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queryTables/queryTable9.xml" ContentType="application/vnd.openxmlformats-officedocument.spreadsheetml.queryTable+xml"/>
  <Override PartName="/xl/charts/chart7.xml" ContentType="application/vnd.openxmlformats-officedocument.drawingml.chart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370" activeTab="2"/>
  </bookViews>
  <sheets>
    <sheet name="&lt;U&gt;" sheetId="2" r:id="rId1"/>
    <sheet name="Rij" sheetId="3" r:id="rId2"/>
    <sheet name="Diss." sheetId="4" r:id="rId3"/>
    <sheet name="DNS" sheetId="1" r:id="rId4"/>
    <sheet name="PSI Boil" sheetId="5" r:id="rId5"/>
  </sheets>
  <definedNames>
    <definedName name="_1020" localSheetId="3">DNS!$A$1:$I$684</definedName>
    <definedName name="diss1" localSheetId="2">Diss.!$A$2:$C$51</definedName>
    <definedName name="fluct1" localSheetId="1">Rij!$A$2:$E$51</definedName>
    <definedName name="moy1_" localSheetId="0">'&lt;U&gt;'!$A$2:$C$51</definedName>
    <definedName name="nuSgs.xy" localSheetId="0">'&lt;U&gt;'!$I$2:$J$51</definedName>
    <definedName name="PSIBoil" localSheetId="4">'PSI Boil'!$A$1:$K$52</definedName>
    <definedName name="u.xy_1" localSheetId="1">Rij!$M$2:$N$51</definedName>
    <definedName name="Uf.xy_1" localSheetId="0">'&lt;U&gt;'!$E$2:$F$51</definedName>
    <definedName name="uv.xy_1" localSheetId="1">Rij!$S$2:$T$51</definedName>
    <definedName name="v.xy_1" localSheetId="1">Rij!$O$2:$P$51</definedName>
    <definedName name="w.xy_1" localSheetId="1">Rij!$Q$2:$R$51</definedName>
  </definedNames>
  <calcPr calcId="145621"/>
</workbook>
</file>

<file path=xl/calcChain.xml><?xml version="1.0" encoding="utf-8"?>
<calcChain xmlns="http://schemas.openxmlformats.org/spreadsheetml/2006/main">
  <c r="Q3" i="5" l="1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2" i="5"/>
  <c r="N3" i="5"/>
  <c r="O3" i="5"/>
  <c r="P3" i="5"/>
  <c r="N4" i="5"/>
  <c r="O4" i="5"/>
  <c r="P4" i="5"/>
  <c r="N5" i="5"/>
  <c r="O5" i="5"/>
  <c r="P5" i="5"/>
  <c r="N6" i="5"/>
  <c r="O6" i="5"/>
  <c r="P6" i="5"/>
  <c r="N7" i="5"/>
  <c r="O7" i="5"/>
  <c r="P7" i="5"/>
  <c r="N8" i="5"/>
  <c r="O8" i="5"/>
  <c r="P8" i="5"/>
  <c r="N9" i="5"/>
  <c r="O9" i="5"/>
  <c r="P9" i="5"/>
  <c r="N10" i="5"/>
  <c r="O10" i="5"/>
  <c r="P10" i="5"/>
  <c r="N11" i="5"/>
  <c r="O11" i="5"/>
  <c r="P11" i="5"/>
  <c r="N12" i="5"/>
  <c r="O12" i="5"/>
  <c r="P12" i="5"/>
  <c r="N13" i="5"/>
  <c r="O13" i="5"/>
  <c r="P13" i="5"/>
  <c r="N14" i="5"/>
  <c r="O14" i="5"/>
  <c r="P14" i="5"/>
  <c r="N15" i="5"/>
  <c r="O15" i="5"/>
  <c r="P15" i="5"/>
  <c r="N16" i="5"/>
  <c r="O16" i="5"/>
  <c r="P16" i="5"/>
  <c r="N17" i="5"/>
  <c r="O17" i="5"/>
  <c r="P17" i="5"/>
  <c r="N18" i="5"/>
  <c r="O18" i="5"/>
  <c r="P18" i="5"/>
  <c r="N19" i="5"/>
  <c r="O19" i="5"/>
  <c r="P19" i="5"/>
  <c r="N20" i="5"/>
  <c r="O20" i="5"/>
  <c r="P20" i="5"/>
  <c r="N21" i="5"/>
  <c r="O21" i="5"/>
  <c r="P21" i="5"/>
  <c r="N22" i="5"/>
  <c r="O22" i="5"/>
  <c r="P22" i="5"/>
  <c r="N23" i="5"/>
  <c r="O23" i="5"/>
  <c r="P23" i="5"/>
  <c r="N24" i="5"/>
  <c r="O24" i="5"/>
  <c r="P24" i="5"/>
  <c r="N25" i="5"/>
  <c r="O25" i="5"/>
  <c r="P25" i="5"/>
  <c r="N26" i="5"/>
  <c r="O26" i="5"/>
  <c r="P26" i="5"/>
  <c r="N27" i="5"/>
  <c r="O27" i="5"/>
  <c r="P27" i="5"/>
  <c r="N28" i="5"/>
  <c r="O28" i="5"/>
  <c r="P28" i="5"/>
  <c r="N29" i="5"/>
  <c r="O29" i="5"/>
  <c r="P29" i="5"/>
  <c r="N30" i="5"/>
  <c r="O30" i="5"/>
  <c r="P30" i="5"/>
  <c r="N31" i="5"/>
  <c r="O31" i="5"/>
  <c r="P31" i="5"/>
  <c r="N32" i="5"/>
  <c r="O32" i="5"/>
  <c r="P32" i="5"/>
  <c r="N33" i="5"/>
  <c r="O33" i="5"/>
  <c r="P33" i="5"/>
  <c r="N34" i="5"/>
  <c r="O34" i="5"/>
  <c r="P34" i="5"/>
  <c r="N35" i="5"/>
  <c r="O35" i="5"/>
  <c r="P35" i="5"/>
  <c r="N36" i="5"/>
  <c r="O36" i="5"/>
  <c r="P36" i="5"/>
  <c r="N37" i="5"/>
  <c r="O37" i="5"/>
  <c r="P37" i="5"/>
  <c r="N38" i="5"/>
  <c r="O38" i="5"/>
  <c r="P38" i="5"/>
  <c r="N39" i="5"/>
  <c r="O39" i="5"/>
  <c r="P39" i="5"/>
  <c r="N40" i="5"/>
  <c r="O40" i="5"/>
  <c r="P40" i="5"/>
  <c r="N41" i="5"/>
  <c r="O41" i="5"/>
  <c r="P41" i="5"/>
  <c r="N42" i="5"/>
  <c r="O42" i="5"/>
  <c r="P42" i="5"/>
  <c r="N43" i="5"/>
  <c r="O43" i="5"/>
  <c r="P43" i="5"/>
  <c r="N44" i="5"/>
  <c r="O44" i="5"/>
  <c r="P44" i="5"/>
  <c r="N45" i="5"/>
  <c r="O45" i="5"/>
  <c r="P45" i="5"/>
  <c r="N46" i="5"/>
  <c r="O46" i="5"/>
  <c r="P46" i="5"/>
  <c r="N47" i="5"/>
  <c r="O47" i="5"/>
  <c r="P47" i="5"/>
  <c r="N48" i="5"/>
  <c r="O48" i="5"/>
  <c r="P48" i="5"/>
  <c r="N49" i="5"/>
  <c r="O49" i="5"/>
  <c r="P49" i="5"/>
  <c r="N50" i="5"/>
  <c r="O50" i="5"/>
  <c r="P50" i="5"/>
  <c r="N51" i="5"/>
  <c r="O51" i="5"/>
  <c r="P51" i="5"/>
  <c r="N52" i="5"/>
  <c r="O52" i="5"/>
  <c r="P52" i="5"/>
  <c r="O2" i="5"/>
  <c r="P2" i="5"/>
  <c r="N2" i="5"/>
  <c r="U5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2" i="5"/>
  <c r="U4" i="5"/>
  <c r="R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2" i="2"/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2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2" i="3"/>
  <c r="H2" i="2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2" i="2"/>
</calcChain>
</file>

<file path=xl/connections.xml><?xml version="1.0" encoding="utf-8"?>
<connections xmlns="http://schemas.openxmlformats.org/spreadsheetml/2006/main">
  <connection id="1" name="1020" type="6" refreshedVersion="4" background="1" saveData="1">
    <textPr prompt="0" codePage="852" firstRow="154" sourceFile="D:\Users\Flageul\Documents\stats\dns\1020.txt" space="1" consecutive="1">
      <textFields count="5">
        <textField/>
        <textField/>
        <textField/>
        <textField/>
        <textField/>
      </textFields>
    </textPr>
  </connection>
  <connection id="2" name="diss1" type="6" refreshedVersion="4" background="1" saveData="1">
    <textPr prompt="0" codePage="852" sourceFile="D:\Users\Flageul\Documents\stats\1020_blaz_wale_foam\csv\diss1.csv" space="1" consecutive="1">
      <textFields count="3">
        <textField/>
        <textField/>
        <textField/>
      </textFields>
    </textPr>
  </connection>
  <connection id="3" name="fluct1" type="6" refreshedVersion="4" background="1" saveData="1">
    <textPr prompt="0" codePage="852" sourceFile="D:\Users\Flageul\Documents\stats\1020_blaz_wale_foam\csv\fluct1.csv" space="1" consecutive="1">
      <textFields count="5">
        <textField/>
        <textField/>
        <textField/>
        <textField/>
        <textField/>
      </textFields>
    </textPr>
  </connection>
  <connection id="4" name="moy1" type="6" refreshedVersion="4" background="1" saveData="1">
    <textPr prompt="0" codePage="852" sourceFile="D:\Users\Flageul\Documents\stats\1020_blaz_wale_foam\csv\moy1.csv" space="1" consecutive="1">
      <textFields count="3">
        <textField/>
        <textField/>
        <textField/>
      </textFields>
    </textPr>
  </connection>
  <connection id="5" name="nuSgs.xy" type="6" refreshedVersion="4" background="1" refreshOnLoad="1" saveData="1">
    <textPr prompt="0" codePage="852" sourceFile="D:\Users\Flageul\Documents\stats\1020_blaz_openfoam_wale\nuSgs.xy.csv" space="1" consecutive="1">
      <textFields count="2">
        <textField/>
        <textField/>
      </textFields>
    </textPr>
  </connection>
  <connection id="6" name="PSIBoil" type="6" refreshedVersion="4" background="1" refreshOnLoad="1" saveData="1">
    <textPr prompt="0" codePage="852" sourceFile="D:\Users\Flageul\Documents\stats\1020_blaz_openfoam_wale\PSIBoil.csv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u.xy" type="6" refreshedVersion="4" background="1" saveData="1">
    <textPr prompt="0" codePage="852" sourceFile="D:\Users\Flageul\Documents\stats\1020_blaz_openfoam_wale\u.xy.csv" space="1" consecutive="1">
      <textFields count="2">
        <textField/>
        <textField/>
      </textFields>
    </textPr>
  </connection>
  <connection id="8" name="Uf.xy" type="6" refreshedVersion="4" background="1" saveData="1">
    <textPr prompt="0" codePage="852" sourceFile="D:\Users\Flageul\Documents\stats\1020_blaz_openfoam_wale\Uf.xy.csv" space="1" consecutive="1">
      <textFields count="2">
        <textField/>
        <textField/>
      </textFields>
    </textPr>
  </connection>
  <connection id="9" name="uv.xy" type="6" refreshedVersion="4" background="1" saveData="1">
    <textPr prompt="0" codePage="852" sourceFile="D:\Users\Flageul\Documents\stats\1020_blaz_openfoam_wale\uv.xy.csv" space="1" consecutive="1">
      <textFields count="2">
        <textField/>
        <textField/>
      </textFields>
    </textPr>
  </connection>
  <connection id="10" name="v.xy" type="6" refreshedVersion="4" background="1" saveData="1">
    <textPr prompt="0" codePage="852" sourceFile="D:\Users\Flageul\Documents\stats\1020_blaz_openfoam_wale\v.xy.csv" space="1" consecutive="1">
      <textFields count="2">
        <textField/>
        <textField/>
      </textFields>
    </textPr>
  </connection>
  <connection id="11" name="w.xy" type="6" refreshedVersion="4" background="1" saveData="1">
    <textPr prompt="0" codePage="852" sourceFile="D:\Users\Flageul\Documents\stats\1020_blaz_openfoam_wale\w.xy.csv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<sst xmlns="http://schemas.openxmlformats.org/spreadsheetml/2006/main" count="73" uniqueCount="64">
  <si>
    <t>j</t>
  </si>
  <si>
    <t>y+</t>
  </si>
  <si>
    <t>u_mean</t>
  </si>
  <si>
    <t>uu+</t>
  </si>
  <si>
    <t>ww+</t>
  </si>
  <si>
    <t>vv+</t>
  </si>
  <si>
    <t>-uv+</t>
  </si>
  <si>
    <t>Budgets</t>
  </si>
  <si>
    <t>of</t>
  </si>
  <si>
    <t>transport</t>
  </si>
  <si>
    <t>equations</t>
  </si>
  <si>
    <t>Budget</t>
  </si>
  <si>
    <t>k</t>
  </si>
  <si>
    <t>:</t>
  </si>
  <si>
    <t>Prod.</t>
  </si>
  <si>
    <t>Diss.</t>
  </si>
  <si>
    <t>vel_p_grad.</t>
  </si>
  <si>
    <t>Turb_Diff.</t>
  </si>
  <si>
    <t>Mole_Diff.</t>
  </si>
  <si>
    <t>Res.</t>
  </si>
  <si>
    <t>(EOF)</t>
  </si>
  <si>
    <t>u+_sat</t>
  </si>
  <si>
    <t>y+_sat</t>
  </si>
  <si>
    <t>y_foam</t>
  </si>
  <si>
    <t>u_foam</t>
  </si>
  <si>
    <t>y+_foam</t>
  </si>
  <si>
    <t>u+_foam</t>
  </si>
  <si>
    <t>DNS</t>
  </si>
  <si>
    <t>uu+_sat</t>
  </si>
  <si>
    <t>vv+_sat</t>
  </si>
  <si>
    <t>ww+_sat</t>
  </si>
  <si>
    <t>uv+_sat</t>
  </si>
  <si>
    <t>uu+_foam</t>
  </si>
  <si>
    <t>vv+_foam</t>
  </si>
  <si>
    <t>ww+_foam</t>
  </si>
  <si>
    <t>uv+_foam</t>
  </si>
  <si>
    <t>y</t>
  </si>
  <si>
    <t>diss_sat</t>
  </si>
  <si>
    <t>mudiss_sat</t>
  </si>
  <si>
    <t>diss_tot_sat</t>
  </si>
  <si>
    <t>mu_t</t>
  </si>
  <si>
    <t>mu_t foam</t>
  </si>
  <si>
    <t>mu_t sat</t>
  </si>
  <si>
    <t>y,</t>
  </si>
  <si>
    <t>V,</t>
  </si>
  <si>
    <t>W,</t>
  </si>
  <si>
    <t>uu,</t>
  </si>
  <si>
    <t>vv,</t>
  </si>
  <si>
    <t>ww,</t>
  </si>
  <si>
    <t>uv,</t>
  </si>
  <si>
    <t>uw,</t>
  </si>
  <si>
    <t>vw,</t>
  </si>
  <si>
    <t>nut</t>
  </si>
  <si>
    <t>mu_t psi</t>
  </si>
  <si>
    <t>u+ psi</t>
  </si>
  <si>
    <t>nu</t>
  </si>
  <si>
    <t>re tau</t>
  </si>
  <si>
    <t>u tau</t>
  </si>
  <si>
    <t>u tau^2</t>
  </si>
  <si>
    <t>uu+_psi</t>
  </si>
  <si>
    <t>vv+_psi</t>
  </si>
  <si>
    <t>ww+_psi</t>
  </si>
  <si>
    <t>uv+_psi</t>
  </si>
  <si>
    <t>U,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</si>
</sst>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'&lt;U&gt;'!$B$1</c:f>
              <c:strCache>
                <c:ptCount val="1"/>
                <c:pt idx="0">
                  <c:v>u+_sat</c:v>
                </c:pt>
              </c:strCache>
            </c:strRef>
          </c:tx>
          <c:xVal>
            <c:numRef>
              <c:f>'&lt;U&gt;'!$A$2:$A$51</c:f>
              <c:numCache>
                <c:formatCode>General</c:formatCode>
                <c:ptCount val="50"/>
                <c:pt idx="0">
                  <c:v>1.2994666842147999</c:v>
                </c:pt>
                <c:pt idx="1">
                  <c:v>3.9880975393010001</c:v>
                </c:pt>
                <c:pt idx="2">
                  <c:v>6.8614351973274301</c:v>
                </c:pt>
                <c:pt idx="3">
                  <c:v>9.9323970621598399</c:v>
                </c:pt>
                <c:pt idx="4">
                  <c:v>13.2143834312664</c:v>
                </c:pt>
                <c:pt idx="5">
                  <c:v>16.722122559522202</c:v>
                </c:pt>
                <c:pt idx="6">
                  <c:v>20.4710066805055</c:v>
                </c:pt>
                <c:pt idx="7">
                  <c:v>24.4775749001005</c:v>
                </c:pt>
                <c:pt idx="8">
                  <c:v>28.759633919897901</c:v>
                </c:pt>
                <c:pt idx="9">
                  <c:v>33.336076952093798</c:v>
                </c:pt>
                <c:pt idx="10">
                  <c:v>38.227125166291202</c:v>
                </c:pt>
                <c:pt idx="11">
                  <c:v>43.454508774600697</c:v>
                </c:pt>
                <c:pt idx="12">
                  <c:v>49.041225584839303</c:v>
                </c:pt>
                <c:pt idx="13">
                  <c:v>55.0122049792339</c:v>
                </c:pt>
                <c:pt idx="14">
                  <c:v>61.393583574017697</c:v>
                </c:pt>
                <c:pt idx="15">
                  <c:v>68.213671006634598</c:v>
                </c:pt>
                <c:pt idx="16">
                  <c:v>75.502587765538095</c:v>
                </c:pt>
                <c:pt idx="17">
                  <c:v>83.292808445493407</c:v>
                </c:pt>
                <c:pt idx="18">
                  <c:v>91.618497768874505</c:v>
                </c:pt>
                <c:pt idx="19">
                  <c:v>100.516536734569</c:v>
                </c:pt>
                <c:pt idx="20">
                  <c:v>110.02646225627799</c:v>
                </c:pt>
                <c:pt idx="21">
                  <c:v>120.190286077416</c:v>
                </c:pt>
                <c:pt idx="22">
                  <c:v>131.05285694131101</c:v>
                </c:pt>
                <c:pt idx="23">
                  <c:v>142.662162399707</c:v>
                </c:pt>
                <c:pt idx="24">
                  <c:v>155.06963062126599</c:v>
                </c:pt>
                <c:pt idx="25">
                  <c:v>168.330190753267</c:v>
                </c:pt>
                <c:pt idx="26">
                  <c:v>182.50239364500899</c:v>
                </c:pt>
                <c:pt idx="27">
                  <c:v>197.64901546481099</c:v>
                </c:pt>
                <c:pt idx="28">
                  <c:v>213.83705770001501</c:v>
                </c:pt>
                <c:pt idx="29">
                  <c:v>231.137867880383</c:v>
                </c:pt>
                <c:pt idx="30">
                  <c:v>249.62828645040699</c:v>
                </c:pt>
                <c:pt idx="31">
                  <c:v>269.38998279060201</c:v>
                </c:pt>
                <c:pt idx="32">
                  <c:v>290.51023991961199</c:v>
                </c:pt>
                <c:pt idx="33">
                  <c:v>313.08267883461502</c:v>
                </c:pt>
                <c:pt idx="34">
                  <c:v>337.20695670281702</c:v>
                </c:pt>
                <c:pt idx="35">
                  <c:v>362.98985337206199</c:v>
                </c:pt>
                <c:pt idx="36">
                  <c:v>390.54533173252997</c:v>
                </c:pt>
                <c:pt idx="37">
                  <c:v>419.99526205714199</c:v>
                </c:pt>
                <c:pt idx="38">
                  <c:v>451.47008598026201</c:v>
                </c:pt>
                <c:pt idx="39">
                  <c:v>485.10875613599598</c:v>
                </c:pt>
                <c:pt idx="40">
                  <c:v>521.060184839003</c:v>
                </c:pt>
                <c:pt idx="41">
                  <c:v>559.48342516959201</c:v>
                </c:pt>
                <c:pt idx="42">
                  <c:v>600.54830477157896</c:v>
                </c:pt>
                <c:pt idx="43">
                  <c:v>644.43645200118704</c:v>
                </c:pt>
                <c:pt idx="44">
                  <c:v>691.34202026745504</c:v>
                </c:pt>
                <c:pt idx="45">
                  <c:v>741.47244255348903</c:v>
                </c:pt>
                <c:pt idx="46">
                  <c:v>795.04947265579199</c:v>
                </c:pt>
                <c:pt idx="47">
                  <c:v>852.30998497679604</c:v>
                </c:pt>
                <c:pt idx="48">
                  <c:v>913.50730248226398</c:v>
                </c:pt>
                <c:pt idx="49">
                  <c:v>978.91207949116301</c:v>
                </c:pt>
              </c:numCache>
            </c:numRef>
          </c:xVal>
          <c:yVal>
            <c:numRef>
              <c:f>'&lt;U&gt;'!$B$2:$B$51</c:f>
              <c:numCache>
                <c:formatCode>General</c:formatCode>
                <c:ptCount val="50"/>
                <c:pt idx="0">
                  <c:v>1.3124590116069901</c:v>
                </c:pt>
                <c:pt idx="1">
                  <c:v>3.9743413813958202</c:v>
                </c:pt>
                <c:pt idx="2">
                  <c:v>6.5248773314133404</c:v>
                </c:pt>
                <c:pt idx="3">
                  <c:v>8.67114005620836</c:v>
                </c:pt>
                <c:pt idx="4">
                  <c:v>10.315169890774699</c:v>
                </c:pt>
                <c:pt idx="5">
                  <c:v>11.538238638583501</c:v>
                </c:pt>
                <c:pt idx="6">
                  <c:v>12.459459329986</c:v>
                </c:pt>
                <c:pt idx="7">
                  <c:v>13.171995924032499</c:v>
                </c:pt>
                <c:pt idx="8">
                  <c:v>13.7389252627451</c:v>
                </c:pt>
                <c:pt idx="9">
                  <c:v>14.2019705062634</c:v>
                </c:pt>
                <c:pt idx="10">
                  <c:v>14.5893869576804</c:v>
                </c:pt>
                <c:pt idx="11">
                  <c:v>14.9208111257625</c:v>
                </c:pt>
                <c:pt idx="12">
                  <c:v>15.210379199138499</c:v>
                </c:pt>
                <c:pt idx="13">
                  <c:v>15.468610082728</c:v>
                </c:pt>
                <c:pt idx="14">
                  <c:v>15.703417651780001</c:v>
                </c:pt>
                <c:pt idx="15">
                  <c:v>15.9209229942704</c:v>
                </c:pt>
                <c:pt idx="16">
                  <c:v>16.125881265014399</c:v>
                </c:pt>
                <c:pt idx="17">
                  <c:v>16.321876818975198</c:v>
                </c:pt>
                <c:pt idx="18">
                  <c:v>16.5116183503938</c:v>
                </c:pt>
                <c:pt idx="19">
                  <c:v>16.6970925602687</c:v>
                </c:pt>
                <c:pt idx="20">
                  <c:v>16.879806853409399</c:v>
                </c:pt>
                <c:pt idx="21">
                  <c:v>17.0609417863331</c:v>
                </c:pt>
                <c:pt idx="22">
                  <c:v>17.2413754589289</c:v>
                </c:pt>
                <c:pt idx="23">
                  <c:v>17.422051828577299</c:v>
                </c:pt>
                <c:pt idx="24">
                  <c:v>17.6035636127034</c:v>
                </c:pt>
                <c:pt idx="25">
                  <c:v>17.786779154530699</c:v>
                </c:pt>
                <c:pt idx="26">
                  <c:v>17.972275316902799</c:v>
                </c:pt>
                <c:pt idx="27">
                  <c:v>18.160260648543499</c:v>
                </c:pt>
                <c:pt idx="28">
                  <c:v>18.351219323974799</c:v>
                </c:pt>
                <c:pt idx="29">
                  <c:v>18.5461135943249</c:v>
                </c:pt>
                <c:pt idx="30">
                  <c:v>18.744814183776999</c:v>
                </c:pt>
                <c:pt idx="31">
                  <c:v>18.948040646406699</c:v>
                </c:pt>
                <c:pt idx="32">
                  <c:v>19.1548929298277</c:v>
                </c:pt>
                <c:pt idx="33">
                  <c:v>19.366463780568701</c:v>
                </c:pt>
                <c:pt idx="34">
                  <c:v>19.584143523453701</c:v>
                </c:pt>
                <c:pt idx="35">
                  <c:v>19.807902888486399</c:v>
                </c:pt>
                <c:pt idx="36">
                  <c:v>20.037391855294398</c:v>
                </c:pt>
                <c:pt idx="37">
                  <c:v>20.2742080778423</c:v>
                </c:pt>
                <c:pt idx="38">
                  <c:v>20.5172380766877</c:v>
                </c:pt>
                <c:pt idx="39">
                  <c:v>20.766694059303699</c:v>
                </c:pt>
                <c:pt idx="40">
                  <c:v>21.0176111025682</c:v>
                </c:pt>
                <c:pt idx="41">
                  <c:v>21.2704355739248</c:v>
                </c:pt>
                <c:pt idx="42">
                  <c:v>21.521537993832599</c:v>
                </c:pt>
                <c:pt idx="43">
                  <c:v>21.774406370183598</c:v>
                </c:pt>
                <c:pt idx="44">
                  <c:v>22.024201396923399</c:v>
                </c:pt>
                <c:pt idx="45">
                  <c:v>22.261924989356601</c:v>
                </c:pt>
                <c:pt idx="46">
                  <c:v>22.4764643055554</c:v>
                </c:pt>
                <c:pt idx="47">
                  <c:v>22.6632654219292</c:v>
                </c:pt>
                <c:pt idx="48">
                  <c:v>22.8041175224478</c:v>
                </c:pt>
                <c:pt idx="49">
                  <c:v>22.885207608025102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'&lt;U&gt;'!$H$1</c:f>
              <c:strCache>
                <c:ptCount val="1"/>
                <c:pt idx="0">
                  <c:v>u+_foam</c:v>
                </c:pt>
              </c:strCache>
            </c:strRef>
          </c:tx>
          <c:xVal>
            <c:numRef>
              <c:f>'&lt;U&gt;'!$G$2:$G$51</c:f>
              <c:numCache>
                <c:formatCode>General</c:formatCode>
                <c:ptCount val="50"/>
                <c:pt idx="0">
                  <c:v>1.2730191971519851</c:v>
                </c:pt>
                <c:pt idx="1">
                  <c:v>3.9065804142400431</c:v>
                </c:pt>
                <c:pt idx="2">
                  <c:v>6.7212046645760211</c:v>
                </c:pt>
                <c:pt idx="3">
                  <c:v>9.7293404232320242</c:v>
                </c:pt>
                <c:pt idx="4">
                  <c:v>12.94429202617598</c:v>
                </c:pt>
                <c:pt idx="5">
                  <c:v>16.380278506783966</c:v>
                </c:pt>
                <c:pt idx="6">
                  <c:v>20.052496495583981</c:v>
                </c:pt>
                <c:pt idx="7">
                  <c:v>23.977187416352031</c:v>
                </c:pt>
                <c:pt idx="8">
                  <c:v>28.171709331712027</c:v>
                </c:pt>
                <c:pt idx="9">
                  <c:v>32.654613705088053</c:v>
                </c:pt>
                <c:pt idx="10">
                  <c:v>37.445727455968054</c:v>
                </c:pt>
                <c:pt idx="11">
                  <c:v>42.566240644768015</c:v>
                </c:pt>
                <c:pt idx="12">
                  <c:v>48.038800196991993</c:v>
                </c:pt>
                <c:pt idx="13">
                  <c:v>53.88761006150402</c:v>
                </c:pt>
                <c:pt idx="14">
                  <c:v>60.138538259232</c:v>
                </c:pt>
                <c:pt idx="15">
                  <c:v>66.819231299456021</c:v>
                </c:pt>
                <c:pt idx="16">
                  <c:v>73.959236442815993</c:v>
                </c:pt>
                <c:pt idx="17">
                  <c:v>81.590132390367955</c:v>
                </c:pt>
                <c:pt idx="18">
                  <c:v>89.745668948255982</c:v>
                </c:pt>
                <c:pt idx="19">
                  <c:v>98.461916292960026</c:v>
                </c:pt>
                <c:pt idx="20">
                  <c:v>107.77742450572795</c:v>
                </c:pt>
                <c:pt idx="21">
                  <c:v>117.733394065632</c:v>
                </c:pt>
                <c:pt idx="22">
                  <c:v>128.37385807897601</c:v>
                </c:pt>
                <c:pt idx="23">
                  <c:v>139.74587701881603</c:v>
                </c:pt>
                <c:pt idx="24">
                  <c:v>151.89974686937597</c:v>
                </c:pt>
                <c:pt idx="25">
                  <c:v>164.88922157411201</c:v>
                </c:pt>
                <c:pt idx="26">
                  <c:v>178.77175077446398</c:v>
                </c:pt>
                <c:pt idx="27">
                  <c:v>193.60873389875201</c:v>
                </c:pt>
                <c:pt idx="28">
                  <c:v>209.46579172118402</c:v>
                </c:pt>
                <c:pt idx="29">
                  <c:v>226.41305658336</c:v>
                </c:pt>
                <c:pt idx="30">
                  <c:v>244.52548257977597</c:v>
                </c:pt>
                <c:pt idx="31">
                  <c:v>263.88317705843201</c:v>
                </c:pt>
                <c:pt idx="32">
                  <c:v>284.57175492355202</c:v>
                </c:pt>
                <c:pt idx="33">
                  <c:v>306.68271728793604</c:v>
                </c:pt>
                <c:pt idx="34">
                  <c:v>330.31385616233604</c:v>
                </c:pt>
                <c:pt idx="35">
                  <c:v>355.56968697241598</c:v>
                </c:pt>
                <c:pt idx="36">
                  <c:v>382.56191080496001</c:v>
                </c:pt>
                <c:pt idx="37">
                  <c:v>411.40990843875198</c:v>
                </c:pt>
                <c:pt idx="38">
                  <c:v>442.24126833756799</c:v>
                </c:pt>
                <c:pt idx="39">
                  <c:v>475.19235094838393</c:v>
                </c:pt>
                <c:pt idx="40">
                  <c:v>510.40889179571201</c:v>
                </c:pt>
                <c:pt idx="41">
                  <c:v>548.04664603558399</c:v>
                </c:pt>
                <c:pt idx="42">
                  <c:v>588.27207732812792</c:v>
                </c:pt>
                <c:pt idx="43">
                  <c:v>631.26309407020801</c:v>
                </c:pt>
                <c:pt idx="44">
                  <c:v>677.20983624783992</c:v>
                </c:pt>
                <c:pt idx="45">
                  <c:v>726.31551637939197</c:v>
                </c:pt>
                <c:pt idx="46">
                  <c:v>778.79731828544004</c:v>
                </c:pt>
                <c:pt idx="47">
                  <c:v>834.88735764435194</c:v>
                </c:pt>
                <c:pt idx="48">
                  <c:v>894.83370859047045</c:v>
                </c:pt>
                <c:pt idx="49">
                  <c:v>958.90150088863038</c:v>
                </c:pt>
              </c:numCache>
            </c:numRef>
          </c:xVal>
          <c:yVal>
            <c:numRef>
              <c:f>'&lt;U&gt;'!$H$2:$H$51</c:f>
              <c:numCache>
                <c:formatCode>General</c:formatCode>
                <c:ptCount val="50"/>
                <c:pt idx="0">
                  <c:v>1.2733702871855908</c:v>
                </c:pt>
                <c:pt idx="1">
                  <c:v>3.8638146426488573</c:v>
                </c:pt>
                <c:pt idx="2">
                  <c:v>6.3883018095865145</c:v>
                </c:pt>
                <c:pt idx="3">
                  <c:v>8.582669604933125</c:v>
                </c:pt>
                <c:pt idx="4">
                  <c:v>10.323280053920799</c:v>
                </c:pt>
                <c:pt idx="5">
                  <c:v>11.652798246122314</c:v>
                </c:pt>
                <c:pt idx="6">
                  <c:v>12.671283982176517</c:v>
                </c:pt>
                <c:pt idx="7">
                  <c:v>13.467699013387664</c:v>
                </c:pt>
                <c:pt idx="8">
                  <c:v>14.106055638226406</c:v>
                </c:pt>
                <c:pt idx="9">
                  <c:v>14.630124488803089</c:v>
                </c:pt>
                <c:pt idx="10">
                  <c:v>15.069939952337306</c:v>
                </c:pt>
                <c:pt idx="11">
                  <c:v>15.446609338696311</c:v>
                </c:pt>
                <c:pt idx="12">
                  <c:v>15.77539108861359</c:v>
                </c:pt>
                <c:pt idx="13">
                  <c:v>16.067632752028661</c:v>
                </c:pt>
                <c:pt idx="14">
                  <c:v>16.33197812439424</c:v>
                </c:pt>
                <c:pt idx="15">
                  <c:v>16.575085992895506</c:v>
                </c:pt>
                <c:pt idx="16">
                  <c:v>16.802080050871123</c:v>
                </c:pt>
                <c:pt idx="17">
                  <c:v>17.01703231730345</c:v>
                </c:pt>
                <c:pt idx="18">
                  <c:v>17.22317891083496</c:v>
                </c:pt>
                <c:pt idx="19">
                  <c:v>17.422872631570591</c:v>
                </c:pt>
                <c:pt idx="20">
                  <c:v>17.61788967636241</c:v>
                </c:pt>
                <c:pt idx="21">
                  <c:v>17.809690092455348</c:v>
                </c:pt>
                <c:pt idx="22">
                  <c:v>17.999526051908848</c:v>
                </c:pt>
                <c:pt idx="23">
                  <c:v>18.188600727765763</c:v>
                </c:pt>
                <c:pt idx="24">
                  <c:v>18.37770131940313</c:v>
                </c:pt>
                <c:pt idx="25">
                  <c:v>18.567335100718722</c:v>
                </c:pt>
                <c:pt idx="26">
                  <c:v>18.758287566675133</c:v>
                </c:pt>
                <c:pt idx="27">
                  <c:v>18.951269828771071</c:v>
                </c:pt>
                <c:pt idx="28">
                  <c:v>19.146621166639374</c:v>
                </c:pt>
                <c:pt idx="29">
                  <c:v>19.344770570114164</c:v>
                </c:pt>
                <c:pt idx="30">
                  <c:v>19.546321334768493</c:v>
                </c:pt>
                <c:pt idx="31">
                  <c:v>19.751637879204377</c:v>
                </c:pt>
                <c:pt idx="32">
                  <c:v>19.960715941999318</c:v>
                </c:pt>
                <c:pt idx="33">
                  <c:v>20.174610648783304</c:v>
                </c:pt>
                <c:pt idx="34">
                  <c:v>20.393184665241535</c:v>
                </c:pt>
                <c:pt idx="35">
                  <c:v>20.616243137453544</c:v>
                </c:pt>
                <c:pt idx="36">
                  <c:v>20.843520949903411</c:v>
                </c:pt>
                <c:pt idx="37">
                  <c:v>21.07638520701877</c:v>
                </c:pt>
                <c:pt idx="38">
                  <c:v>21.313775336550673</c:v>
                </c:pt>
                <c:pt idx="39">
                  <c:v>21.556533971941299</c:v>
                </c:pt>
                <c:pt idx="40">
                  <c:v>21.802702475794757</c:v>
                </c:pt>
                <c:pt idx="41">
                  <c:v>22.051737775390023</c:v>
                </c:pt>
                <c:pt idx="42">
                  <c:v>22.302648041773057</c:v>
                </c:pt>
                <c:pt idx="43">
                  <c:v>22.551722959181117</c:v>
                </c:pt>
                <c:pt idx="44">
                  <c:v>22.793873357978622</c:v>
                </c:pt>
                <c:pt idx="45">
                  <c:v>23.023231827057405</c:v>
                </c:pt>
                <c:pt idx="46">
                  <c:v>23.233002875260681</c:v>
                </c:pt>
                <c:pt idx="47">
                  <c:v>23.412868593380281</c:v>
                </c:pt>
                <c:pt idx="48">
                  <c:v>23.548841405090705</c:v>
                </c:pt>
                <c:pt idx="49">
                  <c:v>23.624352987806304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'PSI Boil'!$M$1</c:f>
              <c:strCache>
                <c:ptCount val="1"/>
                <c:pt idx="0">
                  <c:v>u+ psi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pPr>
              <a:noFill/>
              <a:ln>
                <a:solidFill>
                  <a:schemeClr val="accent3"/>
                </a:solidFill>
              </a:ln>
            </c:spPr>
          </c:marker>
          <c:xVal>
            <c:numRef>
              <c:f>'PSI Boil'!$L$2:$L$52</c:f>
              <c:numCache>
                <c:formatCode>0.00E+00</c:formatCode>
                <c:ptCount val="51"/>
                <c:pt idx="0">
                  <c:v>1.3666931999999998</c:v>
                </c:pt>
                <c:pt idx="1">
                  <c:v>4.1940658500000003</c:v>
                </c:pt>
                <c:pt idx="2">
                  <c:v>7.21581165</c:v>
                </c:pt>
                <c:pt idx="3">
                  <c:v>10.44531765</c:v>
                </c:pt>
                <c:pt idx="4">
                  <c:v>13.896865500000001</c:v>
                </c:pt>
                <c:pt idx="5">
                  <c:v>17.585705999999998</c:v>
                </c:pt>
                <c:pt idx="6">
                  <c:v>21.528123000000001</c:v>
                </c:pt>
                <c:pt idx="7">
                  <c:v>25.741689000000001</c:v>
                </c:pt>
                <c:pt idx="8">
                  <c:v>30.244828500000001</c:v>
                </c:pt>
                <c:pt idx="9">
                  <c:v>35.057563500000001</c:v>
                </c:pt>
                <c:pt idx="10">
                  <c:v>40.201300500000002</c:v>
                </c:pt>
                <c:pt idx="11">
                  <c:v>45.698617500000005</c:v>
                </c:pt>
                <c:pt idx="12">
                  <c:v>51.573903000000001</c:v>
                </c:pt>
                <c:pt idx="13">
                  <c:v>57.853036499999995</c:v>
                </c:pt>
                <c:pt idx="14">
                  <c:v>64.564027499999995</c:v>
                </c:pt>
                <c:pt idx="15">
                  <c:v>71.736376500000006</c:v>
                </c:pt>
                <c:pt idx="16">
                  <c:v>79.401820499999999</c:v>
                </c:pt>
                <c:pt idx="17">
                  <c:v>87.594226500000005</c:v>
                </c:pt>
                <c:pt idx="18">
                  <c:v>96.349911000000006</c:v>
                </c:pt>
                <c:pt idx="19">
                  <c:v>105.70742700000001</c:v>
                </c:pt>
                <c:pt idx="20">
                  <c:v>115.70799000000001</c:v>
                </c:pt>
                <c:pt idx="21">
                  <c:v>126.397395</c:v>
                </c:pt>
                <c:pt idx="22">
                  <c:v>137.82058499999999</c:v>
                </c:pt>
                <c:pt idx="23">
                  <c:v>150.02974499999999</c:v>
                </c:pt>
                <c:pt idx="24">
                  <c:v>163.078125</c:v>
                </c:pt>
                <c:pt idx="25">
                  <c:v>177.023235</c:v>
                </c:pt>
                <c:pt idx="26">
                  <c:v>191.92684500000001</c:v>
                </c:pt>
                <c:pt idx="27">
                  <c:v>207.85605000000001</c:v>
                </c:pt>
                <c:pt idx="28">
                  <c:v>224.88007500000001</c:v>
                </c:pt>
                <c:pt idx="29">
                  <c:v>243.074535</c:v>
                </c:pt>
                <c:pt idx="30">
                  <c:v>262.52037000000001</c:v>
                </c:pt>
                <c:pt idx="31">
                  <c:v>283.301715</c:v>
                </c:pt>
                <c:pt idx="32">
                  <c:v>305.51229000000001</c:v>
                </c:pt>
                <c:pt idx="33">
                  <c:v>329.25113999999996</c:v>
                </c:pt>
                <c:pt idx="34">
                  <c:v>354.62050500000004</c:v>
                </c:pt>
                <c:pt idx="35">
                  <c:v>381.73540500000001</c:v>
                </c:pt>
                <c:pt idx="36">
                  <c:v>410.71405500000003</c:v>
                </c:pt>
                <c:pt idx="37">
                  <c:v>441.68531999999999</c:v>
                </c:pt>
                <c:pt idx="38">
                  <c:v>474.78551999999996</c:v>
                </c:pt>
                <c:pt idx="39">
                  <c:v>510.16056000000003</c:v>
                </c:pt>
                <c:pt idx="40">
                  <c:v>547.96912499999996</c:v>
                </c:pt>
                <c:pt idx="41">
                  <c:v>588.37629000000004</c:v>
                </c:pt>
                <c:pt idx="42">
                  <c:v>631.56204000000002</c:v>
                </c:pt>
                <c:pt idx="43">
                  <c:v>677.71700999999996</c:v>
                </c:pt>
                <c:pt idx="44">
                  <c:v>727.04461500000002</c:v>
                </c:pt>
                <c:pt idx="45">
                  <c:v>779.76318000000003</c:v>
                </c:pt>
                <c:pt idx="46">
                  <c:v>836.10700500000007</c:v>
                </c:pt>
                <c:pt idx="47">
                  <c:v>896.32530000000008</c:v>
                </c:pt>
                <c:pt idx="48">
                  <c:v>960.68325000000004</c:v>
                </c:pt>
                <c:pt idx="49">
                  <c:v>1029.4652100000001</c:v>
                </c:pt>
                <c:pt idx="50">
                  <c:v>1100.5390499999999</c:v>
                </c:pt>
              </c:numCache>
            </c:numRef>
          </c:xVal>
          <c:yVal>
            <c:numRef>
              <c:f>'PSI Boil'!$M$2:$M$52</c:f>
              <c:numCache>
                <c:formatCode>0.00E+00</c:formatCode>
                <c:ptCount val="51"/>
                <c:pt idx="0">
                  <c:v>1.3674326661724734</c:v>
                </c:pt>
                <c:pt idx="1">
                  <c:v>4.0901883187507417</c:v>
                </c:pt>
                <c:pt idx="2">
                  <c:v>6.5282341931128141</c:v>
                </c:pt>
                <c:pt idx="3">
                  <c:v>8.445489903087541</c:v>
                </c:pt>
                <c:pt idx="4">
                  <c:v>9.8657701145399823</c:v>
                </c:pt>
                <c:pt idx="5">
                  <c:v>10.913479217618182</c:v>
                </c:pt>
                <c:pt idx="6">
                  <c:v>11.70521957549969</c:v>
                </c:pt>
                <c:pt idx="7">
                  <c:v>12.324323062285858</c:v>
                </c:pt>
                <c:pt idx="8">
                  <c:v>12.825384410343814</c:v>
                </c:pt>
                <c:pt idx="9">
                  <c:v>13.243678120664864</c:v>
                </c:pt>
                <c:pt idx="10">
                  <c:v>13.602688099865944</c:v>
                </c:pt>
                <c:pt idx="11">
                  <c:v>13.918310248283458</c:v>
                </c:pt>
                <c:pt idx="12">
                  <c:v>14.201634728942796</c:v>
                </c:pt>
                <c:pt idx="13">
                  <c:v>14.460697045930784</c:v>
                </c:pt>
                <c:pt idx="14">
                  <c:v>14.701100650039205</c:v>
                </c:pt>
                <c:pt idx="15">
                  <c:v>14.927437257889094</c:v>
                </c:pt>
                <c:pt idx="16">
                  <c:v>15.143209026225316</c:v>
                </c:pt>
                <c:pt idx="17">
                  <c:v>15.350886921195636</c:v>
                </c:pt>
                <c:pt idx="18">
                  <c:v>15.552552780420609</c:v>
                </c:pt>
                <c:pt idx="19">
                  <c:v>15.750016051551748</c:v>
                </c:pt>
                <c:pt idx="20">
                  <c:v>15.944697053713355</c:v>
                </c:pt>
                <c:pt idx="21">
                  <c:v>16.137938280324299</c:v>
                </c:pt>
                <c:pt idx="22">
                  <c:v>16.330732009128955</c:v>
                </c:pt>
                <c:pt idx="23">
                  <c:v>16.523798127902655</c:v>
                </c:pt>
                <c:pt idx="24">
                  <c:v>16.718012175831614</c:v>
                </c:pt>
                <c:pt idx="25">
                  <c:v>16.913899476427567</c:v>
                </c:pt>
                <c:pt idx="26">
                  <c:v>17.112393938155801</c:v>
                </c:pt>
                <c:pt idx="27">
                  <c:v>17.314059797380775</c:v>
                </c:pt>
                <c:pt idx="28">
                  <c:v>17.519052705513367</c:v>
                </c:pt>
                <c:pt idx="29">
                  <c:v>17.72809255032891</c:v>
                </c:pt>
                <c:pt idx="30">
                  <c:v>17.941334983238288</c:v>
                </c:pt>
                <c:pt idx="31">
                  <c:v>18.160180866939445</c:v>
                </c:pt>
                <c:pt idx="32">
                  <c:v>18.383579554408922</c:v>
                </c:pt>
                <c:pt idx="33">
                  <c:v>18.612640061949261</c:v>
                </c:pt>
                <c:pt idx="34">
                  <c:v>18.846973261033252</c:v>
                </c:pt>
                <c:pt idx="35">
                  <c:v>19.087590885831634</c:v>
                </c:pt>
                <c:pt idx="36">
                  <c:v>19.333072617220104</c:v>
                </c:pt>
                <c:pt idx="37">
                  <c:v>19.584449645795758</c:v>
                </c:pt>
                <c:pt idx="38">
                  <c:v>19.840107088170686</c:v>
                </c:pt>
                <c:pt idx="39">
                  <c:v>20.10179602271732</c:v>
                </c:pt>
                <c:pt idx="40">
                  <c:v>20.36679254974522</c:v>
                </c:pt>
                <c:pt idx="41">
                  <c:v>20.634902104990768</c:v>
                </c:pt>
                <c:pt idx="42">
                  <c:v>20.90262253170911</c:v>
                </c:pt>
                <c:pt idx="43">
                  <c:v>21.167424494473398</c:v>
                </c:pt>
                <c:pt idx="44">
                  <c:v>21.422692808321123</c:v>
                </c:pt>
                <c:pt idx="45">
                  <c:v>21.668622037515878</c:v>
                </c:pt>
                <c:pt idx="46">
                  <c:v>21.893343761977864</c:v>
                </c:pt>
                <c:pt idx="47">
                  <c:v>22.091604746589773</c:v>
                </c:pt>
                <c:pt idx="48">
                  <c:v>22.241224665300823</c:v>
                </c:pt>
                <c:pt idx="49">
                  <c:v>22.329362276713184</c:v>
                </c:pt>
                <c:pt idx="50">
                  <c:v>22.329362276713184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DNS!$J$1</c:f>
              <c:strCache>
                <c:ptCount val="1"/>
                <c:pt idx="0">
                  <c:v>DNS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39"/>
            <c:bubble3D val="0"/>
          </c:dPt>
          <c:xVal>
            <c:numRef>
              <c:f>DNS!$B$2:$B$225</c:f>
              <c:numCache>
                <c:formatCode>0.00E+00</c:formatCode>
                <c:ptCount val="224"/>
                <c:pt idx="0">
                  <c:v>0.153945</c:v>
                </c:pt>
                <c:pt idx="1">
                  <c:v>0.46582699999999999</c:v>
                </c:pt>
                <c:pt idx="2">
                  <c:v>0.78633399999999998</c:v>
                </c:pt>
                <c:pt idx="3">
                  <c:v>1.11676</c:v>
                </c:pt>
                <c:pt idx="4">
                  <c:v>1.45842</c:v>
                </c:pt>
                <c:pt idx="5">
                  <c:v>1.81264</c:v>
                </c:pt>
                <c:pt idx="6">
                  <c:v>2.1807599999999998</c:v>
                </c:pt>
                <c:pt idx="7">
                  <c:v>2.5641400000000001</c:v>
                </c:pt>
                <c:pt idx="8">
                  <c:v>2.9641299999999999</c:v>
                </c:pt>
                <c:pt idx="9">
                  <c:v>3.38212</c:v>
                </c:pt>
                <c:pt idx="10">
                  <c:v>3.8194699999999999</c:v>
                </c:pt>
                <c:pt idx="11">
                  <c:v>4.2775699999999999</c:v>
                </c:pt>
                <c:pt idx="12">
                  <c:v>4.7577800000000003</c:v>
                </c:pt>
                <c:pt idx="13">
                  <c:v>5.2614799999999997</c:v>
                </c:pt>
                <c:pt idx="14">
                  <c:v>5.7900499999999999</c:v>
                </c:pt>
                <c:pt idx="15">
                  <c:v>6.3448399999999996</c:v>
                </c:pt>
                <c:pt idx="16">
                  <c:v>6.9272099999999996</c:v>
                </c:pt>
                <c:pt idx="17">
                  <c:v>7.5385099999999996</c:v>
                </c:pt>
                <c:pt idx="18">
                  <c:v>8.1800700000000006</c:v>
                </c:pt>
                <c:pt idx="19">
                  <c:v>8.8532100000000007</c:v>
                </c:pt>
                <c:pt idx="20">
                  <c:v>9.5592299999999994</c:v>
                </c:pt>
                <c:pt idx="21">
                  <c:v>10.2994</c:v>
                </c:pt>
                <c:pt idx="22">
                  <c:v>11.074999999999999</c:v>
                </c:pt>
                <c:pt idx="23">
                  <c:v>11.8874</c:v>
                </c:pt>
                <c:pt idx="24">
                  <c:v>12.7376</c:v>
                </c:pt>
                <c:pt idx="25">
                  <c:v>13.626899999999999</c:v>
                </c:pt>
                <c:pt idx="26">
                  <c:v>14.5565</c:v>
                </c:pt>
                <c:pt idx="27">
                  <c:v>15.5276</c:v>
                </c:pt>
                <c:pt idx="28">
                  <c:v>16.5412</c:v>
                </c:pt>
                <c:pt idx="29">
                  <c:v>17.598500000000001</c:v>
                </c:pt>
                <c:pt idx="30">
                  <c:v>18.700500000000002</c:v>
                </c:pt>
                <c:pt idx="31">
                  <c:v>19.848400000000002</c:v>
                </c:pt>
                <c:pt idx="32">
                  <c:v>21.042999999999999</c:v>
                </c:pt>
                <c:pt idx="33">
                  <c:v>22.285499999999999</c:v>
                </c:pt>
                <c:pt idx="34">
                  <c:v>23.576599999999999</c:v>
                </c:pt>
                <c:pt idx="35">
                  <c:v>24.9175</c:v>
                </c:pt>
                <c:pt idx="36">
                  <c:v>26.308900000000001</c:v>
                </c:pt>
                <c:pt idx="37">
                  <c:v>27.7517</c:v>
                </c:pt>
                <c:pt idx="38">
                  <c:v>29.246700000000001</c:v>
                </c:pt>
                <c:pt idx="39">
                  <c:v>30.794799999999999</c:v>
                </c:pt>
                <c:pt idx="40">
                  <c:v>32.396700000000003</c:v>
                </c:pt>
                <c:pt idx="41">
                  <c:v>34.053100000000001</c:v>
                </c:pt>
                <c:pt idx="42">
                  <c:v>35.764699999999998</c:v>
                </c:pt>
                <c:pt idx="43">
                  <c:v>37.532200000000003</c:v>
                </c:pt>
                <c:pt idx="44">
                  <c:v>39.356200000000001</c:v>
                </c:pt>
                <c:pt idx="45">
                  <c:v>41.237200000000001</c:v>
                </c:pt>
                <c:pt idx="46">
                  <c:v>43.175800000000002</c:v>
                </c:pt>
                <c:pt idx="47">
                  <c:v>45.172600000000003</c:v>
                </c:pt>
                <c:pt idx="48">
                  <c:v>47.228000000000002</c:v>
                </c:pt>
                <c:pt idx="49">
                  <c:v>49.342500000000001</c:v>
                </c:pt>
                <c:pt idx="50">
                  <c:v>51.516399999999997</c:v>
                </c:pt>
                <c:pt idx="51">
                  <c:v>53.7502</c:v>
                </c:pt>
                <c:pt idx="52">
                  <c:v>56.044199999999996</c:v>
                </c:pt>
                <c:pt idx="53">
                  <c:v>58.398600000000002</c:v>
                </c:pt>
                <c:pt idx="54">
                  <c:v>60.813899999999997</c:v>
                </c:pt>
                <c:pt idx="55">
                  <c:v>63.290100000000002</c:v>
                </c:pt>
                <c:pt idx="56">
                  <c:v>65.827600000000004</c:v>
                </c:pt>
                <c:pt idx="57">
                  <c:v>68.426400000000001</c:v>
                </c:pt>
                <c:pt idx="58">
                  <c:v>71.086799999999997</c:v>
                </c:pt>
                <c:pt idx="59">
                  <c:v>73.808800000000005</c:v>
                </c:pt>
                <c:pt idx="60">
                  <c:v>76.592399999999998</c:v>
                </c:pt>
                <c:pt idx="61">
                  <c:v>79.437799999999996</c:v>
                </c:pt>
                <c:pt idx="62">
                  <c:v>82.344899999999996</c:v>
                </c:pt>
                <c:pt idx="63">
                  <c:v>85.313800000000001</c:v>
                </c:pt>
                <c:pt idx="64">
                  <c:v>88.344200000000001</c:v>
                </c:pt>
                <c:pt idx="65">
                  <c:v>91.436199999999999</c:v>
                </c:pt>
                <c:pt idx="66">
                  <c:v>94.589699999999993</c:v>
                </c:pt>
                <c:pt idx="67">
                  <c:v>97.804400000000001</c:v>
                </c:pt>
                <c:pt idx="68">
                  <c:v>101.08</c:v>
                </c:pt>
                <c:pt idx="69">
                  <c:v>104.417</c:v>
                </c:pt>
                <c:pt idx="70">
                  <c:v>107.81399999999999</c:v>
                </c:pt>
                <c:pt idx="71">
                  <c:v>111.27200000000001</c:v>
                </c:pt>
                <c:pt idx="72">
                  <c:v>114.79</c:v>
                </c:pt>
                <c:pt idx="73">
                  <c:v>118.36799999999999</c:v>
                </c:pt>
                <c:pt idx="74">
                  <c:v>122.005</c:v>
                </c:pt>
                <c:pt idx="75">
                  <c:v>125.702</c:v>
                </c:pt>
                <c:pt idx="76">
                  <c:v>129.45699999999999</c:v>
                </c:pt>
                <c:pt idx="77">
                  <c:v>133.27000000000001</c:v>
                </c:pt>
                <c:pt idx="78">
                  <c:v>137.14099999999999</c:v>
                </c:pt>
                <c:pt idx="79">
                  <c:v>141.07</c:v>
                </c:pt>
                <c:pt idx="80">
                  <c:v>145.05500000000001</c:v>
                </c:pt>
                <c:pt idx="81">
                  <c:v>149.09700000000001</c:v>
                </c:pt>
                <c:pt idx="82">
                  <c:v>153.19499999999999</c:v>
                </c:pt>
                <c:pt idx="83">
                  <c:v>157.34899999999999</c:v>
                </c:pt>
                <c:pt idx="84">
                  <c:v>161.55699999999999</c:v>
                </c:pt>
                <c:pt idx="85">
                  <c:v>165.81899999999999</c:v>
                </c:pt>
                <c:pt idx="86">
                  <c:v>170.136</c:v>
                </c:pt>
                <c:pt idx="87">
                  <c:v>174.505</c:v>
                </c:pt>
                <c:pt idx="88">
                  <c:v>178.92699999999999</c:v>
                </c:pt>
                <c:pt idx="89">
                  <c:v>183.4</c:v>
                </c:pt>
                <c:pt idx="90">
                  <c:v>187.92500000000001</c:v>
                </c:pt>
                <c:pt idx="91">
                  <c:v>192.5</c:v>
                </c:pt>
                <c:pt idx="92">
                  <c:v>197.125</c:v>
                </c:pt>
                <c:pt idx="93">
                  <c:v>201.8</c:v>
                </c:pt>
                <c:pt idx="94">
                  <c:v>206.523</c:v>
                </c:pt>
                <c:pt idx="95">
                  <c:v>211.29400000000001</c:v>
                </c:pt>
                <c:pt idx="96">
                  <c:v>216.11099999999999</c:v>
                </c:pt>
                <c:pt idx="97">
                  <c:v>220.976</c:v>
                </c:pt>
                <c:pt idx="98">
                  <c:v>225.886</c:v>
                </c:pt>
                <c:pt idx="99">
                  <c:v>230.84100000000001</c:v>
                </c:pt>
                <c:pt idx="100">
                  <c:v>235.84</c:v>
                </c:pt>
                <c:pt idx="101">
                  <c:v>240.88300000000001</c:v>
                </c:pt>
                <c:pt idx="102">
                  <c:v>245.96799999999999</c:v>
                </c:pt>
                <c:pt idx="103">
                  <c:v>251.095</c:v>
                </c:pt>
                <c:pt idx="104">
                  <c:v>256.26400000000001</c:v>
                </c:pt>
                <c:pt idx="105">
                  <c:v>261.47300000000001</c:v>
                </c:pt>
                <c:pt idx="106">
                  <c:v>266.72199999999998</c:v>
                </c:pt>
                <c:pt idx="107">
                  <c:v>272.01</c:v>
                </c:pt>
                <c:pt idx="108">
                  <c:v>277.33699999999999</c:v>
                </c:pt>
                <c:pt idx="109">
                  <c:v>282.7</c:v>
                </c:pt>
                <c:pt idx="110">
                  <c:v>288.101</c:v>
                </c:pt>
                <c:pt idx="111">
                  <c:v>293.53800000000001</c:v>
                </c:pt>
                <c:pt idx="112">
                  <c:v>299.01</c:v>
                </c:pt>
                <c:pt idx="113">
                  <c:v>304.51600000000002</c:v>
                </c:pt>
                <c:pt idx="114">
                  <c:v>310.05599999999998</c:v>
                </c:pt>
                <c:pt idx="115">
                  <c:v>315.63</c:v>
                </c:pt>
                <c:pt idx="116">
                  <c:v>321.23500000000001</c:v>
                </c:pt>
                <c:pt idx="117">
                  <c:v>326.87299999999999</c:v>
                </c:pt>
                <c:pt idx="118">
                  <c:v>332.541</c:v>
                </c:pt>
                <c:pt idx="119">
                  <c:v>338.23899999999998</c:v>
                </c:pt>
                <c:pt idx="120">
                  <c:v>343.96699999999998</c:v>
                </c:pt>
                <c:pt idx="121">
                  <c:v>349.72399999999999</c:v>
                </c:pt>
                <c:pt idx="122">
                  <c:v>355.50799999999998</c:v>
                </c:pt>
                <c:pt idx="123">
                  <c:v>361.32</c:v>
                </c:pt>
                <c:pt idx="124">
                  <c:v>367.15899999999999</c:v>
                </c:pt>
                <c:pt idx="125">
                  <c:v>373.024</c:v>
                </c:pt>
                <c:pt idx="126">
                  <c:v>378.91500000000002</c:v>
                </c:pt>
                <c:pt idx="127">
                  <c:v>384.83</c:v>
                </c:pt>
                <c:pt idx="128">
                  <c:v>390.76900000000001</c:v>
                </c:pt>
                <c:pt idx="129">
                  <c:v>396.73099999999999</c:v>
                </c:pt>
                <c:pt idx="130">
                  <c:v>402.71699999999998</c:v>
                </c:pt>
                <c:pt idx="131">
                  <c:v>408.72500000000002</c:v>
                </c:pt>
                <c:pt idx="132">
                  <c:v>414.75400000000002</c:v>
                </c:pt>
                <c:pt idx="133">
                  <c:v>420.80399999999997</c:v>
                </c:pt>
                <c:pt idx="134">
                  <c:v>426.875</c:v>
                </c:pt>
                <c:pt idx="135">
                  <c:v>432.96600000000001</c:v>
                </c:pt>
                <c:pt idx="136">
                  <c:v>439.07600000000002</c:v>
                </c:pt>
                <c:pt idx="137">
                  <c:v>445.20499999999998</c:v>
                </c:pt>
                <c:pt idx="138">
                  <c:v>451.35199999999998</c:v>
                </c:pt>
                <c:pt idx="139">
                  <c:v>457.517</c:v>
                </c:pt>
                <c:pt idx="140">
                  <c:v>463.69900000000001</c:v>
                </c:pt>
                <c:pt idx="141">
                  <c:v>469.89800000000002</c:v>
                </c:pt>
                <c:pt idx="142">
                  <c:v>476.113</c:v>
                </c:pt>
                <c:pt idx="143">
                  <c:v>482.34399999999999</c:v>
                </c:pt>
                <c:pt idx="144">
                  <c:v>488.59</c:v>
                </c:pt>
                <c:pt idx="145">
                  <c:v>494.85199999999998</c:v>
                </c:pt>
                <c:pt idx="146">
                  <c:v>501.12700000000001</c:v>
                </c:pt>
                <c:pt idx="147">
                  <c:v>507.41699999999997</c:v>
                </c:pt>
                <c:pt idx="148">
                  <c:v>513.72</c:v>
                </c:pt>
                <c:pt idx="149">
                  <c:v>520.03700000000003</c:v>
                </c:pt>
                <c:pt idx="150">
                  <c:v>526.36599999999999</c:v>
                </c:pt>
                <c:pt idx="151">
                  <c:v>532.70799999999997</c:v>
                </c:pt>
                <c:pt idx="152">
                  <c:v>539.06200000000001</c:v>
                </c:pt>
                <c:pt idx="153">
                  <c:v>545.42700000000002</c:v>
                </c:pt>
                <c:pt idx="154">
                  <c:v>551.80499999999995</c:v>
                </c:pt>
                <c:pt idx="155">
                  <c:v>558.19299999999998</c:v>
                </c:pt>
                <c:pt idx="156">
                  <c:v>564.59199999999998</c:v>
                </c:pt>
                <c:pt idx="157">
                  <c:v>571.00199999999995</c:v>
                </c:pt>
                <c:pt idx="158">
                  <c:v>577.42200000000003</c:v>
                </c:pt>
                <c:pt idx="159">
                  <c:v>583.85299999999995</c:v>
                </c:pt>
                <c:pt idx="160">
                  <c:v>590.29300000000001</c:v>
                </c:pt>
                <c:pt idx="161">
                  <c:v>596.74199999999996</c:v>
                </c:pt>
                <c:pt idx="162">
                  <c:v>603.20100000000002</c:v>
                </c:pt>
                <c:pt idx="163">
                  <c:v>609.66999999999996</c:v>
                </c:pt>
                <c:pt idx="164">
                  <c:v>616.14700000000005</c:v>
                </c:pt>
                <c:pt idx="165">
                  <c:v>622.63300000000004</c:v>
                </c:pt>
                <c:pt idx="166">
                  <c:v>629.12800000000004</c:v>
                </c:pt>
                <c:pt idx="167">
                  <c:v>635.63099999999997</c:v>
                </c:pt>
                <c:pt idx="168">
                  <c:v>642.14300000000003</c:v>
                </c:pt>
                <c:pt idx="169">
                  <c:v>648.66300000000001</c:v>
                </c:pt>
                <c:pt idx="170">
                  <c:v>655.19100000000003</c:v>
                </c:pt>
                <c:pt idx="171">
                  <c:v>661.72699999999998</c:v>
                </c:pt>
                <c:pt idx="172">
                  <c:v>668.27200000000005</c:v>
                </c:pt>
                <c:pt idx="173">
                  <c:v>674.82399999999996</c:v>
                </c:pt>
                <c:pt idx="174">
                  <c:v>681.38499999999999</c:v>
                </c:pt>
                <c:pt idx="175">
                  <c:v>687.95299999999997</c:v>
                </c:pt>
                <c:pt idx="176">
                  <c:v>694.529</c:v>
                </c:pt>
                <c:pt idx="177">
                  <c:v>701.11300000000006</c:v>
                </c:pt>
                <c:pt idx="178">
                  <c:v>707.70500000000004</c:v>
                </c:pt>
                <c:pt idx="179">
                  <c:v>714.30600000000004</c:v>
                </c:pt>
                <c:pt idx="180">
                  <c:v>720.91399999999999</c:v>
                </c:pt>
                <c:pt idx="181">
                  <c:v>727.53</c:v>
                </c:pt>
                <c:pt idx="182">
                  <c:v>734.15499999999997</c:v>
                </c:pt>
                <c:pt idx="183">
                  <c:v>740.78700000000003</c:v>
                </c:pt>
                <c:pt idx="184">
                  <c:v>747.42899999999997</c:v>
                </c:pt>
                <c:pt idx="185">
                  <c:v>754.07899999999995</c:v>
                </c:pt>
                <c:pt idx="186">
                  <c:v>760.73699999999997</c:v>
                </c:pt>
                <c:pt idx="187">
                  <c:v>767.404</c:v>
                </c:pt>
                <c:pt idx="188">
                  <c:v>774.08100000000002</c:v>
                </c:pt>
                <c:pt idx="189">
                  <c:v>780.76700000000005</c:v>
                </c:pt>
                <c:pt idx="190">
                  <c:v>787.46199999999999</c:v>
                </c:pt>
                <c:pt idx="191">
                  <c:v>794.16700000000003</c:v>
                </c:pt>
                <c:pt idx="192">
                  <c:v>800.88099999999997</c:v>
                </c:pt>
                <c:pt idx="193">
                  <c:v>807.60599999999999</c:v>
                </c:pt>
                <c:pt idx="194">
                  <c:v>814.34199999999998</c:v>
                </c:pt>
                <c:pt idx="195">
                  <c:v>821.08799999999997</c:v>
                </c:pt>
                <c:pt idx="196">
                  <c:v>827.846</c:v>
                </c:pt>
                <c:pt idx="197">
                  <c:v>834.61500000000001</c:v>
                </c:pt>
                <c:pt idx="198">
                  <c:v>841.39599999999996</c:v>
                </c:pt>
                <c:pt idx="199">
                  <c:v>848.18899999999996</c:v>
                </c:pt>
                <c:pt idx="200">
                  <c:v>854.995</c:v>
                </c:pt>
                <c:pt idx="201">
                  <c:v>861.81399999999996</c:v>
                </c:pt>
                <c:pt idx="202">
                  <c:v>868.64599999999996</c:v>
                </c:pt>
                <c:pt idx="203">
                  <c:v>875.49300000000005</c:v>
                </c:pt>
                <c:pt idx="204">
                  <c:v>882.35400000000004</c:v>
                </c:pt>
                <c:pt idx="205">
                  <c:v>889.23</c:v>
                </c:pt>
                <c:pt idx="206">
                  <c:v>896.12099999999998</c:v>
                </c:pt>
                <c:pt idx="207">
                  <c:v>903.029</c:v>
                </c:pt>
                <c:pt idx="208">
                  <c:v>909.95399999999995</c:v>
                </c:pt>
                <c:pt idx="209">
                  <c:v>916.89599999999996</c:v>
                </c:pt>
                <c:pt idx="210">
                  <c:v>923.85699999999997</c:v>
                </c:pt>
                <c:pt idx="211">
                  <c:v>930.83600000000001</c:v>
                </c:pt>
                <c:pt idx="212">
                  <c:v>937.83399999999995</c:v>
                </c:pt>
                <c:pt idx="213">
                  <c:v>944.85299999999995</c:v>
                </c:pt>
                <c:pt idx="214">
                  <c:v>951.89300000000003</c:v>
                </c:pt>
                <c:pt idx="215">
                  <c:v>958.95500000000004</c:v>
                </c:pt>
                <c:pt idx="216">
                  <c:v>966.04</c:v>
                </c:pt>
                <c:pt idx="217">
                  <c:v>973.149</c:v>
                </c:pt>
                <c:pt idx="218">
                  <c:v>980.28200000000004</c:v>
                </c:pt>
                <c:pt idx="219">
                  <c:v>987.44100000000003</c:v>
                </c:pt>
                <c:pt idx="220">
                  <c:v>994.62699999999995</c:v>
                </c:pt>
                <c:pt idx="221">
                  <c:v>1001.84</c:v>
                </c:pt>
                <c:pt idx="222">
                  <c:v>1009.08</c:v>
                </c:pt>
                <c:pt idx="223">
                  <c:v>1016.36</c:v>
                </c:pt>
              </c:numCache>
            </c:numRef>
          </c:xVal>
          <c:yVal>
            <c:numRef>
              <c:f>DNS!$C$2:$C$225</c:f>
              <c:numCache>
                <c:formatCode>0.00E+00</c:formatCode>
                <c:ptCount val="224"/>
                <c:pt idx="0">
                  <c:v>0.153892</c:v>
                </c:pt>
                <c:pt idx="1">
                  <c:v>0.46556199999999998</c:v>
                </c:pt>
                <c:pt idx="2">
                  <c:v>0.78567699999999996</c:v>
                </c:pt>
                <c:pt idx="3">
                  <c:v>1.11537</c:v>
                </c:pt>
                <c:pt idx="4">
                  <c:v>1.4556800000000001</c:v>
                </c:pt>
                <c:pt idx="5">
                  <c:v>1.80749</c:v>
                </c:pt>
                <c:pt idx="6">
                  <c:v>2.1715100000000001</c:v>
                </c:pt>
                <c:pt idx="7">
                  <c:v>2.5482200000000002</c:v>
                </c:pt>
                <c:pt idx="8">
                  <c:v>2.9378000000000002</c:v>
                </c:pt>
                <c:pt idx="9">
                  <c:v>3.3401299999999998</c:v>
                </c:pt>
                <c:pt idx="10">
                  <c:v>3.75468</c:v>
                </c:pt>
                <c:pt idx="11">
                  <c:v>4.1805599999999998</c:v>
                </c:pt>
                <c:pt idx="12">
                  <c:v>4.6164699999999996</c:v>
                </c:pt>
                <c:pt idx="13">
                  <c:v>5.0607100000000003</c:v>
                </c:pt>
                <c:pt idx="14">
                  <c:v>5.5112399999999999</c:v>
                </c:pt>
                <c:pt idx="15">
                  <c:v>5.9656900000000004</c:v>
                </c:pt>
                <c:pt idx="16">
                  <c:v>6.4215099999999996</c:v>
                </c:pt>
                <c:pt idx="17">
                  <c:v>6.87601</c:v>
                </c:pt>
                <c:pt idx="18">
                  <c:v>7.3264500000000004</c:v>
                </c:pt>
                <c:pt idx="19">
                  <c:v>7.7701900000000004</c:v>
                </c:pt>
                <c:pt idx="20">
                  <c:v>8.2047699999999999</c:v>
                </c:pt>
                <c:pt idx="21">
                  <c:v>8.6279500000000002</c:v>
                </c:pt>
                <c:pt idx="22">
                  <c:v>9.0378399999999992</c:v>
                </c:pt>
                <c:pt idx="23">
                  <c:v>9.4328800000000008</c:v>
                </c:pt>
                <c:pt idx="24">
                  <c:v>9.8118800000000004</c:v>
                </c:pt>
                <c:pt idx="25">
                  <c:v>10.173999999999999</c:v>
                </c:pt>
                <c:pt idx="26">
                  <c:v>10.5189</c:v>
                </c:pt>
                <c:pt idx="27">
                  <c:v>10.846299999999999</c:v>
                </c:pt>
                <c:pt idx="28">
                  <c:v>11.1563</c:v>
                </c:pt>
                <c:pt idx="29">
                  <c:v>11.449299999999999</c:v>
                </c:pt>
                <c:pt idx="30">
                  <c:v>11.7258</c:v>
                </c:pt>
                <c:pt idx="31">
                  <c:v>11.9864</c:v>
                </c:pt>
                <c:pt idx="32">
                  <c:v>12.2319</c:v>
                </c:pt>
                <c:pt idx="33">
                  <c:v>12.463200000000001</c:v>
                </c:pt>
                <c:pt idx="34">
                  <c:v>12.681100000000001</c:v>
                </c:pt>
                <c:pt idx="35">
                  <c:v>12.8864</c:v>
                </c:pt>
                <c:pt idx="36">
                  <c:v>13.0801</c:v>
                </c:pt>
                <c:pt idx="37">
                  <c:v>13.263</c:v>
                </c:pt>
                <c:pt idx="38">
                  <c:v>13.4359</c:v>
                </c:pt>
                <c:pt idx="39">
                  <c:v>13.5997</c:v>
                </c:pt>
                <c:pt idx="40">
                  <c:v>13.7552</c:v>
                </c:pt>
                <c:pt idx="41">
                  <c:v>13.903</c:v>
                </c:pt>
                <c:pt idx="42">
                  <c:v>14.043799999999999</c:v>
                </c:pt>
                <c:pt idx="43">
                  <c:v>14.1784</c:v>
                </c:pt>
                <c:pt idx="44">
                  <c:v>14.3073</c:v>
                </c:pt>
                <c:pt idx="45">
                  <c:v>14.430999999999999</c:v>
                </c:pt>
                <c:pt idx="46">
                  <c:v>14.5502</c:v>
                </c:pt>
                <c:pt idx="47">
                  <c:v>14.6652</c:v>
                </c:pt>
                <c:pt idx="48">
                  <c:v>14.776400000000001</c:v>
                </c:pt>
                <c:pt idx="49">
                  <c:v>14.884399999999999</c:v>
                </c:pt>
                <c:pt idx="50">
                  <c:v>14.9894</c:v>
                </c:pt>
                <c:pt idx="51">
                  <c:v>15.091699999999999</c:v>
                </c:pt>
                <c:pt idx="52">
                  <c:v>15.191599999999999</c:v>
                </c:pt>
                <c:pt idx="53">
                  <c:v>15.289300000000001</c:v>
                </c:pt>
                <c:pt idx="54">
                  <c:v>15.3851</c:v>
                </c:pt>
                <c:pt idx="55">
                  <c:v>15.479100000000001</c:v>
                </c:pt>
                <c:pt idx="56">
                  <c:v>15.5715</c:v>
                </c:pt>
                <c:pt idx="57">
                  <c:v>15.6625</c:v>
                </c:pt>
                <c:pt idx="58">
                  <c:v>15.7521</c:v>
                </c:pt>
                <c:pt idx="59">
                  <c:v>15.8405</c:v>
                </c:pt>
                <c:pt idx="60">
                  <c:v>15.9277</c:v>
                </c:pt>
                <c:pt idx="61">
                  <c:v>16.0139</c:v>
                </c:pt>
                <c:pt idx="62">
                  <c:v>16.0991</c:v>
                </c:pt>
                <c:pt idx="63">
                  <c:v>16.183399999999999</c:v>
                </c:pt>
                <c:pt idx="64">
                  <c:v>16.2668</c:v>
                </c:pt>
                <c:pt idx="65">
                  <c:v>16.349399999999999</c:v>
                </c:pt>
                <c:pt idx="66">
                  <c:v>16.4313</c:v>
                </c:pt>
                <c:pt idx="67">
                  <c:v>16.5123</c:v>
                </c:pt>
                <c:pt idx="68">
                  <c:v>16.592700000000001</c:v>
                </c:pt>
                <c:pt idx="69">
                  <c:v>16.6723</c:v>
                </c:pt>
                <c:pt idx="70">
                  <c:v>16.751200000000001</c:v>
                </c:pt>
                <c:pt idx="71">
                  <c:v>16.8294</c:v>
                </c:pt>
                <c:pt idx="72">
                  <c:v>16.9069</c:v>
                </c:pt>
                <c:pt idx="73">
                  <c:v>16.983799999999999</c:v>
                </c:pt>
                <c:pt idx="74">
                  <c:v>17.059999999999999</c:v>
                </c:pt>
                <c:pt idx="75">
                  <c:v>17.1356</c:v>
                </c:pt>
                <c:pt idx="76">
                  <c:v>17.2105</c:v>
                </c:pt>
                <c:pt idx="77">
                  <c:v>17.2849</c:v>
                </c:pt>
                <c:pt idx="78">
                  <c:v>17.358599999999999</c:v>
                </c:pt>
                <c:pt idx="79">
                  <c:v>17.431699999999999</c:v>
                </c:pt>
                <c:pt idx="80">
                  <c:v>17.504300000000001</c:v>
                </c:pt>
                <c:pt idx="81">
                  <c:v>17.5762</c:v>
                </c:pt>
                <c:pt idx="82">
                  <c:v>17.647500000000001</c:v>
                </c:pt>
                <c:pt idx="83">
                  <c:v>17.7182</c:v>
                </c:pt>
                <c:pt idx="84">
                  <c:v>17.7883</c:v>
                </c:pt>
                <c:pt idx="85">
                  <c:v>17.857700000000001</c:v>
                </c:pt>
                <c:pt idx="86">
                  <c:v>17.926600000000001</c:v>
                </c:pt>
                <c:pt idx="87">
                  <c:v>17.994900000000001</c:v>
                </c:pt>
                <c:pt idx="88">
                  <c:v>18.0625</c:v>
                </c:pt>
                <c:pt idx="89">
                  <c:v>18.1296</c:v>
                </c:pt>
                <c:pt idx="90">
                  <c:v>18.196100000000001</c:v>
                </c:pt>
                <c:pt idx="91">
                  <c:v>18.261900000000001</c:v>
                </c:pt>
                <c:pt idx="92">
                  <c:v>18.327200000000001</c:v>
                </c:pt>
                <c:pt idx="93">
                  <c:v>18.3919</c:v>
                </c:pt>
                <c:pt idx="94">
                  <c:v>18.456</c:v>
                </c:pt>
                <c:pt idx="95">
                  <c:v>18.519500000000001</c:v>
                </c:pt>
                <c:pt idx="96">
                  <c:v>18.5825</c:v>
                </c:pt>
                <c:pt idx="97">
                  <c:v>18.6449</c:v>
                </c:pt>
                <c:pt idx="98">
                  <c:v>18.706700000000001</c:v>
                </c:pt>
                <c:pt idx="99">
                  <c:v>18.768000000000001</c:v>
                </c:pt>
                <c:pt idx="100">
                  <c:v>18.828800000000001</c:v>
                </c:pt>
                <c:pt idx="101">
                  <c:v>18.889099999999999</c:v>
                </c:pt>
                <c:pt idx="102">
                  <c:v>18.948899999999998</c:v>
                </c:pt>
                <c:pt idx="103">
                  <c:v>19.008099999999999</c:v>
                </c:pt>
                <c:pt idx="104">
                  <c:v>19.0669</c:v>
                </c:pt>
                <c:pt idx="105">
                  <c:v>19.1252</c:v>
                </c:pt>
                <c:pt idx="106">
                  <c:v>19.183</c:v>
                </c:pt>
                <c:pt idx="107">
                  <c:v>19.240400000000001</c:v>
                </c:pt>
                <c:pt idx="108">
                  <c:v>19.2972</c:v>
                </c:pt>
                <c:pt idx="109">
                  <c:v>19.3536</c:v>
                </c:pt>
                <c:pt idx="110">
                  <c:v>19.409500000000001</c:v>
                </c:pt>
                <c:pt idx="111">
                  <c:v>19.4649</c:v>
                </c:pt>
                <c:pt idx="112">
                  <c:v>19.5199</c:v>
                </c:pt>
                <c:pt idx="113">
                  <c:v>19.5745</c:v>
                </c:pt>
                <c:pt idx="114">
                  <c:v>19.628599999999999</c:v>
                </c:pt>
                <c:pt idx="115">
                  <c:v>19.682300000000001</c:v>
                </c:pt>
                <c:pt idx="116">
                  <c:v>19.735600000000002</c:v>
                </c:pt>
                <c:pt idx="117">
                  <c:v>19.788399999999999</c:v>
                </c:pt>
                <c:pt idx="118">
                  <c:v>19.840699999999998</c:v>
                </c:pt>
                <c:pt idx="119">
                  <c:v>19.892600000000002</c:v>
                </c:pt>
                <c:pt idx="120">
                  <c:v>19.943999999999999</c:v>
                </c:pt>
                <c:pt idx="121">
                  <c:v>19.995000000000001</c:v>
                </c:pt>
                <c:pt idx="122">
                  <c:v>20.0456</c:v>
                </c:pt>
                <c:pt idx="123">
                  <c:v>20.095700000000001</c:v>
                </c:pt>
                <c:pt idx="124">
                  <c:v>20.145399999999999</c:v>
                </c:pt>
                <c:pt idx="125">
                  <c:v>20.194800000000001</c:v>
                </c:pt>
                <c:pt idx="126">
                  <c:v>20.2437</c:v>
                </c:pt>
                <c:pt idx="127">
                  <c:v>20.292300000000001</c:v>
                </c:pt>
                <c:pt idx="128">
                  <c:v>20.340499999999999</c:v>
                </c:pt>
                <c:pt idx="129">
                  <c:v>20.388300000000001</c:v>
                </c:pt>
                <c:pt idx="130">
                  <c:v>20.4358</c:v>
                </c:pt>
                <c:pt idx="131">
                  <c:v>20.482900000000001</c:v>
                </c:pt>
                <c:pt idx="132">
                  <c:v>20.529499999999999</c:v>
                </c:pt>
                <c:pt idx="133">
                  <c:v>20.575800000000001</c:v>
                </c:pt>
                <c:pt idx="134">
                  <c:v>20.621700000000001</c:v>
                </c:pt>
                <c:pt idx="135">
                  <c:v>20.667100000000001</c:v>
                </c:pt>
                <c:pt idx="136">
                  <c:v>20.7121</c:v>
                </c:pt>
                <c:pt idx="137">
                  <c:v>20.756799999999998</c:v>
                </c:pt>
                <c:pt idx="138">
                  <c:v>20.800999999999998</c:v>
                </c:pt>
                <c:pt idx="139">
                  <c:v>20.844899999999999</c:v>
                </c:pt>
                <c:pt idx="140">
                  <c:v>20.888400000000001</c:v>
                </c:pt>
                <c:pt idx="141">
                  <c:v>20.9316</c:v>
                </c:pt>
                <c:pt idx="142">
                  <c:v>20.974399999999999</c:v>
                </c:pt>
                <c:pt idx="143">
                  <c:v>21.0168</c:v>
                </c:pt>
                <c:pt idx="144">
                  <c:v>21.058800000000002</c:v>
                </c:pt>
                <c:pt idx="145">
                  <c:v>21.1005</c:v>
                </c:pt>
                <c:pt idx="146">
                  <c:v>21.1418</c:v>
                </c:pt>
                <c:pt idx="147">
                  <c:v>21.1828</c:v>
                </c:pt>
                <c:pt idx="148">
                  <c:v>21.223400000000002</c:v>
                </c:pt>
                <c:pt idx="149">
                  <c:v>21.2637</c:v>
                </c:pt>
                <c:pt idx="150">
                  <c:v>21.303699999999999</c:v>
                </c:pt>
                <c:pt idx="151">
                  <c:v>21.343399999999999</c:v>
                </c:pt>
                <c:pt idx="152">
                  <c:v>21.3827</c:v>
                </c:pt>
                <c:pt idx="153">
                  <c:v>21.421600000000002</c:v>
                </c:pt>
                <c:pt idx="154">
                  <c:v>21.4602</c:v>
                </c:pt>
                <c:pt idx="155">
                  <c:v>21.4984</c:v>
                </c:pt>
                <c:pt idx="156">
                  <c:v>21.536200000000001</c:v>
                </c:pt>
                <c:pt idx="157">
                  <c:v>21.573599999999999</c:v>
                </c:pt>
                <c:pt idx="158">
                  <c:v>21.610700000000001</c:v>
                </c:pt>
                <c:pt idx="159">
                  <c:v>21.647400000000001</c:v>
                </c:pt>
                <c:pt idx="160">
                  <c:v>21.683800000000002</c:v>
                </c:pt>
                <c:pt idx="161">
                  <c:v>21.719799999999999</c:v>
                </c:pt>
                <c:pt idx="162">
                  <c:v>21.755600000000001</c:v>
                </c:pt>
                <c:pt idx="163">
                  <c:v>21.790900000000001</c:v>
                </c:pt>
                <c:pt idx="164">
                  <c:v>21.826000000000001</c:v>
                </c:pt>
                <c:pt idx="165">
                  <c:v>21.860800000000001</c:v>
                </c:pt>
                <c:pt idx="166">
                  <c:v>21.895199999999999</c:v>
                </c:pt>
                <c:pt idx="167">
                  <c:v>21.929300000000001</c:v>
                </c:pt>
                <c:pt idx="168">
                  <c:v>21.963000000000001</c:v>
                </c:pt>
                <c:pt idx="169">
                  <c:v>21.996400000000001</c:v>
                </c:pt>
                <c:pt idx="170">
                  <c:v>22.029399999999999</c:v>
                </c:pt>
                <c:pt idx="171">
                  <c:v>22.062100000000001</c:v>
                </c:pt>
                <c:pt idx="172">
                  <c:v>22.0944</c:v>
                </c:pt>
                <c:pt idx="173">
                  <c:v>22.126300000000001</c:v>
                </c:pt>
                <c:pt idx="174">
                  <c:v>22.157800000000002</c:v>
                </c:pt>
                <c:pt idx="175">
                  <c:v>22.189</c:v>
                </c:pt>
                <c:pt idx="176">
                  <c:v>22.2197</c:v>
                </c:pt>
                <c:pt idx="177">
                  <c:v>22.25</c:v>
                </c:pt>
                <c:pt idx="178">
                  <c:v>22.279900000000001</c:v>
                </c:pt>
                <c:pt idx="179">
                  <c:v>22.3094</c:v>
                </c:pt>
                <c:pt idx="180">
                  <c:v>22.3384</c:v>
                </c:pt>
                <c:pt idx="181">
                  <c:v>22.367000000000001</c:v>
                </c:pt>
                <c:pt idx="182">
                  <c:v>22.395299999999999</c:v>
                </c:pt>
                <c:pt idx="183">
                  <c:v>22.422999999999998</c:v>
                </c:pt>
                <c:pt idx="184">
                  <c:v>22.450399999999998</c:v>
                </c:pt>
                <c:pt idx="185">
                  <c:v>22.4773</c:v>
                </c:pt>
                <c:pt idx="186">
                  <c:v>22.503799999999998</c:v>
                </c:pt>
                <c:pt idx="187">
                  <c:v>22.529800000000002</c:v>
                </c:pt>
                <c:pt idx="188">
                  <c:v>22.555299999999999</c:v>
                </c:pt>
                <c:pt idx="189">
                  <c:v>22.580400000000001</c:v>
                </c:pt>
                <c:pt idx="190">
                  <c:v>22.605</c:v>
                </c:pt>
                <c:pt idx="191">
                  <c:v>22.629100000000001</c:v>
                </c:pt>
                <c:pt idx="192">
                  <c:v>22.652699999999999</c:v>
                </c:pt>
                <c:pt idx="193">
                  <c:v>22.675799999999999</c:v>
                </c:pt>
                <c:pt idx="194">
                  <c:v>22.6983</c:v>
                </c:pt>
                <c:pt idx="195">
                  <c:v>22.720300000000002</c:v>
                </c:pt>
                <c:pt idx="196">
                  <c:v>22.741599999999998</c:v>
                </c:pt>
                <c:pt idx="197">
                  <c:v>22.762499999999999</c:v>
                </c:pt>
                <c:pt idx="198">
                  <c:v>22.782699999999998</c:v>
                </c:pt>
                <c:pt idx="199">
                  <c:v>22.802199999999999</c:v>
                </c:pt>
                <c:pt idx="200">
                  <c:v>22.821200000000001</c:v>
                </c:pt>
                <c:pt idx="201">
                  <c:v>22.839500000000001</c:v>
                </c:pt>
                <c:pt idx="202">
                  <c:v>22.857199999999999</c:v>
                </c:pt>
                <c:pt idx="203">
                  <c:v>22.874199999999998</c:v>
                </c:pt>
                <c:pt idx="204">
                  <c:v>22.890499999999999</c:v>
                </c:pt>
                <c:pt idx="205">
                  <c:v>22.906199999999998</c:v>
                </c:pt>
                <c:pt idx="206">
                  <c:v>22.921199999999999</c:v>
                </c:pt>
                <c:pt idx="207">
                  <c:v>22.935400000000001</c:v>
                </c:pt>
                <c:pt idx="208">
                  <c:v>22.949000000000002</c:v>
                </c:pt>
                <c:pt idx="209">
                  <c:v>22.9619</c:v>
                </c:pt>
                <c:pt idx="210">
                  <c:v>22.9741</c:v>
                </c:pt>
                <c:pt idx="211">
                  <c:v>22.985499999999998</c:v>
                </c:pt>
                <c:pt idx="212">
                  <c:v>22.996099999999998</c:v>
                </c:pt>
                <c:pt idx="213">
                  <c:v>23.0059</c:v>
                </c:pt>
                <c:pt idx="214">
                  <c:v>23.014900000000001</c:v>
                </c:pt>
                <c:pt idx="215">
                  <c:v>23.023</c:v>
                </c:pt>
                <c:pt idx="216">
                  <c:v>23.0303</c:v>
                </c:pt>
                <c:pt idx="217">
                  <c:v>23.0367</c:v>
                </c:pt>
                <c:pt idx="218">
                  <c:v>23.042300000000001</c:v>
                </c:pt>
                <c:pt idx="219">
                  <c:v>23.047000000000001</c:v>
                </c:pt>
                <c:pt idx="220">
                  <c:v>23.050799999999999</c:v>
                </c:pt>
                <c:pt idx="221">
                  <c:v>23.053699999999999</c:v>
                </c:pt>
                <c:pt idx="222">
                  <c:v>23.055700000000002</c:v>
                </c:pt>
                <c:pt idx="223">
                  <c:v>23.056699999999999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72064"/>
        <c:axId val="108873600"/>
      </c:scatterChart>
      <c:valAx>
        <c:axId val="108872064"/>
        <c:scaling>
          <c:logBase val="10"/>
          <c:orientation val="minMax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08873600"/>
        <c:crosses val="autoZero"/>
        <c:crossBetween val="midCat"/>
      </c:valAx>
      <c:valAx>
        <c:axId val="108873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872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'&lt;U&gt;'!$C$1</c:f>
              <c:strCache>
                <c:ptCount val="1"/>
                <c:pt idx="0">
                  <c:v>mu_t sat</c:v>
                </c:pt>
              </c:strCache>
            </c:strRef>
          </c:tx>
          <c:xVal>
            <c:numRef>
              <c:f>'&lt;U&gt;'!$A$2:$A$51</c:f>
              <c:numCache>
                <c:formatCode>General</c:formatCode>
                <c:ptCount val="50"/>
                <c:pt idx="0">
                  <c:v>1.2994666842147999</c:v>
                </c:pt>
                <c:pt idx="1">
                  <c:v>3.9880975393010001</c:v>
                </c:pt>
                <c:pt idx="2">
                  <c:v>6.8614351973274301</c:v>
                </c:pt>
                <c:pt idx="3">
                  <c:v>9.9323970621598399</c:v>
                </c:pt>
                <c:pt idx="4">
                  <c:v>13.2143834312664</c:v>
                </c:pt>
                <c:pt idx="5">
                  <c:v>16.722122559522202</c:v>
                </c:pt>
                <c:pt idx="6">
                  <c:v>20.4710066805055</c:v>
                </c:pt>
                <c:pt idx="7">
                  <c:v>24.4775749001005</c:v>
                </c:pt>
                <c:pt idx="8">
                  <c:v>28.759633919897901</c:v>
                </c:pt>
                <c:pt idx="9">
                  <c:v>33.336076952093798</c:v>
                </c:pt>
                <c:pt idx="10">
                  <c:v>38.227125166291202</c:v>
                </c:pt>
                <c:pt idx="11">
                  <c:v>43.454508774600697</c:v>
                </c:pt>
                <c:pt idx="12">
                  <c:v>49.041225584839303</c:v>
                </c:pt>
                <c:pt idx="13">
                  <c:v>55.0122049792339</c:v>
                </c:pt>
                <c:pt idx="14">
                  <c:v>61.393583574017697</c:v>
                </c:pt>
                <c:pt idx="15">
                  <c:v>68.213671006634598</c:v>
                </c:pt>
                <c:pt idx="16">
                  <c:v>75.502587765538095</c:v>
                </c:pt>
                <c:pt idx="17">
                  <c:v>83.292808445493407</c:v>
                </c:pt>
                <c:pt idx="18">
                  <c:v>91.618497768874505</c:v>
                </c:pt>
                <c:pt idx="19">
                  <c:v>100.516536734569</c:v>
                </c:pt>
                <c:pt idx="20">
                  <c:v>110.02646225627799</c:v>
                </c:pt>
                <c:pt idx="21">
                  <c:v>120.190286077416</c:v>
                </c:pt>
                <c:pt idx="22">
                  <c:v>131.05285694131101</c:v>
                </c:pt>
                <c:pt idx="23">
                  <c:v>142.662162399707</c:v>
                </c:pt>
                <c:pt idx="24">
                  <c:v>155.06963062126599</c:v>
                </c:pt>
                <c:pt idx="25">
                  <c:v>168.330190753267</c:v>
                </c:pt>
                <c:pt idx="26">
                  <c:v>182.50239364500899</c:v>
                </c:pt>
                <c:pt idx="27">
                  <c:v>197.64901546481099</c:v>
                </c:pt>
                <c:pt idx="28">
                  <c:v>213.83705770001501</c:v>
                </c:pt>
                <c:pt idx="29">
                  <c:v>231.137867880383</c:v>
                </c:pt>
                <c:pt idx="30">
                  <c:v>249.62828645040699</c:v>
                </c:pt>
                <c:pt idx="31">
                  <c:v>269.38998279060201</c:v>
                </c:pt>
                <c:pt idx="32">
                  <c:v>290.51023991961199</c:v>
                </c:pt>
                <c:pt idx="33">
                  <c:v>313.08267883461502</c:v>
                </c:pt>
                <c:pt idx="34">
                  <c:v>337.20695670281702</c:v>
                </c:pt>
                <c:pt idx="35">
                  <c:v>362.98985337206199</c:v>
                </c:pt>
                <c:pt idx="36">
                  <c:v>390.54533173252997</c:v>
                </c:pt>
                <c:pt idx="37">
                  <c:v>419.99526205714199</c:v>
                </c:pt>
                <c:pt idx="38">
                  <c:v>451.47008598026201</c:v>
                </c:pt>
                <c:pt idx="39">
                  <c:v>485.10875613599598</c:v>
                </c:pt>
                <c:pt idx="40">
                  <c:v>521.060184839003</c:v>
                </c:pt>
                <c:pt idx="41">
                  <c:v>559.48342516959201</c:v>
                </c:pt>
                <c:pt idx="42">
                  <c:v>600.54830477157896</c:v>
                </c:pt>
                <c:pt idx="43">
                  <c:v>644.43645200118704</c:v>
                </c:pt>
                <c:pt idx="44">
                  <c:v>691.34202026745504</c:v>
                </c:pt>
                <c:pt idx="45">
                  <c:v>741.47244255348903</c:v>
                </c:pt>
                <c:pt idx="46">
                  <c:v>795.04947265579199</c:v>
                </c:pt>
                <c:pt idx="47">
                  <c:v>852.30998497679604</c:v>
                </c:pt>
                <c:pt idx="48">
                  <c:v>913.50730248226398</c:v>
                </c:pt>
                <c:pt idx="49">
                  <c:v>978.91207949116301</c:v>
                </c:pt>
              </c:numCache>
            </c:numRef>
          </c:xVal>
          <c:yVal>
            <c:numRef>
              <c:f>'&lt;U&gt;'!$C$2:$C$51</c:f>
              <c:numCache>
                <c:formatCode>General</c:formatCode>
                <c:ptCount val="50"/>
                <c:pt idx="0">
                  <c:v>2.0276662423053399E-4</c:v>
                </c:pt>
                <c:pt idx="1">
                  <c:v>1.7020384273137099E-3</c:v>
                </c:pt>
                <c:pt idx="2">
                  <c:v>6.7595435166235701E-3</c:v>
                </c:pt>
                <c:pt idx="3">
                  <c:v>2.5898210278901702E-2</c:v>
                </c:pt>
                <c:pt idx="4">
                  <c:v>6.6333249783087606E-2</c:v>
                </c:pt>
                <c:pt idx="5">
                  <c:v>0.112655364063</c:v>
                </c:pt>
                <c:pt idx="6">
                  <c:v>0.15504013518982701</c:v>
                </c:pt>
                <c:pt idx="7">
                  <c:v>0.19316951328096499</c:v>
                </c:pt>
                <c:pt idx="8">
                  <c:v>0.22886595535341001</c:v>
                </c:pt>
                <c:pt idx="9">
                  <c:v>0.262578941377833</c:v>
                </c:pt>
                <c:pt idx="10">
                  <c:v>0.29378601131243598</c:v>
                </c:pt>
                <c:pt idx="11">
                  <c:v>0.321603319487544</c:v>
                </c:pt>
                <c:pt idx="12">
                  <c:v>0.34551632106597402</c:v>
                </c:pt>
                <c:pt idx="13">
                  <c:v>0.36548649538526401</c:v>
                </c:pt>
                <c:pt idx="14">
                  <c:v>0.38176660131280199</c:v>
                </c:pt>
                <c:pt idx="15">
                  <c:v>0.39514220406095202</c:v>
                </c:pt>
                <c:pt idx="16">
                  <c:v>0.40644568162366201</c:v>
                </c:pt>
                <c:pt idx="17">
                  <c:v>0.41623667665869901</c:v>
                </c:pt>
                <c:pt idx="18">
                  <c:v>0.42506669047051199</c:v>
                </c:pt>
                <c:pt idx="19">
                  <c:v>0.43348971199928499</c:v>
                </c:pt>
                <c:pt idx="20">
                  <c:v>0.44163389217688898</c:v>
                </c:pt>
                <c:pt idx="21">
                  <c:v>0.449782406871306</c:v>
                </c:pt>
                <c:pt idx="22">
                  <c:v>0.45792621013440499</c:v>
                </c:pt>
                <c:pt idx="23">
                  <c:v>0.466140307952779</c:v>
                </c:pt>
                <c:pt idx="24">
                  <c:v>0.47450283470341997</c:v>
                </c:pt>
                <c:pt idx="25">
                  <c:v>0.48290591745485201</c:v>
                </c:pt>
                <c:pt idx="26">
                  <c:v>0.49111903529551199</c:v>
                </c:pt>
                <c:pt idx="27">
                  <c:v>0.49932778092790903</c:v>
                </c:pt>
                <c:pt idx="28">
                  <c:v>0.507402834985204</c:v>
                </c:pt>
                <c:pt idx="29">
                  <c:v>0.51507485436176703</c:v>
                </c:pt>
                <c:pt idx="30">
                  <c:v>0.52273556630316598</c:v>
                </c:pt>
                <c:pt idx="31">
                  <c:v>0.53031983998284904</c:v>
                </c:pt>
                <c:pt idx="32">
                  <c:v>0.53780068832222205</c:v>
                </c:pt>
                <c:pt idx="33">
                  <c:v>0.54415109467669798</c:v>
                </c:pt>
                <c:pt idx="34">
                  <c:v>0.54952397326115898</c:v>
                </c:pt>
                <c:pt idx="35">
                  <c:v>0.55387277513417399</c:v>
                </c:pt>
                <c:pt idx="36">
                  <c:v>0.55650955594030505</c:v>
                </c:pt>
                <c:pt idx="37">
                  <c:v>0.55756118510210195</c:v>
                </c:pt>
                <c:pt idx="38">
                  <c:v>0.55696633862952105</c:v>
                </c:pt>
                <c:pt idx="39">
                  <c:v>0.55402516166874805</c:v>
                </c:pt>
                <c:pt idx="40">
                  <c:v>0.548824344556049</c:v>
                </c:pt>
                <c:pt idx="41">
                  <c:v>0.54033860445355997</c:v>
                </c:pt>
                <c:pt idx="42">
                  <c:v>0.52789986040028203</c:v>
                </c:pt>
                <c:pt idx="43">
                  <c:v>0.51206779274543301</c:v>
                </c:pt>
                <c:pt idx="44">
                  <c:v>0.49198024724913098</c:v>
                </c:pt>
                <c:pt idx="45">
                  <c:v>0.46814711385441599</c:v>
                </c:pt>
                <c:pt idx="46">
                  <c:v>0.44144083656717198</c:v>
                </c:pt>
                <c:pt idx="47">
                  <c:v>0.41474760052181803</c:v>
                </c:pt>
                <c:pt idx="48">
                  <c:v>0.39037506477828099</c:v>
                </c:pt>
                <c:pt idx="49">
                  <c:v>0.38256517007560598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'&lt;U&gt;'!$K$1</c:f>
              <c:strCache>
                <c:ptCount val="1"/>
                <c:pt idx="0">
                  <c:v>mu_t foam</c:v>
                </c:pt>
              </c:strCache>
            </c:strRef>
          </c:tx>
          <c:xVal>
            <c:numRef>
              <c:f>'&lt;U&gt;'!$G$2:$G$51</c:f>
              <c:numCache>
                <c:formatCode>General</c:formatCode>
                <c:ptCount val="50"/>
                <c:pt idx="0">
                  <c:v>1.2730191971519851</c:v>
                </c:pt>
                <c:pt idx="1">
                  <c:v>3.9065804142400431</c:v>
                </c:pt>
                <c:pt idx="2">
                  <c:v>6.7212046645760211</c:v>
                </c:pt>
                <c:pt idx="3">
                  <c:v>9.7293404232320242</c:v>
                </c:pt>
                <c:pt idx="4">
                  <c:v>12.94429202617598</c:v>
                </c:pt>
                <c:pt idx="5">
                  <c:v>16.380278506783966</c:v>
                </c:pt>
                <c:pt idx="6">
                  <c:v>20.052496495583981</c:v>
                </c:pt>
                <c:pt idx="7">
                  <c:v>23.977187416352031</c:v>
                </c:pt>
                <c:pt idx="8">
                  <c:v>28.171709331712027</c:v>
                </c:pt>
                <c:pt idx="9">
                  <c:v>32.654613705088053</c:v>
                </c:pt>
                <c:pt idx="10">
                  <c:v>37.445727455968054</c:v>
                </c:pt>
                <c:pt idx="11">
                  <c:v>42.566240644768015</c:v>
                </c:pt>
                <c:pt idx="12">
                  <c:v>48.038800196991993</c:v>
                </c:pt>
                <c:pt idx="13">
                  <c:v>53.88761006150402</c:v>
                </c:pt>
                <c:pt idx="14">
                  <c:v>60.138538259232</c:v>
                </c:pt>
                <c:pt idx="15">
                  <c:v>66.819231299456021</c:v>
                </c:pt>
                <c:pt idx="16">
                  <c:v>73.959236442815993</c:v>
                </c:pt>
                <c:pt idx="17">
                  <c:v>81.590132390367955</c:v>
                </c:pt>
                <c:pt idx="18">
                  <c:v>89.745668948255982</c:v>
                </c:pt>
                <c:pt idx="19">
                  <c:v>98.461916292960026</c:v>
                </c:pt>
                <c:pt idx="20">
                  <c:v>107.77742450572795</c:v>
                </c:pt>
                <c:pt idx="21">
                  <c:v>117.733394065632</c:v>
                </c:pt>
                <c:pt idx="22">
                  <c:v>128.37385807897601</c:v>
                </c:pt>
                <c:pt idx="23">
                  <c:v>139.74587701881603</c:v>
                </c:pt>
                <c:pt idx="24">
                  <c:v>151.89974686937597</c:v>
                </c:pt>
                <c:pt idx="25">
                  <c:v>164.88922157411201</c:v>
                </c:pt>
                <c:pt idx="26">
                  <c:v>178.77175077446398</c:v>
                </c:pt>
                <c:pt idx="27">
                  <c:v>193.60873389875201</c:v>
                </c:pt>
                <c:pt idx="28">
                  <c:v>209.46579172118402</c:v>
                </c:pt>
                <c:pt idx="29">
                  <c:v>226.41305658336</c:v>
                </c:pt>
                <c:pt idx="30">
                  <c:v>244.52548257977597</c:v>
                </c:pt>
                <c:pt idx="31">
                  <c:v>263.88317705843201</c:v>
                </c:pt>
                <c:pt idx="32">
                  <c:v>284.57175492355202</c:v>
                </c:pt>
                <c:pt idx="33">
                  <c:v>306.68271728793604</c:v>
                </c:pt>
                <c:pt idx="34">
                  <c:v>330.31385616233604</c:v>
                </c:pt>
                <c:pt idx="35">
                  <c:v>355.56968697241598</c:v>
                </c:pt>
                <c:pt idx="36">
                  <c:v>382.56191080496001</c:v>
                </c:pt>
                <c:pt idx="37">
                  <c:v>411.40990843875198</c:v>
                </c:pt>
                <c:pt idx="38">
                  <c:v>442.24126833756799</c:v>
                </c:pt>
                <c:pt idx="39">
                  <c:v>475.19235094838393</c:v>
                </c:pt>
                <c:pt idx="40">
                  <c:v>510.40889179571201</c:v>
                </c:pt>
                <c:pt idx="41">
                  <c:v>548.04664603558399</c:v>
                </c:pt>
                <c:pt idx="42">
                  <c:v>588.27207732812792</c:v>
                </c:pt>
                <c:pt idx="43">
                  <c:v>631.26309407020801</c:v>
                </c:pt>
                <c:pt idx="44">
                  <c:v>677.20983624783992</c:v>
                </c:pt>
                <c:pt idx="45">
                  <c:v>726.31551637939197</c:v>
                </c:pt>
                <c:pt idx="46">
                  <c:v>778.79731828544004</c:v>
                </c:pt>
                <c:pt idx="47">
                  <c:v>834.88735764435194</c:v>
                </c:pt>
                <c:pt idx="48">
                  <c:v>894.83370859047045</c:v>
                </c:pt>
                <c:pt idx="49">
                  <c:v>958.90150088863038</c:v>
                </c:pt>
              </c:numCache>
            </c:numRef>
          </c:xVal>
          <c:yVal>
            <c:numRef>
              <c:f>'&lt;U&gt;'!$K$2:$K$51</c:f>
              <c:numCache>
                <c:formatCode>0.00E+00</c:formatCode>
                <c:ptCount val="50"/>
                <c:pt idx="0">
                  <c:v>1.9374222958972232E-4</c:v>
                </c:pt>
                <c:pt idx="1">
                  <c:v>1.3510153336096147E-3</c:v>
                </c:pt>
                <c:pt idx="2">
                  <c:v>4.8072938251139657E-3</c:v>
                </c:pt>
                <c:pt idx="3">
                  <c:v>1.8110236220472441E-2</c:v>
                </c:pt>
                <c:pt idx="4">
                  <c:v>4.9108992954828019E-2</c:v>
                </c:pt>
                <c:pt idx="5">
                  <c:v>8.868628263572316E-2</c:v>
                </c:pt>
                <c:pt idx="6">
                  <c:v>0.1261914629092416</c:v>
                </c:pt>
                <c:pt idx="7">
                  <c:v>0.15913800248653126</c:v>
                </c:pt>
                <c:pt idx="8">
                  <c:v>0.18918358889349357</c:v>
                </c:pt>
                <c:pt idx="9">
                  <c:v>0.21757148777455448</c:v>
                </c:pt>
                <c:pt idx="10">
                  <c:v>0.24450891007045172</c:v>
                </c:pt>
                <c:pt idx="11">
                  <c:v>0.2673021135515955</c:v>
                </c:pt>
                <c:pt idx="12">
                  <c:v>0.29009531703273933</c:v>
                </c:pt>
                <c:pt idx="13">
                  <c:v>0.3087443016991297</c:v>
                </c:pt>
                <c:pt idx="14">
                  <c:v>0.32532117695814333</c:v>
                </c:pt>
                <c:pt idx="15">
                  <c:v>0.33982594280978029</c:v>
                </c:pt>
                <c:pt idx="16">
                  <c:v>0.35225859925404057</c:v>
                </c:pt>
                <c:pt idx="17">
                  <c:v>0.36261914629092412</c:v>
                </c:pt>
                <c:pt idx="18">
                  <c:v>0.37297969332780773</c:v>
                </c:pt>
                <c:pt idx="19">
                  <c:v>0.38126813095731454</c:v>
                </c:pt>
                <c:pt idx="20">
                  <c:v>0.38955656858682136</c:v>
                </c:pt>
                <c:pt idx="21">
                  <c:v>0.39784500621632818</c:v>
                </c:pt>
                <c:pt idx="22">
                  <c:v>0.406133443845835</c:v>
                </c:pt>
                <c:pt idx="23">
                  <c:v>0.41442188147534192</c:v>
                </c:pt>
                <c:pt idx="24">
                  <c:v>0.42063820969747201</c:v>
                </c:pt>
                <c:pt idx="25">
                  <c:v>0.42892664732697883</c:v>
                </c:pt>
                <c:pt idx="26">
                  <c:v>0.43514297554910897</c:v>
                </c:pt>
                <c:pt idx="27">
                  <c:v>0.44135930377123911</c:v>
                </c:pt>
                <c:pt idx="28">
                  <c:v>0.44964774140074593</c:v>
                </c:pt>
                <c:pt idx="29">
                  <c:v>0.45586406962287607</c:v>
                </c:pt>
                <c:pt idx="30">
                  <c:v>0.46000828843762953</c:v>
                </c:pt>
                <c:pt idx="31">
                  <c:v>0.46622461665975967</c:v>
                </c:pt>
                <c:pt idx="32">
                  <c:v>0.47036883547451303</c:v>
                </c:pt>
                <c:pt idx="33">
                  <c:v>0.47658516369664317</c:v>
                </c:pt>
                <c:pt idx="34">
                  <c:v>0.47865727310401984</c:v>
                </c:pt>
                <c:pt idx="35">
                  <c:v>0.48072938251139663</c:v>
                </c:pt>
                <c:pt idx="36">
                  <c:v>0.48280149191877331</c:v>
                </c:pt>
                <c:pt idx="37">
                  <c:v>0.48280149191877331</c:v>
                </c:pt>
                <c:pt idx="38">
                  <c:v>0.48280149191877331</c:v>
                </c:pt>
                <c:pt idx="39">
                  <c:v>0.48072938251139663</c:v>
                </c:pt>
                <c:pt idx="40">
                  <c:v>0.47658516369664317</c:v>
                </c:pt>
                <c:pt idx="41">
                  <c:v>0.46829672606713635</c:v>
                </c:pt>
                <c:pt idx="42">
                  <c:v>0.45793617903025274</c:v>
                </c:pt>
                <c:pt idx="43">
                  <c:v>0.44550352258599252</c:v>
                </c:pt>
                <c:pt idx="44">
                  <c:v>0.43099875673435556</c:v>
                </c:pt>
                <c:pt idx="45">
                  <c:v>0.41234977206796514</c:v>
                </c:pt>
                <c:pt idx="46">
                  <c:v>0.39162867799419804</c:v>
                </c:pt>
                <c:pt idx="47">
                  <c:v>0.37090758392043099</c:v>
                </c:pt>
                <c:pt idx="48">
                  <c:v>0.3543307086614173</c:v>
                </c:pt>
                <c:pt idx="49">
                  <c:v>0.3501864898466639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'PSI Boil'!$R$1</c:f>
              <c:strCache>
                <c:ptCount val="1"/>
                <c:pt idx="0">
                  <c:v>mu_t psi</c:v>
                </c:pt>
              </c:strCache>
            </c:strRef>
          </c:tx>
          <c:xVal>
            <c:numRef>
              <c:f>'PSI Boil'!$L$2:$L$52</c:f>
              <c:numCache>
                <c:formatCode>0.00E+00</c:formatCode>
                <c:ptCount val="51"/>
                <c:pt idx="0">
                  <c:v>1.3666931999999998</c:v>
                </c:pt>
                <c:pt idx="1">
                  <c:v>4.1940658500000003</c:v>
                </c:pt>
                <c:pt idx="2">
                  <c:v>7.21581165</c:v>
                </c:pt>
                <c:pt idx="3">
                  <c:v>10.44531765</c:v>
                </c:pt>
                <c:pt idx="4">
                  <c:v>13.896865500000001</c:v>
                </c:pt>
                <c:pt idx="5">
                  <c:v>17.585705999999998</c:v>
                </c:pt>
                <c:pt idx="6">
                  <c:v>21.528123000000001</c:v>
                </c:pt>
                <c:pt idx="7">
                  <c:v>25.741689000000001</c:v>
                </c:pt>
                <c:pt idx="8">
                  <c:v>30.244828500000001</c:v>
                </c:pt>
                <c:pt idx="9">
                  <c:v>35.057563500000001</c:v>
                </c:pt>
                <c:pt idx="10">
                  <c:v>40.201300500000002</c:v>
                </c:pt>
                <c:pt idx="11">
                  <c:v>45.698617500000005</c:v>
                </c:pt>
                <c:pt idx="12">
                  <c:v>51.573903000000001</c:v>
                </c:pt>
                <c:pt idx="13">
                  <c:v>57.853036499999995</c:v>
                </c:pt>
                <c:pt idx="14">
                  <c:v>64.564027499999995</c:v>
                </c:pt>
                <c:pt idx="15">
                  <c:v>71.736376500000006</c:v>
                </c:pt>
                <c:pt idx="16">
                  <c:v>79.401820499999999</c:v>
                </c:pt>
                <c:pt idx="17">
                  <c:v>87.594226500000005</c:v>
                </c:pt>
                <c:pt idx="18">
                  <c:v>96.349911000000006</c:v>
                </c:pt>
                <c:pt idx="19">
                  <c:v>105.70742700000001</c:v>
                </c:pt>
                <c:pt idx="20">
                  <c:v>115.70799000000001</c:v>
                </c:pt>
                <c:pt idx="21">
                  <c:v>126.397395</c:v>
                </c:pt>
                <c:pt idx="22">
                  <c:v>137.82058499999999</c:v>
                </c:pt>
                <c:pt idx="23">
                  <c:v>150.02974499999999</c:v>
                </c:pt>
                <c:pt idx="24">
                  <c:v>163.078125</c:v>
                </c:pt>
                <c:pt idx="25">
                  <c:v>177.023235</c:v>
                </c:pt>
                <c:pt idx="26">
                  <c:v>191.92684500000001</c:v>
                </c:pt>
                <c:pt idx="27">
                  <c:v>207.85605000000001</c:v>
                </c:pt>
                <c:pt idx="28">
                  <c:v>224.88007500000001</c:v>
                </c:pt>
                <c:pt idx="29">
                  <c:v>243.074535</c:v>
                </c:pt>
                <c:pt idx="30">
                  <c:v>262.52037000000001</c:v>
                </c:pt>
                <c:pt idx="31">
                  <c:v>283.301715</c:v>
                </c:pt>
                <c:pt idx="32">
                  <c:v>305.51229000000001</c:v>
                </c:pt>
                <c:pt idx="33">
                  <c:v>329.25113999999996</c:v>
                </c:pt>
                <c:pt idx="34">
                  <c:v>354.62050500000004</c:v>
                </c:pt>
                <c:pt idx="35">
                  <c:v>381.73540500000001</c:v>
                </c:pt>
                <c:pt idx="36">
                  <c:v>410.71405500000003</c:v>
                </c:pt>
                <c:pt idx="37">
                  <c:v>441.68531999999999</c:v>
                </c:pt>
                <c:pt idx="38">
                  <c:v>474.78551999999996</c:v>
                </c:pt>
                <c:pt idx="39">
                  <c:v>510.16056000000003</c:v>
                </c:pt>
                <c:pt idx="40">
                  <c:v>547.96912499999996</c:v>
                </c:pt>
                <c:pt idx="41">
                  <c:v>588.37629000000004</c:v>
                </c:pt>
                <c:pt idx="42">
                  <c:v>631.56204000000002</c:v>
                </c:pt>
                <c:pt idx="43">
                  <c:v>677.71700999999996</c:v>
                </c:pt>
                <c:pt idx="44">
                  <c:v>727.04461500000002</c:v>
                </c:pt>
                <c:pt idx="45">
                  <c:v>779.76318000000003</c:v>
                </c:pt>
                <c:pt idx="46">
                  <c:v>836.10700500000007</c:v>
                </c:pt>
                <c:pt idx="47">
                  <c:v>896.32530000000008</c:v>
                </c:pt>
                <c:pt idx="48">
                  <c:v>960.68325000000004</c:v>
                </c:pt>
                <c:pt idx="49">
                  <c:v>1029.4652100000001</c:v>
                </c:pt>
                <c:pt idx="50">
                  <c:v>1100.5390499999999</c:v>
                </c:pt>
              </c:numCache>
            </c:numRef>
          </c:xVal>
          <c:yVal>
            <c:numRef>
              <c:f>'PSI Boil'!$R$2:$R$52</c:f>
              <c:numCache>
                <c:formatCode>0.00E+00</c:formatCode>
                <c:ptCount val="51"/>
                <c:pt idx="0">
                  <c:v>2.9926440116038127E-4</c:v>
                </c:pt>
                <c:pt idx="1">
                  <c:v>3.3685868213841688E-3</c:v>
                </c:pt>
                <c:pt idx="2">
                  <c:v>1.5728139245752174E-2</c:v>
                </c:pt>
                <c:pt idx="3">
                  <c:v>4.4093244923331949E-2</c:v>
                </c:pt>
                <c:pt idx="4">
                  <c:v>8.5834645669291332E-2</c:v>
                </c:pt>
                <c:pt idx="5">
                  <c:v>0.12948363033568172</c:v>
                </c:pt>
                <c:pt idx="6">
                  <c:v>0.16856092001657688</c:v>
                </c:pt>
                <c:pt idx="7">
                  <c:v>0.20235039370078739</c:v>
                </c:pt>
                <c:pt idx="8">
                  <c:v>0.23190219643597179</c:v>
                </c:pt>
                <c:pt idx="9">
                  <c:v>0.25819312059676752</c:v>
                </c:pt>
                <c:pt idx="10">
                  <c:v>0.28169705760464153</c:v>
                </c:pt>
                <c:pt idx="11">
                  <c:v>0.30266266058847907</c:v>
                </c:pt>
                <c:pt idx="12">
                  <c:v>0.32126191462909237</c:v>
                </c:pt>
                <c:pt idx="13">
                  <c:v>0.33773311230832986</c:v>
                </c:pt>
                <c:pt idx="14">
                  <c:v>0.35236634894322422</c:v>
                </c:pt>
                <c:pt idx="15">
                  <c:v>0.36553253211769576</c:v>
                </c:pt>
                <c:pt idx="16">
                  <c:v>0.37753626191462913</c:v>
                </c:pt>
                <c:pt idx="17">
                  <c:v>0.38862826357231661</c:v>
                </c:pt>
                <c:pt idx="18">
                  <c:v>0.39903646912556984</c:v>
                </c:pt>
                <c:pt idx="19">
                  <c:v>0.40892664732697881</c:v>
                </c:pt>
                <c:pt idx="20">
                  <c:v>0.41844591794446745</c:v>
                </c:pt>
                <c:pt idx="21">
                  <c:v>0.42762329050973891</c:v>
                </c:pt>
                <c:pt idx="22">
                  <c:v>0.4365188561956071</c:v>
                </c:pt>
                <c:pt idx="23">
                  <c:v>0.44515955242436794</c:v>
                </c:pt>
                <c:pt idx="24">
                  <c:v>0.45358682138416906</c:v>
                </c:pt>
                <c:pt idx="25">
                  <c:v>0.46179030252797343</c:v>
                </c:pt>
                <c:pt idx="26">
                  <c:v>0.4696788230418566</c:v>
                </c:pt>
                <c:pt idx="27">
                  <c:v>0.47735806050559471</c:v>
                </c:pt>
                <c:pt idx="28">
                  <c:v>0.48464359718193117</c:v>
                </c:pt>
                <c:pt idx="29">
                  <c:v>0.49150849564857024</c:v>
                </c:pt>
                <c:pt idx="30">
                  <c:v>0.49767094902610853</c:v>
                </c:pt>
                <c:pt idx="31">
                  <c:v>0.50327186075424779</c:v>
                </c:pt>
                <c:pt idx="32">
                  <c:v>0.50804392871943638</c:v>
                </c:pt>
                <c:pt idx="33">
                  <c:v>0.51195607128056353</c:v>
                </c:pt>
                <c:pt idx="34">
                  <c:v>0.51484044757563197</c:v>
                </c:pt>
                <c:pt idx="35">
                  <c:v>0.51692084542063821</c:v>
                </c:pt>
                <c:pt idx="36">
                  <c:v>0.51777869871529214</c:v>
                </c:pt>
                <c:pt idx="37">
                  <c:v>0.51743058433485278</c:v>
                </c:pt>
                <c:pt idx="38">
                  <c:v>0.51575839204309992</c:v>
                </c:pt>
                <c:pt idx="39">
                  <c:v>0.51228760878574386</c:v>
                </c:pt>
                <c:pt idx="40">
                  <c:v>0.50700787401574798</c:v>
                </c:pt>
                <c:pt idx="41">
                  <c:v>0.49918358889349357</c:v>
                </c:pt>
                <c:pt idx="42">
                  <c:v>0.48874637380853708</c:v>
                </c:pt>
                <c:pt idx="43">
                  <c:v>0.47488188976377949</c:v>
                </c:pt>
                <c:pt idx="44">
                  <c:v>0.45814338997099047</c:v>
                </c:pt>
                <c:pt idx="45">
                  <c:v>0.43819519270617485</c:v>
                </c:pt>
                <c:pt idx="46">
                  <c:v>0.41620389556568588</c:v>
                </c:pt>
                <c:pt idx="47">
                  <c:v>0.39347492747617074</c:v>
                </c:pt>
                <c:pt idx="48">
                  <c:v>0.37251554082055527</c:v>
                </c:pt>
                <c:pt idx="49">
                  <c:v>0.36471819312059678</c:v>
                </c:pt>
                <c:pt idx="50">
                  <c:v>0.36471819312059678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96928"/>
        <c:axId val="108802816"/>
      </c:scatterChart>
      <c:valAx>
        <c:axId val="10879692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802816"/>
        <c:crosses val="autoZero"/>
        <c:crossBetween val="midCat"/>
      </c:valAx>
      <c:valAx>
        <c:axId val="108802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7969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Rij!$B$1</c:f>
              <c:strCache>
                <c:ptCount val="1"/>
                <c:pt idx="0">
                  <c:v>uu+_sat</c:v>
                </c:pt>
              </c:strCache>
            </c:strRef>
          </c:tx>
          <c:xVal>
            <c:numRef>
              <c:f>Rij!$A$2:$A$51</c:f>
              <c:numCache>
                <c:formatCode>General</c:formatCode>
                <c:ptCount val="50"/>
                <c:pt idx="0">
                  <c:v>1.2994666842147999</c:v>
                </c:pt>
                <c:pt idx="1">
                  <c:v>3.9880975393010001</c:v>
                </c:pt>
                <c:pt idx="2">
                  <c:v>6.8614351973274301</c:v>
                </c:pt>
                <c:pt idx="3">
                  <c:v>9.9323970621598399</c:v>
                </c:pt>
                <c:pt idx="4">
                  <c:v>13.2143834312664</c:v>
                </c:pt>
                <c:pt idx="5">
                  <c:v>16.722122559522202</c:v>
                </c:pt>
                <c:pt idx="6">
                  <c:v>20.4710066805055</c:v>
                </c:pt>
                <c:pt idx="7">
                  <c:v>24.4775749001005</c:v>
                </c:pt>
                <c:pt idx="8">
                  <c:v>28.759633919897901</c:v>
                </c:pt>
                <c:pt idx="9">
                  <c:v>33.336076952093798</c:v>
                </c:pt>
                <c:pt idx="10">
                  <c:v>38.227125166291202</c:v>
                </c:pt>
                <c:pt idx="11">
                  <c:v>43.454508774600697</c:v>
                </c:pt>
                <c:pt idx="12">
                  <c:v>49.041225584839303</c:v>
                </c:pt>
                <c:pt idx="13">
                  <c:v>55.0122049792339</c:v>
                </c:pt>
                <c:pt idx="14">
                  <c:v>61.393583574017697</c:v>
                </c:pt>
                <c:pt idx="15">
                  <c:v>68.213671006634598</c:v>
                </c:pt>
                <c:pt idx="16">
                  <c:v>75.502587765538095</c:v>
                </c:pt>
                <c:pt idx="17">
                  <c:v>83.292808445493407</c:v>
                </c:pt>
                <c:pt idx="18">
                  <c:v>91.618497768874505</c:v>
                </c:pt>
                <c:pt idx="19">
                  <c:v>100.516536734569</c:v>
                </c:pt>
                <c:pt idx="20">
                  <c:v>110.02646225627799</c:v>
                </c:pt>
                <c:pt idx="21">
                  <c:v>120.190286077416</c:v>
                </c:pt>
                <c:pt idx="22">
                  <c:v>131.05285694131101</c:v>
                </c:pt>
                <c:pt idx="23">
                  <c:v>142.662162399707</c:v>
                </c:pt>
                <c:pt idx="24">
                  <c:v>155.06963062126599</c:v>
                </c:pt>
                <c:pt idx="25">
                  <c:v>168.330190753267</c:v>
                </c:pt>
                <c:pt idx="26">
                  <c:v>182.50239364500899</c:v>
                </c:pt>
                <c:pt idx="27">
                  <c:v>197.64901546481099</c:v>
                </c:pt>
                <c:pt idx="28">
                  <c:v>213.83705770001501</c:v>
                </c:pt>
                <c:pt idx="29">
                  <c:v>231.137867880383</c:v>
                </c:pt>
                <c:pt idx="30">
                  <c:v>249.62828645040699</c:v>
                </c:pt>
                <c:pt idx="31">
                  <c:v>269.38998279060201</c:v>
                </c:pt>
                <c:pt idx="32">
                  <c:v>290.51023991961199</c:v>
                </c:pt>
                <c:pt idx="33">
                  <c:v>313.08267883461502</c:v>
                </c:pt>
                <c:pt idx="34">
                  <c:v>337.20695670281702</c:v>
                </c:pt>
                <c:pt idx="35">
                  <c:v>362.98985337206199</c:v>
                </c:pt>
                <c:pt idx="36">
                  <c:v>390.54533173252997</c:v>
                </c:pt>
                <c:pt idx="37">
                  <c:v>419.99526205714199</c:v>
                </c:pt>
                <c:pt idx="38">
                  <c:v>451.47008598026201</c:v>
                </c:pt>
                <c:pt idx="39">
                  <c:v>485.10875613599598</c:v>
                </c:pt>
                <c:pt idx="40">
                  <c:v>521.060184839003</c:v>
                </c:pt>
                <c:pt idx="41">
                  <c:v>559.48342516959201</c:v>
                </c:pt>
                <c:pt idx="42">
                  <c:v>600.54830477157896</c:v>
                </c:pt>
                <c:pt idx="43">
                  <c:v>644.43645200118704</c:v>
                </c:pt>
                <c:pt idx="44">
                  <c:v>691.34202026745504</c:v>
                </c:pt>
                <c:pt idx="45">
                  <c:v>741.47244255348903</c:v>
                </c:pt>
                <c:pt idx="46">
                  <c:v>795.04947265579199</c:v>
                </c:pt>
                <c:pt idx="47">
                  <c:v>852.30998497679604</c:v>
                </c:pt>
                <c:pt idx="48">
                  <c:v>913.50730248226398</c:v>
                </c:pt>
                <c:pt idx="49">
                  <c:v>978.91207949116301</c:v>
                </c:pt>
              </c:numCache>
            </c:numRef>
          </c:xVal>
          <c:yVal>
            <c:numRef>
              <c:f>Rij!$B$2:$B$51</c:f>
              <c:numCache>
                <c:formatCode>General</c:formatCode>
                <c:ptCount val="50"/>
                <c:pt idx="0">
                  <c:v>0.32768656495645299</c:v>
                </c:pt>
                <c:pt idx="1">
                  <c:v>2.9218981571973601</c:v>
                </c:pt>
                <c:pt idx="2">
                  <c:v>6.8834114665702604</c:v>
                </c:pt>
                <c:pt idx="3">
                  <c:v>9.7250260858805504</c:v>
                </c:pt>
                <c:pt idx="4">
                  <c:v>10.6620980152379</c:v>
                </c:pt>
                <c:pt idx="5">
                  <c:v>10.381267152255599</c:v>
                </c:pt>
                <c:pt idx="6">
                  <c:v>9.5865321237898904</c:v>
                </c:pt>
                <c:pt idx="7">
                  <c:v>8.6551247860417693</c:v>
                </c:pt>
                <c:pt idx="8">
                  <c:v>7.7500378359584001</c:v>
                </c:pt>
                <c:pt idx="9">
                  <c:v>6.9319012753336402</c:v>
                </c:pt>
                <c:pt idx="10">
                  <c:v>6.2168518599729801</c:v>
                </c:pt>
                <c:pt idx="11">
                  <c:v>5.6029759186471804</c:v>
                </c:pt>
                <c:pt idx="12">
                  <c:v>5.0816903941497804</c:v>
                </c:pt>
                <c:pt idx="13">
                  <c:v>4.6426510122934097</c:v>
                </c:pt>
                <c:pt idx="14">
                  <c:v>4.2753279024144604</c:v>
                </c:pt>
                <c:pt idx="15">
                  <c:v>3.9686273860666801</c:v>
                </c:pt>
                <c:pt idx="16">
                  <c:v>3.7118020236081</c:v>
                </c:pt>
                <c:pt idx="17">
                  <c:v>3.4954678856429999</c:v>
                </c:pt>
                <c:pt idx="18">
                  <c:v>3.3121792782444399</c:v>
                </c:pt>
                <c:pt idx="19">
                  <c:v>3.1561649698110199</c:v>
                </c:pt>
                <c:pt idx="20">
                  <c:v>3.0221301970058501</c:v>
                </c:pt>
                <c:pt idx="21">
                  <c:v>2.9053028689213001</c:v>
                </c:pt>
                <c:pt idx="22">
                  <c:v>2.8028011713651702</c:v>
                </c:pt>
                <c:pt idx="23">
                  <c:v>2.71186923061124</c:v>
                </c:pt>
                <c:pt idx="24">
                  <c:v>2.6304498890789501</c:v>
                </c:pt>
                <c:pt idx="25">
                  <c:v>2.5556332591595199</c:v>
                </c:pt>
                <c:pt idx="26">
                  <c:v>2.4864726428609898</c:v>
                </c:pt>
                <c:pt idx="27">
                  <c:v>2.4218396448008201</c:v>
                </c:pt>
                <c:pt idx="28">
                  <c:v>2.3601434380402999</c:v>
                </c:pt>
                <c:pt idx="29">
                  <c:v>2.30182188989613</c:v>
                </c:pt>
                <c:pt idx="30">
                  <c:v>2.2460534630251998</c:v>
                </c:pt>
                <c:pt idx="31">
                  <c:v>2.1892539229583199</c:v>
                </c:pt>
                <c:pt idx="32">
                  <c:v>2.12994337174305</c:v>
                </c:pt>
                <c:pt idx="33">
                  <c:v>2.06870745204164</c:v>
                </c:pt>
                <c:pt idx="34">
                  <c:v>2.0023859549476102</c:v>
                </c:pt>
                <c:pt idx="35">
                  <c:v>1.9347155691784499</c:v>
                </c:pt>
                <c:pt idx="36">
                  <c:v>1.86419865594207</c:v>
                </c:pt>
                <c:pt idx="37">
                  <c:v>1.7887474498356899</c:v>
                </c:pt>
                <c:pt idx="38">
                  <c:v>1.70773380816363</c:v>
                </c:pt>
                <c:pt idx="39">
                  <c:v>1.62100293722622</c:v>
                </c:pt>
                <c:pt idx="40">
                  <c:v>1.52112269241906</c:v>
                </c:pt>
                <c:pt idx="41">
                  <c:v>1.4163260905358199</c:v>
                </c:pt>
                <c:pt idx="42">
                  <c:v>1.30987422932373</c:v>
                </c:pt>
                <c:pt idx="43">
                  <c:v>1.1959430445710899</c:v>
                </c:pt>
                <c:pt idx="44">
                  <c:v>1.0732028505994899</c:v>
                </c:pt>
                <c:pt idx="45">
                  <c:v>0.94311307516181497</c:v>
                </c:pt>
                <c:pt idx="46">
                  <c:v>0.81389874192614198</c:v>
                </c:pt>
                <c:pt idx="47">
                  <c:v>0.69234630691584997</c:v>
                </c:pt>
                <c:pt idx="48">
                  <c:v>0.58935629762261399</c:v>
                </c:pt>
                <c:pt idx="49">
                  <c:v>0.53147169076232204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Rij!$H$1</c:f>
              <c:strCache>
                <c:ptCount val="1"/>
                <c:pt idx="0">
                  <c:v>uu+_foam</c:v>
                </c:pt>
              </c:strCache>
            </c:strRef>
          </c:tx>
          <c:xVal>
            <c:numRef>
              <c:f>Rij!$G$2:$G$51</c:f>
              <c:numCache>
                <c:formatCode>General</c:formatCode>
                <c:ptCount val="50"/>
                <c:pt idx="0">
                  <c:v>1.2730191971519851</c:v>
                </c:pt>
                <c:pt idx="1">
                  <c:v>3.9065804142400431</c:v>
                </c:pt>
                <c:pt idx="2">
                  <c:v>6.7212046645760211</c:v>
                </c:pt>
                <c:pt idx="3">
                  <c:v>9.7293404232320242</c:v>
                </c:pt>
                <c:pt idx="4">
                  <c:v>12.94429202617598</c:v>
                </c:pt>
                <c:pt idx="5">
                  <c:v>16.380278506783966</c:v>
                </c:pt>
                <c:pt idx="6">
                  <c:v>20.052496495583981</c:v>
                </c:pt>
                <c:pt idx="7">
                  <c:v>23.977187416352031</c:v>
                </c:pt>
                <c:pt idx="8">
                  <c:v>28.171709331712027</c:v>
                </c:pt>
                <c:pt idx="9">
                  <c:v>32.654613705088053</c:v>
                </c:pt>
                <c:pt idx="10">
                  <c:v>37.445727455968054</c:v>
                </c:pt>
                <c:pt idx="11">
                  <c:v>42.566240644768015</c:v>
                </c:pt>
                <c:pt idx="12">
                  <c:v>48.038800196991993</c:v>
                </c:pt>
                <c:pt idx="13">
                  <c:v>53.88761006150402</c:v>
                </c:pt>
                <c:pt idx="14">
                  <c:v>60.138538259232</c:v>
                </c:pt>
                <c:pt idx="15">
                  <c:v>66.819231299456021</c:v>
                </c:pt>
                <c:pt idx="16">
                  <c:v>73.959236442815993</c:v>
                </c:pt>
                <c:pt idx="17">
                  <c:v>81.590132390367955</c:v>
                </c:pt>
                <c:pt idx="18">
                  <c:v>89.745668948255982</c:v>
                </c:pt>
                <c:pt idx="19">
                  <c:v>98.461916292960026</c:v>
                </c:pt>
                <c:pt idx="20">
                  <c:v>107.77742450572795</c:v>
                </c:pt>
                <c:pt idx="21">
                  <c:v>117.733394065632</c:v>
                </c:pt>
                <c:pt idx="22">
                  <c:v>128.37385807897601</c:v>
                </c:pt>
                <c:pt idx="23">
                  <c:v>139.74587701881603</c:v>
                </c:pt>
                <c:pt idx="24">
                  <c:v>151.89974686937597</c:v>
                </c:pt>
                <c:pt idx="25">
                  <c:v>164.88922157411201</c:v>
                </c:pt>
                <c:pt idx="26">
                  <c:v>178.77175077446398</c:v>
                </c:pt>
                <c:pt idx="27">
                  <c:v>193.60873389875201</c:v>
                </c:pt>
                <c:pt idx="28">
                  <c:v>209.46579172118402</c:v>
                </c:pt>
                <c:pt idx="29">
                  <c:v>226.41305658336</c:v>
                </c:pt>
                <c:pt idx="30">
                  <c:v>244.52548257977597</c:v>
                </c:pt>
                <c:pt idx="31">
                  <c:v>263.88317705843201</c:v>
                </c:pt>
                <c:pt idx="32">
                  <c:v>284.57175492355202</c:v>
                </c:pt>
                <c:pt idx="33">
                  <c:v>306.68271728793604</c:v>
                </c:pt>
                <c:pt idx="34">
                  <c:v>330.31385616233604</c:v>
                </c:pt>
                <c:pt idx="35">
                  <c:v>355.56968697241598</c:v>
                </c:pt>
                <c:pt idx="36">
                  <c:v>382.56191080496001</c:v>
                </c:pt>
                <c:pt idx="37">
                  <c:v>411.40990843875198</c:v>
                </c:pt>
                <c:pt idx="38">
                  <c:v>442.24126833756799</c:v>
                </c:pt>
                <c:pt idx="39">
                  <c:v>475.19235094838393</c:v>
                </c:pt>
                <c:pt idx="40">
                  <c:v>510.40889179571201</c:v>
                </c:pt>
                <c:pt idx="41">
                  <c:v>548.04664603558399</c:v>
                </c:pt>
                <c:pt idx="42">
                  <c:v>588.27207732812792</c:v>
                </c:pt>
                <c:pt idx="43">
                  <c:v>631.26309407020801</c:v>
                </c:pt>
                <c:pt idx="44">
                  <c:v>677.20983624783992</c:v>
                </c:pt>
                <c:pt idx="45">
                  <c:v>726.31551637939197</c:v>
                </c:pt>
                <c:pt idx="46">
                  <c:v>778.79731828544004</c:v>
                </c:pt>
                <c:pt idx="47">
                  <c:v>834.88735764435194</c:v>
                </c:pt>
                <c:pt idx="48">
                  <c:v>894.83370859047045</c:v>
                </c:pt>
                <c:pt idx="49">
                  <c:v>958.90150088863038</c:v>
                </c:pt>
              </c:numCache>
            </c:numRef>
          </c:xVal>
          <c:yVal>
            <c:numRef>
              <c:f>Rij!$H$2:$H$51</c:f>
              <c:numCache>
                <c:formatCode>General</c:formatCode>
                <c:ptCount val="50"/>
                <c:pt idx="0">
                  <c:v>0.29574644421065671</c:v>
                </c:pt>
                <c:pt idx="1">
                  <c:v>2.6629152694768701</c:v>
                </c:pt>
                <c:pt idx="2">
                  <c:v>6.4939993336491071</c:v>
                </c:pt>
                <c:pt idx="3">
                  <c:v>9.6061930637170434</c:v>
                </c:pt>
                <c:pt idx="4">
                  <c:v>10.972400537603754</c:v>
                </c:pt>
                <c:pt idx="5">
                  <c:v>11.022841413283169</c:v>
                </c:pt>
                <c:pt idx="6">
                  <c:v>10.419156254014368</c:v>
                </c:pt>
                <c:pt idx="7">
                  <c:v>9.5744778514936737</c:v>
                </c:pt>
                <c:pt idx="8">
                  <c:v>8.6892048135695195</c:v>
                </c:pt>
                <c:pt idx="9">
                  <c:v>7.8498989287554748</c:v>
                </c:pt>
                <c:pt idx="10">
                  <c:v>7.0897974408374234</c:v>
                </c:pt>
                <c:pt idx="11">
                  <c:v>6.418387949725191</c:v>
                </c:pt>
                <c:pt idx="12">
                  <c:v>5.8343979587012313</c:v>
                </c:pt>
                <c:pt idx="13">
                  <c:v>5.3316013896154315</c:v>
                </c:pt>
                <c:pt idx="14">
                  <c:v>4.9016718637804031</c:v>
                </c:pt>
                <c:pt idx="15">
                  <c:v>4.5355690946388485</c:v>
                </c:pt>
                <c:pt idx="16">
                  <c:v>4.2240082837919752</c:v>
                </c:pt>
                <c:pt idx="17">
                  <c:v>3.9580256726818313</c:v>
                </c:pt>
                <c:pt idx="18">
                  <c:v>3.7300622161097365</c:v>
                </c:pt>
                <c:pt idx="19">
                  <c:v>3.5335043842763509</c:v>
                </c:pt>
                <c:pt idx="20">
                  <c:v>3.3628720642254675</c:v>
                </c:pt>
                <c:pt idx="21">
                  <c:v>3.213752793424316</c:v>
                </c:pt>
                <c:pt idx="22">
                  <c:v>3.0824925239784231</c:v>
                </c:pt>
                <c:pt idx="23">
                  <c:v>2.9657543967068243</c:v>
                </c:pt>
                <c:pt idx="24">
                  <c:v>2.860892773714435</c:v>
                </c:pt>
                <c:pt idx="25">
                  <c:v>2.7659416493252027</c:v>
                </c:pt>
                <c:pt idx="26">
                  <c:v>2.679269590285319</c:v>
                </c:pt>
                <c:pt idx="27">
                  <c:v>2.5989345808262496</c:v>
                </c:pt>
                <c:pt idx="28">
                  <c:v>2.5240060607296915</c:v>
                </c:pt>
                <c:pt idx="29">
                  <c:v>2.4520404806672591</c:v>
                </c:pt>
                <c:pt idx="30">
                  <c:v>2.3810616981122346</c:v>
                </c:pt>
                <c:pt idx="31">
                  <c:v>2.3111135271225196</c:v>
                </c:pt>
                <c:pt idx="32">
                  <c:v>2.2413786000897846</c:v>
                </c:pt>
                <c:pt idx="33">
                  <c:v>2.1714662942791136</c:v>
                </c:pt>
                <c:pt idx="34">
                  <c:v>2.0992409140219821</c:v>
                </c:pt>
                <c:pt idx="35">
                  <c:v>2.0242422933724464</c:v>
                </c:pt>
                <c:pt idx="36">
                  <c:v>1.9462208476243792</c:v>
                </c:pt>
                <c:pt idx="37">
                  <c:v>1.8628740084273392</c:v>
                </c:pt>
                <c:pt idx="38">
                  <c:v>1.7728694694813223</c:v>
                </c:pt>
                <c:pt idx="39">
                  <c:v>1.6797293855409041</c:v>
                </c:pt>
                <c:pt idx="40">
                  <c:v>1.579665504795071</c:v>
                </c:pt>
                <c:pt idx="41">
                  <c:v>1.4717240960707532</c:v>
                </c:pt>
                <c:pt idx="42">
                  <c:v>1.3563906956752467</c:v>
                </c:pt>
                <c:pt idx="43">
                  <c:v>1.2307637988734856</c:v>
                </c:pt>
                <c:pt idx="44">
                  <c:v>1.1018303458179806</c:v>
                </c:pt>
                <c:pt idx="45">
                  <c:v>0.97023568174409991</c:v>
                </c:pt>
                <c:pt idx="46">
                  <c:v>0.83713176691005298</c:v>
                </c:pt>
                <c:pt idx="47">
                  <c:v>0.71398380906451298</c:v>
                </c:pt>
                <c:pt idx="48">
                  <c:v>0.60565221144562131</c:v>
                </c:pt>
                <c:pt idx="49">
                  <c:v>0.54220156307384626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'PSI Boil'!$N$1</c:f>
              <c:strCache>
                <c:ptCount val="1"/>
                <c:pt idx="0">
                  <c:v>uu+_psi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pPr>
              <a:ln>
                <a:solidFill>
                  <a:schemeClr val="accent3"/>
                </a:solidFill>
              </a:ln>
            </c:spPr>
          </c:marker>
          <c:xVal>
            <c:numRef>
              <c:f>'PSI Boil'!$L$2:$L$52</c:f>
              <c:numCache>
                <c:formatCode>0.00E+00</c:formatCode>
                <c:ptCount val="51"/>
                <c:pt idx="0">
                  <c:v>1.3666931999999998</c:v>
                </c:pt>
                <c:pt idx="1">
                  <c:v>4.1940658500000003</c:v>
                </c:pt>
                <c:pt idx="2">
                  <c:v>7.21581165</c:v>
                </c:pt>
                <c:pt idx="3">
                  <c:v>10.44531765</c:v>
                </c:pt>
                <c:pt idx="4">
                  <c:v>13.896865500000001</c:v>
                </c:pt>
                <c:pt idx="5">
                  <c:v>17.585705999999998</c:v>
                </c:pt>
                <c:pt idx="6">
                  <c:v>21.528123000000001</c:v>
                </c:pt>
                <c:pt idx="7">
                  <c:v>25.741689000000001</c:v>
                </c:pt>
                <c:pt idx="8">
                  <c:v>30.244828500000001</c:v>
                </c:pt>
                <c:pt idx="9">
                  <c:v>35.057563500000001</c:v>
                </c:pt>
                <c:pt idx="10">
                  <c:v>40.201300500000002</c:v>
                </c:pt>
                <c:pt idx="11">
                  <c:v>45.698617500000005</c:v>
                </c:pt>
                <c:pt idx="12">
                  <c:v>51.573903000000001</c:v>
                </c:pt>
                <c:pt idx="13">
                  <c:v>57.853036499999995</c:v>
                </c:pt>
                <c:pt idx="14">
                  <c:v>64.564027499999995</c:v>
                </c:pt>
                <c:pt idx="15">
                  <c:v>71.736376500000006</c:v>
                </c:pt>
                <c:pt idx="16">
                  <c:v>79.401820499999999</c:v>
                </c:pt>
                <c:pt idx="17">
                  <c:v>87.594226500000005</c:v>
                </c:pt>
                <c:pt idx="18">
                  <c:v>96.349911000000006</c:v>
                </c:pt>
                <c:pt idx="19">
                  <c:v>105.70742700000001</c:v>
                </c:pt>
                <c:pt idx="20">
                  <c:v>115.70799000000001</c:v>
                </c:pt>
                <c:pt idx="21">
                  <c:v>126.397395</c:v>
                </c:pt>
                <c:pt idx="22">
                  <c:v>137.82058499999999</c:v>
                </c:pt>
                <c:pt idx="23">
                  <c:v>150.02974499999999</c:v>
                </c:pt>
                <c:pt idx="24">
                  <c:v>163.078125</c:v>
                </c:pt>
                <c:pt idx="25">
                  <c:v>177.023235</c:v>
                </c:pt>
                <c:pt idx="26">
                  <c:v>191.92684500000001</c:v>
                </c:pt>
                <c:pt idx="27">
                  <c:v>207.85605000000001</c:v>
                </c:pt>
                <c:pt idx="28">
                  <c:v>224.88007500000001</c:v>
                </c:pt>
                <c:pt idx="29">
                  <c:v>243.074535</c:v>
                </c:pt>
                <c:pt idx="30">
                  <c:v>262.52037000000001</c:v>
                </c:pt>
                <c:pt idx="31">
                  <c:v>283.301715</c:v>
                </c:pt>
                <c:pt idx="32">
                  <c:v>305.51229000000001</c:v>
                </c:pt>
                <c:pt idx="33">
                  <c:v>329.25113999999996</c:v>
                </c:pt>
                <c:pt idx="34">
                  <c:v>354.62050500000004</c:v>
                </c:pt>
                <c:pt idx="35">
                  <c:v>381.73540500000001</c:v>
                </c:pt>
                <c:pt idx="36">
                  <c:v>410.71405500000003</c:v>
                </c:pt>
                <c:pt idx="37">
                  <c:v>441.68531999999999</c:v>
                </c:pt>
                <c:pt idx="38">
                  <c:v>474.78551999999996</c:v>
                </c:pt>
                <c:pt idx="39">
                  <c:v>510.16056000000003</c:v>
                </c:pt>
                <c:pt idx="40">
                  <c:v>547.96912499999996</c:v>
                </c:pt>
                <c:pt idx="41">
                  <c:v>588.37629000000004</c:v>
                </c:pt>
                <c:pt idx="42">
                  <c:v>631.56204000000002</c:v>
                </c:pt>
                <c:pt idx="43">
                  <c:v>677.71700999999996</c:v>
                </c:pt>
                <c:pt idx="44">
                  <c:v>727.04461500000002</c:v>
                </c:pt>
                <c:pt idx="45">
                  <c:v>779.76318000000003</c:v>
                </c:pt>
                <c:pt idx="46">
                  <c:v>836.10700500000007</c:v>
                </c:pt>
                <c:pt idx="47">
                  <c:v>896.32530000000008</c:v>
                </c:pt>
                <c:pt idx="48">
                  <c:v>960.68325000000004</c:v>
                </c:pt>
                <c:pt idx="49">
                  <c:v>1029.4652100000001</c:v>
                </c:pt>
                <c:pt idx="50">
                  <c:v>1100.5390499999999</c:v>
                </c:pt>
              </c:numCache>
            </c:numRef>
          </c:xVal>
          <c:yVal>
            <c:numRef>
              <c:f>'PSI Boil'!$N$2:$N$52</c:f>
              <c:numCache>
                <c:formatCode>0.00E+00</c:formatCode>
                <c:ptCount val="51"/>
                <c:pt idx="0">
                  <c:v>0.54123168954624135</c:v>
                </c:pt>
                <c:pt idx="1">
                  <c:v>4.2728737900487115</c:v>
                </c:pt>
                <c:pt idx="2">
                  <c:v>8.2334417455571227</c:v>
                </c:pt>
                <c:pt idx="3">
                  <c:v>10.006771056955955</c:v>
                </c:pt>
                <c:pt idx="4">
                  <c:v>10.064765304048773</c:v>
                </c:pt>
                <c:pt idx="5">
                  <c:v>9.380455901505135</c:v>
                </c:pt>
                <c:pt idx="6">
                  <c:v>8.5076651959098424</c:v>
                </c:pt>
                <c:pt idx="7">
                  <c:v>7.6673164418540685</c:v>
                </c:pt>
                <c:pt idx="8">
                  <c:v>6.9256941867657025</c:v>
                </c:pt>
                <c:pt idx="9">
                  <c:v>6.2915429940118699</c:v>
                </c:pt>
                <c:pt idx="10">
                  <c:v>5.7553611951720134</c:v>
                </c:pt>
                <c:pt idx="11">
                  <c:v>5.3032937677683449</c:v>
                </c:pt>
                <c:pt idx="12">
                  <c:v>4.9216371103337622</c:v>
                </c:pt>
                <c:pt idx="13">
                  <c:v>4.5987696602980987</c:v>
                </c:pt>
                <c:pt idx="14">
                  <c:v>4.3239026706499635</c:v>
                </c:pt>
                <c:pt idx="15">
                  <c:v>4.0888972620649708</c:v>
                </c:pt>
                <c:pt idx="16">
                  <c:v>3.8868637785568998</c:v>
                </c:pt>
                <c:pt idx="17">
                  <c:v>3.7118627309815846</c:v>
                </c:pt>
                <c:pt idx="18">
                  <c:v>3.5596202613124057</c:v>
                </c:pt>
                <c:pt idx="19">
                  <c:v>3.4257603023405316</c:v>
                </c:pt>
                <c:pt idx="20">
                  <c:v>3.3069932326088058</c:v>
                </c:pt>
                <c:pt idx="21">
                  <c:v>3.2007070396828907</c:v>
                </c:pt>
                <c:pt idx="22">
                  <c:v>3.1052058082431002</c:v>
                </c:pt>
                <c:pt idx="23">
                  <c:v>3.0182939336344852</c:v>
                </c:pt>
                <c:pt idx="24">
                  <c:v>2.938389066295374</c:v>
                </c:pt>
                <c:pt idx="25">
                  <c:v>2.8644842565047042</c:v>
                </c:pt>
                <c:pt idx="26">
                  <c:v>2.7946526719014928</c:v>
                </c:pt>
                <c:pt idx="27">
                  <c:v>2.7273346760756727</c:v>
                </c:pt>
                <c:pt idx="28">
                  <c:v>2.6615233193061805</c:v>
                </c:pt>
                <c:pt idx="29">
                  <c:v>2.5960110190327934</c:v>
                </c:pt>
                <c:pt idx="30">
                  <c:v>2.5304987187594064</c:v>
                </c:pt>
                <c:pt idx="31">
                  <c:v>2.4637674793499951</c:v>
                </c:pt>
                <c:pt idx="32">
                  <c:v>2.3955447429853249</c:v>
                </c:pt>
                <c:pt idx="33">
                  <c:v>2.3247175652368517</c:v>
                </c:pt>
                <c:pt idx="34">
                  <c:v>2.2528266548883078</c:v>
                </c:pt>
                <c:pt idx="35">
                  <c:v>2.1771615758484111</c:v>
                </c:pt>
                <c:pt idx="36">
                  <c:v>2.0953033774714478</c:v>
                </c:pt>
                <c:pt idx="37">
                  <c:v>2.0092621736742782</c:v>
                </c:pt>
                <c:pt idx="38">
                  <c:v>1.9169256413578297</c:v>
                </c:pt>
                <c:pt idx="39">
                  <c:v>1.8180780055818742</c:v>
                </c:pt>
                <c:pt idx="40">
                  <c:v>1.7085627596030755</c:v>
                </c:pt>
                <c:pt idx="41">
                  <c:v>1.5887849546250192</c:v>
                </c:pt>
                <c:pt idx="42">
                  <c:v>1.4596569022370895</c:v>
                </c:pt>
                <c:pt idx="43">
                  <c:v>1.3264329115100983</c:v>
                </c:pt>
                <c:pt idx="44">
                  <c:v>1.18362397080667</c:v>
                </c:pt>
                <c:pt idx="45">
                  <c:v>1.0363708234396014</c:v>
                </c:pt>
                <c:pt idx="46">
                  <c:v>0.88790630798704351</c:v>
                </c:pt>
                <c:pt idx="47">
                  <c:v>0.74629359326803624</c:v>
                </c:pt>
                <c:pt idx="48">
                  <c:v>0.63173981315865402</c:v>
                </c:pt>
                <c:pt idx="49">
                  <c:v>0.55838769005698852</c:v>
                </c:pt>
                <c:pt idx="50">
                  <c:v>0.55838769005698852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DNS!$J$1</c:f>
              <c:strCache>
                <c:ptCount val="1"/>
                <c:pt idx="0">
                  <c:v>DNS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DNS!$B$2:$B$225</c:f>
              <c:numCache>
                <c:formatCode>0.00E+00</c:formatCode>
                <c:ptCount val="224"/>
                <c:pt idx="0">
                  <c:v>0.153945</c:v>
                </c:pt>
                <c:pt idx="1">
                  <c:v>0.46582699999999999</c:v>
                </c:pt>
                <c:pt idx="2">
                  <c:v>0.78633399999999998</c:v>
                </c:pt>
                <c:pt idx="3">
                  <c:v>1.11676</c:v>
                </c:pt>
                <c:pt idx="4">
                  <c:v>1.45842</c:v>
                </c:pt>
                <c:pt idx="5">
                  <c:v>1.81264</c:v>
                </c:pt>
                <c:pt idx="6">
                  <c:v>2.1807599999999998</c:v>
                </c:pt>
                <c:pt idx="7">
                  <c:v>2.5641400000000001</c:v>
                </c:pt>
                <c:pt idx="8">
                  <c:v>2.9641299999999999</c:v>
                </c:pt>
                <c:pt idx="9">
                  <c:v>3.38212</c:v>
                </c:pt>
                <c:pt idx="10">
                  <c:v>3.8194699999999999</c:v>
                </c:pt>
                <c:pt idx="11">
                  <c:v>4.2775699999999999</c:v>
                </c:pt>
                <c:pt idx="12">
                  <c:v>4.7577800000000003</c:v>
                </c:pt>
                <c:pt idx="13">
                  <c:v>5.2614799999999997</c:v>
                </c:pt>
                <c:pt idx="14">
                  <c:v>5.7900499999999999</c:v>
                </c:pt>
                <c:pt idx="15">
                  <c:v>6.3448399999999996</c:v>
                </c:pt>
                <c:pt idx="16">
                  <c:v>6.9272099999999996</c:v>
                </c:pt>
                <c:pt idx="17">
                  <c:v>7.5385099999999996</c:v>
                </c:pt>
                <c:pt idx="18">
                  <c:v>8.1800700000000006</c:v>
                </c:pt>
                <c:pt idx="19">
                  <c:v>8.8532100000000007</c:v>
                </c:pt>
                <c:pt idx="20">
                  <c:v>9.5592299999999994</c:v>
                </c:pt>
                <c:pt idx="21">
                  <c:v>10.2994</c:v>
                </c:pt>
                <c:pt idx="22">
                  <c:v>11.074999999999999</c:v>
                </c:pt>
                <c:pt idx="23">
                  <c:v>11.8874</c:v>
                </c:pt>
                <c:pt idx="24">
                  <c:v>12.7376</c:v>
                </c:pt>
                <c:pt idx="25">
                  <c:v>13.626899999999999</c:v>
                </c:pt>
                <c:pt idx="26">
                  <c:v>14.5565</c:v>
                </c:pt>
                <c:pt idx="27">
                  <c:v>15.5276</c:v>
                </c:pt>
                <c:pt idx="28">
                  <c:v>16.5412</c:v>
                </c:pt>
                <c:pt idx="29">
                  <c:v>17.598500000000001</c:v>
                </c:pt>
                <c:pt idx="30">
                  <c:v>18.700500000000002</c:v>
                </c:pt>
                <c:pt idx="31">
                  <c:v>19.848400000000002</c:v>
                </c:pt>
                <c:pt idx="32">
                  <c:v>21.042999999999999</c:v>
                </c:pt>
                <c:pt idx="33">
                  <c:v>22.285499999999999</c:v>
                </c:pt>
                <c:pt idx="34">
                  <c:v>23.576599999999999</c:v>
                </c:pt>
                <c:pt idx="35">
                  <c:v>24.9175</c:v>
                </c:pt>
                <c:pt idx="36">
                  <c:v>26.308900000000001</c:v>
                </c:pt>
                <c:pt idx="37">
                  <c:v>27.7517</c:v>
                </c:pt>
                <c:pt idx="38">
                  <c:v>29.246700000000001</c:v>
                </c:pt>
                <c:pt idx="39">
                  <c:v>30.794799999999999</c:v>
                </c:pt>
                <c:pt idx="40">
                  <c:v>32.396700000000003</c:v>
                </c:pt>
                <c:pt idx="41">
                  <c:v>34.053100000000001</c:v>
                </c:pt>
                <c:pt idx="42">
                  <c:v>35.764699999999998</c:v>
                </c:pt>
                <c:pt idx="43">
                  <c:v>37.532200000000003</c:v>
                </c:pt>
                <c:pt idx="44">
                  <c:v>39.356200000000001</c:v>
                </c:pt>
                <c:pt idx="45">
                  <c:v>41.237200000000001</c:v>
                </c:pt>
                <c:pt idx="46">
                  <c:v>43.175800000000002</c:v>
                </c:pt>
                <c:pt idx="47">
                  <c:v>45.172600000000003</c:v>
                </c:pt>
                <c:pt idx="48">
                  <c:v>47.228000000000002</c:v>
                </c:pt>
                <c:pt idx="49">
                  <c:v>49.342500000000001</c:v>
                </c:pt>
                <c:pt idx="50">
                  <c:v>51.516399999999997</c:v>
                </c:pt>
                <c:pt idx="51">
                  <c:v>53.7502</c:v>
                </c:pt>
                <c:pt idx="52">
                  <c:v>56.044199999999996</c:v>
                </c:pt>
                <c:pt idx="53">
                  <c:v>58.398600000000002</c:v>
                </c:pt>
                <c:pt idx="54">
                  <c:v>60.813899999999997</c:v>
                </c:pt>
                <c:pt idx="55">
                  <c:v>63.290100000000002</c:v>
                </c:pt>
                <c:pt idx="56">
                  <c:v>65.827600000000004</c:v>
                </c:pt>
                <c:pt idx="57">
                  <c:v>68.426400000000001</c:v>
                </c:pt>
                <c:pt idx="58">
                  <c:v>71.086799999999997</c:v>
                </c:pt>
                <c:pt idx="59">
                  <c:v>73.808800000000005</c:v>
                </c:pt>
                <c:pt idx="60">
                  <c:v>76.592399999999998</c:v>
                </c:pt>
                <c:pt idx="61">
                  <c:v>79.437799999999996</c:v>
                </c:pt>
                <c:pt idx="62">
                  <c:v>82.344899999999996</c:v>
                </c:pt>
                <c:pt idx="63">
                  <c:v>85.313800000000001</c:v>
                </c:pt>
                <c:pt idx="64">
                  <c:v>88.344200000000001</c:v>
                </c:pt>
                <c:pt idx="65">
                  <c:v>91.436199999999999</c:v>
                </c:pt>
                <c:pt idx="66">
                  <c:v>94.589699999999993</c:v>
                </c:pt>
                <c:pt idx="67">
                  <c:v>97.804400000000001</c:v>
                </c:pt>
                <c:pt idx="68">
                  <c:v>101.08</c:v>
                </c:pt>
                <c:pt idx="69">
                  <c:v>104.417</c:v>
                </c:pt>
                <c:pt idx="70">
                  <c:v>107.81399999999999</c:v>
                </c:pt>
                <c:pt idx="71">
                  <c:v>111.27200000000001</c:v>
                </c:pt>
                <c:pt idx="72">
                  <c:v>114.79</c:v>
                </c:pt>
                <c:pt idx="73">
                  <c:v>118.36799999999999</c:v>
                </c:pt>
                <c:pt idx="74">
                  <c:v>122.005</c:v>
                </c:pt>
                <c:pt idx="75">
                  <c:v>125.702</c:v>
                </c:pt>
                <c:pt idx="76">
                  <c:v>129.45699999999999</c:v>
                </c:pt>
                <c:pt idx="77">
                  <c:v>133.27000000000001</c:v>
                </c:pt>
                <c:pt idx="78">
                  <c:v>137.14099999999999</c:v>
                </c:pt>
                <c:pt idx="79">
                  <c:v>141.07</c:v>
                </c:pt>
                <c:pt idx="80">
                  <c:v>145.05500000000001</c:v>
                </c:pt>
                <c:pt idx="81">
                  <c:v>149.09700000000001</c:v>
                </c:pt>
                <c:pt idx="82">
                  <c:v>153.19499999999999</c:v>
                </c:pt>
                <c:pt idx="83">
                  <c:v>157.34899999999999</c:v>
                </c:pt>
                <c:pt idx="84">
                  <c:v>161.55699999999999</c:v>
                </c:pt>
                <c:pt idx="85">
                  <c:v>165.81899999999999</c:v>
                </c:pt>
                <c:pt idx="86">
                  <c:v>170.136</c:v>
                </c:pt>
                <c:pt idx="87">
                  <c:v>174.505</c:v>
                </c:pt>
                <c:pt idx="88">
                  <c:v>178.92699999999999</c:v>
                </c:pt>
                <c:pt idx="89">
                  <c:v>183.4</c:v>
                </c:pt>
                <c:pt idx="90">
                  <c:v>187.92500000000001</c:v>
                </c:pt>
                <c:pt idx="91">
                  <c:v>192.5</c:v>
                </c:pt>
                <c:pt idx="92">
                  <c:v>197.125</c:v>
                </c:pt>
                <c:pt idx="93">
                  <c:v>201.8</c:v>
                </c:pt>
                <c:pt idx="94">
                  <c:v>206.523</c:v>
                </c:pt>
                <c:pt idx="95">
                  <c:v>211.29400000000001</c:v>
                </c:pt>
                <c:pt idx="96">
                  <c:v>216.11099999999999</c:v>
                </c:pt>
                <c:pt idx="97">
                  <c:v>220.976</c:v>
                </c:pt>
                <c:pt idx="98">
                  <c:v>225.886</c:v>
                </c:pt>
                <c:pt idx="99">
                  <c:v>230.84100000000001</c:v>
                </c:pt>
                <c:pt idx="100">
                  <c:v>235.84</c:v>
                </c:pt>
                <c:pt idx="101">
                  <c:v>240.88300000000001</c:v>
                </c:pt>
                <c:pt idx="102">
                  <c:v>245.96799999999999</c:v>
                </c:pt>
                <c:pt idx="103">
                  <c:v>251.095</c:v>
                </c:pt>
                <c:pt idx="104">
                  <c:v>256.26400000000001</c:v>
                </c:pt>
                <c:pt idx="105">
                  <c:v>261.47300000000001</c:v>
                </c:pt>
                <c:pt idx="106">
                  <c:v>266.72199999999998</c:v>
                </c:pt>
                <c:pt idx="107">
                  <c:v>272.01</c:v>
                </c:pt>
                <c:pt idx="108">
                  <c:v>277.33699999999999</c:v>
                </c:pt>
                <c:pt idx="109">
                  <c:v>282.7</c:v>
                </c:pt>
                <c:pt idx="110">
                  <c:v>288.101</c:v>
                </c:pt>
                <c:pt idx="111">
                  <c:v>293.53800000000001</c:v>
                </c:pt>
                <c:pt idx="112">
                  <c:v>299.01</c:v>
                </c:pt>
                <c:pt idx="113">
                  <c:v>304.51600000000002</c:v>
                </c:pt>
                <c:pt idx="114">
                  <c:v>310.05599999999998</c:v>
                </c:pt>
                <c:pt idx="115">
                  <c:v>315.63</c:v>
                </c:pt>
                <c:pt idx="116">
                  <c:v>321.23500000000001</c:v>
                </c:pt>
                <c:pt idx="117">
                  <c:v>326.87299999999999</c:v>
                </c:pt>
                <c:pt idx="118">
                  <c:v>332.541</c:v>
                </c:pt>
                <c:pt idx="119">
                  <c:v>338.23899999999998</c:v>
                </c:pt>
                <c:pt idx="120">
                  <c:v>343.96699999999998</c:v>
                </c:pt>
                <c:pt idx="121">
                  <c:v>349.72399999999999</c:v>
                </c:pt>
                <c:pt idx="122">
                  <c:v>355.50799999999998</c:v>
                </c:pt>
                <c:pt idx="123">
                  <c:v>361.32</c:v>
                </c:pt>
                <c:pt idx="124">
                  <c:v>367.15899999999999</c:v>
                </c:pt>
                <c:pt idx="125">
                  <c:v>373.024</c:v>
                </c:pt>
                <c:pt idx="126">
                  <c:v>378.91500000000002</c:v>
                </c:pt>
                <c:pt idx="127">
                  <c:v>384.83</c:v>
                </c:pt>
                <c:pt idx="128">
                  <c:v>390.76900000000001</c:v>
                </c:pt>
                <c:pt idx="129">
                  <c:v>396.73099999999999</c:v>
                </c:pt>
                <c:pt idx="130">
                  <c:v>402.71699999999998</c:v>
                </c:pt>
                <c:pt idx="131">
                  <c:v>408.72500000000002</c:v>
                </c:pt>
                <c:pt idx="132">
                  <c:v>414.75400000000002</c:v>
                </c:pt>
                <c:pt idx="133">
                  <c:v>420.80399999999997</c:v>
                </c:pt>
                <c:pt idx="134">
                  <c:v>426.875</c:v>
                </c:pt>
                <c:pt idx="135">
                  <c:v>432.96600000000001</c:v>
                </c:pt>
                <c:pt idx="136">
                  <c:v>439.07600000000002</c:v>
                </c:pt>
                <c:pt idx="137">
                  <c:v>445.20499999999998</c:v>
                </c:pt>
                <c:pt idx="138">
                  <c:v>451.35199999999998</c:v>
                </c:pt>
                <c:pt idx="139">
                  <c:v>457.517</c:v>
                </c:pt>
                <c:pt idx="140">
                  <c:v>463.69900000000001</c:v>
                </c:pt>
                <c:pt idx="141">
                  <c:v>469.89800000000002</c:v>
                </c:pt>
                <c:pt idx="142">
                  <c:v>476.113</c:v>
                </c:pt>
                <c:pt idx="143">
                  <c:v>482.34399999999999</c:v>
                </c:pt>
                <c:pt idx="144">
                  <c:v>488.59</c:v>
                </c:pt>
                <c:pt idx="145">
                  <c:v>494.85199999999998</c:v>
                </c:pt>
                <c:pt idx="146">
                  <c:v>501.12700000000001</c:v>
                </c:pt>
                <c:pt idx="147">
                  <c:v>507.41699999999997</c:v>
                </c:pt>
                <c:pt idx="148">
                  <c:v>513.72</c:v>
                </c:pt>
                <c:pt idx="149">
                  <c:v>520.03700000000003</c:v>
                </c:pt>
                <c:pt idx="150">
                  <c:v>526.36599999999999</c:v>
                </c:pt>
                <c:pt idx="151">
                  <c:v>532.70799999999997</c:v>
                </c:pt>
                <c:pt idx="152">
                  <c:v>539.06200000000001</c:v>
                </c:pt>
                <c:pt idx="153">
                  <c:v>545.42700000000002</c:v>
                </c:pt>
                <c:pt idx="154">
                  <c:v>551.80499999999995</c:v>
                </c:pt>
                <c:pt idx="155">
                  <c:v>558.19299999999998</c:v>
                </c:pt>
                <c:pt idx="156">
                  <c:v>564.59199999999998</c:v>
                </c:pt>
                <c:pt idx="157">
                  <c:v>571.00199999999995</c:v>
                </c:pt>
                <c:pt idx="158">
                  <c:v>577.42200000000003</c:v>
                </c:pt>
                <c:pt idx="159">
                  <c:v>583.85299999999995</c:v>
                </c:pt>
                <c:pt idx="160">
                  <c:v>590.29300000000001</c:v>
                </c:pt>
                <c:pt idx="161">
                  <c:v>596.74199999999996</c:v>
                </c:pt>
                <c:pt idx="162">
                  <c:v>603.20100000000002</c:v>
                </c:pt>
                <c:pt idx="163">
                  <c:v>609.66999999999996</c:v>
                </c:pt>
                <c:pt idx="164">
                  <c:v>616.14700000000005</c:v>
                </c:pt>
                <c:pt idx="165">
                  <c:v>622.63300000000004</c:v>
                </c:pt>
                <c:pt idx="166">
                  <c:v>629.12800000000004</c:v>
                </c:pt>
                <c:pt idx="167">
                  <c:v>635.63099999999997</c:v>
                </c:pt>
                <c:pt idx="168">
                  <c:v>642.14300000000003</c:v>
                </c:pt>
                <c:pt idx="169">
                  <c:v>648.66300000000001</c:v>
                </c:pt>
                <c:pt idx="170">
                  <c:v>655.19100000000003</c:v>
                </c:pt>
                <c:pt idx="171">
                  <c:v>661.72699999999998</c:v>
                </c:pt>
                <c:pt idx="172">
                  <c:v>668.27200000000005</c:v>
                </c:pt>
                <c:pt idx="173">
                  <c:v>674.82399999999996</c:v>
                </c:pt>
                <c:pt idx="174">
                  <c:v>681.38499999999999</c:v>
                </c:pt>
                <c:pt idx="175">
                  <c:v>687.95299999999997</c:v>
                </c:pt>
                <c:pt idx="176">
                  <c:v>694.529</c:v>
                </c:pt>
                <c:pt idx="177">
                  <c:v>701.11300000000006</c:v>
                </c:pt>
                <c:pt idx="178">
                  <c:v>707.70500000000004</c:v>
                </c:pt>
                <c:pt idx="179">
                  <c:v>714.30600000000004</c:v>
                </c:pt>
                <c:pt idx="180">
                  <c:v>720.91399999999999</c:v>
                </c:pt>
                <c:pt idx="181">
                  <c:v>727.53</c:v>
                </c:pt>
                <c:pt idx="182">
                  <c:v>734.15499999999997</c:v>
                </c:pt>
                <c:pt idx="183">
                  <c:v>740.78700000000003</c:v>
                </c:pt>
                <c:pt idx="184">
                  <c:v>747.42899999999997</c:v>
                </c:pt>
                <c:pt idx="185">
                  <c:v>754.07899999999995</c:v>
                </c:pt>
                <c:pt idx="186">
                  <c:v>760.73699999999997</c:v>
                </c:pt>
                <c:pt idx="187">
                  <c:v>767.404</c:v>
                </c:pt>
                <c:pt idx="188">
                  <c:v>774.08100000000002</c:v>
                </c:pt>
                <c:pt idx="189">
                  <c:v>780.76700000000005</c:v>
                </c:pt>
                <c:pt idx="190">
                  <c:v>787.46199999999999</c:v>
                </c:pt>
                <c:pt idx="191">
                  <c:v>794.16700000000003</c:v>
                </c:pt>
                <c:pt idx="192">
                  <c:v>800.88099999999997</c:v>
                </c:pt>
                <c:pt idx="193">
                  <c:v>807.60599999999999</c:v>
                </c:pt>
                <c:pt idx="194">
                  <c:v>814.34199999999998</c:v>
                </c:pt>
                <c:pt idx="195">
                  <c:v>821.08799999999997</c:v>
                </c:pt>
                <c:pt idx="196">
                  <c:v>827.846</c:v>
                </c:pt>
                <c:pt idx="197">
                  <c:v>834.61500000000001</c:v>
                </c:pt>
                <c:pt idx="198">
                  <c:v>841.39599999999996</c:v>
                </c:pt>
                <c:pt idx="199">
                  <c:v>848.18899999999996</c:v>
                </c:pt>
                <c:pt idx="200">
                  <c:v>854.995</c:v>
                </c:pt>
                <c:pt idx="201">
                  <c:v>861.81399999999996</c:v>
                </c:pt>
                <c:pt idx="202">
                  <c:v>868.64599999999996</c:v>
                </c:pt>
                <c:pt idx="203">
                  <c:v>875.49300000000005</c:v>
                </c:pt>
                <c:pt idx="204">
                  <c:v>882.35400000000004</c:v>
                </c:pt>
                <c:pt idx="205">
                  <c:v>889.23</c:v>
                </c:pt>
                <c:pt idx="206">
                  <c:v>896.12099999999998</c:v>
                </c:pt>
                <c:pt idx="207">
                  <c:v>903.029</c:v>
                </c:pt>
                <c:pt idx="208">
                  <c:v>909.95399999999995</c:v>
                </c:pt>
                <c:pt idx="209">
                  <c:v>916.89599999999996</c:v>
                </c:pt>
                <c:pt idx="210">
                  <c:v>923.85699999999997</c:v>
                </c:pt>
                <c:pt idx="211">
                  <c:v>930.83600000000001</c:v>
                </c:pt>
                <c:pt idx="212">
                  <c:v>937.83399999999995</c:v>
                </c:pt>
                <c:pt idx="213">
                  <c:v>944.85299999999995</c:v>
                </c:pt>
                <c:pt idx="214">
                  <c:v>951.89300000000003</c:v>
                </c:pt>
                <c:pt idx="215">
                  <c:v>958.95500000000004</c:v>
                </c:pt>
                <c:pt idx="216">
                  <c:v>966.04</c:v>
                </c:pt>
                <c:pt idx="217">
                  <c:v>973.149</c:v>
                </c:pt>
                <c:pt idx="218">
                  <c:v>980.28200000000004</c:v>
                </c:pt>
                <c:pt idx="219">
                  <c:v>987.44100000000003</c:v>
                </c:pt>
                <c:pt idx="220">
                  <c:v>994.62699999999995</c:v>
                </c:pt>
                <c:pt idx="221">
                  <c:v>1001.84</c:v>
                </c:pt>
                <c:pt idx="222">
                  <c:v>1009.08</c:v>
                </c:pt>
                <c:pt idx="223">
                  <c:v>1016.36</c:v>
                </c:pt>
              </c:numCache>
            </c:numRef>
          </c:xVal>
          <c:yVal>
            <c:numRef>
              <c:f>DNS!$D$2:$D$225</c:f>
              <c:numCache>
                <c:formatCode>0.00E+00</c:formatCode>
                <c:ptCount val="224"/>
                <c:pt idx="0">
                  <c:v>4.1021299999999998E-3</c:v>
                </c:pt>
                <c:pt idx="1">
                  <c:v>3.7274700000000001E-2</c:v>
                </c:pt>
                <c:pt idx="2">
                  <c:v>0.105683</c:v>
                </c:pt>
                <c:pt idx="3">
                  <c:v>0.212148</c:v>
                </c:pt>
                <c:pt idx="4">
                  <c:v>0.35984899999999997</c:v>
                </c:pt>
                <c:pt idx="5">
                  <c:v>0.55200400000000005</c:v>
                </c:pt>
                <c:pt idx="6">
                  <c:v>0.79148399999999997</c:v>
                </c:pt>
                <c:pt idx="7">
                  <c:v>1.0803499999999999</c:v>
                </c:pt>
                <c:pt idx="8">
                  <c:v>1.4193499999999999</c:v>
                </c:pt>
                <c:pt idx="9">
                  <c:v>1.8075000000000001</c:v>
                </c:pt>
                <c:pt idx="10">
                  <c:v>2.2416800000000001</c:v>
                </c:pt>
                <c:pt idx="11">
                  <c:v>2.71644</c:v>
                </c:pt>
                <c:pt idx="12">
                  <c:v>3.2240500000000001</c:v>
                </c:pt>
                <c:pt idx="13">
                  <c:v>3.7546900000000001</c:v>
                </c:pt>
                <c:pt idx="14">
                  <c:v>4.29697</c:v>
                </c:pt>
                <c:pt idx="15">
                  <c:v>4.8385699999999998</c:v>
                </c:pt>
                <c:pt idx="16">
                  <c:v>5.3669500000000001</c:v>
                </c:pt>
                <c:pt idx="17">
                  <c:v>5.87019</c:v>
                </c:pt>
                <c:pt idx="18">
                  <c:v>6.3376200000000003</c:v>
                </c:pt>
                <c:pt idx="19">
                  <c:v>6.7603799999999996</c:v>
                </c:pt>
                <c:pt idx="20">
                  <c:v>7.1317599999999999</c:v>
                </c:pt>
                <c:pt idx="21">
                  <c:v>7.4473799999999999</c:v>
                </c:pt>
                <c:pt idx="22">
                  <c:v>7.7050799999999997</c:v>
                </c:pt>
                <c:pt idx="23">
                  <c:v>7.9047900000000002</c:v>
                </c:pt>
                <c:pt idx="24">
                  <c:v>8.0481499999999997</c:v>
                </c:pt>
                <c:pt idx="25">
                  <c:v>8.1382200000000005</c:v>
                </c:pt>
                <c:pt idx="26">
                  <c:v>8.1790900000000004</c:v>
                </c:pt>
                <c:pt idx="27">
                  <c:v>8.1755499999999994</c:v>
                </c:pt>
                <c:pt idx="28">
                  <c:v>8.1327700000000007</c:v>
                </c:pt>
                <c:pt idx="29">
                  <c:v>8.0560700000000001</c:v>
                </c:pt>
                <c:pt idx="30">
                  <c:v>7.9507399999999997</c:v>
                </c:pt>
                <c:pt idx="31">
                  <c:v>7.82186</c:v>
                </c:pt>
                <c:pt idx="32">
                  <c:v>7.6742100000000004</c:v>
                </c:pt>
                <c:pt idx="33">
                  <c:v>7.5122200000000001</c:v>
                </c:pt>
                <c:pt idx="34">
                  <c:v>7.33988</c:v>
                </c:pt>
                <c:pt idx="35">
                  <c:v>7.1607500000000002</c:v>
                </c:pt>
                <c:pt idx="36">
                  <c:v>6.9779499999999999</c:v>
                </c:pt>
                <c:pt idx="37">
                  <c:v>6.7941700000000003</c:v>
                </c:pt>
                <c:pt idx="38">
                  <c:v>6.6116799999999998</c:v>
                </c:pt>
                <c:pt idx="39">
                  <c:v>6.4323399999999999</c:v>
                </c:pt>
                <c:pt idx="40">
                  <c:v>6.2576799999999997</c:v>
                </c:pt>
                <c:pt idx="41">
                  <c:v>6.0888499999999999</c:v>
                </c:pt>
                <c:pt idx="42">
                  <c:v>5.9267700000000003</c:v>
                </c:pt>
                <c:pt idx="43">
                  <c:v>5.7720599999999997</c:v>
                </c:pt>
                <c:pt idx="44">
                  <c:v>5.6251199999999999</c:v>
                </c:pt>
                <c:pt idx="45">
                  <c:v>5.4861399999999998</c:v>
                </c:pt>
                <c:pt idx="46">
                  <c:v>5.3551900000000003</c:v>
                </c:pt>
                <c:pt idx="47">
                  <c:v>5.2321999999999997</c:v>
                </c:pt>
                <c:pt idx="48">
                  <c:v>5.1170099999999996</c:v>
                </c:pt>
                <c:pt idx="49">
                  <c:v>5.0093899999999998</c:v>
                </c:pt>
                <c:pt idx="50">
                  <c:v>4.9090600000000002</c:v>
                </c:pt>
                <c:pt idx="51">
                  <c:v>4.8157300000000003</c:v>
                </c:pt>
                <c:pt idx="52">
                  <c:v>4.7290400000000004</c:v>
                </c:pt>
                <c:pt idx="53">
                  <c:v>4.6486400000000003</c:v>
                </c:pt>
                <c:pt idx="54">
                  <c:v>4.5741300000000003</c:v>
                </c:pt>
                <c:pt idx="55">
                  <c:v>4.5050699999999999</c:v>
                </c:pt>
                <c:pt idx="56">
                  <c:v>4.4410499999999997</c:v>
                </c:pt>
                <c:pt idx="57">
                  <c:v>4.3816600000000001</c:v>
                </c:pt>
                <c:pt idx="58">
                  <c:v>4.3265200000000004</c:v>
                </c:pt>
                <c:pt idx="59">
                  <c:v>4.2752400000000002</c:v>
                </c:pt>
                <c:pt idx="60">
                  <c:v>4.2274500000000002</c:v>
                </c:pt>
                <c:pt idx="61">
                  <c:v>4.1828099999999999</c:v>
                </c:pt>
                <c:pt idx="62">
                  <c:v>4.141</c:v>
                </c:pt>
                <c:pt idx="63">
                  <c:v>4.1017400000000004</c:v>
                </c:pt>
                <c:pt idx="64">
                  <c:v>4.0647599999999997</c:v>
                </c:pt>
                <c:pt idx="65">
                  <c:v>4.0297900000000002</c:v>
                </c:pt>
                <c:pt idx="66">
                  <c:v>3.9965999999999999</c:v>
                </c:pt>
                <c:pt idx="67">
                  <c:v>3.9649800000000002</c:v>
                </c:pt>
                <c:pt idx="68">
                  <c:v>3.9347099999999999</c:v>
                </c:pt>
                <c:pt idx="69">
                  <c:v>3.9056199999999999</c:v>
                </c:pt>
                <c:pt idx="70">
                  <c:v>3.8775599999999999</c:v>
                </c:pt>
                <c:pt idx="71">
                  <c:v>3.8504</c:v>
                </c:pt>
                <c:pt idx="72">
                  <c:v>3.8240500000000002</c:v>
                </c:pt>
                <c:pt idx="73">
                  <c:v>3.7984300000000002</c:v>
                </c:pt>
                <c:pt idx="74">
                  <c:v>3.77346</c:v>
                </c:pt>
                <c:pt idx="75">
                  <c:v>3.7490600000000001</c:v>
                </c:pt>
                <c:pt idx="76">
                  <c:v>3.7251099999999999</c:v>
                </c:pt>
                <c:pt idx="77">
                  <c:v>3.70153</c:v>
                </c:pt>
                <c:pt idx="78">
                  <c:v>3.6782699999999999</c:v>
                </c:pt>
                <c:pt idx="79">
                  <c:v>3.65523</c:v>
                </c:pt>
                <c:pt idx="80">
                  <c:v>3.6323599999999998</c:v>
                </c:pt>
                <c:pt idx="81">
                  <c:v>3.6095600000000001</c:v>
                </c:pt>
                <c:pt idx="82">
                  <c:v>3.5868000000000002</c:v>
                </c:pt>
                <c:pt idx="83">
                  <c:v>3.5640700000000001</c:v>
                </c:pt>
                <c:pt idx="84">
                  <c:v>3.5413999999999999</c:v>
                </c:pt>
                <c:pt idx="85">
                  <c:v>3.5188299999999999</c:v>
                </c:pt>
                <c:pt idx="86">
                  <c:v>3.4963299999999999</c:v>
                </c:pt>
                <c:pt idx="87">
                  <c:v>3.4738699999999998</c:v>
                </c:pt>
                <c:pt idx="88">
                  <c:v>3.4514</c:v>
                </c:pt>
                <c:pt idx="89">
                  <c:v>3.4288500000000002</c:v>
                </c:pt>
                <c:pt idx="90">
                  <c:v>3.4061900000000001</c:v>
                </c:pt>
                <c:pt idx="91">
                  <c:v>3.3833899999999999</c:v>
                </c:pt>
                <c:pt idx="92">
                  <c:v>3.3604400000000001</c:v>
                </c:pt>
                <c:pt idx="93">
                  <c:v>3.3374000000000001</c:v>
                </c:pt>
                <c:pt idx="94">
                  <c:v>3.3143199999999999</c:v>
                </c:pt>
                <c:pt idx="95">
                  <c:v>3.2912699999999999</c:v>
                </c:pt>
                <c:pt idx="96">
                  <c:v>3.2682699999999998</c:v>
                </c:pt>
                <c:pt idx="97">
                  <c:v>3.2453099999999999</c:v>
                </c:pt>
                <c:pt idx="98">
                  <c:v>3.2223799999999998</c:v>
                </c:pt>
                <c:pt idx="99">
                  <c:v>3.1994099999999999</c:v>
                </c:pt>
                <c:pt idx="100">
                  <c:v>3.1763599999999999</c:v>
                </c:pt>
                <c:pt idx="101">
                  <c:v>3.1532100000000001</c:v>
                </c:pt>
                <c:pt idx="102">
                  <c:v>3.1299800000000002</c:v>
                </c:pt>
                <c:pt idx="103">
                  <c:v>3.1066799999999999</c:v>
                </c:pt>
                <c:pt idx="104">
                  <c:v>3.08331</c:v>
                </c:pt>
                <c:pt idx="105">
                  <c:v>3.05992</c:v>
                </c:pt>
                <c:pt idx="106">
                  <c:v>3.0365000000000002</c:v>
                </c:pt>
                <c:pt idx="107">
                  <c:v>3.0130699999999999</c:v>
                </c:pt>
                <c:pt idx="108">
                  <c:v>2.9895900000000002</c:v>
                </c:pt>
                <c:pt idx="109">
                  <c:v>2.96604</c:v>
                </c:pt>
                <c:pt idx="110">
                  <c:v>2.9423499999999998</c:v>
                </c:pt>
                <c:pt idx="111">
                  <c:v>2.91852</c:v>
                </c:pt>
                <c:pt idx="112">
                  <c:v>2.8946000000000001</c:v>
                </c:pt>
                <c:pt idx="113">
                  <c:v>2.8706</c:v>
                </c:pt>
                <c:pt idx="114">
                  <c:v>2.8465500000000001</c:v>
                </c:pt>
                <c:pt idx="115">
                  <c:v>2.8224499999999999</c:v>
                </c:pt>
                <c:pt idx="116">
                  <c:v>2.7982999999999998</c:v>
                </c:pt>
                <c:pt idx="117">
                  <c:v>2.7740900000000002</c:v>
                </c:pt>
                <c:pt idx="118">
                  <c:v>2.7498300000000002</c:v>
                </c:pt>
                <c:pt idx="119">
                  <c:v>2.7255199999999999</c:v>
                </c:pt>
                <c:pt idx="120">
                  <c:v>2.70112</c:v>
                </c:pt>
                <c:pt idx="121">
                  <c:v>2.6766299999999998</c:v>
                </c:pt>
                <c:pt idx="122">
                  <c:v>2.65205</c:v>
                </c:pt>
                <c:pt idx="123">
                  <c:v>2.6274199999999999</c:v>
                </c:pt>
                <c:pt idx="124">
                  <c:v>2.60276</c:v>
                </c:pt>
                <c:pt idx="125">
                  <c:v>2.5781000000000001</c:v>
                </c:pt>
                <c:pt idx="126">
                  <c:v>2.5534500000000002</c:v>
                </c:pt>
                <c:pt idx="127">
                  <c:v>2.5287999999999999</c:v>
                </c:pt>
                <c:pt idx="128">
                  <c:v>2.50414</c:v>
                </c:pt>
                <c:pt idx="129">
                  <c:v>2.4794700000000001</c:v>
                </c:pt>
                <c:pt idx="130">
                  <c:v>2.4548299999999998</c:v>
                </c:pt>
                <c:pt idx="131">
                  <c:v>2.4302600000000001</c:v>
                </c:pt>
                <c:pt idx="132">
                  <c:v>2.4057599999999999</c:v>
                </c:pt>
                <c:pt idx="133">
                  <c:v>2.3812899999999999</c:v>
                </c:pt>
                <c:pt idx="134">
                  <c:v>2.3568500000000001</c:v>
                </c:pt>
                <c:pt idx="135">
                  <c:v>2.3325300000000002</c:v>
                </c:pt>
                <c:pt idx="136">
                  <c:v>2.3083499999999999</c:v>
                </c:pt>
                <c:pt idx="137">
                  <c:v>2.2842899999999999</c:v>
                </c:pt>
                <c:pt idx="138">
                  <c:v>2.2603</c:v>
                </c:pt>
                <c:pt idx="139">
                  <c:v>2.2363400000000002</c:v>
                </c:pt>
                <c:pt idx="140">
                  <c:v>2.2124000000000001</c:v>
                </c:pt>
                <c:pt idx="141">
                  <c:v>2.18851</c:v>
                </c:pt>
                <c:pt idx="142">
                  <c:v>2.1647099999999999</c:v>
                </c:pt>
                <c:pt idx="143">
                  <c:v>2.1410300000000002</c:v>
                </c:pt>
                <c:pt idx="144">
                  <c:v>2.1174400000000002</c:v>
                </c:pt>
                <c:pt idx="145">
                  <c:v>2.09395</c:v>
                </c:pt>
                <c:pt idx="146">
                  <c:v>2.0705399999999998</c:v>
                </c:pt>
                <c:pt idx="147">
                  <c:v>2.0471599999999999</c:v>
                </c:pt>
                <c:pt idx="148">
                  <c:v>2.0237699999999998</c:v>
                </c:pt>
                <c:pt idx="149">
                  <c:v>2.0003600000000001</c:v>
                </c:pt>
                <c:pt idx="150">
                  <c:v>1.9770000000000001</c:v>
                </c:pt>
                <c:pt idx="151">
                  <c:v>1.9537500000000001</c:v>
                </c:pt>
                <c:pt idx="152">
                  <c:v>1.93065</c:v>
                </c:pt>
                <c:pt idx="153">
                  <c:v>1.90771</c:v>
                </c:pt>
                <c:pt idx="154">
                  <c:v>1.8849400000000001</c:v>
                </c:pt>
                <c:pt idx="155">
                  <c:v>1.86236</c:v>
                </c:pt>
                <c:pt idx="156">
                  <c:v>1.8399700000000001</c:v>
                </c:pt>
                <c:pt idx="157">
                  <c:v>1.81776</c:v>
                </c:pt>
                <c:pt idx="158">
                  <c:v>1.79573</c:v>
                </c:pt>
                <c:pt idx="159">
                  <c:v>1.77386</c:v>
                </c:pt>
                <c:pt idx="160">
                  <c:v>1.7521500000000001</c:v>
                </c:pt>
                <c:pt idx="161">
                  <c:v>1.7305699999999999</c:v>
                </c:pt>
                <c:pt idx="162">
                  <c:v>1.7090700000000001</c:v>
                </c:pt>
                <c:pt idx="163">
                  <c:v>1.6876500000000001</c:v>
                </c:pt>
                <c:pt idx="164">
                  <c:v>1.6662999999999999</c:v>
                </c:pt>
                <c:pt idx="165">
                  <c:v>1.64506</c:v>
                </c:pt>
                <c:pt idx="166">
                  <c:v>1.6239300000000001</c:v>
                </c:pt>
                <c:pt idx="167">
                  <c:v>1.60293</c:v>
                </c:pt>
                <c:pt idx="168">
                  <c:v>1.5820000000000001</c:v>
                </c:pt>
                <c:pt idx="169">
                  <c:v>1.56114</c:v>
                </c:pt>
                <c:pt idx="170">
                  <c:v>1.5403500000000001</c:v>
                </c:pt>
                <c:pt idx="171">
                  <c:v>1.51966</c:v>
                </c:pt>
                <c:pt idx="172">
                  <c:v>1.4990699999999999</c:v>
                </c:pt>
                <c:pt idx="173">
                  <c:v>1.47855</c:v>
                </c:pt>
                <c:pt idx="174">
                  <c:v>1.4580900000000001</c:v>
                </c:pt>
                <c:pt idx="175">
                  <c:v>1.4376800000000001</c:v>
                </c:pt>
                <c:pt idx="176">
                  <c:v>1.41734</c:v>
                </c:pt>
                <c:pt idx="177">
                  <c:v>1.39706</c:v>
                </c:pt>
                <c:pt idx="178">
                  <c:v>1.3768400000000001</c:v>
                </c:pt>
                <c:pt idx="179">
                  <c:v>1.35666</c:v>
                </c:pt>
                <c:pt idx="180">
                  <c:v>1.3364799999999999</c:v>
                </c:pt>
                <c:pt idx="181">
                  <c:v>1.3163199999999999</c:v>
                </c:pt>
                <c:pt idx="182">
                  <c:v>1.2962</c:v>
                </c:pt>
                <c:pt idx="183">
                  <c:v>1.27613</c:v>
                </c:pt>
                <c:pt idx="184">
                  <c:v>1.2561</c:v>
                </c:pt>
                <c:pt idx="185">
                  <c:v>1.2360899999999999</c:v>
                </c:pt>
                <c:pt idx="186">
                  <c:v>1.2161200000000001</c:v>
                </c:pt>
                <c:pt idx="187">
                  <c:v>1.1962200000000001</c:v>
                </c:pt>
                <c:pt idx="188">
                  <c:v>1.17645</c:v>
                </c:pt>
                <c:pt idx="189">
                  <c:v>1.1568499999999999</c:v>
                </c:pt>
                <c:pt idx="190">
                  <c:v>1.1374299999999999</c:v>
                </c:pt>
                <c:pt idx="191">
                  <c:v>1.11819</c:v>
                </c:pt>
                <c:pt idx="192">
                  <c:v>1.0991200000000001</c:v>
                </c:pt>
                <c:pt idx="193">
                  <c:v>1.08023</c:v>
                </c:pt>
                <c:pt idx="194">
                  <c:v>1.06155</c:v>
                </c:pt>
                <c:pt idx="195">
                  <c:v>1.0431299999999999</c:v>
                </c:pt>
                <c:pt idx="196">
                  <c:v>1.02505</c:v>
                </c:pt>
                <c:pt idx="197">
                  <c:v>1.00732</c:v>
                </c:pt>
                <c:pt idx="198">
                  <c:v>0.989923</c:v>
                </c:pt>
                <c:pt idx="199">
                  <c:v>0.97286399999999995</c:v>
                </c:pt>
                <c:pt idx="200">
                  <c:v>0.95613700000000001</c:v>
                </c:pt>
                <c:pt idx="201">
                  <c:v>0.93973899999999999</c:v>
                </c:pt>
                <c:pt idx="202">
                  <c:v>0.92369699999999999</c:v>
                </c:pt>
                <c:pt idx="203">
                  <c:v>0.90807700000000002</c:v>
                </c:pt>
                <c:pt idx="204">
                  <c:v>0.89295400000000003</c:v>
                </c:pt>
                <c:pt idx="205">
                  <c:v>0.87837399999999999</c:v>
                </c:pt>
                <c:pt idx="206">
                  <c:v>0.86435099999999998</c:v>
                </c:pt>
                <c:pt idx="207">
                  <c:v>0.85089599999999999</c:v>
                </c:pt>
                <c:pt idx="208">
                  <c:v>0.83802900000000002</c:v>
                </c:pt>
                <c:pt idx="209">
                  <c:v>0.82578700000000005</c:v>
                </c:pt>
                <c:pt idx="210">
                  <c:v>0.81420599999999999</c:v>
                </c:pt>
                <c:pt idx="211">
                  <c:v>0.80330199999999996</c:v>
                </c:pt>
                <c:pt idx="212">
                  <c:v>0.79309200000000002</c:v>
                </c:pt>
                <c:pt idx="213">
                  <c:v>0.78359299999999998</c:v>
                </c:pt>
                <c:pt idx="214">
                  <c:v>0.77483199999999997</c:v>
                </c:pt>
                <c:pt idx="215">
                  <c:v>0.76683900000000005</c:v>
                </c:pt>
                <c:pt idx="216">
                  <c:v>0.75965199999999999</c:v>
                </c:pt>
                <c:pt idx="217">
                  <c:v>0.753305</c:v>
                </c:pt>
                <c:pt idx="218">
                  <c:v>0.74782400000000004</c:v>
                </c:pt>
                <c:pt idx="219">
                  <c:v>0.74322900000000003</c:v>
                </c:pt>
                <c:pt idx="220">
                  <c:v>0.739541</c:v>
                </c:pt>
                <c:pt idx="221">
                  <c:v>0.73677599999999999</c:v>
                </c:pt>
                <c:pt idx="222">
                  <c:v>0.73493299999999995</c:v>
                </c:pt>
                <c:pt idx="223">
                  <c:v>0.73401099999999997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86528"/>
        <c:axId val="109288064"/>
      </c:scatterChart>
      <c:valAx>
        <c:axId val="109286528"/>
        <c:scaling>
          <c:logBase val="10"/>
          <c:orientation val="minMax"/>
          <c:max val="10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09288064"/>
        <c:crosses val="autoZero"/>
        <c:crossBetween val="midCat"/>
      </c:valAx>
      <c:valAx>
        <c:axId val="109288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2865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Rij!$C$1</c:f>
              <c:strCache>
                <c:ptCount val="1"/>
                <c:pt idx="0">
                  <c:v>vv+_sat</c:v>
                </c:pt>
              </c:strCache>
            </c:strRef>
          </c:tx>
          <c:xVal>
            <c:numRef>
              <c:f>Rij!$A$2:$A$51</c:f>
              <c:numCache>
                <c:formatCode>General</c:formatCode>
                <c:ptCount val="50"/>
                <c:pt idx="0">
                  <c:v>1.2994666842147999</c:v>
                </c:pt>
                <c:pt idx="1">
                  <c:v>3.9880975393010001</c:v>
                </c:pt>
                <c:pt idx="2">
                  <c:v>6.8614351973274301</c:v>
                </c:pt>
                <c:pt idx="3">
                  <c:v>9.9323970621598399</c:v>
                </c:pt>
                <c:pt idx="4">
                  <c:v>13.2143834312664</c:v>
                </c:pt>
                <c:pt idx="5">
                  <c:v>16.722122559522202</c:v>
                </c:pt>
                <c:pt idx="6">
                  <c:v>20.4710066805055</c:v>
                </c:pt>
                <c:pt idx="7">
                  <c:v>24.4775749001005</c:v>
                </c:pt>
                <c:pt idx="8">
                  <c:v>28.759633919897901</c:v>
                </c:pt>
                <c:pt idx="9">
                  <c:v>33.336076952093798</c:v>
                </c:pt>
                <c:pt idx="10">
                  <c:v>38.227125166291202</c:v>
                </c:pt>
                <c:pt idx="11">
                  <c:v>43.454508774600697</c:v>
                </c:pt>
                <c:pt idx="12">
                  <c:v>49.041225584839303</c:v>
                </c:pt>
                <c:pt idx="13">
                  <c:v>55.0122049792339</c:v>
                </c:pt>
                <c:pt idx="14">
                  <c:v>61.393583574017697</c:v>
                </c:pt>
                <c:pt idx="15">
                  <c:v>68.213671006634598</c:v>
                </c:pt>
                <c:pt idx="16">
                  <c:v>75.502587765538095</c:v>
                </c:pt>
                <c:pt idx="17">
                  <c:v>83.292808445493407</c:v>
                </c:pt>
                <c:pt idx="18">
                  <c:v>91.618497768874505</c:v>
                </c:pt>
                <c:pt idx="19">
                  <c:v>100.516536734569</c:v>
                </c:pt>
                <c:pt idx="20">
                  <c:v>110.02646225627799</c:v>
                </c:pt>
                <c:pt idx="21">
                  <c:v>120.190286077416</c:v>
                </c:pt>
                <c:pt idx="22">
                  <c:v>131.05285694131101</c:v>
                </c:pt>
                <c:pt idx="23">
                  <c:v>142.662162399707</c:v>
                </c:pt>
                <c:pt idx="24">
                  <c:v>155.06963062126599</c:v>
                </c:pt>
                <c:pt idx="25">
                  <c:v>168.330190753267</c:v>
                </c:pt>
                <c:pt idx="26">
                  <c:v>182.50239364500899</c:v>
                </c:pt>
                <c:pt idx="27">
                  <c:v>197.64901546481099</c:v>
                </c:pt>
                <c:pt idx="28">
                  <c:v>213.83705770001501</c:v>
                </c:pt>
                <c:pt idx="29">
                  <c:v>231.137867880383</c:v>
                </c:pt>
                <c:pt idx="30">
                  <c:v>249.62828645040699</c:v>
                </c:pt>
                <c:pt idx="31">
                  <c:v>269.38998279060201</c:v>
                </c:pt>
                <c:pt idx="32">
                  <c:v>290.51023991961199</c:v>
                </c:pt>
                <c:pt idx="33">
                  <c:v>313.08267883461502</c:v>
                </c:pt>
                <c:pt idx="34">
                  <c:v>337.20695670281702</c:v>
                </c:pt>
                <c:pt idx="35">
                  <c:v>362.98985337206199</c:v>
                </c:pt>
                <c:pt idx="36">
                  <c:v>390.54533173252997</c:v>
                </c:pt>
                <c:pt idx="37">
                  <c:v>419.99526205714199</c:v>
                </c:pt>
                <c:pt idx="38">
                  <c:v>451.47008598026201</c:v>
                </c:pt>
                <c:pt idx="39">
                  <c:v>485.10875613599598</c:v>
                </c:pt>
                <c:pt idx="40">
                  <c:v>521.060184839003</c:v>
                </c:pt>
                <c:pt idx="41">
                  <c:v>559.48342516959201</c:v>
                </c:pt>
                <c:pt idx="42">
                  <c:v>600.54830477157896</c:v>
                </c:pt>
                <c:pt idx="43">
                  <c:v>644.43645200118704</c:v>
                </c:pt>
                <c:pt idx="44">
                  <c:v>691.34202026745504</c:v>
                </c:pt>
                <c:pt idx="45">
                  <c:v>741.47244255348903</c:v>
                </c:pt>
                <c:pt idx="46">
                  <c:v>795.04947265579199</c:v>
                </c:pt>
                <c:pt idx="47">
                  <c:v>852.30998497679604</c:v>
                </c:pt>
                <c:pt idx="48">
                  <c:v>913.50730248226398</c:v>
                </c:pt>
                <c:pt idx="49">
                  <c:v>978.91207949116301</c:v>
                </c:pt>
              </c:numCache>
            </c:numRef>
          </c:xVal>
          <c:yVal>
            <c:numRef>
              <c:f>Rij!$C$2:$C$51</c:f>
              <c:numCache>
                <c:formatCode>General</c:formatCode>
                <c:ptCount val="50"/>
                <c:pt idx="0" formatCode="0.00E+00">
                  <c:v>1.22200090078392E-4</c:v>
                </c:pt>
                <c:pt idx="1">
                  <c:v>3.4263755703585999E-3</c:v>
                </c:pt>
                <c:pt idx="2">
                  <c:v>2.1206043854016102E-2</c:v>
                </c:pt>
                <c:pt idx="3">
                  <c:v>5.9290410001041002E-2</c:v>
                </c:pt>
                <c:pt idx="4">
                  <c:v>0.120609928535377</c:v>
                </c:pt>
                <c:pt idx="5">
                  <c:v>0.20064408334221301</c:v>
                </c:pt>
                <c:pt idx="6">
                  <c:v>0.29535963587230002</c:v>
                </c:pt>
                <c:pt idx="7">
                  <c:v>0.39804161740043797</c:v>
                </c:pt>
                <c:pt idx="8">
                  <c:v>0.50334895076318897</c:v>
                </c:pt>
                <c:pt idx="9">
                  <c:v>0.60583105541400695</c:v>
                </c:pt>
                <c:pt idx="10">
                  <c:v>0.70167535668125203</c:v>
                </c:pt>
                <c:pt idx="11">
                  <c:v>0.78788760049075202</c:v>
                </c:pt>
                <c:pt idx="12">
                  <c:v>0.86291736417865705</c:v>
                </c:pt>
                <c:pt idx="13">
                  <c:v>0.92610350903712901</c:v>
                </c:pt>
                <c:pt idx="14">
                  <c:v>0.97778891090912001</c:v>
                </c:pt>
                <c:pt idx="15">
                  <c:v>1.0189344019720199</c:v>
                </c:pt>
                <c:pt idx="16">
                  <c:v>1.0509840085904401</c:v>
                </c:pt>
                <c:pt idx="17">
                  <c:v>1.07547523770707</c:v>
                </c:pt>
                <c:pt idx="18">
                  <c:v>1.0938990996683999</c:v>
                </c:pt>
                <c:pt idx="19">
                  <c:v>1.10763713799176</c:v>
                </c:pt>
                <c:pt idx="20">
                  <c:v>1.1177693993978</c:v>
                </c:pt>
                <c:pt idx="21">
                  <c:v>1.1251456896004799</c:v>
                </c:pt>
                <c:pt idx="22">
                  <c:v>1.1301439274748899</c:v>
                </c:pt>
                <c:pt idx="23">
                  <c:v>1.1330448471867001</c:v>
                </c:pt>
                <c:pt idx="24">
                  <c:v>1.13401026078971</c:v>
                </c:pt>
                <c:pt idx="25">
                  <c:v>1.1329332358604201</c:v>
                </c:pt>
                <c:pt idx="26">
                  <c:v>1.12963304977968</c:v>
                </c:pt>
                <c:pt idx="27">
                  <c:v>1.12382078030199</c:v>
                </c:pt>
                <c:pt idx="28">
                  <c:v>1.1153356876220999</c:v>
                </c:pt>
                <c:pt idx="29">
                  <c:v>1.1039895433810101</c:v>
                </c:pt>
                <c:pt idx="30">
                  <c:v>1.09032607507041</c:v>
                </c:pt>
                <c:pt idx="31">
                  <c:v>1.07394513902709</c:v>
                </c:pt>
                <c:pt idx="32">
                  <c:v>1.0550891609003601</c:v>
                </c:pt>
                <c:pt idx="33">
                  <c:v>1.0326690285954401</c:v>
                </c:pt>
                <c:pt idx="34">
                  <c:v>1.00727759808303</c:v>
                </c:pt>
                <c:pt idx="35">
                  <c:v>0.97762846353527399</c:v>
                </c:pt>
                <c:pt idx="36">
                  <c:v>0.94445562782279302</c:v>
                </c:pt>
                <c:pt idx="37">
                  <c:v>0.90803319666567295</c:v>
                </c:pt>
                <c:pt idx="38">
                  <c:v>0.86869922078839401</c:v>
                </c:pt>
                <c:pt idx="39">
                  <c:v>0.82645516234806904</c:v>
                </c:pt>
                <c:pt idx="40">
                  <c:v>0.781765841090859</c:v>
                </c:pt>
                <c:pt idx="41">
                  <c:v>0.73339544182502003</c:v>
                </c:pt>
                <c:pt idx="42">
                  <c:v>0.68163283805747399</c:v>
                </c:pt>
                <c:pt idx="43">
                  <c:v>0.62739421743510304</c:v>
                </c:pt>
                <c:pt idx="44">
                  <c:v>0.572263291065357</c:v>
                </c:pt>
                <c:pt idx="45">
                  <c:v>0.51709698049348196</c:v>
                </c:pt>
                <c:pt idx="46">
                  <c:v>0.464012927865952</c:v>
                </c:pt>
                <c:pt idx="47">
                  <c:v>0.415630002787514</c:v>
                </c:pt>
                <c:pt idx="48">
                  <c:v>0.37563642346736298</c:v>
                </c:pt>
                <c:pt idx="49">
                  <c:v>0.35281173665862398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Rij!$I$1</c:f>
              <c:strCache>
                <c:ptCount val="1"/>
                <c:pt idx="0">
                  <c:v>vv+_foam</c:v>
                </c:pt>
              </c:strCache>
            </c:strRef>
          </c:tx>
          <c:xVal>
            <c:numRef>
              <c:f>Rij!$G$2:$G$51</c:f>
              <c:numCache>
                <c:formatCode>General</c:formatCode>
                <c:ptCount val="50"/>
                <c:pt idx="0">
                  <c:v>1.2730191971519851</c:v>
                </c:pt>
                <c:pt idx="1">
                  <c:v>3.9065804142400431</c:v>
                </c:pt>
                <c:pt idx="2">
                  <c:v>6.7212046645760211</c:v>
                </c:pt>
                <c:pt idx="3">
                  <c:v>9.7293404232320242</c:v>
                </c:pt>
                <c:pt idx="4">
                  <c:v>12.94429202617598</c:v>
                </c:pt>
                <c:pt idx="5">
                  <c:v>16.380278506783966</c:v>
                </c:pt>
                <c:pt idx="6">
                  <c:v>20.052496495583981</c:v>
                </c:pt>
                <c:pt idx="7">
                  <c:v>23.977187416352031</c:v>
                </c:pt>
                <c:pt idx="8">
                  <c:v>28.171709331712027</c:v>
                </c:pt>
                <c:pt idx="9">
                  <c:v>32.654613705088053</c:v>
                </c:pt>
                <c:pt idx="10">
                  <c:v>37.445727455968054</c:v>
                </c:pt>
                <c:pt idx="11">
                  <c:v>42.566240644768015</c:v>
                </c:pt>
                <c:pt idx="12">
                  <c:v>48.038800196991993</c:v>
                </c:pt>
                <c:pt idx="13">
                  <c:v>53.88761006150402</c:v>
                </c:pt>
                <c:pt idx="14">
                  <c:v>60.138538259232</c:v>
                </c:pt>
                <c:pt idx="15">
                  <c:v>66.819231299456021</c:v>
                </c:pt>
                <c:pt idx="16">
                  <c:v>73.959236442815993</c:v>
                </c:pt>
                <c:pt idx="17">
                  <c:v>81.590132390367955</c:v>
                </c:pt>
                <c:pt idx="18">
                  <c:v>89.745668948255982</c:v>
                </c:pt>
                <c:pt idx="19">
                  <c:v>98.461916292960026</c:v>
                </c:pt>
                <c:pt idx="20">
                  <c:v>107.77742450572795</c:v>
                </c:pt>
                <c:pt idx="21">
                  <c:v>117.733394065632</c:v>
                </c:pt>
                <c:pt idx="22">
                  <c:v>128.37385807897601</c:v>
                </c:pt>
                <c:pt idx="23">
                  <c:v>139.74587701881603</c:v>
                </c:pt>
                <c:pt idx="24">
                  <c:v>151.89974686937597</c:v>
                </c:pt>
                <c:pt idx="25">
                  <c:v>164.88922157411201</c:v>
                </c:pt>
                <c:pt idx="26">
                  <c:v>178.77175077446398</c:v>
                </c:pt>
                <c:pt idx="27">
                  <c:v>193.60873389875201</c:v>
                </c:pt>
                <c:pt idx="28">
                  <c:v>209.46579172118402</c:v>
                </c:pt>
                <c:pt idx="29">
                  <c:v>226.41305658336</c:v>
                </c:pt>
                <c:pt idx="30">
                  <c:v>244.52548257977597</c:v>
                </c:pt>
                <c:pt idx="31">
                  <c:v>263.88317705843201</c:v>
                </c:pt>
                <c:pt idx="32">
                  <c:v>284.57175492355202</c:v>
                </c:pt>
                <c:pt idx="33">
                  <c:v>306.68271728793604</c:v>
                </c:pt>
                <c:pt idx="34">
                  <c:v>330.31385616233604</c:v>
                </c:pt>
                <c:pt idx="35">
                  <c:v>355.56968697241598</c:v>
                </c:pt>
                <c:pt idx="36">
                  <c:v>382.56191080496001</c:v>
                </c:pt>
                <c:pt idx="37">
                  <c:v>411.40990843875198</c:v>
                </c:pt>
                <c:pt idx="38">
                  <c:v>442.24126833756799</c:v>
                </c:pt>
                <c:pt idx="39">
                  <c:v>475.19235094838393</c:v>
                </c:pt>
                <c:pt idx="40">
                  <c:v>510.40889179571201</c:v>
                </c:pt>
                <c:pt idx="41">
                  <c:v>548.04664603558399</c:v>
                </c:pt>
                <c:pt idx="42">
                  <c:v>588.27207732812792</c:v>
                </c:pt>
                <c:pt idx="43">
                  <c:v>631.26309407020801</c:v>
                </c:pt>
                <c:pt idx="44">
                  <c:v>677.20983624783992</c:v>
                </c:pt>
                <c:pt idx="45">
                  <c:v>726.31551637939197</c:v>
                </c:pt>
                <c:pt idx="46">
                  <c:v>778.79731828544004</c:v>
                </c:pt>
                <c:pt idx="47">
                  <c:v>834.88735764435194</c:v>
                </c:pt>
                <c:pt idx="48">
                  <c:v>894.83370859047045</c:v>
                </c:pt>
                <c:pt idx="49">
                  <c:v>958.90150088863038</c:v>
                </c:pt>
              </c:numCache>
            </c:numRef>
          </c:xVal>
          <c:yVal>
            <c:numRef>
              <c:f>Rij!$I$2:$I$51</c:f>
              <c:numCache>
                <c:formatCode>General</c:formatCode>
                <c:ptCount val="50"/>
                <c:pt idx="0">
                  <c:v>9.8828038189475802E-5</c:v>
                </c:pt>
                <c:pt idx="1">
                  <c:v>3.1674109278640185E-3</c:v>
                </c:pt>
                <c:pt idx="2">
                  <c:v>1.6807490114605906E-2</c:v>
                </c:pt>
                <c:pt idx="3">
                  <c:v>4.7584854477013924E-2</c:v>
                </c:pt>
                <c:pt idx="4">
                  <c:v>9.6758370672973396E-2</c:v>
                </c:pt>
                <c:pt idx="5">
                  <c:v>0.16225150953706766</c:v>
                </c:pt>
                <c:pt idx="6">
                  <c:v>0.24049181496380165</c:v>
                </c:pt>
                <c:pt idx="7">
                  <c:v>0.32694590082546604</c:v>
                </c:pt>
                <c:pt idx="8">
                  <c:v>0.41699982541639752</c:v>
                </c:pt>
                <c:pt idx="9">
                  <c:v>0.50648739968994039</c:v>
                </c:pt>
                <c:pt idx="10">
                  <c:v>0.59200460650552866</c:v>
                </c:pt>
                <c:pt idx="11">
                  <c:v>0.67103624464034306</c:v>
                </c:pt>
                <c:pt idx="12">
                  <c:v>0.74197972784877508</c:v>
                </c:pt>
                <c:pt idx="13">
                  <c:v>0.80406536120811822</c:v>
                </c:pt>
                <c:pt idx="14">
                  <c:v>0.85720711839112185</c:v>
                </c:pt>
                <c:pt idx="15">
                  <c:v>0.90182732188504999</c:v>
                </c:pt>
                <c:pt idx="16">
                  <c:v>0.93870378452972203</c:v>
                </c:pt>
                <c:pt idx="17">
                  <c:v>0.96879755309094884</c:v>
                </c:pt>
                <c:pt idx="18">
                  <c:v>0.9930941375149861</c:v>
                </c:pt>
                <c:pt idx="19">
                  <c:v>1.0125022856570733</c:v>
                </c:pt>
                <c:pt idx="20">
                  <c:v>1.0277461032457953</c:v>
                </c:pt>
                <c:pt idx="21">
                  <c:v>1.0393638139657631</c:v>
                </c:pt>
                <c:pt idx="22">
                  <c:v>1.0477411470574478</c:v>
                </c:pt>
                <c:pt idx="23">
                  <c:v>1.0531734847536864</c:v>
                </c:pt>
                <c:pt idx="24">
                  <c:v>1.0559661128295412</c:v>
                </c:pt>
                <c:pt idx="25">
                  <c:v>1.0561393606205376</c:v>
                </c:pt>
                <c:pt idx="26">
                  <c:v>1.053751751236899</c:v>
                </c:pt>
                <c:pt idx="27">
                  <c:v>1.0487567990359561</c:v>
                </c:pt>
                <c:pt idx="28">
                  <c:v>1.0409155161802217</c:v>
                </c:pt>
                <c:pt idx="29">
                  <c:v>1.0300290768985125</c:v>
                </c:pt>
                <c:pt idx="30">
                  <c:v>1.0161995513750226</c:v>
                </c:pt>
                <c:pt idx="31">
                  <c:v>0.99953071545870531</c:v>
                </c:pt>
                <c:pt idx="32">
                  <c:v>0.98034309284917243</c:v>
                </c:pt>
                <c:pt idx="33">
                  <c:v>0.95803908948178329</c:v>
                </c:pt>
                <c:pt idx="34">
                  <c:v>0.93291732074471811</c:v>
                </c:pt>
                <c:pt idx="35">
                  <c:v>0.9047109819117416</c:v>
                </c:pt>
                <c:pt idx="36">
                  <c:v>0.87354229377936121</c:v>
                </c:pt>
                <c:pt idx="37">
                  <c:v>0.83963798279457003</c:v>
                </c:pt>
                <c:pt idx="38">
                  <c:v>0.80303902603764665</c:v>
                </c:pt>
                <c:pt idx="39">
                  <c:v>0.764445475300082</c:v>
                </c:pt>
                <c:pt idx="40">
                  <c:v>0.72214169476519763</c:v>
                </c:pt>
                <c:pt idx="41">
                  <c:v>0.67757211951984631</c:v>
                </c:pt>
                <c:pt idx="42">
                  <c:v>0.63146509995570299</c:v>
                </c:pt>
                <c:pt idx="43">
                  <c:v>0.58431304358975555</c:v>
                </c:pt>
                <c:pt idx="44">
                  <c:v>0.53580804424437078</c:v>
                </c:pt>
                <c:pt idx="45">
                  <c:v>0.48737265151116643</c:v>
                </c:pt>
                <c:pt idx="46">
                  <c:v>0.44008635273001961</c:v>
                </c:pt>
                <c:pt idx="47">
                  <c:v>0.39824554959019437</c:v>
                </c:pt>
                <c:pt idx="48">
                  <c:v>0.3651272312519025</c:v>
                </c:pt>
                <c:pt idx="49">
                  <c:v>0.34580857475411708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'PSI Boil'!$O$1</c:f>
              <c:strCache>
                <c:ptCount val="1"/>
                <c:pt idx="0">
                  <c:v>vv+_psi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pPr>
              <a:ln>
                <a:solidFill>
                  <a:schemeClr val="accent3"/>
                </a:solidFill>
              </a:ln>
            </c:spPr>
          </c:marker>
          <c:xVal>
            <c:numRef>
              <c:f>'PSI Boil'!$L$2:$L$52</c:f>
              <c:numCache>
                <c:formatCode>0.00E+00</c:formatCode>
                <c:ptCount val="51"/>
                <c:pt idx="0">
                  <c:v>1.3666931999999998</c:v>
                </c:pt>
                <c:pt idx="1">
                  <c:v>4.1940658500000003</c:v>
                </c:pt>
                <c:pt idx="2">
                  <c:v>7.21581165</c:v>
                </c:pt>
                <c:pt idx="3">
                  <c:v>10.44531765</c:v>
                </c:pt>
                <c:pt idx="4">
                  <c:v>13.896865500000001</c:v>
                </c:pt>
                <c:pt idx="5">
                  <c:v>17.585705999999998</c:v>
                </c:pt>
                <c:pt idx="6">
                  <c:v>21.528123000000001</c:v>
                </c:pt>
                <c:pt idx="7">
                  <c:v>25.741689000000001</c:v>
                </c:pt>
                <c:pt idx="8">
                  <c:v>30.244828500000001</c:v>
                </c:pt>
                <c:pt idx="9">
                  <c:v>35.057563500000001</c:v>
                </c:pt>
                <c:pt idx="10">
                  <c:v>40.201300500000002</c:v>
                </c:pt>
                <c:pt idx="11">
                  <c:v>45.698617500000005</c:v>
                </c:pt>
                <c:pt idx="12">
                  <c:v>51.573903000000001</c:v>
                </c:pt>
                <c:pt idx="13">
                  <c:v>57.853036499999995</c:v>
                </c:pt>
                <c:pt idx="14">
                  <c:v>64.564027499999995</c:v>
                </c:pt>
                <c:pt idx="15">
                  <c:v>71.736376500000006</c:v>
                </c:pt>
                <c:pt idx="16">
                  <c:v>79.401820499999999</c:v>
                </c:pt>
                <c:pt idx="17">
                  <c:v>87.594226500000005</c:v>
                </c:pt>
                <c:pt idx="18">
                  <c:v>96.349911000000006</c:v>
                </c:pt>
                <c:pt idx="19">
                  <c:v>105.70742700000001</c:v>
                </c:pt>
                <c:pt idx="20">
                  <c:v>115.70799000000001</c:v>
                </c:pt>
                <c:pt idx="21">
                  <c:v>126.397395</c:v>
                </c:pt>
                <c:pt idx="22">
                  <c:v>137.82058499999999</c:v>
                </c:pt>
                <c:pt idx="23">
                  <c:v>150.02974499999999</c:v>
                </c:pt>
                <c:pt idx="24">
                  <c:v>163.078125</c:v>
                </c:pt>
                <c:pt idx="25">
                  <c:v>177.023235</c:v>
                </c:pt>
                <c:pt idx="26">
                  <c:v>191.92684500000001</c:v>
                </c:pt>
                <c:pt idx="27">
                  <c:v>207.85605000000001</c:v>
                </c:pt>
                <c:pt idx="28">
                  <c:v>224.88007500000001</c:v>
                </c:pt>
                <c:pt idx="29">
                  <c:v>243.074535</c:v>
                </c:pt>
                <c:pt idx="30">
                  <c:v>262.52037000000001</c:v>
                </c:pt>
                <c:pt idx="31">
                  <c:v>283.301715</c:v>
                </c:pt>
                <c:pt idx="32">
                  <c:v>305.51229000000001</c:v>
                </c:pt>
                <c:pt idx="33">
                  <c:v>329.25113999999996</c:v>
                </c:pt>
                <c:pt idx="34">
                  <c:v>354.62050500000004</c:v>
                </c:pt>
                <c:pt idx="35">
                  <c:v>381.73540500000001</c:v>
                </c:pt>
                <c:pt idx="36">
                  <c:v>410.71405500000003</c:v>
                </c:pt>
                <c:pt idx="37">
                  <c:v>441.68531999999999</c:v>
                </c:pt>
                <c:pt idx="38">
                  <c:v>474.78551999999996</c:v>
                </c:pt>
                <c:pt idx="39">
                  <c:v>510.16056000000003</c:v>
                </c:pt>
                <c:pt idx="40">
                  <c:v>547.96912499999996</c:v>
                </c:pt>
                <c:pt idx="41">
                  <c:v>588.37629000000004</c:v>
                </c:pt>
                <c:pt idx="42">
                  <c:v>631.56204000000002</c:v>
                </c:pt>
                <c:pt idx="43">
                  <c:v>677.71700999999996</c:v>
                </c:pt>
                <c:pt idx="44">
                  <c:v>727.04461500000002</c:v>
                </c:pt>
                <c:pt idx="45">
                  <c:v>779.76318000000003</c:v>
                </c:pt>
                <c:pt idx="46">
                  <c:v>836.10700500000007</c:v>
                </c:pt>
                <c:pt idx="47">
                  <c:v>896.32530000000008</c:v>
                </c:pt>
                <c:pt idx="48">
                  <c:v>960.68325000000004</c:v>
                </c:pt>
                <c:pt idx="49">
                  <c:v>1029.4652100000001</c:v>
                </c:pt>
                <c:pt idx="50">
                  <c:v>1100.5390499999999</c:v>
                </c:pt>
              </c:numCache>
            </c:numRef>
          </c:xVal>
          <c:yVal>
            <c:numRef>
              <c:f>'PSI Boil'!$O$2:$O$52</c:f>
              <c:numCache>
                <c:formatCode>0.00E+00</c:formatCode>
                <c:ptCount val="51"/>
                <c:pt idx="0">
                  <c:v>1.1414115785526229E-3</c:v>
                </c:pt>
                <c:pt idx="1">
                  <c:v>1.1932884168137172E-2</c:v>
                </c:pt>
                <c:pt idx="2">
                  <c:v>4.5365734801587398E-2</c:v>
                </c:pt>
                <c:pt idx="3">
                  <c:v>0.10503469827259383</c:v>
                </c:pt>
                <c:pt idx="4">
                  <c:v>0.18386901906615341</c:v>
                </c:pt>
                <c:pt idx="5">
                  <c:v>0.27265359302443032</c:v>
                </c:pt>
                <c:pt idx="6">
                  <c:v>0.36443024615386665</c:v>
                </c:pt>
                <c:pt idx="7">
                  <c:v>0.45466051221167009</c:v>
                </c:pt>
                <c:pt idx="8">
                  <c:v>0.540565437099222</c:v>
                </c:pt>
                <c:pt idx="9">
                  <c:v>0.62052708731734041</c:v>
                </c:pt>
                <c:pt idx="10">
                  <c:v>0.69366722100404521</c:v>
                </c:pt>
                <c:pt idx="11">
                  <c:v>0.75961107115788806</c:v>
                </c:pt>
                <c:pt idx="12">
                  <c:v>0.81828671279879295</c:v>
                </c:pt>
                <c:pt idx="13">
                  <c:v>0.86983799588691191</c:v>
                </c:pt>
                <c:pt idx="14">
                  <c:v>0.91459804664575439</c:v>
                </c:pt>
                <c:pt idx="15">
                  <c:v>0.9530059860063107</c:v>
                </c:pt>
                <c:pt idx="16">
                  <c:v>0.98555393225331067</c:v>
                </c:pt>
                <c:pt idx="17">
                  <c:v>1.0127340036714847</c:v>
                </c:pt>
                <c:pt idx="18">
                  <c:v>1.03504210407083</c:v>
                </c:pt>
                <c:pt idx="19">
                  <c:v>1.0529287109581382</c:v>
                </c:pt>
                <c:pt idx="20">
                  <c:v>1.0667685913348575</c:v>
                </c:pt>
                <c:pt idx="21">
                  <c:v>1.0768948714244975</c:v>
                </c:pt>
                <c:pt idx="22">
                  <c:v>1.0836141787736979</c:v>
                </c:pt>
                <c:pt idx="23">
                  <c:v>1.0871725725248238</c:v>
                </c:pt>
                <c:pt idx="24">
                  <c:v>1.0877706855170344</c:v>
                </c:pt>
                <c:pt idx="25">
                  <c:v>1.0854690861546039</c:v>
                </c:pt>
                <c:pt idx="26">
                  <c:v>1.0802791310133342</c:v>
                </c:pt>
                <c:pt idx="27">
                  <c:v>1.0722878871743695</c:v>
                </c:pt>
                <c:pt idx="28">
                  <c:v>1.0614839980619089</c:v>
                </c:pt>
                <c:pt idx="29">
                  <c:v>1.0478523215748832</c:v>
                </c:pt>
                <c:pt idx="30">
                  <c:v>1.0311846538235991</c:v>
                </c:pt>
                <c:pt idx="31">
                  <c:v>1.0115642763639339</c:v>
                </c:pt>
                <c:pt idx="32">
                  <c:v>0.98899876024642197</c:v>
                </c:pt>
                <c:pt idx="33">
                  <c:v>0.96367359620915383</c:v>
                </c:pt>
                <c:pt idx="34">
                  <c:v>0.93586891312189935</c:v>
                </c:pt>
                <c:pt idx="35">
                  <c:v>0.90552035705511646</c:v>
                </c:pt>
                <c:pt idx="36">
                  <c:v>0.87293455555544486</c:v>
                </c:pt>
                <c:pt idx="37">
                  <c:v>0.83828942831044084</c:v>
                </c:pt>
                <c:pt idx="38">
                  <c:v>0.80120642279338883</c:v>
                </c:pt>
                <c:pt idx="39">
                  <c:v>0.76221551254169084</c:v>
                </c:pt>
                <c:pt idx="40">
                  <c:v>0.72171796323366499</c:v>
                </c:pt>
                <c:pt idx="41">
                  <c:v>0.6790172382201547</c:v>
                </c:pt>
                <c:pt idx="42">
                  <c:v>0.63430639928978516</c:v>
                </c:pt>
                <c:pt idx="43">
                  <c:v>0.58743023990660292</c:v>
                </c:pt>
                <c:pt idx="44">
                  <c:v>0.54011117406716347</c:v>
                </c:pt>
                <c:pt idx="45">
                  <c:v>0.49215992550810905</c:v>
                </c:pt>
                <c:pt idx="46">
                  <c:v>0.44593866199614457</c:v>
                </c:pt>
                <c:pt idx="47">
                  <c:v>0.40347263954919804</c:v>
                </c:pt>
                <c:pt idx="48">
                  <c:v>0.36883432624967494</c:v>
                </c:pt>
                <c:pt idx="49">
                  <c:v>0.34805330674309998</c:v>
                </c:pt>
                <c:pt idx="50">
                  <c:v>0.34805330674309998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DNS!$J$1</c:f>
              <c:strCache>
                <c:ptCount val="1"/>
                <c:pt idx="0">
                  <c:v>DNS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DNS!$B$228:$B$451</c:f>
              <c:numCache>
                <c:formatCode>0.00E+00</c:formatCode>
                <c:ptCount val="224"/>
                <c:pt idx="0">
                  <c:v>0.30789100000000003</c:v>
                </c:pt>
                <c:pt idx="1">
                  <c:v>0.62376399999999999</c:v>
                </c:pt>
                <c:pt idx="2">
                  <c:v>0.94890399999999997</c:v>
                </c:pt>
                <c:pt idx="3">
                  <c:v>1.2846200000000001</c:v>
                </c:pt>
                <c:pt idx="4">
                  <c:v>1.63222</c:v>
                </c:pt>
                <c:pt idx="5">
                  <c:v>1.99305</c:v>
                </c:pt>
                <c:pt idx="6">
                  <c:v>2.3684599999999998</c:v>
                </c:pt>
                <c:pt idx="7">
                  <c:v>2.7598099999999999</c:v>
                </c:pt>
                <c:pt idx="8">
                  <c:v>3.1684600000000001</c:v>
                </c:pt>
                <c:pt idx="9">
                  <c:v>3.59579</c:v>
                </c:pt>
                <c:pt idx="10">
                  <c:v>4.0431600000000003</c:v>
                </c:pt>
                <c:pt idx="11">
                  <c:v>4.5119699999999998</c:v>
                </c:pt>
                <c:pt idx="12">
                  <c:v>5.0035800000000004</c:v>
                </c:pt>
                <c:pt idx="13">
                  <c:v>5.51938</c:v>
                </c:pt>
                <c:pt idx="14">
                  <c:v>6.0607199999999999</c:v>
                </c:pt>
                <c:pt idx="15">
                  <c:v>6.6289600000000002</c:v>
                </c:pt>
                <c:pt idx="16">
                  <c:v>7.22546</c:v>
                </c:pt>
                <c:pt idx="17">
                  <c:v>7.8515600000000001</c:v>
                </c:pt>
                <c:pt idx="18">
                  <c:v>8.5085899999999999</c:v>
                </c:pt>
                <c:pt idx="19">
                  <c:v>9.1978399999999993</c:v>
                </c:pt>
                <c:pt idx="20">
                  <c:v>9.9206299999999992</c:v>
                </c:pt>
                <c:pt idx="21">
                  <c:v>10.6782</c:v>
                </c:pt>
                <c:pt idx="22">
                  <c:v>11.4719</c:v>
                </c:pt>
                <c:pt idx="23">
                  <c:v>12.3028</c:v>
                </c:pt>
                <c:pt idx="24">
                  <c:v>13.1723</c:v>
                </c:pt>
                <c:pt idx="25">
                  <c:v>14.0815</c:v>
                </c:pt>
                <c:pt idx="26">
                  <c:v>15.031499999999999</c:v>
                </c:pt>
                <c:pt idx="27">
                  <c:v>16.023599999999998</c:v>
                </c:pt>
                <c:pt idx="28">
                  <c:v>17.058800000000002</c:v>
                </c:pt>
                <c:pt idx="29">
                  <c:v>18.138200000000001</c:v>
                </c:pt>
                <c:pt idx="30">
                  <c:v>19.262899999999998</c:v>
                </c:pt>
                <c:pt idx="31">
                  <c:v>20.433900000000001</c:v>
                </c:pt>
                <c:pt idx="32">
                  <c:v>21.652200000000001</c:v>
                </c:pt>
                <c:pt idx="33">
                  <c:v>22.918700000000001</c:v>
                </c:pt>
                <c:pt idx="34">
                  <c:v>24.234500000000001</c:v>
                </c:pt>
                <c:pt idx="35">
                  <c:v>25.6004</c:v>
                </c:pt>
                <c:pt idx="36">
                  <c:v>27.017299999999999</c:v>
                </c:pt>
                <c:pt idx="37">
                  <c:v>28.4861</c:v>
                </c:pt>
                <c:pt idx="38">
                  <c:v>30.007400000000001</c:v>
                </c:pt>
                <c:pt idx="39">
                  <c:v>31.5822</c:v>
                </c:pt>
                <c:pt idx="40">
                  <c:v>33.211199999999998</c:v>
                </c:pt>
                <c:pt idx="41">
                  <c:v>34.895000000000003</c:v>
                </c:pt>
                <c:pt idx="42">
                  <c:v>36.634399999999999</c:v>
                </c:pt>
                <c:pt idx="43">
                  <c:v>38.43</c:v>
                </c:pt>
                <c:pt idx="44">
                  <c:v>40.282299999999999</c:v>
                </c:pt>
                <c:pt idx="45">
                  <c:v>42.192</c:v>
                </c:pt>
                <c:pt idx="46">
                  <c:v>44.159599999999998</c:v>
                </c:pt>
                <c:pt idx="47">
                  <c:v>46.185600000000001</c:v>
                </c:pt>
                <c:pt idx="48">
                  <c:v>48.270400000000002</c:v>
                </c:pt>
                <c:pt idx="49">
                  <c:v>50.414499999999997</c:v>
                </c:pt>
                <c:pt idx="50">
                  <c:v>52.618299999999998</c:v>
                </c:pt>
                <c:pt idx="51">
                  <c:v>54.882100000000001</c:v>
                </c:pt>
                <c:pt idx="52">
                  <c:v>57.206200000000003</c:v>
                </c:pt>
                <c:pt idx="53">
                  <c:v>59.591000000000001</c:v>
                </c:pt>
                <c:pt idx="54">
                  <c:v>62.036700000000003</c:v>
                </c:pt>
                <c:pt idx="55">
                  <c:v>64.543499999999995</c:v>
                </c:pt>
                <c:pt idx="56">
                  <c:v>67.111699999999999</c:v>
                </c:pt>
                <c:pt idx="57">
                  <c:v>69.741200000000006</c:v>
                </c:pt>
                <c:pt idx="58">
                  <c:v>72.432400000000001</c:v>
                </c:pt>
                <c:pt idx="59">
                  <c:v>75.185199999999995</c:v>
                </c:pt>
                <c:pt idx="60">
                  <c:v>77.999700000000004</c:v>
                </c:pt>
                <c:pt idx="61">
                  <c:v>80.876000000000005</c:v>
                </c:pt>
                <c:pt idx="62">
                  <c:v>83.813900000000004</c:v>
                </c:pt>
                <c:pt idx="63">
                  <c:v>86.813599999999994</c:v>
                </c:pt>
                <c:pt idx="64">
                  <c:v>89.874899999999997</c:v>
                </c:pt>
                <c:pt idx="65">
                  <c:v>92.997600000000006</c:v>
                </c:pt>
                <c:pt idx="66">
                  <c:v>96.181799999999996</c:v>
                </c:pt>
                <c:pt idx="67">
                  <c:v>99.427099999999996</c:v>
                </c:pt>
                <c:pt idx="68">
                  <c:v>102.733</c:v>
                </c:pt>
                <c:pt idx="69">
                  <c:v>106.101</c:v>
                </c:pt>
                <c:pt idx="70">
                  <c:v>109.52800000000001</c:v>
                </c:pt>
                <c:pt idx="71">
                  <c:v>113.01600000000001</c:v>
                </c:pt>
                <c:pt idx="72">
                  <c:v>116.56399999999999</c:v>
                </c:pt>
                <c:pt idx="73">
                  <c:v>120.172</c:v>
                </c:pt>
                <c:pt idx="74">
                  <c:v>123.839</c:v>
                </c:pt>
                <c:pt idx="75">
                  <c:v>127.56399999999999</c:v>
                </c:pt>
                <c:pt idx="76">
                  <c:v>131.34899999999999</c:v>
                </c:pt>
                <c:pt idx="77">
                  <c:v>135.191</c:v>
                </c:pt>
                <c:pt idx="78">
                  <c:v>139.09100000000001</c:v>
                </c:pt>
                <c:pt idx="79">
                  <c:v>143.048</c:v>
                </c:pt>
                <c:pt idx="80">
                  <c:v>147.06200000000001</c:v>
                </c:pt>
                <c:pt idx="81">
                  <c:v>151.13200000000001</c:v>
                </c:pt>
                <c:pt idx="82">
                  <c:v>155.25800000000001</c:v>
                </c:pt>
                <c:pt idx="83">
                  <c:v>159.43899999999999</c:v>
                </c:pt>
                <c:pt idx="84">
                  <c:v>163.67500000000001</c:v>
                </c:pt>
                <c:pt idx="85">
                  <c:v>167.964</c:v>
                </c:pt>
                <c:pt idx="86">
                  <c:v>172.30699999999999</c:v>
                </c:pt>
                <c:pt idx="87">
                  <c:v>176.703</c:v>
                </c:pt>
                <c:pt idx="88">
                  <c:v>181.15</c:v>
                </c:pt>
                <c:pt idx="89">
                  <c:v>185.65</c:v>
                </c:pt>
                <c:pt idx="90">
                  <c:v>190.2</c:v>
                </c:pt>
                <c:pt idx="91">
                  <c:v>194.8</c:v>
                </c:pt>
                <c:pt idx="92">
                  <c:v>199.45</c:v>
                </c:pt>
                <c:pt idx="93">
                  <c:v>204.149</c:v>
                </c:pt>
                <c:pt idx="94">
                  <c:v>208.89599999999999</c:v>
                </c:pt>
                <c:pt idx="95">
                  <c:v>213.691</c:v>
                </c:pt>
                <c:pt idx="96">
                  <c:v>218.53200000000001</c:v>
                </c:pt>
                <c:pt idx="97">
                  <c:v>223.41900000000001</c:v>
                </c:pt>
                <c:pt idx="98">
                  <c:v>228.352</c:v>
                </c:pt>
                <c:pt idx="99">
                  <c:v>233.32900000000001</c:v>
                </c:pt>
                <c:pt idx="100">
                  <c:v>238.35</c:v>
                </c:pt>
                <c:pt idx="101">
                  <c:v>243.41499999999999</c:v>
                </c:pt>
                <c:pt idx="102">
                  <c:v>248.52099999999999</c:v>
                </c:pt>
                <c:pt idx="103">
                  <c:v>253.67</c:v>
                </c:pt>
                <c:pt idx="104">
                  <c:v>258.85899999999998</c:v>
                </c:pt>
                <c:pt idx="105">
                  <c:v>264.08800000000002</c:v>
                </c:pt>
                <c:pt idx="106">
                  <c:v>269.35700000000003</c:v>
                </c:pt>
                <c:pt idx="107">
                  <c:v>274.66399999999999</c:v>
                </c:pt>
                <c:pt idx="108">
                  <c:v>280.00900000000001</c:v>
                </c:pt>
                <c:pt idx="109">
                  <c:v>285.392</c:v>
                </c:pt>
                <c:pt idx="110">
                  <c:v>290.81</c:v>
                </c:pt>
                <c:pt idx="111">
                  <c:v>296.26499999999999</c:v>
                </c:pt>
                <c:pt idx="112">
                  <c:v>301.75400000000002</c:v>
                </c:pt>
                <c:pt idx="113">
                  <c:v>307.27800000000002</c:v>
                </c:pt>
                <c:pt idx="114">
                  <c:v>312.83499999999998</c:v>
                </c:pt>
                <c:pt idx="115">
                  <c:v>318.42399999999998</c:v>
                </c:pt>
                <c:pt idx="116">
                  <c:v>324.04599999999999</c:v>
                </c:pt>
                <c:pt idx="117">
                  <c:v>329.69900000000001</c:v>
                </c:pt>
                <c:pt idx="118">
                  <c:v>335.38200000000001</c:v>
                </c:pt>
                <c:pt idx="119">
                  <c:v>341.096</c:v>
                </c:pt>
                <c:pt idx="120">
                  <c:v>346.83800000000002</c:v>
                </c:pt>
                <c:pt idx="121">
                  <c:v>352.60899999999998</c:v>
                </c:pt>
                <c:pt idx="122">
                  <c:v>358.40800000000002</c:v>
                </c:pt>
                <c:pt idx="123">
                  <c:v>364.233</c:v>
                </c:pt>
                <c:pt idx="124">
                  <c:v>370.08499999999998</c:v>
                </c:pt>
                <c:pt idx="125">
                  <c:v>375.96300000000002</c:v>
                </c:pt>
                <c:pt idx="126">
                  <c:v>381.86599999999999</c:v>
                </c:pt>
                <c:pt idx="127">
                  <c:v>387.79300000000001</c:v>
                </c:pt>
                <c:pt idx="128">
                  <c:v>393.74400000000003</c:v>
                </c:pt>
                <c:pt idx="129">
                  <c:v>399.71800000000002</c:v>
                </c:pt>
                <c:pt idx="130">
                  <c:v>405.71499999999997</c:v>
                </c:pt>
                <c:pt idx="131">
                  <c:v>411.73399999999998</c:v>
                </c:pt>
                <c:pt idx="132">
                  <c:v>417.774</c:v>
                </c:pt>
                <c:pt idx="133">
                  <c:v>423.83499999999998</c:v>
                </c:pt>
                <c:pt idx="134">
                  <c:v>429.916</c:v>
                </c:pt>
                <c:pt idx="135">
                  <c:v>436.01600000000002</c:v>
                </c:pt>
                <c:pt idx="136">
                  <c:v>442.13600000000002</c:v>
                </c:pt>
                <c:pt idx="137">
                  <c:v>448.274</c:v>
                </c:pt>
                <c:pt idx="138">
                  <c:v>454.43</c:v>
                </c:pt>
                <c:pt idx="139">
                  <c:v>460.60399999999998</c:v>
                </c:pt>
                <c:pt idx="140">
                  <c:v>466.79500000000002</c:v>
                </c:pt>
                <c:pt idx="141">
                  <c:v>473.00200000000001</c:v>
                </c:pt>
                <c:pt idx="142">
                  <c:v>479.22500000000002</c:v>
                </c:pt>
                <c:pt idx="143">
                  <c:v>485.464</c:v>
                </c:pt>
                <c:pt idx="144">
                  <c:v>491.71699999999998</c:v>
                </c:pt>
                <c:pt idx="145">
                  <c:v>497.98599999999999</c:v>
                </c:pt>
                <c:pt idx="146">
                  <c:v>504.26900000000001</c:v>
                </c:pt>
                <c:pt idx="147">
                  <c:v>510.565</c:v>
                </c:pt>
                <c:pt idx="148">
                  <c:v>516.875</c:v>
                </c:pt>
                <c:pt idx="149">
                  <c:v>523.19799999999998</c:v>
                </c:pt>
                <c:pt idx="150">
                  <c:v>529.53399999999999</c:v>
                </c:pt>
                <c:pt idx="151">
                  <c:v>535.88199999999995</c:v>
                </c:pt>
                <c:pt idx="152">
                  <c:v>542.24199999999996</c:v>
                </c:pt>
                <c:pt idx="153">
                  <c:v>548.61300000000006</c:v>
                </c:pt>
                <c:pt idx="154">
                  <c:v>554.99599999999998</c:v>
                </c:pt>
                <c:pt idx="155">
                  <c:v>561.39</c:v>
                </c:pt>
                <c:pt idx="156">
                  <c:v>567.79499999999996</c:v>
                </c:pt>
                <c:pt idx="157">
                  <c:v>574.21</c:v>
                </c:pt>
                <c:pt idx="158">
                  <c:v>580.63499999999999</c:v>
                </c:pt>
                <c:pt idx="159">
                  <c:v>587.07000000000005</c:v>
                </c:pt>
                <c:pt idx="160">
                  <c:v>593.51499999999999</c:v>
                </c:pt>
                <c:pt idx="161">
                  <c:v>599.97</c:v>
                </c:pt>
                <c:pt idx="162">
                  <c:v>606.43299999999999</c:v>
                </c:pt>
                <c:pt idx="163">
                  <c:v>612.90599999999995</c:v>
                </c:pt>
                <c:pt idx="164">
                  <c:v>619.38800000000003</c:v>
                </c:pt>
                <c:pt idx="165">
                  <c:v>625.87800000000004</c:v>
                </c:pt>
                <c:pt idx="166">
                  <c:v>632.37699999999995</c:v>
                </c:pt>
                <c:pt idx="167">
                  <c:v>638.88499999999999</c:v>
                </c:pt>
                <c:pt idx="168">
                  <c:v>645.40099999999995</c:v>
                </c:pt>
                <c:pt idx="169">
                  <c:v>651.92499999999995</c:v>
                </c:pt>
                <c:pt idx="170">
                  <c:v>658.45699999999999</c:v>
                </c:pt>
                <c:pt idx="171">
                  <c:v>664.99800000000005</c:v>
                </c:pt>
                <c:pt idx="172">
                  <c:v>671.54600000000005</c:v>
                </c:pt>
                <c:pt idx="173">
                  <c:v>678.10199999999998</c:v>
                </c:pt>
                <c:pt idx="174">
                  <c:v>684.66700000000003</c:v>
                </c:pt>
                <c:pt idx="175">
                  <c:v>691.23900000000003</c:v>
                </c:pt>
                <c:pt idx="176">
                  <c:v>697.81899999999996</c:v>
                </c:pt>
                <c:pt idx="177">
                  <c:v>704.40700000000004</c:v>
                </c:pt>
                <c:pt idx="178">
                  <c:v>711.00300000000004</c:v>
                </c:pt>
                <c:pt idx="179">
                  <c:v>717.60799999999995</c:v>
                </c:pt>
                <c:pt idx="180">
                  <c:v>724.22</c:v>
                </c:pt>
                <c:pt idx="181">
                  <c:v>730.84</c:v>
                </c:pt>
                <c:pt idx="182">
                  <c:v>737.46900000000005</c:v>
                </c:pt>
                <c:pt idx="183">
                  <c:v>744.10599999999999</c:v>
                </c:pt>
                <c:pt idx="184">
                  <c:v>750.75099999999998</c:v>
                </c:pt>
                <c:pt idx="185">
                  <c:v>757.40599999999995</c:v>
                </c:pt>
                <c:pt idx="186">
                  <c:v>764.06899999999996</c:v>
                </c:pt>
                <c:pt idx="187">
                  <c:v>770.74</c:v>
                </c:pt>
                <c:pt idx="188">
                  <c:v>777.42100000000005</c:v>
                </c:pt>
                <c:pt idx="189">
                  <c:v>784.11199999999997</c:v>
                </c:pt>
                <c:pt idx="190">
                  <c:v>790.81200000000001</c:v>
                </c:pt>
                <c:pt idx="191">
                  <c:v>797.52099999999996</c:v>
                </c:pt>
                <c:pt idx="192">
                  <c:v>804.24099999999999</c:v>
                </c:pt>
                <c:pt idx="193">
                  <c:v>810.97199999999998</c:v>
                </c:pt>
                <c:pt idx="194">
                  <c:v>817.71199999999999</c:v>
                </c:pt>
                <c:pt idx="195">
                  <c:v>824.46400000000006</c:v>
                </c:pt>
                <c:pt idx="196">
                  <c:v>831.22699999999998</c:v>
                </c:pt>
                <c:pt idx="197">
                  <c:v>838.00199999999995</c:v>
                </c:pt>
                <c:pt idx="198">
                  <c:v>844.78899999999999</c:v>
                </c:pt>
                <c:pt idx="199">
                  <c:v>851.58900000000006</c:v>
                </c:pt>
                <c:pt idx="200">
                  <c:v>858.40099999999995</c:v>
                </c:pt>
                <c:pt idx="201">
                  <c:v>865.226</c:v>
                </c:pt>
                <c:pt idx="202">
                  <c:v>872.06600000000003</c:v>
                </c:pt>
                <c:pt idx="203">
                  <c:v>878.91899999999998</c:v>
                </c:pt>
                <c:pt idx="204">
                  <c:v>885.78800000000001</c:v>
                </c:pt>
                <c:pt idx="205">
                  <c:v>892.67200000000003</c:v>
                </c:pt>
                <c:pt idx="206">
                  <c:v>899.57100000000003</c:v>
                </c:pt>
                <c:pt idx="207">
                  <c:v>906.48699999999997</c:v>
                </c:pt>
                <c:pt idx="208">
                  <c:v>913.42100000000005</c:v>
                </c:pt>
                <c:pt idx="209">
                  <c:v>920.37199999999996</c:v>
                </c:pt>
                <c:pt idx="210">
                  <c:v>927.34100000000001</c:v>
                </c:pt>
                <c:pt idx="211">
                  <c:v>934.33</c:v>
                </c:pt>
                <c:pt idx="212">
                  <c:v>941.33900000000006</c:v>
                </c:pt>
                <c:pt idx="213">
                  <c:v>948.36800000000005</c:v>
                </c:pt>
                <c:pt idx="214">
                  <c:v>955.41899999999998</c:v>
                </c:pt>
                <c:pt idx="215">
                  <c:v>962.49199999999996</c:v>
                </c:pt>
                <c:pt idx="216">
                  <c:v>969.58799999999997</c:v>
                </c:pt>
                <c:pt idx="217">
                  <c:v>976.70899999999995</c:v>
                </c:pt>
                <c:pt idx="218">
                  <c:v>983.85500000000002</c:v>
                </c:pt>
                <c:pt idx="219">
                  <c:v>991.02700000000004</c:v>
                </c:pt>
                <c:pt idx="220">
                  <c:v>998.226</c:v>
                </c:pt>
                <c:pt idx="221">
                  <c:v>1005.45</c:v>
                </c:pt>
                <c:pt idx="222">
                  <c:v>1012.71</c:v>
                </c:pt>
                <c:pt idx="223">
                  <c:v>1020</c:v>
                </c:pt>
              </c:numCache>
            </c:numRef>
          </c:xVal>
          <c:yVal>
            <c:numRef>
              <c:f>DNS!$C$228:$C$451</c:f>
              <c:numCache>
                <c:formatCode>0.00E+00</c:formatCode>
                <c:ptCount val="224"/>
                <c:pt idx="0">
                  <c:v>1.2763E-6</c:v>
                </c:pt>
                <c:pt idx="1">
                  <c:v>1.87046E-5</c:v>
                </c:pt>
                <c:pt idx="2">
                  <c:v>8.9758400000000004E-5</c:v>
                </c:pt>
                <c:pt idx="3">
                  <c:v>2.7177000000000001E-4</c:v>
                </c:pt>
                <c:pt idx="4">
                  <c:v>6.3922100000000004E-4</c:v>
                </c:pt>
                <c:pt idx="5">
                  <c:v>1.2817499999999999E-3</c:v>
                </c:pt>
                <c:pt idx="6">
                  <c:v>2.3025400000000001E-3</c:v>
                </c:pt>
                <c:pt idx="7">
                  <c:v>3.8168199999999998E-3</c:v>
                </c:pt>
                <c:pt idx="8">
                  <c:v>5.9504299999999996E-3</c:v>
                </c:pt>
                <c:pt idx="9">
                  <c:v>8.8381399999999995E-3</c:v>
                </c:pt>
                <c:pt idx="10">
                  <c:v>1.26219E-2</c:v>
                </c:pt>
                <c:pt idx="11">
                  <c:v>1.7448999999999999E-2</c:v>
                </c:pt>
                <c:pt idx="12">
                  <c:v>2.34696E-2</c:v>
                </c:pt>
                <c:pt idx="13">
                  <c:v>3.0834799999999999E-2</c:v>
                </c:pt>
                <c:pt idx="14">
                  <c:v>3.9694100000000003E-2</c:v>
                </c:pt>
                <c:pt idx="15">
                  <c:v>5.0192199999999999E-2</c:v>
                </c:pt>
                <c:pt idx="16">
                  <c:v>6.2466800000000003E-2</c:v>
                </c:pt>
                <c:pt idx="17">
                  <c:v>7.6644900000000002E-2</c:v>
                </c:pt>
                <c:pt idx="18">
                  <c:v>9.2838699999999996E-2</c:v>
                </c:pt>
                <c:pt idx="19">
                  <c:v>0.111142</c:v>
                </c:pt>
                <c:pt idx="20">
                  <c:v>0.13162599999999999</c:v>
                </c:pt>
                <c:pt idx="21">
                  <c:v>0.154332</c:v>
                </c:pt>
                <c:pt idx="22">
                  <c:v>0.17927199999999999</c:v>
                </c:pt>
                <c:pt idx="23">
                  <c:v>0.20641899999999999</c:v>
                </c:pt>
                <c:pt idx="24">
                  <c:v>0.23571</c:v>
                </c:pt>
                <c:pt idx="25">
                  <c:v>0.26704</c:v>
                </c:pt>
                <c:pt idx="26">
                  <c:v>0.300265</c:v>
                </c:pt>
                <c:pt idx="27">
                  <c:v>0.33520299999999997</c:v>
                </c:pt>
                <c:pt idx="28">
                  <c:v>0.37164000000000003</c:v>
                </c:pt>
                <c:pt idx="29">
                  <c:v>0.409333</c:v>
                </c:pt>
                <c:pt idx="30">
                  <c:v>0.448015</c:v>
                </c:pt>
                <c:pt idx="31">
                  <c:v>0.48740800000000001</c:v>
                </c:pt>
                <c:pt idx="32">
                  <c:v>0.52722500000000005</c:v>
                </c:pt>
                <c:pt idx="33">
                  <c:v>0.56717600000000001</c:v>
                </c:pt>
                <c:pt idx="34">
                  <c:v>0.60698200000000002</c:v>
                </c:pt>
                <c:pt idx="35">
                  <c:v>0.64637100000000003</c:v>
                </c:pt>
                <c:pt idx="36">
                  <c:v>0.68509399999999998</c:v>
                </c:pt>
                <c:pt idx="37">
                  <c:v>0.72291700000000003</c:v>
                </c:pt>
                <c:pt idx="38">
                  <c:v>0.75963499999999995</c:v>
                </c:pt>
                <c:pt idx="39">
                  <c:v>0.79506600000000005</c:v>
                </c:pt>
                <c:pt idx="40">
                  <c:v>0.82905499999999999</c:v>
                </c:pt>
                <c:pt idx="41">
                  <c:v>0.86147799999999997</c:v>
                </c:pt>
                <c:pt idx="42">
                  <c:v>0.892235</c:v>
                </c:pt>
                <c:pt idx="43">
                  <c:v>0.92125400000000002</c:v>
                </c:pt>
                <c:pt idx="44">
                  <c:v>0.948488</c:v>
                </c:pt>
                <c:pt idx="45">
                  <c:v>0.97391099999999997</c:v>
                </c:pt>
                <c:pt idx="46">
                  <c:v>0.99751599999999996</c:v>
                </c:pt>
                <c:pt idx="47">
                  <c:v>1.0193099999999999</c:v>
                </c:pt>
                <c:pt idx="48">
                  <c:v>1.0393300000000001</c:v>
                </c:pt>
                <c:pt idx="49">
                  <c:v>1.05762</c:v>
                </c:pt>
                <c:pt idx="50">
                  <c:v>1.0742100000000001</c:v>
                </c:pt>
                <c:pt idx="51">
                  <c:v>1.08918</c:v>
                </c:pt>
                <c:pt idx="52">
                  <c:v>1.1026100000000001</c:v>
                </c:pt>
                <c:pt idx="53">
                  <c:v>1.1145700000000001</c:v>
                </c:pt>
                <c:pt idx="54">
                  <c:v>1.12514</c:v>
                </c:pt>
                <c:pt idx="55">
                  <c:v>1.1344099999999999</c:v>
                </c:pt>
                <c:pt idx="56">
                  <c:v>1.14249</c:v>
                </c:pt>
                <c:pt idx="57">
                  <c:v>1.1494500000000001</c:v>
                </c:pt>
                <c:pt idx="58">
                  <c:v>1.1553899999999999</c:v>
                </c:pt>
                <c:pt idx="59">
                  <c:v>1.16039</c:v>
                </c:pt>
                <c:pt idx="60">
                  <c:v>1.16455</c:v>
                </c:pt>
                <c:pt idx="61">
                  <c:v>1.1679299999999999</c:v>
                </c:pt>
                <c:pt idx="62">
                  <c:v>1.1706000000000001</c:v>
                </c:pt>
                <c:pt idx="63">
                  <c:v>1.1726300000000001</c:v>
                </c:pt>
                <c:pt idx="64">
                  <c:v>1.17408</c:v>
                </c:pt>
                <c:pt idx="65">
                  <c:v>1.175</c:v>
                </c:pt>
                <c:pt idx="66">
                  <c:v>1.17544</c:v>
                </c:pt>
                <c:pt idx="67">
                  <c:v>1.1754500000000001</c:v>
                </c:pt>
                <c:pt idx="68">
                  <c:v>1.1750799999999999</c:v>
                </c:pt>
                <c:pt idx="69">
                  <c:v>1.17435</c:v>
                </c:pt>
                <c:pt idx="70">
                  <c:v>1.1733100000000001</c:v>
                </c:pt>
                <c:pt idx="71">
                  <c:v>1.1719900000000001</c:v>
                </c:pt>
                <c:pt idx="72">
                  <c:v>1.1704000000000001</c:v>
                </c:pt>
                <c:pt idx="73">
                  <c:v>1.16856</c:v>
                </c:pt>
                <c:pt idx="74">
                  <c:v>1.16649</c:v>
                </c:pt>
                <c:pt idx="75">
                  <c:v>1.16421</c:v>
                </c:pt>
                <c:pt idx="76">
                  <c:v>1.16174</c:v>
                </c:pt>
                <c:pt idx="77">
                  <c:v>1.15909</c:v>
                </c:pt>
                <c:pt idx="78">
                  <c:v>1.1562699999999999</c:v>
                </c:pt>
                <c:pt idx="79">
                  <c:v>1.1533100000000001</c:v>
                </c:pt>
                <c:pt idx="80">
                  <c:v>1.1501999999999999</c:v>
                </c:pt>
                <c:pt idx="81">
                  <c:v>1.14697</c:v>
                </c:pt>
                <c:pt idx="82">
                  <c:v>1.1436200000000001</c:v>
                </c:pt>
                <c:pt idx="83">
                  <c:v>1.1401699999999999</c:v>
                </c:pt>
                <c:pt idx="84">
                  <c:v>1.13662</c:v>
                </c:pt>
                <c:pt idx="85">
                  <c:v>1.13297</c:v>
                </c:pt>
                <c:pt idx="86">
                  <c:v>1.1292199999999999</c:v>
                </c:pt>
                <c:pt idx="87">
                  <c:v>1.12537</c:v>
                </c:pt>
                <c:pt idx="88">
                  <c:v>1.1214200000000001</c:v>
                </c:pt>
                <c:pt idx="89">
                  <c:v>1.1173900000000001</c:v>
                </c:pt>
                <c:pt idx="90">
                  <c:v>1.1132899999999999</c:v>
                </c:pt>
                <c:pt idx="91">
                  <c:v>1.1091200000000001</c:v>
                </c:pt>
                <c:pt idx="92">
                  <c:v>1.1048899999999999</c:v>
                </c:pt>
                <c:pt idx="93">
                  <c:v>1.1006100000000001</c:v>
                </c:pt>
                <c:pt idx="94">
                  <c:v>1.0962799999999999</c:v>
                </c:pt>
                <c:pt idx="95">
                  <c:v>1.09188</c:v>
                </c:pt>
                <c:pt idx="96">
                  <c:v>1.08741</c:v>
                </c:pt>
                <c:pt idx="97">
                  <c:v>1.0828599999999999</c:v>
                </c:pt>
                <c:pt idx="98">
                  <c:v>1.0782400000000001</c:v>
                </c:pt>
                <c:pt idx="99">
                  <c:v>1.0735300000000001</c:v>
                </c:pt>
                <c:pt idx="100">
                  <c:v>1.0687500000000001</c:v>
                </c:pt>
                <c:pt idx="101">
                  <c:v>1.0638799999999999</c:v>
                </c:pt>
                <c:pt idx="102">
                  <c:v>1.0589200000000001</c:v>
                </c:pt>
                <c:pt idx="103">
                  <c:v>1.0538799999999999</c:v>
                </c:pt>
                <c:pt idx="104">
                  <c:v>1.0487299999999999</c:v>
                </c:pt>
                <c:pt idx="105">
                  <c:v>1.04349</c:v>
                </c:pt>
                <c:pt idx="106">
                  <c:v>1.03816</c:v>
                </c:pt>
                <c:pt idx="107">
                  <c:v>1.0327299999999999</c:v>
                </c:pt>
                <c:pt idx="108">
                  <c:v>1.02722</c:v>
                </c:pt>
                <c:pt idx="109">
                  <c:v>1.0216499999999999</c:v>
                </c:pt>
                <c:pt idx="110">
                  <c:v>1.0160100000000001</c:v>
                </c:pt>
                <c:pt idx="111">
                  <c:v>1.0102899999999999</c:v>
                </c:pt>
                <c:pt idx="112">
                  <c:v>1.00451</c:v>
                </c:pt>
                <c:pt idx="113">
                  <c:v>0.99867600000000001</c:v>
                </c:pt>
                <c:pt idx="114">
                  <c:v>0.99278299999999997</c:v>
                </c:pt>
                <c:pt idx="115">
                  <c:v>0.98684300000000003</c:v>
                </c:pt>
                <c:pt idx="116">
                  <c:v>0.98086600000000002</c:v>
                </c:pt>
                <c:pt idx="117">
                  <c:v>0.97485999999999995</c:v>
                </c:pt>
                <c:pt idx="118">
                  <c:v>0.968831</c:v>
                </c:pt>
                <c:pt idx="119">
                  <c:v>0.962781</c:v>
                </c:pt>
                <c:pt idx="120">
                  <c:v>0.95670699999999997</c:v>
                </c:pt>
                <c:pt idx="121">
                  <c:v>0.9506</c:v>
                </c:pt>
                <c:pt idx="122">
                  <c:v>0.94444700000000004</c:v>
                </c:pt>
                <c:pt idx="123">
                  <c:v>0.93824099999999999</c:v>
                </c:pt>
                <c:pt idx="124">
                  <c:v>0.93198000000000003</c:v>
                </c:pt>
                <c:pt idx="125">
                  <c:v>0.92566599999999999</c:v>
                </c:pt>
                <c:pt idx="126">
                  <c:v>0.91930000000000001</c:v>
                </c:pt>
                <c:pt idx="127">
                  <c:v>0.91288599999999998</c:v>
                </c:pt>
                <c:pt idx="128">
                  <c:v>0.90642599999999995</c:v>
                </c:pt>
                <c:pt idx="129">
                  <c:v>0.89992000000000005</c:v>
                </c:pt>
                <c:pt idx="130">
                  <c:v>0.89337299999999997</c:v>
                </c:pt>
                <c:pt idx="131">
                  <c:v>0.88678699999999999</c:v>
                </c:pt>
                <c:pt idx="132">
                  <c:v>0.880166</c:v>
                </c:pt>
                <c:pt idx="133">
                  <c:v>0.87351800000000002</c:v>
                </c:pt>
                <c:pt idx="134">
                  <c:v>0.86685400000000001</c:v>
                </c:pt>
                <c:pt idx="135">
                  <c:v>0.86018099999999997</c:v>
                </c:pt>
                <c:pt idx="136">
                  <c:v>0.85350700000000002</c:v>
                </c:pt>
                <c:pt idx="137">
                  <c:v>0.84684400000000004</c:v>
                </c:pt>
                <c:pt idx="138">
                  <c:v>0.84020099999999998</c:v>
                </c:pt>
                <c:pt idx="139">
                  <c:v>0.83357199999999998</c:v>
                </c:pt>
                <c:pt idx="140">
                  <c:v>0.82694800000000002</c:v>
                </c:pt>
                <c:pt idx="141">
                  <c:v>0.82031900000000002</c:v>
                </c:pt>
                <c:pt idx="142">
                  <c:v>0.81368700000000005</c:v>
                </c:pt>
                <c:pt idx="143">
                  <c:v>0.80705800000000005</c:v>
                </c:pt>
                <c:pt idx="144">
                  <c:v>0.80043200000000003</c:v>
                </c:pt>
                <c:pt idx="145">
                  <c:v>0.79380399999999995</c:v>
                </c:pt>
                <c:pt idx="146">
                  <c:v>0.78716900000000001</c:v>
                </c:pt>
                <c:pt idx="147">
                  <c:v>0.78052999999999995</c:v>
                </c:pt>
                <c:pt idx="148">
                  <c:v>0.77388900000000005</c:v>
                </c:pt>
                <c:pt idx="149">
                  <c:v>0.76725299999999996</c:v>
                </c:pt>
                <c:pt idx="150">
                  <c:v>0.760633</c:v>
                </c:pt>
                <c:pt idx="151">
                  <c:v>0.75404099999999996</c:v>
                </c:pt>
                <c:pt idx="152">
                  <c:v>0.74748700000000001</c:v>
                </c:pt>
                <c:pt idx="153">
                  <c:v>0.740977</c:v>
                </c:pt>
                <c:pt idx="154">
                  <c:v>0.73451200000000005</c:v>
                </c:pt>
                <c:pt idx="155">
                  <c:v>0.72809500000000005</c:v>
                </c:pt>
                <c:pt idx="156">
                  <c:v>0.72172800000000004</c:v>
                </c:pt>
                <c:pt idx="157">
                  <c:v>0.71541100000000002</c:v>
                </c:pt>
                <c:pt idx="158">
                  <c:v>0.70914500000000003</c:v>
                </c:pt>
                <c:pt idx="159">
                  <c:v>0.70293099999999997</c:v>
                </c:pt>
                <c:pt idx="160">
                  <c:v>0.69676800000000005</c:v>
                </c:pt>
                <c:pt idx="161">
                  <c:v>0.69065500000000002</c:v>
                </c:pt>
                <c:pt idx="162">
                  <c:v>0.68458300000000005</c:v>
                </c:pt>
                <c:pt idx="163">
                  <c:v>0.67854400000000004</c:v>
                </c:pt>
                <c:pt idx="164">
                  <c:v>0.67252299999999998</c:v>
                </c:pt>
                <c:pt idx="165">
                  <c:v>0.66650699999999996</c:v>
                </c:pt>
                <c:pt idx="166">
                  <c:v>0.66049100000000005</c:v>
                </c:pt>
                <c:pt idx="167">
                  <c:v>0.65448200000000001</c:v>
                </c:pt>
                <c:pt idx="168">
                  <c:v>0.64849699999999999</c:v>
                </c:pt>
                <c:pt idx="169">
                  <c:v>0.64255399999999996</c:v>
                </c:pt>
                <c:pt idx="170">
                  <c:v>0.63666999999999996</c:v>
                </c:pt>
                <c:pt idx="171">
                  <c:v>0.63085500000000005</c:v>
                </c:pt>
                <c:pt idx="172">
                  <c:v>0.62511499999999998</c:v>
                </c:pt>
                <c:pt idx="173">
                  <c:v>0.61945899999999998</c:v>
                </c:pt>
                <c:pt idx="174">
                  <c:v>0.61389899999999997</c:v>
                </c:pt>
                <c:pt idx="175">
                  <c:v>0.60844799999999999</c:v>
                </c:pt>
                <c:pt idx="176">
                  <c:v>0.60310799999999998</c:v>
                </c:pt>
                <c:pt idx="177">
                  <c:v>0.597881</c:v>
                </c:pt>
                <c:pt idx="178">
                  <c:v>0.59276099999999998</c:v>
                </c:pt>
                <c:pt idx="179">
                  <c:v>0.58773900000000001</c:v>
                </c:pt>
                <c:pt idx="180">
                  <c:v>0.58281099999999997</c:v>
                </c:pt>
                <c:pt idx="181">
                  <c:v>0.57797299999999996</c:v>
                </c:pt>
                <c:pt idx="182">
                  <c:v>0.57322499999999998</c:v>
                </c:pt>
                <c:pt idx="183">
                  <c:v>0.56856899999999999</c:v>
                </c:pt>
                <c:pt idx="184">
                  <c:v>0.56401000000000001</c:v>
                </c:pt>
                <c:pt idx="185">
                  <c:v>0.55954700000000002</c:v>
                </c:pt>
                <c:pt idx="186">
                  <c:v>0.55517700000000003</c:v>
                </c:pt>
                <c:pt idx="187">
                  <c:v>0.55089600000000005</c:v>
                </c:pt>
                <c:pt idx="188">
                  <c:v>0.54670600000000003</c:v>
                </c:pt>
                <c:pt idx="189">
                  <c:v>0.54261099999999995</c:v>
                </c:pt>
                <c:pt idx="190">
                  <c:v>0.53861999999999999</c:v>
                </c:pt>
                <c:pt idx="191">
                  <c:v>0.53473999999999999</c:v>
                </c:pt>
                <c:pt idx="192">
                  <c:v>0.53097799999999995</c:v>
                </c:pt>
                <c:pt idx="193">
                  <c:v>0.527335</c:v>
                </c:pt>
                <c:pt idx="194">
                  <c:v>0.52380400000000005</c:v>
                </c:pt>
                <c:pt idx="195">
                  <c:v>0.52037800000000001</c:v>
                </c:pt>
                <c:pt idx="196">
                  <c:v>0.51705599999999996</c:v>
                </c:pt>
                <c:pt idx="197">
                  <c:v>0.51383999999999996</c:v>
                </c:pt>
                <c:pt idx="198">
                  <c:v>0.51073500000000005</c:v>
                </c:pt>
                <c:pt idx="199">
                  <c:v>0.50774200000000003</c:v>
                </c:pt>
                <c:pt idx="200">
                  <c:v>0.50485999999999998</c:v>
                </c:pt>
                <c:pt idx="201">
                  <c:v>0.50208299999999995</c:v>
                </c:pt>
                <c:pt idx="202">
                  <c:v>0.49940499999999999</c:v>
                </c:pt>
                <c:pt idx="203">
                  <c:v>0.49682500000000002</c:v>
                </c:pt>
                <c:pt idx="204">
                  <c:v>0.494342</c:v>
                </c:pt>
                <c:pt idx="205">
                  <c:v>0.49196400000000001</c:v>
                </c:pt>
                <c:pt idx="206">
                  <c:v>0.48970000000000002</c:v>
                </c:pt>
                <c:pt idx="207">
                  <c:v>0.48755500000000002</c:v>
                </c:pt>
                <c:pt idx="208">
                  <c:v>0.48553299999999999</c:v>
                </c:pt>
                <c:pt idx="209">
                  <c:v>0.48363600000000001</c:v>
                </c:pt>
                <c:pt idx="210">
                  <c:v>0.48186499999999999</c:v>
                </c:pt>
                <c:pt idx="211">
                  <c:v>0.48021900000000001</c:v>
                </c:pt>
                <c:pt idx="212">
                  <c:v>0.47869699999999998</c:v>
                </c:pt>
                <c:pt idx="213">
                  <c:v>0.4773</c:v>
                </c:pt>
                <c:pt idx="214">
                  <c:v>0.47602800000000001</c:v>
                </c:pt>
                <c:pt idx="215">
                  <c:v>0.474885</c:v>
                </c:pt>
                <c:pt idx="216">
                  <c:v>0.47387299999999999</c:v>
                </c:pt>
                <c:pt idx="217">
                  <c:v>0.47299400000000003</c:v>
                </c:pt>
                <c:pt idx="218">
                  <c:v>0.47224500000000003</c:v>
                </c:pt>
                <c:pt idx="219">
                  <c:v>0.47162999999999999</c:v>
                </c:pt>
                <c:pt idx="220">
                  <c:v>0.47114600000000001</c:v>
                </c:pt>
                <c:pt idx="221">
                  <c:v>0.47079599999999999</c:v>
                </c:pt>
                <c:pt idx="222">
                  <c:v>0.470582</c:v>
                </c:pt>
                <c:pt idx="223">
                  <c:v>0.47050900000000001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84448"/>
        <c:axId val="109385984"/>
      </c:scatterChart>
      <c:valAx>
        <c:axId val="109384448"/>
        <c:scaling>
          <c:logBase val="10"/>
          <c:orientation val="minMax"/>
          <c:max val="10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09385984"/>
        <c:crosses val="autoZero"/>
        <c:crossBetween val="midCat"/>
      </c:valAx>
      <c:valAx>
        <c:axId val="10938598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09384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Rij!$D$1</c:f>
              <c:strCache>
                <c:ptCount val="1"/>
                <c:pt idx="0">
                  <c:v>ww+_sat</c:v>
                </c:pt>
              </c:strCache>
            </c:strRef>
          </c:tx>
          <c:xVal>
            <c:numRef>
              <c:f>Rij!$A$2:$A$51</c:f>
              <c:numCache>
                <c:formatCode>General</c:formatCode>
                <c:ptCount val="50"/>
                <c:pt idx="0">
                  <c:v>1.2994666842147999</c:v>
                </c:pt>
                <c:pt idx="1">
                  <c:v>3.9880975393010001</c:v>
                </c:pt>
                <c:pt idx="2">
                  <c:v>6.8614351973274301</c:v>
                </c:pt>
                <c:pt idx="3">
                  <c:v>9.9323970621598399</c:v>
                </c:pt>
                <c:pt idx="4">
                  <c:v>13.2143834312664</c:v>
                </c:pt>
                <c:pt idx="5">
                  <c:v>16.722122559522202</c:v>
                </c:pt>
                <c:pt idx="6">
                  <c:v>20.4710066805055</c:v>
                </c:pt>
                <c:pt idx="7">
                  <c:v>24.4775749001005</c:v>
                </c:pt>
                <c:pt idx="8">
                  <c:v>28.759633919897901</c:v>
                </c:pt>
                <c:pt idx="9">
                  <c:v>33.336076952093798</c:v>
                </c:pt>
                <c:pt idx="10">
                  <c:v>38.227125166291202</c:v>
                </c:pt>
                <c:pt idx="11">
                  <c:v>43.454508774600697</c:v>
                </c:pt>
                <c:pt idx="12">
                  <c:v>49.041225584839303</c:v>
                </c:pt>
                <c:pt idx="13">
                  <c:v>55.0122049792339</c:v>
                </c:pt>
                <c:pt idx="14">
                  <c:v>61.393583574017697</c:v>
                </c:pt>
                <c:pt idx="15">
                  <c:v>68.213671006634598</c:v>
                </c:pt>
                <c:pt idx="16">
                  <c:v>75.502587765538095</c:v>
                </c:pt>
                <c:pt idx="17">
                  <c:v>83.292808445493407</c:v>
                </c:pt>
                <c:pt idx="18">
                  <c:v>91.618497768874505</c:v>
                </c:pt>
                <c:pt idx="19">
                  <c:v>100.516536734569</c:v>
                </c:pt>
                <c:pt idx="20">
                  <c:v>110.02646225627799</c:v>
                </c:pt>
                <c:pt idx="21">
                  <c:v>120.190286077416</c:v>
                </c:pt>
                <c:pt idx="22">
                  <c:v>131.05285694131101</c:v>
                </c:pt>
                <c:pt idx="23">
                  <c:v>142.662162399707</c:v>
                </c:pt>
                <c:pt idx="24">
                  <c:v>155.06963062126599</c:v>
                </c:pt>
                <c:pt idx="25">
                  <c:v>168.330190753267</c:v>
                </c:pt>
                <c:pt idx="26">
                  <c:v>182.50239364500899</c:v>
                </c:pt>
                <c:pt idx="27">
                  <c:v>197.64901546481099</c:v>
                </c:pt>
                <c:pt idx="28">
                  <c:v>213.83705770001501</c:v>
                </c:pt>
                <c:pt idx="29">
                  <c:v>231.137867880383</c:v>
                </c:pt>
                <c:pt idx="30">
                  <c:v>249.62828645040699</c:v>
                </c:pt>
                <c:pt idx="31">
                  <c:v>269.38998279060201</c:v>
                </c:pt>
                <c:pt idx="32">
                  <c:v>290.51023991961199</c:v>
                </c:pt>
                <c:pt idx="33">
                  <c:v>313.08267883461502</c:v>
                </c:pt>
                <c:pt idx="34">
                  <c:v>337.20695670281702</c:v>
                </c:pt>
                <c:pt idx="35">
                  <c:v>362.98985337206199</c:v>
                </c:pt>
                <c:pt idx="36">
                  <c:v>390.54533173252997</c:v>
                </c:pt>
                <c:pt idx="37">
                  <c:v>419.99526205714199</c:v>
                </c:pt>
                <c:pt idx="38">
                  <c:v>451.47008598026201</c:v>
                </c:pt>
                <c:pt idx="39">
                  <c:v>485.10875613599598</c:v>
                </c:pt>
                <c:pt idx="40">
                  <c:v>521.060184839003</c:v>
                </c:pt>
                <c:pt idx="41">
                  <c:v>559.48342516959201</c:v>
                </c:pt>
                <c:pt idx="42">
                  <c:v>600.54830477157896</c:v>
                </c:pt>
                <c:pt idx="43">
                  <c:v>644.43645200118704</c:v>
                </c:pt>
                <c:pt idx="44">
                  <c:v>691.34202026745504</c:v>
                </c:pt>
                <c:pt idx="45">
                  <c:v>741.47244255348903</c:v>
                </c:pt>
                <c:pt idx="46">
                  <c:v>795.04947265579199</c:v>
                </c:pt>
                <c:pt idx="47">
                  <c:v>852.30998497679604</c:v>
                </c:pt>
                <c:pt idx="48">
                  <c:v>913.50730248226398</c:v>
                </c:pt>
                <c:pt idx="49">
                  <c:v>978.91207949116301</c:v>
                </c:pt>
              </c:numCache>
            </c:numRef>
          </c:xVal>
          <c:yVal>
            <c:numRef>
              <c:f>Rij!$D$2:$D$51</c:f>
              <c:numCache>
                <c:formatCode>General</c:formatCode>
                <c:ptCount val="50"/>
                <c:pt idx="0">
                  <c:v>0.102073559676536</c:v>
                </c:pt>
                <c:pt idx="1">
                  <c:v>0.53054375711996604</c:v>
                </c:pt>
                <c:pt idx="2">
                  <c:v>0.97738555050026699</c:v>
                </c:pt>
                <c:pt idx="3">
                  <c:v>1.3179076129329099</c:v>
                </c:pt>
                <c:pt idx="4">
                  <c:v>1.55043767532798</c:v>
                </c:pt>
                <c:pt idx="5">
                  <c:v>1.6984574935314301</c:v>
                </c:pt>
                <c:pt idx="6">
                  <c:v>1.7881245709056299</c:v>
                </c:pt>
                <c:pt idx="7">
                  <c:v>1.8384568925854301</c:v>
                </c:pt>
                <c:pt idx="8">
                  <c:v>1.86208554648265</c:v>
                </c:pt>
                <c:pt idx="9">
                  <c:v>1.8673516515401301</c:v>
                </c:pt>
                <c:pt idx="10">
                  <c:v>1.8598357740717499</c:v>
                </c:pt>
                <c:pt idx="11">
                  <c:v>1.8435867245999999</c:v>
                </c:pt>
                <c:pt idx="12">
                  <c:v>1.8217366386148</c:v>
                </c:pt>
                <c:pt idx="13">
                  <c:v>1.7966249674966399</c:v>
                </c:pt>
                <c:pt idx="14">
                  <c:v>1.7700394420087699</c:v>
                </c:pt>
                <c:pt idx="15">
                  <c:v>1.7431256135105</c:v>
                </c:pt>
                <c:pt idx="16">
                  <c:v>1.7164681498926799</c:v>
                </c:pt>
                <c:pt idx="17">
                  <c:v>1.69078448291199</c:v>
                </c:pt>
                <c:pt idx="18">
                  <c:v>1.6666011840833199</c:v>
                </c:pt>
                <c:pt idx="19">
                  <c:v>1.6436018426074499</c:v>
                </c:pt>
                <c:pt idx="20">
                  <c:v>1.62177905022169</c:v>
                </c:pt>
                <c:pt idx="21">
                  <c:v>1.6009099741820401</c:v>
                </c:pt>
                <c:pt idx="22">
                  <c:v>1.5807342530452899</c:v>
                </c:pt>
                <c:pt idx="23">
                  <c:v>1.5610988477002901</c:v>
                </c:pt>
                <c:pt idx="24">
                  <c:v>1.54180470982541</c:v>
                </c:pt>
                <c:pt idx="25">
                  <c:v>1.5224158241696299</c:v>
                </c:pt>
                <c:pt idx="26">
                  <c:v>1.50285108975174</c:v>
                </c:pt>
                <c:pt idx="27">
                  <c:v>1.4828596004112</c:v>
                </c:pt>
                <c:pt idx="28">
                  <c:v>1.4617193429657001</c:v>
                </c:pt>
                <c:pt idx="29">
                  <c:v>1.43895141222222</c:v>
                </c:pt>
                <c:pt idx="30">
                  <c:v>1.4139172354310401</c:v>
                </c:pt>
                <c:pt idx="31">
                  <c:v>1.3873223521376501</c:v>
                </c:pt>
                <c:pt idx="32">
                  <c:v>1.35844270213978</c:v>
                </c:pt>
                <c:pt idx="33">
                  <c:v>1.3291805518412101</c:v>
                </c:pt>
                <c:pt idx="34">
                  <c:v>1.2942981620324401</c:v>
                </c:pt>
                <c:pt idx="35">
                  <c:v>1.25528703044567</c:v>
                </c:pt>
                <c:pt idx="36">
                  <c:v>1.2129676221754599</c:v>
                </c:pt>
                <c:pt idx="37">
                  <c:v>1.1643220449409899</c:v>
                </c:pt>
                <c:pt idx="38">
                  <c:v>1.11192700948359</c:v>
                </c:pt>
                <c:pt idx="39">
                  <c:v>1.05302790927986</c:v>
                </c:pt>
                <c:pt idx="40">
                  <c:v>0.98824879298556501</c:v>
                </c:pt>
                <c:pt idx="41">
                  <c:v>0.91599727402770104</c:v>
                </c:pt>
                <c:pt idx="42">
                  <c:v>0.84047461717706795</c:v>
                </c:pt>
                <c:pt idx="43">
                  <c:v>0.76186831971409996</c:v>
                </c:pt>
                <c:pt idx="44">
                  <c:v>0.67591015007223598</c:v>
                </c:pt>
                <c:pt idx="45">
                  <c:v>0.59025635280268696</c:v>
                </c:pt>
                <c:pt idx="46">
                  <c:v>0.51293148983338099</c:v>
                </c:pt>
                <c:pt idx="47">
                  <c:v>0.44307327837632698</c:v>
                </c:pt>
                <c:pt idx="48">
                  <c:v>0.385071430884873</c:v>
                </c:pt>
                <c:pt idx="49">
                  <c:v>0.35083048940148798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Rij!$J$1</c:f>
              <c:strCache>
                <c:ptCount val="1"/>
                <c:pt idx="0">
                  <c:v>ww+_foam</c:v>
                </c:pt>
              </c:strCache>
            </c:strRef>
          </c:tx>
          <c:xVal>
            <c:numRef>
              <c:f>Rij!$G$2:$G$51</c:f>
              <c:numCache>
                <c:formatCode>General</c:formatCode>
                <c:ptCount val="50"/>
                <c:pt idx="0">
                  <c:v>1.2730191971519851</c:v>
                </c:pt>
                <c:pt idx="1">
                  <c:v>3.9065804142400431</c:v>
                </c:pt>
                <c:pt idx="2">
                  <c:v>6.7212046645760211</c:v>
                </c:pt>
                <c:pt idx="3">
                  <c:v>9.7293404232320242</c:v>
                </c:pt>
                <c:pt idx="4">
                  <c:v>12.94429202617598</c:v>
                </c:pt>
                <c:pt idx="5">
                  <c:v>16.380278506783966</c:v>
                </c:pt>
                <c:pt idx="6">
                  <c:v>20.052496495583981</c:v>
                </c:pt>
                <c:pt idx="7">
                  <c:v>23.977187416352031</c:v>
                </c:pt>
                <c:pt idx="8">
                  <c:v>28.171709331712027</c:v>
                </c:pt>
                <c:pt idx="9">
                  <c:v>32.654613705088053</c:v>
                </c:pt>
                <c:pt idx="10">
                  <c:v>37.445727455968054</c:v>
                </c:pt>
                <c:pt idx="11">
                  <c:v>42.566240644768015</c:v>
                </c:pt>
                <c:pt idx="12">
                  <c:v>48.038800196991993</c:v>
                </c:pt>
                <c:pt idx="13">
                  <c:v>53.88761006150402</c:v>
                </c:pt>
                <c:pt idx="14">
                  <c:v>60.138538259232</c:v>
                </c:pt>
                <c:pt idx="15">
                  <c:v>66.819231299456021</c:v>
                </c:pt>
                <c:pt idx="16">
                  <c:v>73.959236442815993</c:v>
                </c:pt>
                <c:pt idx="17">
                  <c:v>81.590132390367955</c:v>
                </c:pt>
                <c:pt idx="18">
                  <c:v>89.745668948255982</c:v>
                </c:pt>
                <c:pt idx="19">
                  <c:v>98.461916292960026</c:v>
                </c:pt>
                <c:pt idx="20">
                  <c:v>107.77742450572795</c:v>
                </c:pt>
                <c:pt idx="21">
                  <c:v>117.733394065632</c:v>
                </c:pt>
                <c:pt idx="22">
                  <c:v>128.37385807897601</c:v>
                </c:pt>
                <c:pt idx="23">
                  <c:v>139.74587701881603</c:v>
                </c:pt>
                <c:pt idx="24">
                  <c:v>151.89974686937597</c:v>
                </c:pt>
                <c:pt idx="25">
                  <c:v>164.88922157411201</c:v>
                </c:pt>
                <c:pt idx="26">
                  <c:v>178.77175077446398</c:v>
                </c:pt>
                <c:pt idx="27">
                  <c:v>193.60873389875201</c:v>
                </c:pt>
                <c:pt idx="28">
                  <c:v>209.46579172118402</c:v>
                </c:pt>
                <c:pt idx="29">
                  <c:v>226.41305658336</c:v>
                </c:pt>
                <c:pt idx="30">
                  <c:v>244.52548257977597</c:v>
                </c:pt>
                <c:pt idx="31">
                  <c:v>263.88317705843201</c:v>
                </c:pt>
                <c:pt idx="32">
                  <c:v>284.57175492355202</c:v>
                </c:pt>
                <c:pt idx="33">
                  <c:v>306.68271728793604</c:v>
                </c:pt>
                <c:pt idx="34">
                  <c:v>330.31385616233604</c:v>
                </c:pt>
                <c:pt idx="35">
                  <c:v>355.56968697241598</c:v>
                </c:pt>
                <c:pt idx="36">
                  <c:v>382.56191080496001</c:v>
                </c:pt>
                <c:pt idx="37">
                  <c:v>411.40990843875198</c:v>
                </c:pt>
                <c:pt idx="38">
                  <c:v>442.24126833756799</c:v>
                </c:pt>
                <c:pt idx="39">
                  <c:v>475.19235094838393</c:v>
                </c:pt>
                <c:pt idx="40">
                  <c:v>510.40889179571201</c:v>
                </c:pt>
                <c:pt idx="41">
                  <c:v>548.04664603558399</c:v>
                </c:pt>
                <c:pt idx="42">
                  <c:v>588.27207732812792</c:v>
                </c:pt>
                <c:pt idx="43">
                  <c:v>631.26309407020801</c:v>
                </c:pt>
                <c:pt idx="44">
                  <c:v>677.20983624783992</c:v>
                </c:pt>
                <c:pt idx="45">
                  <c:v>726.31551637939197</c:v>
                </c:pt>
                <c:pt idx="46">
                  <c:v>778.79731828544004</c:v>
                </c:pt>
                <c:pt idx="47">
                  <c:v>834.88735764435194</c:v>
                </c:pt>
                <c:pt idx="48">
                  <c:v>894.83370859047045</c:v>
                </c:pt>
                <c:pt idx="49">
                  <c:v>958.90150088863038</c:v>
                </c:pt>
              </c:numCache>
            </c:numRef>
          </c:xVal>
          <c:yVal>
            <c:numRef>
              <c:f>Rij!$J$2:$J$51</c:f>
              <c:numCache>
                <c:formatCode>General</c:formatCode>
                <c:ptCount val="50"/>
                <c:pt idx="0">
                  <c:v>8.0508786819086547E-2</c:v>
                </c:pt>
                <c:pt idx="1">
                  <c:v>0.42712871036497047</c:v>
                </c:pt>
                <c:pt idx="2">
                  <c:v>0.80737840794548754</c:v>
                </c:pt>
                <c:pt idx="3">
                  <c:v>1.1244254074955211</c:v>
                </c:pt>
                <c:pt idx="4">
                  <c:v>1.3637649836756751</c:v>
                </c:pt>
                <c:pt idx="5">
                  <c:v>1.5326003891233866</c:v>
                </c:pt>
                <c:pt idx="6">
                  <c:v>1.6458441232330876</c:v>
                </c:pt>
                <c:pt idx="7">
                  <c:v>1.7177414716773498</c:v>
                </c:pt>
                <c:pt idx="8">
                  <c:v>1.7594684199644739</c:v>
                </c:pt>
                <c:pt idx="9">
                  <c:v>1.7792320398176147</c:v>
                </c:pt>
                <c:pt idx="10">
                  <c:v>1.7830987281242014</c:v>
                </c:pt>
                <c:pt idx="11">
                  <c:v>1.7758125204333057</c:v>
                </c:pt>
                <c:pt idx="12">
                  <c:v>1.7609756973773603</c:v>
                </c:pt>
                <c:pt idx="13">
                  <c:v>1.7414159597078658</c:v>
                </c:pt>
                <c:pt idx="14">
                  <c:v>1.7194590504495959</c:v>
                </c:pt>
                <c:pt idx="15">
                  <c:v>1.6966514659119716</c:v>
                </c:pt>
                <c:pt idx="16">
                  <c:v>1.6738784903982167</c:v>
                </c:pt>
                <c:pt idx="17">
                  <c:v>1.6516015895047058</c:v>
                </c:pt>
                <c:pt idx="18">
                  <c:v>1.6299207307861689</c:v>
                </c:pt>
                <c:pt idx="19">
                  <c:v>1.6087008040292949</c:v>
                </c:pt>
                <c:pt idx="20">
                  <c:v>1.5880124946356848</c:v>
                </c:pt>
                <c:pt idx="21">
                  <c:v>1.5678115142687077</c:v>
                </c:pt>
                <c:pt idx="22">
                  <c:v>1.5478084914595724</c:v>
                </c:pt>
                <c:pt idx="23">
                  <c:v>1.5280181198445355</c:v>
                </c:pt>
                <c:pt idx="24">
                  <c:v>1.5080937962578471</c:v>
                </c:pt>
                <c:pt idx="25">
                  <c:v>1.4875359398776038</c:v>
                </c:pt>
                <c:pt idx="26">
                  <c:v>1.4657983392985348</c:v>
                </c:pt>
                <c:pt idx="27">
                  <c:v>1.4424253203204045</c:v>
                </c:pt>
                <c:pt idx="28">
                  <c:v>1.4172507136932204</c:v>
                </c:pt>
                <c:pt idx="29">
                  <c:v>1.3910738927527595</c:v>
                </c:pt>
                <c:pt idx="30">
                  <c:v>1.3637471182234164</c:v>
                </c:pt>
                <c:pt idx="31">
                  <c:v>1.333921596249716</c:v>
                </c:pt>
                <c:pt idx="32">
                  <c:v>1.301026260316827</c:v>
                </c:pt>
                <c:pt idx="33">
                  <c:v>1.2654870814221693</c:v>
                </c:pt>
                <c:pt idx="34">
                  <c:v>1.2266019046936576</c:v>
                </c:pt>
                <c:pt idx="35">
                  <c:v>1.1844951817699314</c:v>
                </c:pt>
                <c:pt idx="36">
                  <c:v>1.1392736252475351</c:v>
                </c:pt>
                <c:pt idx="37">
                  <c:v>1.0913245635042339</c:v>
                </c:pt>
                <c:pt idx="38">
                  <c:v>1.0380813440385097</c:v>
                </c:pt>
                <c:pt idx="39">
                  <c:v>0.97970274899919629</c:v>
                </c:pt>
                <c:pt idx="40">
                  <c:v>0.91702621697832765</c:v>
                </c:pt>
                <c:pt idx="41">
                  <c:v>0.85079273707202141</c:v>
                </c:pt>
                <c:pt idx="42">
                  <c:v>0.77769535939609236</c:v>
                </c:pt>
                <c:pt idx="43">
                  <c:v>0.70113150557627768</c:v>
                </c:pt>
                <c:pt idx="44">
                  <c:v>0.62559696754446847</c:v>
                </c:pt>
                <c:pt idx="45">
                  <c:v>0.55105538257430053</c:v>
                </c:pt>
                <c:pt idx="46">
                  <c:v>0.47877183625542635</c:v>
                </c:pt>
                <c:pt idx="47">
                  <c:v>0.41351947861801125</c:v>
                </c:pt>
                <c:pt idx="48">
                  <c:v>0.36290556925488965</c:v>
                </c:pt>
                <c:pt idx="49">
                  <c:v>0.33339126706230093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'PSI Boil'!$P$1</c:f>
              <c:strCache>
                <c:ptCount val="1"/>
                <c:pt idx="0">
                  <c:v>ww+_psi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pPr>
              <a:ln>
                <a:solidFill>
                  <a:schemeClr val="accent3"/>
                </a:solidFill>
              </a:ln>
            </c:spPr>
          </c:marker>
          <c:xVal>
            <c:numRef>
              <c:f>'PSI Boil'!$L$2:$L$52</c:f>
              <c:numCache>
                <c:formatCode>0.00E+00</c:formatCode>
                <c:ptCount val="51"/>
                <c:pt idx="0">
                  <c:v>1.3666931999999998</c:v>
                </c:pt>
                <c:pt idx="1">
                  <c:v>4.1940658500000003</c:v>
                </c:pt>
                <c:pt idx="2">
                  <c:v>7.21581165</c:v>
                </c:pt>
                <c:pt idx="3">
                  <c:v>10.44531765</c:v>
                </c:pt>
                <c:pt idx="4">
                  <c:v>13.896865500000001</c:v>
                </c:pt>
                <c:pt idx="5">
                  <c:v>17.585705999999998</c:v>
                </c:pt>
                <c:pt idx="6">
                  <c:v>21.528123000000001</c:v>
                </c:pt>
                <c:pt idx="7">
                  <c:v>25.741689000000001</c:v>
                </c:pt>
                <c:pt idx="8">
                  <c:v>30.244828500000001</c:v>
                </c:pt>
                <c:pt idx="9">
                  <c:v>35.057563500000001</c:v>
                </c:pt>
                <c:pt idx="10">
                  <c:v>40.201300500000002</c:v>
                </c:pt>
                <c:pt idx="11">
                  <c:v>45.698617500000005</c:v>
                </c:pt>
                <c:pt idx="12">
                  <c:v>51.573903000000001</c:v>
                </c:pt>
                <c:pt idx="13">
                  <c:v>57.853036499999995</c:v>
                </c:pt>
                <c:pt idx="14">
                  <c:v>64.564027499999995</c:v>
                </c:pt>
                <c:pt idx="15">
                  <c:v>71.736376500000006</c:v>
                </c:pt>
                <c:pt idx="16">
                  <c:v>79.401820499999999</c:v>
                </c:pt>
                <c:pt idx="17">
                  <c:v>87.594226500000005</c:v>
                </c:pt>
                <c:pt idx="18">
                  <c:v>96.349911000000006</c:v>
                </c:pt>
                <c:pt idx="19">
                  <c:v>105.70742700000001</c:v>
                </c:pt>
                <c:pt idx="20">
                  <c:v>115.70799000000001</c:v>
                </c:pt>
                <c:pt idx="21">
                  <c:v>126.397395</c:v>
                </c:pt>
                <c:pt idx="22">
                  <c:v>137.82058499999999</c:v>
                </c:pt>
                <c:pt idx="23">
                  <c:v>150.02974499999999</c:v>
                </c:pt>
                <c:pt idx="24">
                  <c:v>163.078125</c:v>
                </c:pt>
                <c:pt idx="25">
                  <c:v>177.023235</c:v>
                </c:pt>
                <c:pt idx="26">
                  <c:v>191.92684500000001</c:v>
                </c:pt>
                <c:pt idx="27">
                  <c:v>207.85605000000001</c:v>
                </c:pt>
                <c:pt idx="28">
                  <c:v>224.88007500000001</c:v>
                </c:pt>
                <c:pt idx="29">
                  <c:v>243.074535</c:v>
                </c:pt>
                <c:pt idx="30">
                  <c:v>262.52037000000001</c:v>
                </c:pt>
                <c:pt idx="31">
                  <c:v>283.301715</c:v>
                </c:pt>
                <c:pt idx="32">
                  <c:v>305.51229000000001</c:v>
                </c:pt>
                <c:pt idx="33">
                  <c:v>329.25113999999996</c:v>
                </c:pt>
                <c:pt idx="34">
                  <c:v>354.62050500000004</c:v>
                </c:pt>
                <c:pt idx="35">
                  <c:v>381.73540500000001</c:v>
                </c:pt>
                <c:pt idx="36">
                  <c:v>410.71405500000003</c:v>
                </c:pt>
                <c:pt idx="37">
                  <c:v>441.68531999999999</c:v>
                </c:pt>
                <c:pt idx="38">
                  <c:v>474.78551999999996</c:v>
                </c:pt>
                <c:pt idx="39">
                  <c:v>510.16056000000003</c:v>
                </c:pt>
                <c:pt idx="40">
                  <c:v>547.96912499999996</c:v>
                </c:pt>
                <c:pt idx="41">
                  <c:v>588.37629000000004</c:v>
                </c:pt>
                <c:pt idx="42">
                  <c:v>631.56204000000002</c:v>
                </c:pt>
                <c:pt idx="43">
                  <c:v>677.71700999999996</c:v>
                </c:pt>
                <c:pt idx="44">
                  <c:v>727.04461500000002</c:v>
                </c:pt>
                <c:pt idx="45">
                  <c:v>779.76318000000003</c:v>
                </c:pt>
                <c:pt idx="46">
                  <c:v>836.10700500000007</c:v>
                </c:pt>
                <c:pt idx="47">
                  <c:v>896.32530000000008</c:v>
                </c:pt>
                <c:pt idx="48">
                  <c:v>960.68325000000004</c:v>
                </c:pt>
                <c:pt idx="49">
                  <c:v>1029.4652100000001</c:v>
                </c:pt>
                <c:pt idx="50">
                  <c:v>1100.5390499999999</c:v>
                </c:pt>
              </c:numCache>
            </c:numRef>
          </c:xVal>
          <c:yVal>
            <c:numRef>
              <c:f>'PSI Boil'!$P$2:$P$52</c:f>
              <c:numCache>
                <c:formatCode>0.00E+00</c:formatCode>
                <c:ptCount val="51"/>
                <c:pt idx="0">
                  <c:v>0.10005711109881152</c:v>
                </c:pt>
                <c:pt idx="1">
                  <c:v>0.47865695688016657</c:v>
                </c:pt>
                <c:pt idx="2">
                  <c:v>0.84346424135064191</c:v>
                </c:pt>
                <c:pt idx="3">
                  <c:v>1.1274884166200261</c:v>
                </c:pt>
                <c:pt idx="4">
                  <c:v>1.3397314617736142</c:v>
                </c:pt>
                <c:pt idx="5">
                  <c:v>1.4921404945545482</c:v>
                </c:pt>
                <c:pt idx="6">
                  <c:v>1.5962007986233762</c:v>
                </c:pt>
                <c:pt idx="7">
                  <c:v>1.6628298288505741</c:v>
                </c:pt>
                <c:pt idx="8">
                  <c:v>1.7019910877392941</c:v>
                </c:pt>
                <c:pt idx="9">
                  <c:v>1.722213363716437</c:v>
                </c:pt>
                <c:pt idx="10">
                  <c:v>1.7302765325354774</c:v>
                </c:pt>
                <c:pt idx="11">
                  <c:v>1.730749723193872</c:v>
                </c:pt>
                <c:pt idx="12">
                  <c:v>1.7265250769957268</c:v>
                </c:pt>
                <c:pt idx="13">
                  <c:v>1.7193098658365291</c:v>
                </c:pt>
                <c:pt idx="14">
                  <c:v>1.7098839079213126</c:v>
                </c:pt>
                <c:pt idx="15">
                  <c:v>1.6985689728977857</c:v>
                </c:pt>
                <c:pt idx="16">
                  <c:v>1.6855884067567111</c:v>
                </c:pt>
                <c:pt idx="17">
                  <c:v>1.6711882686404527</c:v>
                </c:pt>
                <c:pt idx="18">
                  <c:v>1.6557660387020625</c:v>
                </c:pt>
                <c:pt idx="19">
                  <c:v>1.6393292879920749</c:v>
                </c:pt>
                <c:pt idx="20">
                  <c:v>1.6216243863175903</c:v>
                </c:pt>
                <c:pt idx="21">
                  <c:v>1.6027384007597532</c:v>
                </c:pt>
                <c:pt idx="22">
                  <c:v>1.5828530365313869</c:v>
                </c:pt>
                <c:pt idx="23">
                  <c:v>1.5622029961990558</c:v>
                </c:pt>
                <c:pt idx="24">
                  <c:v>1.541034338905124</c:v>
                </c:pt>
                <c:pt idx="25">
                  <c:v>1.5196423356204303</c:v>
                </c:pt>
                <c:pt idx="26">
                  <c:v>1.4975386535855113</c:v>
                </c:pt>
                <c:pt idx="27">
                  <c:v>1.4737844825341126</c:v>
                </c:pt>
                <c:pt idx="28">
                  <c:v>1.4488530131246289</c:v>
                </c:pt>
                <c:pt idx="29">
                  <c:v>1.4222937678502683</c:v>
                </c:pt>
                <c:pt idx="30">
                  <c:v>1.3937887625885901</c:v>
                </c:pt>
                <c:pt idx="31">
                  <c:v>1.3619487095665479</c:v>
                </c:pt>
                <c:pt idx="32">
                  <c:v>1.3284392399016904</c:v>
                </c:pt>
                <c:pt idx="33">
                  <c:v>1.2916250066786066</c:v>
                </c:pt>
                <c:pt idx="34">
                  <c:v>1.2509949639862303</c:v>
                </c:pt>
                <c:pt idx="35">
                  <c:v>1.2060039961860913</c:v>
                </c:pt>
                <c:pt idx="36">
                  <c:v>1.1576893372013901</c:v>
                </c:pt>
                <c:pt idx="37">
                  <c:v>1.1060926278100651</c:v>
                </c:pt>
                <c:pt idx="38">
                  <c:v>1.0496428750262474</c:v>
                </c:pt>
                <c:pt idx="39">
                  <c:v>0.98899118919588758</c:v>
                </c:pt>
                <c:pt idx="40">
                  <c:v>0.92517101871691887</c:v>
                </c:pt>
                <c:pt idx="41">
                  <c:v>0.85521072625462435</c:v>
                </c:pt>
                <c:pt idx="42">
                  <c:v>0.77808821998687239</c:v>
                </c:pt>
                <c:pt idx="43">
                  <c:v>0.70050766516179452</c:v>
                </c:pt>
                <c:pt idx="44">
                  <c:v>0.62308231687267013</c:v>
                </c:pt>
                <c:pt idx="45">
                  <c:v>0.54513456609667832</c:v>
                </c:pt>
                <c:pt idx="46">
                  <c:v>0.47200957451104214</c:v>
                </c:pt>
                <c:pt idx="47">
                  <c:v>0.40637613742910605</c:v>
                </c:pt>
                <c:pt idx="48">
                  <c:v>0.35338938315968188</c:v>
                </c:pt>
                <c:pt idx="49">
                  <c:v>0.31965959592427601</c:v>
                </c:pt>
                <c:pt idx="50">
                  <c:v>0.31965959592427601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DNS!$J$1</c:f>
              <c:strCache>
                <c:ptCount val="1"/>
                <c:pt idx="0">
                  <c:v>DNS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DNS!$B$2:$B$225</c:f>
              <c:numCache>
                <c:formatCode>0.00E+00</c:formatCode>
                <c:ptCount val="224"/>
                <c:pt idx="0">
                  <c:v>0.153945</c:v>
                </c:pt>
                <c:pt idx="1">
                  <c:v>0.46582699999999999</c:v>
                </c:pt>
                <c:pt idx="2">
                  <c:v>0.78633399999999998</c:v>
                </c:pt>
                <c:pt idx="3">
                  <c:v>1.11676</c:v>
                </c:pt>
                <c:pt idx="4">
                  <c:v>1.45842</c:v>
                </c:pt>
                <c:pt idx="5">
                  <c:v>1.81264</c:v>
                </c:pt>
                <c:pt idx="6">
                  <c:v>2.1807599999999998</c:v>
                </c:pt>
                <c:pt idx="7">
                  <c:v>2.5641400000000001</c:v>
                </c:pt>
                <c:pt idx="8">
                  <c:v>2.9641299999999999</c:v>
                </c:pt>
                <c:pt idx="9">
                  <c:v>3.38212</c:v>
                </c:pt>
                <c:pt idx="10">
                  <c:v>3.8194699999999999</c:v>
                </c:pt>
                <c:pt idx="11">
                  <c:v>4.2775699999999999</c:v>
                </c:pt>
                <c:pt idx="12">
                  <c:v>4.7577800000000003</c:v>
                </c:pt>
                <c:pt idx="13">
                  <c:v>5.2614799999999997</c:v>
                </c:pt>
                <c:pt idx="14">
                  <c:v>5.7900499999999999</c:v>
                </c:pt>
                <c:pt idx="15">
                  <c:v>6.3448399999999996</c:v>
                </c:pt>
                <c:pt idx="16">
                  <c:v>6.9272099999999996</c:v>
                </c:pt>
                <c:pt idx="17">
                  <c:v>7.5385099999999996</c:v>
                </c:pt>
                <c:pt idx="18">
                  <c:v>8.1800700000000006</c:v>
                </c:pt>
                <c:pt idx="19">
                  <c:v>8.8532100000000007</c:v>
                </c:pt>
                <c:pt idx="20">
                  <c:v>9.5592299999999994</c:v>
                </c:pt>
                <c:pt idx="21">
                  <c:v>10.2994</c:v>
                </c:pt>
                <c:pt idx="22">
                  <c:v>11.074999999999999</c:v>
                </c:pt>
                <c:pt idx="23">
                  <c:v>11.8874</c:v>
                </c:pt>
                <c:pt idx="24">
                  <c:v>12.7376</c:v>
                </c:pt>
                <c:pt idx="25">
                  <c:v>13.626899999999999</c:v>
                </c:pt>
                <c:pt idx="26">
                  <c:v>14.5565</c:v>
                </c:pt>
                <c:pt idx="27">
                  <c:v>15.5276</c:v>
                </c:pt>
                <c:pt idx="28">
                  <c:v>16.5412</c:v>
                </c:pt>
                <c:pt idx="29">
                  <c:v>17.598500000000001</c:v>
                </c:pt>
                <c:pt idx="30">
                  <c:v>18.700500000000002</c:v>
                </c:pt>
                <c:pt idx="31">
                  <c:v>19.848400000000002</c:v>
                </c:pt>
                <c:pt idx="32">
                  <c:v>21.042999999999999</c:v>
                </c:pt>
                <c:pt idx="33">
                  <c:v>22.285499999999999</c:v>
                </c:pt>
                <c:pt idx="34">
                  <c:v>23.576599999999999</c:v>
                </c:pt>
                <c:pt idx="35">
                  <c:v>24.9175</c:v>
                </c:pt>
                <c:pt idx="36">
                  <c:v>26.308900000000001</c:v>
                </c:pt>
                <c:pt idx="37">
                  <c:v>27.7517</c:v>
                </c:pt>
                <c:pt idx="38">
                  <c:v>29.246700000000001</c:v>
                </c:pt>
                <c:pt idx="39">
                  <c:v>30.794799999999999</c:v>
                </c:pt>
                <c:pt idx="40">
                  <c:v>32.396700000000003</c:v>
                </c:pt>
                <c:pt idx="41">
                  <c:v>34.053100000000001</c:v>
                </c:pt>
                <c:pt idx="42">
                  <c:v>35.764699999999998</c:v>
                </c:pt>
                <c:pt idx="43">
                  <c:v>37.532200000000003</c:v>
                </c:pt>
                <c:pt idx="44">
                  <c:v>39.356200000000001</c:v>
                </c:pt>
                <c:pt idx="45">
                  <c:v>41.237200000000001</c:v>
                </c:pt>
                <c:pt idx="46">
                  <c:v>43.175800000000002</c:v>
                </c:pt>
                <c:pt idx="47">
                  <c:v>45.172600000000003</c:v>
                </c:pt>
                <c:pt idx="48">
                  <c:v>47.228000000000002</c:v>
                </c:pt>
                <c:pt idx="49">
                  <c:v>49.342500000000001</c:v>
                </c:pt>
                <c:pt idx="50">
                  <c:v>51.516399999999997</c:v>
                </c:pt>
                <c:pt idx="51">
                  <c:v>53.7502</c:v>
                </c:pt>
                <c:pt idx="52">
                  <c:v>56.044199999999996</c:v>
                </c:pt>
                <c:pt idx="53">
                  <c:v>58.398600000000002</c:v>
                </c:pt>
                <c:pt idx="54">
                  <c:v>60.813899999999997</c:v>
                </c:pt>
                <c:pt idx="55">
                  <c:v>63.290100000000002</c:v>
                </c:pt>
                <c:pt idx="56">
                  <c:v>65.827600000000004</c:v>
                </c:pt>
                <c:pt idx="57">
                  <c:v>68.426400000000001</c:v>
                </c:pt>
                <c:pt idx="58">
                  <c:v>71.086799999999997</c:v>
                </c:pt>
                <c:pt idx="59">
                  <c:v>73.808800000000005</c:v>
                </c:pt>
                <c:pt idx="60">
                  <c:v>76.592399999999998</c:v>
                </c:pt>
                <c:pt idx="61">
                  <c:v>79.437799999999996</c:v>
                </c:pt>
                <c:pt idx="62">
                  <c:v>82.344899999999996</c:v>
                </c:pt>
                <c:pt idx="63">
                  <c:v>85.313800000000001</c:v>
                </c:pt>
                <c:pt idx="64">
                  <c:v>88.344200000000001</c:v>
                </c:pt>
                <c:pt idx="65">
                  <c:v>91.436199999999999</c:v>
                </c:pt>
                <c:pt idx="66">
                  <c:v>94.589699999999993</c:v>
                </c:pt>
                <c:pt idx="67">
                  <c:v>97.804400000000001</c:v>
                </c:pt>
                <c:pt idx="68">
                  <c:v>101.08</c:v>
                </c:pt>
                <c:pt idx="69">
                  <c:v>104.417</c:v>
                </c:pt>
                <c:pt idx="70">
                  <c:v>107.81399999999999</c:v>
                </c:pt>
                <c:pt idx="71">
                  <c:v>111.27200000000001</c:v>
                </c:pt>
                <c:pt idx="72">
                  <c:v>114.79</c:v>
                </c:pt>
                <c:pt idx="73">
                  <c:v>118.36799999999999</c:v>
                </c:pt>
                <c:pt idx="74">
                  <c:v>122.005</c:v>
                </c:pt>
                <c:pt idx="75">
                  <c:v>125.702</c:v>
                </c:pt>
                <c:pt idx="76">
                  <c:v>129.45699999999999</c:v>
                </c:pt>
                <c:pt idx="77">
                  <c:v>133.27000000000001</c:v>
                </c:pt>
                <c:pt idx="78">
                  <c:v>137.14099999999999</c:v>
                </c:pt>
                <c:pt idx="79">
                  <c:v>141.07</c:v>
                </c:pt>
                <c:pt idx="80">
                  <c:v>145.05500000000001</c:v>
                </c:pt>
                <c:pt idx="81">
                  <c:v>149.09700000000001</c:v>
                </c:pt>
                <c:pt idx="82">
                  <c:v>153.19499999999999</c:v>
                </c:pt>
                <c:pt idx="83">
                  <c:v>157.34899999999999</c:v>
                </c:pt>
                <c:pt idx="84">
                  <c:v>161.55699999999999</c:v>
                </c:pt>
                <c:pt idx="85">
                  <c:v>165.81899999999999</c:v>
                </c:pt>
                <c:pt idx="86">
                  <c:v>170.136</c:v>
                </c:pt>
                <c:pt idx="87">
                  <c:v>174.505</c:v>
                </c:pt>
                <c:pt idx="88">
                  <c:v>178.92699999999999</c:v>
                </c:pt>
                <c:pt idx="89">
                  <c:v>183.4</c:v>
                </c:pt>
                <c:pt idx="90">
                  <c:v>187.92500000000001</c:v>
                </c:pt>
                <c:pt idx="91">
                  <c:v>192.5</c:v>
                </c:pt>
                <c:pt idx="92">
                  <c:v>197.125</c:v>
                </c:pt>
                <c:pt idx="93">
                  <c:v>201.8</c:v>
                </c:pt>
                <c:pt idx="94">
                  <c:v>206.523</c:v>
                </c:pt>
                <c:pt idx="95">
                  <c:v>211.29400000000001</c:v>
                </c:pt>
                <c:pt idx="96">
                  <c:v>216.11099999999999</c:v>
                </c:pt>
                <c:pt idx="97">
                  <c:v>220.976</c:v>
                </c:pt>
                <c:pt idx="98">
                  <c:v>225.886</c:v>
                </c:pt>
                <c:pt idx="99">
                  <c:v>230.84100000000001</c:v>
                </c:pt>
                <c:pt idx="100">
                  <c:v>235.84</c:v>
                </c:pt>
                <c:pt idx="101">
                  <c:v>240.88300000000001</c:v>
                </c:pt>
                <c:pt idx="102">
                  <c:v>245.96799999999999</c:v>
                </c:pt>
                <c:pt idx="103">
                  <c:v>251.095</c:v>
                </c:pt>
                <c:pt idx="104">
                  <c:v>256.26400000000001</c:v>
                </c:pt>
                <c:pt idx="105">
                  <c:v>261.47300000000001</c:v>
                </c:pt>
                <c:pt idx="106">
                  <c:v>266.72199999999998</c:v>
                </c:pt>
                <c:pt idx="107">
                  <c:v>272.01</c:v>
                </c:pt>
                <c:pt idx="108">
                  <c:v>277.33699999999999</c:v>
                </c:pt>
                <c:pt idx="109">
                  <c:v>282.7</c:v>
                </c:pt>
                <c:pt idx="110">
                  <c:v>288.101</c:v>
                </c:pt>
                <c:pt idx="111">
                  <c:v>293.53800000000001</c:v>
                </c:pt>
                <c:pt idx="112">
                  <c:v>299.01</c:v>
                </c:pt>
                <c:pt idx="113">
                  <c:v>304.51600000000002</c:v>
                </c:pt>
                <c:pt idx="114">
                  <c:v>310.05599999999998</c:v>
                </c:pt>
                <c:pt idx="115">
                  <c:v>315.63</c:v>
                </c:pt>
                <c:pt idx="116">
                  <c:v>321.23500000000001</c:v>
                </c:pt>
                <c:pt idx="117">
                  <c:v>326.87299999999999</c:v>
                </c:pt>
                <c:pt idx="118">
                  <c:v>332.541</c:v>
                </c:pt>
                <c:pt idx="119">
                  <c:v>338.23899999999998</c:v>
                </c:pt>
                <c:pt idx="120">
                  <c:v>343.96699999999998</c:v>
                </c:pt>
                <c:pt idx="121">
                  <c:v>349.72399999999999</c:v>
                </c:pt>
                <c:pt idx="122">
                  <c:v>355.50799999999998</c:v>
                </c:pt>
                <c:pt idx="123">
                  <c:v>361.32</c:v>
                </c:pt>
                <c:pt idx="124">
                  <c:v>367.15899999999999</c:v>
                </c:pt>
                <c:pt idx="125">
                  <c:v>373.024</c:v>
                </c:pt>
                <c:pt idx="126">
                  <c:v>378.91500000000002</c:v>
                </c:pt>
                <c:pt idx="127">
                  <c:v>384.83</c:v>
                </c:pt>
                <c:pt idx="128">
                  <c:v>390.76900000000001</c:v>
                </c:pt>
                <c:pt idx="129">
                  <c:v>396.73099999999999</c:v>
                </c:pt>
                <c:pt idx="130">
                  <c:v>402.71699999999998</c:v>
                </c:pt>
                <c:pt idx="131">
                  <c:v>408.72500000000002</c:v>
                </c:pt>
                <c:pt idx="132">
                  <c:v>414.75400000000002</c:v>
                </c:pt>
                <c:pt idx="133">
                  <c:v>420.80399999999997</c:v>
                </c:pt>
                <c:pt idx="134">
                  <c:v>426.875</c:v>
                </c:pt>
                <c:pt idx="135">
                  <c:v>432.96600000000001</c:v>
                </c:pt>
                <c:pt idx="136">
                  <c:v>439.07600000000002</c:v>
                </c:pt>
                <c:pt idx="137">
                  <c:v>445.20499999999998</c:v>
                </c:pt>
                <c:pt idx="138">
                  <c:v>451.35199999999998</c:v>
                </c:pt>
                <c:pt idx="139">
                  <c:v>457.517</c:v>
                </c:pt>
                <c:pt idx="140">
                  <c:v>463.69900000000001</c:v>
                </c:pt>
                <c:pt idx="141">
                  <c:v>469.89800000000002</c:v>
                </c:pt>
                <c:pt idx="142">
                  <c:v>476.113</c:v>
                </c:pt>
                <c:pt idx="143">
                  <c:v>482.34399999999999</c:v>
                </c:pt>
                <c:pt idx="144">
                  <c:v>488.59</c:v>
                </c:pt>
                <c:pt idx="145">
                  <c:v>494.85199999999998</c:v>
                </c:pt>
                <c:pt idx="146">
                  <c:v>501.12700000000001</c:v>
                </c:pt>
                <c:pt idx="147">
                  <c:v>507.41699999999997</c:v>
                </c:pt>
                <c:pt idx="148">
                  <c:v>513.72</c:v>
                </c:pt>
                <c:pt idx="149">
                  <c:v>520.03700000000003</c:v>
                </c:pt>
                <c:pt idx="150">
                  <c:v>526.36599999999999</c:v>
                </c:pt>
                <c:pt idx="151">
                  <c:v>532.70799999999997</c:v>
                </c:pt>
                <c:pt idx="152">
                  <c:v>539.06200000000001</c:v>
                </c:pt>
                <c:pt idx="153">
                  <c:v>545.42700000000002</c:v>
                </c:pt>
                <c:pt idx="154">
                  <c:v>551.80499999999995</c:v>
                </c:pt>
                <c:pt idx="155">
                  <c:v>558.19299999999998</c:v>
                </c:pt>
                <c:pt idx="156">
                  <c:v>564.59199999999998</c:v>
                </c:pt>
                <c:pt idx="157">
                  <c:v>571.00199999999995</c:v>
                </c:pt>
                <c:pt idx="158">
                  <c:v>577.42200000000003</c:v>
                </c:pt>
                <c:pt idx="159">
                  <c:v>583.85299999999995</c:v>
                </c:pt>
                <c:pt idx="160">
                  <c:v>590.29300000000001</c:v>
                </c:pt>
                <c:pt idx="161">
                  <c:v>596.74199999999996</c:v>
                </c:pt>
                <c:pt idx="162">
                  <c:v>603.20100000000002</c:v>
                </c:pt>
                <c:pt idx="163">
                  <c:v>609.66999999999996</c:v>
                </c:pt>
                <c:pt idx="164">
                  <c:v>616.14700000000005</c:v>
                </c:pt>
                <c:pt idx="165">
                  <c:v>622.63300000000004</c:v>
                </c:pt>
                <c:pt idx="166">
                  <c:v>629.12800000000004</c:v>
                </c:pt>
                <c:pt idx="167">
                  <c:v>635.63099999999997</c:v>
                </c:pt>
                <c:pt idx="168">
                  <c:v>642.14300000000003</c:v>
                </c:pt>
                <c:pt idx="169">
                  <c:v>648.66300000000001</c:v>
                </c:pt>
                <c:pt idx="170">
                  <c:v>655.19100000000003</c:v>
                </c:pt>
                <c:pt idx="171">
                  <c:v>661.72699999999998</c:v>
                </c:pt>
                <c:pt idx="172">
                  <c:v>668.27200000000005</c:v>
                </c:pt>
                <c:pt idx="173">
                  <c:v>674.82399999999996</c:v>
                </c:pt>
                <c:pt idx="174">
                  <c:v>681.38499999999999</c:v>
                </c:pt>
                <c:pt idx="175">
                  <c:v>687.95299999999997</c:v>
                </c:pt>
                <c:pt idx="176">
                  <c:v>694.529</c:v>
                </c:pt>
                <c:pt idx="177">
                  <c:v>701.11300000000006</c:v>
                </c:pt>
                <c:pt idx="178">
                  <c:v>707.70500000000004</c:v>
                </c:pt>
                <c:pt idx="179">
                  <c:v>714.30600000000004</c:v>
                </c:pt>
                <c:pt idx="180">
                  <c:v>720.91399999999999</c:v>
                </c:pt>
                <c:pt idx="181">
                  <c:v>727.53</c:v>
                </c:pt>
                <c:pt idx="182">
                  <c:v>734.15499999999997</c:v>
                </c:pt>
                <c:pt idx="183">
                  <c:v>740.78700000000003</c:v>
                </c:pt>
                <c:pt idx="184">
                  <c:v>747.42899999999997</c:v>
                </c:pt>
                <c:pt idx="185">
                  <c:v>754.07899999999995</c:v>
                </c:pt>
                <c:pt idx="186">
                  <c:v>760.73699999999997</c:v>
                </c:pt>
                <c:pt idx="187">
                  <c:v>767.404</c:v>
                </c:pt>
                <c:pt idx="188">
                  <c:v>774.08100000000002</c:v>
                </c:pt>
                <c:pt idx="189">
                  <c:v>780.76700000000005</c:v>
                </c:pt>
                <c:pt idx="190">
                  <c:v>787.46199999999999</c:v>
                </c:pt>
                <c:pt idx="191">
                  <c:v>794.16700000000003</c:v>
                </c:pt>
                <c:pt idx="192">
                  <c:v>800.88099999999997</c:v>
                </c:pt>
                <c:pt idx="193">
                  <c:v>807.60599999999999</c:v>
                </c:pt>
                <c:pt idx="194">
                  <c:v>814.34199999999998</c:v>
                </c:pt>
                <c:pt idx="195">
                  <c:v>821.08799999999997</c:v>
                </c:pt>
                <c:pt idx="196">
                  <c:v>827.846</c:v>
                </c:pt>
                <c:pt idx="197">
                  <c:v>834.61500000000001</c:v>
                </c:pt>
                <c:pt idx="198">
                  <c:v>841.39599999999996</c:v>
                </c:pt>
                <c:pt idx="199">
                  <c:v>848.18899999999996</c:v>
                </c:pt>
                <c:pt idx="200">
                  <c:v>854.995</c:v>
                </c:pt>
                <c:pt idx="201">
                  <c:v>861.81399999999996</c:v>
                </c:pt>
                <c:pt idx="202">
                  <c:v>868.64599999999996</c:v>
                </c:pt>
                <c:pt idx="203">
                  <c:v>875.49300000000005</c:v>
                </c:pt>
                <c:pt idx="204">
                  <c:v>882.35400000000004</c:v>
                </c:pt>
                <c:pt idx="205">
                  <c:v>889.23</c:v>
                </c:pt>
                <c:pt idx="206">
                  <c:v>896.12099999999998</c:v>
                </c:pt>
                <c:pt idx="207">
                  <c:v>903.029</c:v>
                </c:pt>
                <c:pt idx="208">
                  <c:v>909.95399999999995</c:v>
                </c:pt>
                <c:pt idx="209">
                  <c:v>916.89599999999996</c:v>
                </c:pt>
                <c:pt idx="210">
                  <c:v>923.85699999999997</c:v>
                </c:pt>
                <c:pt idx="211">
                  <c:v>930.83600000000001</c:v>
                </c:pt>
                <c:pt idx="212">
                  <c:v>937.83399999999995</c:v>
                </c:pt>
                <c:pt idx="213">
                  <c:v>944.85299999999995</c:v>
                </c:pt>
                <c:pt idx="214">
                  <c:v>951.89300000000003</c:v>
                </c:pt>
                <c:pt idx="215">
                  <c:v>958.95500000000004</c:v>
                </c:pt>
                <c:pt idx="216">
                  <c:v>966.04</c:v>
                </c:pt>
                <c:pt idx="217">
                  <c:v>973.149</c:v>
                </c:pt>
                <c:pt idx="218">
                  <c:v>980.28200000000004</c:v>
                </c:pt>
                <c:pt idx="219">
                  <c:v>987.44100000000003</c:v>
                </c:pt>
                <c:pt idx="220">
                  <c:v>994.62699999999995</c:v>
                </c:pt>
                <c:pt idx="221">
                  <c:v>1001.84</c:v>
                </c:pt>
                <c:pt idx="222">
                  <c:v>1009.08</c:v>
                </c:pt>
                <c:pt idx="223">
                  <c:v>1016.36</c:v>
                </c:pt>
              </c:numCache>
            </c:numRef>
          </c:xVal>
          <c:yVal>
            <c:numRef>
              <c:f>DNS!$E$2:$E$225</c:f>
              <c:numCache>
                <c:formatCode>0.00E+00</c:formatCode>
                <c:ptCount val="224"/>
                <c:pt idx="0">
                  <c:v>1.7276500000000001E-3</c:v>
                </c:pt>
                <c:pt idx="1">
                  <c:v>1.4319800000000001E-2</c:v>
                </c:pt>
                <c:pt idx="2">
                  <c:v>3.7686699999999997E-2</c:v>
                </c:pt>
                <c:pt idx="3">
                  <c:v>7.0357000000000003E-2</c:v>
                </c:pt>
                <c:pt idx="4">
                  <c:v>0.111056</c:v>
                </c:pt>
                <c:pt idx="5">
                  <c:v>0.15865299999999999</c:v>
                </c:pt>
                <c:pt idx="6">
                  <c:v>0.212121</c:v>
                </c:pt>
                <c:pt idx="7">
                  <c:v>0.27052500000000002</c:v>
                </c:pt>
                <c:pt idx="8">
                  <c:v>0.333007</c:v>
                </c:pt>
                <c:pt idx="9">
                  <c:v>0.39878599999999997</c:v>
                </c:pt>
                <c:pt idx="10">
                  <c:v>0.46716200000000002</c:v>
                </c:pt>
                <c:pt idx="11">
                  <c:v>0.53752</c:v>
                </c:pt>
                <c:pt idx="12">
                  <c:v>0.60933400000000004</c:v>
                </c:pt>
                <c:pt idx="13">
                  <c:v>0.68216600000000005</c:v>
                </c:pt>
                <c:pt idx="14">
                  <c:v>0.75565800000000005</c:v>
                </c:pt>
                <c:pt idx="15">
                  <c:v>0.82952300000000001</c:v>
                </c:pt>
                <c:pt idx="16">
                  <c:v>0.90352699999999997</c:v>
                </c:pt>
                <c:pt idx="17">
                  <c:v>0.977464</c:v>
                </c:pt>
                <c:pt idx="18">
                  <c:v>1.05114</c:v>
                </c:pt>
                <c:pt idx="19">
                  <c:v>1.12435</c:v>
                </c:pt>
                <c:pt idx="20">
                  <c:v>1.19686</c:v>
                </c:pt>
                <c:pt idx="21">
                  <c:v>1.2683899999999999</c:v>
                </c:pt>
                <c:pt idx="22">
                  <c:v>1.3386499999999999</c:v>
                </c:pt>
                <c:pt idx="23">
                  <c:v>1.4072800000000001</c:v>
                </c:pt>
                <c:pt idx="24">
                  <c:v>1.47393</c:v>
                </c:pt>
                <c:pt idx="25">
                  <c:v>1.5382199999999999</c:v>
                </c:pt>
                <c:pt idx="26">
                  <c:v>1.59981</c:v>
                </c:pt>
                <c:pt idx="27">
                  <c:v>1.6583600000000001</c:v>
                </c:pt>
                <c:pt idx="28">
                  <c:v>1.7135800000000001</c:v>
                </c:pt>
                <c:pt idx="29">
                  <c:v>1.76525</c:v>
                </c:pt>
                <c:pt idx="30">
                  <c:v>1.8131999999999999</c:v>
                </c:pt>
                <c:pt idx="31">
                  <c:v>1.8573299999999999</c:v>
                </c:pt>
                <c:pt idx="32">
                  <c:v>1.8975900000000001</c:v>
                </c:pt>
                <c:pt idx="33">
                  <c:v>1.93401</c:v>
                </c:pt>
                <c:pt idx="34">
                  <c:v>1.9666600000000001</c:v>
                </c:pt>
                <c:pt idx="35">
                  <c:v>1.9956400000000001</c:v>
                </c:pt>
                <c:pt idx="36">
                  <c:v>2.0211000000000001</c:v>
                </c:pt>
                <c:pt idx="37">
                  <c:v>2.0431900000000001</c:v>
                </c:pt>
                <c:pt idx="38">
                  <c:v>2.0621</c:v>
                </c:pt>
                <c:pt idx="39">
                  <c:v>2.0779999999999998</c:v>
                </c:pt>
                <c:pt idx="40">
                  <c:v>2.0910799999999998</c:v>
                </c:pt>
                <c:pt idx="41">
                  <c:v>2.1014900000000001</c:v>
                </c:pt>
                <c:pt idx="42">
                  <c:v>2.10941</c:v>
                </c:pt>
                <c:pt idx="43">
                  <c:v>2.1150099999999998</c:v>
                </c:pt>
                <c:pt idx="44">
                  <c:v>2.11843</c:v>
                </c:pt>
                <c:pt idx="45">
                  <c:v>2.1198399999999999</c:v>
                </c:pt>
                <c:pt idx="46">
                  <c:v>2.1193499999999998</c:v>
                </c:pt>
                <c:pt idx="47">
                  <c:v>2.1171000000000002</c:v>
                </c:pt>
                <c:pt idx="48">
                  <c:v>2.1131899999999999</c:v>
                </c:pt>
                <c:pt idx="49">
                  <c:v>2.1077400000000002</c:v>
                </c:pt>
                <c:pt idx="50">
                  <c:v>2.1008599999999999</c:v>
                </c:pt>
                <c:pt idx="51">
                  <c:v>2.0926800000000001</c:v>
                </c:pt>
                <c:pt idx="52">
                  <c:v>2.0833200000000001</c:v>
                </c:pt>
                <c:pt idx="53">
                  <c:v>2.07294</c:v>
                </c:pt>
                <c:pt idx="54">
                  <c:v>2.0616300000000001</c:v>
                </c:pt>
                <c:pt idx="55">
                  <c:v>2.0495199999999998</c:v>
                </c:pt>
                <c:pt idx="56">
                  <c:v>2.0366900000000001</c:v>
                </c:pt>
                <c:pt idx="57">
                  <c:v>2.0232399999999999</c:v>
                </c:pt>
                <c:pt idx="58">
                  <c:v>2.0092599999999998</c:v>
                </c:pt>
                <c:pt idx="59">
                  <c:v>1.9948399999999999</c:v>
                </c:pt>
                <c:pt idx="60">
                  <c:v>1.98003</c:v>
                </c:pt>
                <c:pt idx="61">
                  <c:v>1.96489</c:v>
                </c:pt>
                <c:pt idx="62">
                  <c:v>1.9494899999999999</c:v>
                </c:pt>
                <c:pt idx="63">
                  <c:v>1.9339</c:v>
                </c:pt>
                <c:pt idx="64">
                  <c:v>1.91818</c:v>
                </c:pt>
                <c:pt idx="65">
                  <c:v>1.9024000000000001</c:v>
                </c:pt>
                <c:pt idx="66">
                  <c:v>1.8866400000000001</c:v>
                </c:pt>
                <c:pt idx="67">
                  <c:v>1.87093</c:v>
                </c:pt>
                <c:pt idx="68">
                  <c:v>1.8552999999999999</c:v>
                </c:pt>
                <c:pt idx="69">
                  <c:v>1.8397699999999999</c:v>
                </c:pt>
                <c:pt idx="70">
                  <c:v>1.8244</c:v>
                </c:pt>
                <c:pt idx="71">
                  <c:v>1.8092299999999999</c:v>
                </c:pt>
                <c:pt idx="72">
                  <c:v>1.79427</c:v>
                </c:pt>
                <c:pt idx="73">
                  <c:v>1.7795700000000001</c:v>
                </c:pt>
                <c:pt idx="74">
                  <c:v>1.7651399999999999</c:v>
                </c:pt>
                <c:pt idx="75">
                  <c:v>1.75101</c:v>
                </c:pt>
                <c:pt idx="76">
                  <c:v>1.73716</c:v>
                </c:pt>
                <c:pt idx="77">
                  <c:v>1.72357</c:v>
                </c:pt>
                <c:pt idx="78">
                  <c:v>1.7102299999999999</c:v>
                </c:pt>
                <c:pt idx="79">
                  <c:v>1.6970700000000001</c:v>
                </c:pt>
                <c:pt idx="80">
                  <c:v>1.68407</c:v>
                </c:pt>
                <c:pt idx="81">
                  <c:v>1.6711800000000001</c:v>
                </c:pt>
                <c:pt idx="82">
                  <c:v>1.6584099999999999</c:v>
                </c:pt>
                <c:pt idx="83">
                  <c:v>1.64578</c:v>
                </c:pt>
                <c:pt idx="84">
                  <c:v>1.63327</c:v>
                </c:pt>
                <c:pt idx="85">
                  <c:v>1.6208800000000001</c:v>
                </c:pt>
                <c:pt idx="86">
                  <c:v>1.6086100000000001</c:v>
                </c:pt>
                <c:pt idx="87">
                  <c:v>1.59646</c:v>
                </c:pt>
                <c:pt idx="88">
                  <c:v>1.58447</c:v>
                </c:pt>
                <c:pt idx="89">
                  <c:v>1.57264</c:v>
                </c:pt>
                <c:pt idx="90">
                  <c:v>1.5609599999999999</c:v>
                </c:pt>
                <c:pt idx="91">
                  <c:v>1.54942</c:v>
                </c:pt>
                <c:pt idx="92">
                  <c:v>1.5379799999999999</c:v>
                </c:pt>
                <c:pt idx="93">
                  <c:v>1.5266500000000001</c:v>
                </c:pt>
                <c:pt idx="94">
                  <c:v>1.51542</c:v>
                </c:pt>
                <c:pt idx="95">
                  <c:v>1.50431</c:v>
                </c:pt>
                <c:pt idx="96">
                  <c:v>1.49336</c:v>
                </c:pt>
                <c:pt idx="97">
                  <c:v>1.4825699999999999</c:v>
                </c:pt>
                <c:pt idx="98">
                  <c:v>1.4719</c:v>
                </c:pt>
                <c:pt idx="99">
                  <c:v>1.4613400000000001</c:v>
                </c:pt>
                <c:pt idx="100">
                  <c:v>1.45089</c:v>
                </c:pt>
                <c:pt idx="101">
                  <c:v>1.44052</c:v>
                </c:pt>
                <c:pt idx="102">
                  <c:v>1.4301600000000001</c:v>
                </c:pt>
                <c:pt idx="103">
                  <c:v>1.41978</c:v>
                </c:pt>
                <c:pt idx="104">
                  <c:v>1.4093800000000001</c:v>
                </c:pt>
                <c:pt idx="105">
                  <c:v>1.39896</c:v>
                </c:pt>
                <c:pt idx="106">
                  <c:v>1.38853</c:v>
                </c:pt>
                <c:pt idx="107">
                  <c:v>1.3780699999999999</c:v>
                </c:pt>
                <c:pt idx="108">
                  <c:v>1.3675600000000001</c:v>
                </c:pt>
                <c:pt idx="109">
                  <c:v>1.3569800000000001</c:v>
                </c:pt>
                <c:pt idx="110">
                  <c:v>1.34639</c:v>
                </c:pt>
                <c:pt idx="111">
                  <c:v>1.33582</c:v>
                </c:pt>
                <c:pt idx="112">
                  <c:v>1.32525</c:v>
                </c:pt>
                <c:pt idx="113">
                  <c:v>1.3146500000000001</c:v>
                </c:pt>
                <c:pt idx="114">
                  <c:v>1.304</c:v>
                </c:pt>
                <c:pt idx="115">
                  <c:v>1.2932699999999999</c:v>
                </c:pt>
                <c:pt idx="116">
                  <c:v>1.2824599999999999</c:v>
                </c:pt>
                <c:pt idx="117">
                  <c:v>1.2715700000000001</c:v>
                </c:pt>
                <c:pt idx="118">
                  <c:v>1.26064</c:v>
                </c:pt>
                <c:pt idx="119">
                  <c:v>1.2496799999999999</c:v>
                </c:pt>
                <c:pt idx="120">
                  <c:v>1.23874</c:v>
                </c:pt>
                <c:pt idx="121">
                  <c:v>1.22786</c:v>
                </c:pt>
                <c:pt idx="122">
                  <c:v>1.21705</c:v>
                </c:pt>
                <c:pt idx="123">
                  <c:v>1.20631</c:v>
                </c:pt>
                <c:pt idx="124">
                  <c:v>1.19563</c:v>
                </c:pt>
                <c:pt idx="125">
                  <c:v>1.1850000000000001</c:v>
                </c:pt>
                <c:pt idx="126">
                  <c:v>1.17442</c:v>
                </c:pt>
                <c:pt idx="127">
                  <c:v>1.16384</c:v>
                </c:pt>
                <c:pt idx="128">
                  <c:v>1.1531899999999999</c:v>
                </c:pt>
                <c:pt idx="129">
                  <c:v>1.14249</c:v>
                </c:pt>
                <c:pt idx="130">
                  <c:v>1.1317900000000001</c:v>
                </c:pt>
                <c:pt idx="131">
                  <c:v>1.12113</c:v>
                </c:pt>
                <c:pt idx="132">
                  <c:v>1.11052</c:v>
                </c:pt>
                <c:pt idx="133">
                  <c:v>1.0999000000000001</c:v>
                </c:pt>
                <c:pt idx="134">
                  <c:v>1.0892599999999999</c:v>
                </c:pt>
                <c:pt idx="135">
                  <c:v>1.0786</c:v>
                </c:pt>
                <c:pt idx="136">
                  <c:v>1.06795</c:v>
                </c:pt>
                <c:pt idx="137">
                  <c:v>1.05731</c:v>
                </c:pt>
                <c:pt idx="138">
                  <c:v>1.0466899999999999</c:v>
                </c:pt>
                <c:pt idx="139">
                  <c:v>1.03609</c:v>
                </c:pt>
                <c:pt idx="140">
                  <c:v>1.02556</c:v>
                </c:pt>
                <c:pt idx="141">
                  <c:v>1.01509</c:v>
                </c:pt>
                <c:pt idx="142">
                  <c:v>1.0046600000000001</c:v>
                </c:pt>
                <c:pt idx="143">
                  <c:v>0.99425399999999997</c:v>
                </c:pt>
                <c:pt idx="144">
                  <c:v>0.98384700000000003</c:v>
                </c:pt>
                <c:pt idx="145">
                  <c:v>0.97342200000000001</c:v>
                </c:pt>
                <c:pt idx="146">
                  <c:v>0.96294800000000003</c:v>
                </c:pt>
                <c:pt idx="147">
                  <c:v>0.95240800000000003</c:v>
                </c:pt>
                <c:pt idx="148">
                  <c:v>0.94181300000000001</c:v>
                </c:pt>
                <c:pt idx="149">
                  <c:v>0.93122700000000003</c:v>
                </c:pt>
                <c:pt idx="150">
                  <c:v>0.92070700000000005</c:v>
                </c:pt>
                <c:pt idx="151">
                  <c:v>0.91027800000000003</c:v>
                </c:pt>
                <c:pt idx="152">
                  <c:v>0.89990700000000001</c:v>
                </c:pt>
                <c:pt idx="153">
                  <c:v>0.88953800000000005</c:v>
                </c:pt>
                <c:pt idx="154">
                  <c:v>0.87914999999999999</c:v>
                </c:pt>
                <c:pt idx="155">
                  <c:v>0.86876799999999998</c:v>
                </c:pt>
                <c:pt idx="156">
                  <c:v>0.85841699999999999</c:v>
                </c:pt>
                <c:pt idx="157">
                  <c:v>0.84811000000000003</c:v>
                </c:pt>
                <c:pt idx="158">
                  <c:v>0.83785100000000001</c:v>
                </c:pt>
                <c:pt idx="159">
                  <c:v>0.82763299999999995</c:v>
                </c:pt>
                <c:pt idx="160">
                  <c:v>0.81743699999999997</c:v>
                </c:pt>
                <c:pt idx="161">
                  <c:v>0.80726399999999998</c:v>
                </c:pt>
                <c:pt idx="162">
                  <c:v>0.79715400000000003</c:v>
                </c:pt>
                <c:pt idx="163">
                  <c:v>0.78717099999999995</c:v>
                </c:pt>
                <c:pt idx="164">
                  <c:v>0.77734999999999999</c:v>
                </c:pt>
                <c:pt idx="165">
                  <c:v>0.76769100000000001</c:v>
                </c:pt>
                <c:pt idx="166">
                  <c:v>0.75817100000000004</c:v>
                </c:pt>
                <c:pt idx="167">
                  <c:v>0.74873900000000004</c:v>
                </c:pt>
                <c:pt idx="168">
                  <c:v>0.73933300000000002</c:v>
                </c:pt>
                <c:pt idx="169">
                  <c:v>0.72992100000000004</c:v>
                </c:pt>
                <c:pt idx="170">
                  <c:v>0.72050199999999998</c:v>
                </c:pt>
                <c:pt idx="171">
                  <c:v>0.71108300000000002</c:v>
                </c:pt>
                <c:pt idx="172">
                  <c:v>0.70168900000000001</c:v>
                </c:pt>
                <c:pt idx="173">
                  <c:v>0.69236200000000003</c:v>
                </c:pt>
                <c:pt idx="174">
                  <c:v>0.68314200000000003</c:v>
                </c:pt>
                <c:pt idx="175">
                  <c:v>0.67406100000000002</c:v>
                </c:pt>
                <c:pt idx="176">
                  <c:v>0.66513800000000001</c:v>
                </c:pt>
                <c:pt idx="177">
                  <c:v>0.65637999999999996</c:v>
                </c:pt>
                <c:pt idx="178">
                  <c:v>0.64777099999999999</c:v>
                </c:pt>
                <c:pt idx="179">
                  <c:v>0.63929100000000005</c:v>
                </c:pt>
                <c:pt idx="180">
                  <c:v>0.63092499999999996</c:v>
                </c:pt>
                <c:pt idx="181">
                  <c:v>0.622664</c:v>
                </c:pt>
                <c:pt idx="182">
                  <c:v>0.61449500000000001</c:v>
                </c:pt>
                <c:pt idx="183">
                  <c:v>0.606406</c:v>
                </c:pt>
                <c:pt idx="184">
                  <c:v>0.59840099999999996</c:v>
                </c:pt>
                <c:pt idx="185">
                  <c:v>0.59048699999999998</c:v>
                </c:pt>
                <c:pt idx="186">
                  <c:v>0.582673</c:v>
                </c:pt>
                <c:pt idx="187">
                  <c:v>0.57498899999999997</c:v>
                </c:pt>
                <c:pt idx="188">
                  <c:v>0.56746399999999997</c:v>
                </c:pt>
                <c:pt idx="189">
                  <c:v>0.56011900000000003</c:v>
                </c:pt>
                <c:pt idx="190">
                  <c:v>0.55295399999999995</c:v>
                </c:pt>
                <c:pt idx="191">
                  <c:v>0.54596</c:v>
                </c:pt>
                <c:pt idx="192">
                  <c:v>0.53912899999999997</c:v>
                </c:pt>
                <c:pt idx="193">
                  <c:v>0.532443</c:v>
                </c:pt>
                <c:pt idx="194">
                  <c:v>0.52589900000000001</c:v>
                </c:pt>
                <c:pt idx="195">
                  <c:v>0.51951000000000003</c:v>
                </c:pt>
                <c:pt idx="196">
                  <c:v>0.51328399999999996</c:v>
                </c:pt>
                <c:pt idx="197">
                  <c:v>0.50722999999999996</c:v>
                </c:pt>
                <c:pt idx="198">
                  <c:v>0.50134000000000001</c:v>
                </c:pt>
                <c:pt idx="199">
                  <c:v>0.49559900000000001</c:v>
                </c:pt>
                <c:pt idx="200">
                  <c:v>0.49000899999999997</c:v>
                </c:pt>
                <c:pt idx="201">
                  <c:v>0.48458200000000001</c:v>
                </c:pt>
                <c:pt idx="202">
                  <c:v>0.47933999999999999</c:v>
                </c:pt>
                <c:pt idx="203">
                  <c:v>0.47429900000000003</c:v>
                </c:pt>
                <c:pt idx="204">
                  <c:v>0.46946599999999999</c:v>
                </c:pt>
                <c:pt idx="205">
                  <c:v>0.46483400000000002</c:v>
                </c:pt>
                <c:pt idx="206">
                  <c:v>0.46038699999999999</c:v>
                </c:pt>
                <c:pt idx="207">
                  <c:v>0.45611200000000002</c:v>
                </c:pt>
                <c:pt idx="208">
                  <c:v>0.45200200000000001</c:v>
                </c:pt>
                <c:pt idx="209">
                  <c:v>0.448046</c:v>
                </c:pt>
                <c:pt idx="210">
                  <c:v>0.44424200000000003</c:v>
                </c:pt>
                <c:pt idx="211">
                  <c:v>0.44060199999999999</c:v>
                </c:pt>
                <c:pt idx="212">
                  <c:v>0.43713999999999997</c:v>
                </c:pt>
                <c:pt idx="213">
                  <c:v>0.43387900000000001</c:v>
                </c:pt>
                <c:pt idx="214">
                  <c:v>0.43083900000000003</c:v>
                </c:pt>
                <c:pt idx="215">
                  <c:v>0.42802400000000002</c:v>
                </c:pt>
                <c:pt idx="216">
                  <c:v>0.42542999999999997</c:v>
                </c:pt>
                <c:pt idx="217">
                  <c:v>0.42307400000000001</c:v>
                </c:pt>
                <c:pt idx="218">
                  <c:v>0.42097299999999999</c:v>
                </c:pt>
                <c:pt idx="219">
                  <c:v>0.419153</c:v>
                </c:pt>
                <c:pt idx="220">
                  <c:v>0.417657</c:v>
                </c:pt>
                <c:pt idx="221">
                  <c:v>0.416522</c:v>
                </c:pt>
                <c:pt idx="222">
                  <c:v>0.41576999999999997</c:v>
                </c:pt>
                <c:pt idx="223">
                  <c:v>0.41540300000000002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44480"/>
        <c:axId val="109316352"/>
      </c:scatterChart>
      <c:valAx>
        <c:axId val="109444480"/>
        <c:scaling>
          <c:logBase val="10"/>
          <c:orientation val="minMax"/>
          <c:max val="10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09316352"/>
        <c:crosses val="autoZero"/>
        <c:crossBetween val="midCat"/>
      </c:valAx>
      <c:valAx>
        <c:axId val="10931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4444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Rij!$E$1</c:f>
              <c:strCache>
                <c:ptCount val="1"/>
                <c:pt idx="0">
                  <c:v>uv+_sat</c:v>
                </c:pt>
              </c:strCache>
            </c:strRef>
          </c:tx>
          <c:xVal>
            <c:numRef>
              <c:f>Rij!$A$2:$A$51</c:f>
              <c:numCache>
                <c:formatCode>General</c:formatCode>
                <c:ptCount val="50"/>
                <c:pt idx="0">
                  <c:v>1.2994666842147999</c:v>
                </c:pt>
                <c:pt idx="1">
                  <c:v>3.9880975393010001</c:v>
                </c:pt>
                <c:pt idx="2">
                  <c:v>6.8614351973274301</c:v>
                </c:pt>
                <c:pt idx="3">
                  <c:v>9.9323970621598399</c:v>
                </c:pt>
                <c:pt idx="4">
                  <c:v>13.2143834312664</c:v>
                </c:pt>
                <c:pt idx="5">
                  <c:v>16.722122559522202</c:v>
                </c:pt>
                <c:pt idx="6">
                  <c:v>20.4710066805055</c:v>
                </c:pt>
                <c:pt idx="7">
                  <c:v>24.4775749001005</c:v>
                </c:pt>
                <c:pt idx="8">
                  <c:v>28.759633919897901</c:v>
                </c:pt>
                <c:pt idx="9">
                  <c:v>33.336076952093798</c:v>
                </c:pt>
                <c:pt idx="10">
                  <c:v>38.227125166291202</c:v>
                </c:pt>
                <c:pt idx="11">
                  <c:v>43.454508774600697</c:v>
                </c:pt>
                <c:pt idx="12">
                  <c:v>49.041225584839303</c:v>
                </c:pt>
                <c:pt idx="13">
                  <c:v>55.0122049792339</c:v>
                </c:pt>
                <c:pt idx="14">
                  <c:v>61.393583574017697</c:v>
                </c:pt>
                <c:pt idx="15">
                  <c:v>68.213671006634598</c:v>
                </c:pt>
                <c:pt idx="16">
                  <c:v>75.502587765538095</c:v>
                </c:pt>
                <c:pt idx="17">
                  <c:v>83.292808445493407</c:v>
                </c:pt>
                <c:pt idx="18">
                  <c:v>91.618497768874505</c:v>
                </c:pt>
                <c:pt idx="19">
                  <c:v>100.516536734569</c:v>
                </c:pt>
                <c:pt idx="20">
                  <c:v>110.02646225627799</c:v>
                </c:pt>
                <c:pt idx="21">
                  <c:v>120.190286077416</c:v>
                </c:pt>
                <c:pt idx="22">
                  <c:v>131.05285694131101</c:v>
                </c:pt>
                <c:pt idx="23">
                  <c:v>142.662162399707</c:v>
                </c:pt>
                <c:pt idx="24">
                  <c:v>155.06963062126599</c:v>
                </c:pt>
                <c:pt idx="25">
                  <c:v>168.330190753267</c:v>
                </c:pt>
                <c:pt idx="26">
                  <c:v>182.50239364500899</c:v>
                </c:pt>
                <c:pt idx="27">
                  <c:v>197.64901546481099</c:v>
                </c:pt>
                <c:pt idx="28">
                  <c:v>213.83705770001501</c:v>
                </c:pt>
                <c:pt idx="29">
                  <c:v>231.137867880383</c:v>
                </c:pt>
                <c:pt idx="30">
                  <c:v>249.62828645040699</c:v>
                </c:pt>
                <c:pt idx="31">
                  <c:v>269.38998279060201</c:v>
                </c:pt>
                <c:pt idx="32">
                  <c:v>290.51023991961199</c:v>
                </c:pt>
                <c:pt idx="33">
                  <c:v>313.08267883461502</c:v>
                </c:pt>
                <c:pt idx="34">
                  <c:v>337.20695670281702</c:v>
                </c:pt>
                <c:pt idx="35">
                  <c:v>362.98985337206199</c:v>
                </c:pt>
                <c:pt idx="36">
                  <c:v>390.54533173252997</c:v>
                </c:pt>
                <c:pt idx="37">
                  <c:v>419.99526205714199</c:v>
                </c:pt>
                <c:pt idx="38">
                  <c:v>451.47008598026201</c:v>
                </c:pt>
                <c:pt idx="39">
                  <c:v>485.10875613599598</c:v>
                </c:pt>
                <c:pt idx="40">
                  <c:v>521.060184839003</c:v>
                </c:pt>
                <c:pt idx="41">
                  <c:v>559.48342516959201</c:v>
                </c:pt>
                <c:pt idx="42">
                  <c:v>600.54830477157896</c:v>
                </c:pt>
                <c:pt idx="43">
                  <c:v>644.43645200118704</c:v>
                </c:pt>
                <c:pt idx="44">
                  <c:v>691.34202026745504</c:v>
                </c:pt>
                <c:pt idx="45">
                  <c:v>741.47244255348903</c:v>
                </c:pt>
                <c:pt idx="46">
                  <c:v>795.04947265579199</c:v>
                </c:pt>
                <c:pt idx="47">
                  <c:v>852.30998497679604</c:v>
                </c:pt>
                <c:pt idx="48">
                  <c:v>913.50730248226398</c:v>
                </c:pt>
                <c:pt idx="49">
                  <c:v>978.91207949116301</c:v>
                </c:pt>
              </c:numCache>
            </c:numRef>
          </c:xVal>
          <c:yVal>
            <c:numRef>
              <c:f>Rij!$E$2:$E$51</c:f>
              <c:numCache>
                <c:formatCode>General</c:formatCode>
                <c:ptCount val="50"/>
                <c:pt idx="0">
                  <c:v>1.6593981092368499E-3</c:v>
                </c:pt>
                <c:pt idx="1">
                  <c:v>4.7535455769695402E-2</c:v>
                </c:pt>
                <c:pt idx="2">
                  <c:v>0.20237731219909</c:v>
                </c:pt>
                <c:pt idx="3">
                  <c:v>0.397864818236215</c:v>
                </c:pt>
                <c:pt idx="4">
                  <c:v>0.56663286519393696</c:v>
                </c:pt>
                <c:pt idx="5">
                  <c:v>0.68335691624775297</c:v>
                </c:pt>
                <c:pt idx="6">
                  <c:v>0.76235088029989595</c:v>
                </c:pt>
                <c:pt idx="7">
                  <c:v>0.814358054213845</c:v>
                </c:pt>
                <c:pt idx="8">
                  <c:v>0.84953999127646096</c:v>
                </c:pt>
                <c:pt idx="9">
                  <c:v>0.87307838134124605</c:v>
                </c:pt>
                <c:pt idx="10">
                  <c:v>0.88888429973067096</c:v>
                </c:pt>
                <c:pt idx="11">
                  <c:v>0.89906724924995096</c:v>
                </c:pt>
                <c:pt idx="12">
                  <c:v>0.90516405450178605</c:v>
                </c:pt>
                <c:pt idx="13">
                  <c:v>0.90810601208989095</c:v>
                </c:pt>
                <c:pt idx="14">
                  <c:v>0.90859193563704599</c:v>
                </c:pt>
                <c:pt idx="15">
                  <c:v>0.90707431403109495</c:v>
                </c:pt>
                <c:pt idx="16">
                  <c:v>0.90397278636341305</c:v>
                </c:pt>
                <c:pt idx="17">
                  <c:v>0.89950755349518696</c:v>
                </c:pt>
                <c:pt idx="18">
                  <c:v>0.89392991149553902</c:v>
                </c:pt>
                <c:pt idx="19">
                  <c:v>0.887331196445449</c:v>
                </c:pt>
                <c:pt idx="20">
                  <c:v>0.87978900014903605</c:v>
                </c:pt>
                <c:pt idx="21">
                  <c:v>0.87138598322174399</c:v>
                </c:pt>
                <c:pt idx="22">
                  <c:v>0.86208315480723197</c:v>
                </c:pt>
                <c:pt idx="23">
                  <c:v>0.85185175914894695</c:v>
                </c:pt>
                <c:pt idx="24">
                  <c:v>0.84072259902339996</c:v>
                </c:pt>
                <c:pt idx="25">
                  <c:v>0.82862149432640098</c:v>
                </c:pt>
                <c:pt idx="26">
                  <c:v>0.81567974676667998</c:v>
                </c:pt>
                <c:pt idx="27">
                  <c:v>0.80158182283929302</c:v>
                </c:pt>
                <c:pt idx="28">
                  <c:v>0.78657204899778999</c:v>
                </c:pt>
                <c:pt idx="29">
                  <c:v>0.77036540208231596</c:v>
                </c:pt>
                <c:pt idx="30">
                  <c:v>0.75309167290591605</c:v>
                </c:pt>
                <c:pt idx="31">
                  <c:v>0.73438990361600998</c:v>
                </c:pt>
                <c:pt idx="32">
                  <c:v>0.714788761486017</c:v>
                </c:pt>
                <c:pt idx="33">
                  <c:v>0.69342031005377602</c:v>
                </c:pt>
                <c:pt idx="34">
                  <c:v>0.67085337717473903</c:v>
                </c:pt>
                <c:pt idx="35">
                  <c:v>0.64687711979324003</c:v>
                </c:pt>
                <c:pt idx="36">
                  <c:v>0.62104601863700704</c:v>
                </c:pt>
                <c:pt idx="37">
                  <c:v>0.59349166784619101</c:v>
                </c:pt>
                <c:pt idx="38">
                  <c:v>0.56417307828306495</c:v>
                </c:pt>
                <c:pt idx="39">
                  <c:v>0.532518643993661</c:v>
                </c:pt>
                <c:pt idx="40">
                  <c:v>0.49931685757034699</c:v>
                </c:pt>
                <c:pt idx="41">
                  <c:v>0.462428534418516</c:v>
                </c:pt>
                <c:pt idx="42">
                  <c:v>0.423614160440558</c:v>
                </c:pt>
                <c:pt idx="43">
                  <c:v>0.38069519464624701</c:v>
                </c:pt>
                <c:pt idx="44">
                  <c:v>0.33435838786218303</c:v>
                </c:pt>
                <c:pt idx="45">
                  <c:v>0.28500337199658199</c:v>
                </c:pt>
                <c:pt idx="46">
                  <c:v>0.23036431527958401</c:v>
                </c:pt>
                <c:pt idx="47">
                  <c:v>0.172120712294171</c:v>
                </c:pt>
                <c:pt idx="48">
                  <c:v>0.107243668027238</c:v>
                </c:pt>
                <c:pt idx="49">
                  <c:v>3.7476226065283003E-2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Rij!$K$1</c:f>
              <c:strCache>
                <c:ptCount val="1"/>
                <c:pt idx="0">
                  <c:v>uv+_foam</c:v>
                </c:pt>
              </c:strCache>
            </c:strRef>
          </c:tx>
          <c:xVal>
            <c:numRef>
              <c:f>Rij!$G$2:$G$51</c:f>
              <c:numCache>
                <c:formatCode>General</c:formatCode>
                <c:ptCount val="50"/>
                <c:pt idx="0">
                  <c:v>1.2730191971519851</c:v>
                </c:pt>
                <c:pt idx="1">
                  <c:v>3.9065804142400431</c:v>
                </c:pt>
                <c:pt idx="2">
                  <c:v>6.7212046645760211</c:v>
                </c:pt>
                <c:pt idx="3">
                  <c:v>9.7293404232320242</c:v>
                </c:pt>
                <c:pt idx="4">
                  <c:v>12.94429202617598</c:v>
                </c:pt>
                <c:pt idx="5">
                  <c:v>16.380278506783966</c:v>
                </c:pt>
                <c:pt idx="6">
                  <c:v>20.052496495583981</c:v>
                </c:pt>
                <c:pt idx="7">
                  <c:v>23.977187416352031</c:v>
                </c:pt>
                <c:pt idx="8">
                  <c:v>28.171709331712027</c:v>
                </c:pt>
                <c:pt idx="9">
                  <c:v>32.654613705088053</c:v>
                </c:pt>
                <c:pt idx="10">
                  <c:v>37.445727455968054</c:v>
                </c:pt>
                <c:pt idx="11">
                  <c:v>42.566240644768015</c:v>
                </c:pt>
                <c:pt idx="12">
                  <c:v>48.038800196991993</c:v>
                </c:pt>
                <c:pt idx="13">
                  <c:v>53.88761006150402</c:v>
                </c:pt>
                <c:pt idx="14">
                  <c:v>60.138538259232</c:v>
                </c:pt>
                <c:pt idx="15">
                  <c:v>66.819231299456021</c:v>
                </c:pt>
                <c:pt idx="16">
                  <c:v>73.959236442815993</c:v>
                </c:pt>
                <c:pt idx="17">
                  <c:v>81.590132390367955</c:v>
                </c:pt>
                <c:pt idx="18">
                  <c:v>89.745668948255982</c:v>
                </c:pt>
                <c:pt idx="19">
                  <c:v>98.461916292960026</c:v>
                </c:pt>
                <c:pt idx="20">
                  <c:v>107.77742450572795</c:v>
                </c:pt>
                <c:pt idx="21">
                  <c:v>117.733394065632</c:v>
                </c:pt>
                <c:pt idx="22">
                  <c:v>128.37385807897601</c:v>
                </c:pt>
                <c:pt idx="23">
                  <c:v>139.74587701881603</c:v>
                </c:pt>
                <c:pt idx="24">
                  <c:v>151.89974686937597</c:v>
                </c:pt>
                <c:pt idx="25">
                  <c:v>164.88922157411201</c:v>
                </c:pt>
                <c:pt idx="26">
                  <c:v>178.77175077446398</c:v>
                </c:pt>
                <c:pt idx="27">
                  <c:v>193.60873389875201</c:v>
                </c:pt>
                <c:pt idx="28">
                  <c:v>209.46579172118402</c:v>
                </c:pt>
                <c:pt idx="29">
                  <c:v>226.41305658336</c:v>
                </c:pt>
                <c:pt idx="30">
                  <c:v>244.52548257977597</c:v>
                </c:pt>
                <c:pt idx="31">
                  <c:v>263.88317705843201</c:v>
                </c:pt>
                <c:pt idx="32">
                  <c:v>284.57175492355202</c:v>
                </c:pt>
                <c:pt idx="33">
                  <c:v>306.68271728793604</c:v>
                </c:pt>
                <c:pt idx="34">
                  <c:v>330.31385616233604</c:v>
                </c:pt>
                <c:pt idx="35">
                  <c:v>355.56968697241598</c:v>
                </c:pt>
                <c:pt idx="36">
                  <c:v>382.56191080496001</c:v>
                </c:pt>
                <c:pt idx="37">
                  <c:v>411.40990843875198</c:v>
                </c:pt>
                <c:pt idx="38">
                  <c:v>442.24126833756799</c:v>
                </c:pt>
                <c:pt idx="39">
                  <c:v>475.19235094838393</c:v>
                </c:pt>
                <c:pt idx="40">
                  <c:v>510.40889179571201</c:v>
                </c:pt>
                <c:pt idx="41">
                  <c:v>548.04664603558399</c:v>
                </c:pt>
                <c:pt idx="42">
                  <c:v>588.27207732812792</c:v>
                </c:pt>
                <c:pt idx="43">
                  <c:v>631.26309407020801</c:v>
                </c:pt>
                <c:pt idx="44">
                  <c:v>677.20983624783992</c:v>
                </c:pt>
                <c:pt idx="45">
                  <c:v>726.31551637939197</c:v>
                </c:pt>
                <c:pt idx="46">
                  <c:v>778.79731828544004</c:v>
                </c:pt>
                <c:pt idx="47">
                  <c:v>834.88735764435194</c:v>
                </c:pt>
                <c:pt idx="48">
                  <c:v>894.83370859047045</c:v>
                </c:pt>
                <c:pt idx="49">
                  <c:v>958.90150088863038</c:v>
                </c:pt>
              </c:numCache>
            </c:numRef>
          </c:xVal>
          <c:yVal>
            <c:numRef>
              <c:f>Rij!$K$2:$K$51</c:f>
              <c:numCache>
                <c:formatCode>0.00E+00</c:formatCode>
                <c:ptCount val="50"/>
                <c:pt idx="0">
                  <c:v>1.1652032005688782E-3</c:v>
                </c:pt>
                <c:pt idx="1">
                  <c:v>3.982796102229625E-2</c:v>
                </c:pt>
                <c:pt idx="2">
                  <c:v>0.16949076878684291</c:v>
                </c:pt>
                <c:pt idx="3">
                  <c:v>0.35486303278465131</c:v>
                </c:pt>
                <c:pt idx="4">
                  <c:v>0.52491859133345342</c:v>
                </c:pt>
                <c:pt idx="5">
                  <c:v>0.65207785546856833</c:v>
                </c:pt>
                <c:pt idx="6">
                  <c:v>0.74087618151022516</c:v>
                </c:pt>
                <c:pt idx="7">
                  <c:v>0.80200904665300921</c:v>
                </c:pt>
                <c:pt idx="8">
                  <c:v>0.84407452812300299</c:v>
                </c:pt>
                <c:pt idx="9">
                  <c:v>0.87285546268703895</c:v>
                </c:pt>
                <c:pt idx="10">
                  <c:v>0.89215237723203689</c:v>
                </c:pt>
                <c:pt idx="11">
                  <c:v>0.90446152784042644</c:v>
                </c:pt>
                <c:pt idx="12">
                  <c:v>0.91152866237365604</c:v>
                </c:pt>
                <c:pt idx="13">
                  <c:v>0.91459273184824796</c:v>
                </c:pt>
                <c:pt idx="14">
                  <c:v>0.91458136642604015</c:v>
                </c:pt>
                <c:pt idx="15">
                  <c:v>0.91220552405668964</c:v>
                </c:pt>
                <c:pt idx="16">
                  <c:v>0.90801090188390843</c:v>
                </c:pt>
                <c:pt idx="17">
                  <c:v>0.90238777286566152</c:v>
                </c:pt>
                <c:pt idx="18">
                  <c:v>0.89559102776778154</c:v>
                </c:pt>
                <c:pt idx="19">
                  <c:v>0.88785702261480537</c:v>
                </c:pt>
                <c:pt idx="20">
                  <c:v>0.87927702629501081</c:v>
                </c:pt>
                <c:pt idx="21">
                  <c:v>0.86993635453673168</c:v>
                </c:pt>
                <c:pt idx="22">
                  <c:v>0.85980856473908152</c:v>
                </c:pt>
                <c:pt idx="23">
                  <c:v>0.84886629840221972</c:v>
                </c:pt>
                <c:pt idx="24">
                  <c:v>0.83714335514964566</c:v>
                </c:pt>
                <c:pt idx="25">
                  <c:v>0.82458379945333349</c:v>
                </c:pt>
                <c:pt idx="26">
                  <c:v>0.81102677111218169</c:v>
                </c:pt>
                <c:pt idx="27">
                  <c:v>0.79657765361701338</c:v>
                </c:pt>
                <c:pt idx="28">
                  <c:v>0.78107040049915677</c:v>
                </c:pt>
                <c:pt idx="29">
                  <c:v>0.76443159331840593</c:v>
                </c:pt>
                <c:pt idx="30">
                  <c:v>0.74671123842281895</c:v>
                </c:pt>
                <c:pt idx="31">
                  <c:v>0.72783894596986065</c:v>
                </c:pt>
                <c:pt idx="32">
                  <c:v>0.70772581369767196</c:v>
                </c:pt>
                <c:pt idx="33">
                  <c:v>0.68613610835425942</c:v>
                </c:pt>
                <c:pt idx="34">
                  <c:v>0.66328209327002863</c:v>
                </c:pt>
                <c:pt idx="35">
                  <c:v>0.63902978669915411</c:v>
                </c:pt>
                <c:pt idx="36">
                  <c:v>0.61270972202804697</c:v>
                </c:pt>
                <c:pt idx="37">
                  <c:v>0.58503544422080522</c:v>
                </c:pt>
                <c:pt idx="38">
                  <c:v>0.55517655157767121</c:v>
                </c:pt>
                <c:pt idx="39">
                  <c:v>0.52327232497849185</c:v>
                </c:pt>
                <c:pt idx="40">
                  <c:v>0.48925160740911572</c:v>
                </c:pt>
                <c:pt idx="41">
                  <c:v>0.45219739220795457</c:v>
                </c:pt>
                <c:pt idx="42">
                  <c:v>0.41333434941568514</c:v>
                </c:pt>
                <c:pt idx="43">
                  <c:v>0.370835680969333</c:v>
                </c:pt>
                <c:pt idx="44">
                  <c:v>0.32563999055748022</c:v>
                </c:pt>
                <c:pt idx="45">
                  <c:v>0.27685548732723853</c:v>
                </c:pt>
                <c:pt idx="46">
                  <c:v>0.22326017019530101</c:v>
                </c:pt>
                <c:pt idx="47">
                  <c:v>0.16630647994911102</c:v>
                </c:pt>
                <c:pt idx="48">
                  <c:v>0.10384206368561921</c:v>
                </c:pt>
                <c:pt idx="49">
                  <c:v>3.6134666681617439E-2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'PSI Boil'!$Q$1</c:f>
              <c:strCache>
                <c:ptCount val="1"/>
                <c:pt idx="0">
                  <c:v>uv+_psi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pPr>
              <a:ln>
                <a:solidFill>
                  <a:schemeClr val="accent3"/>
                </a:solidFill>
              </a:ln>
            </c:spPr>
          </c:marker>
          <c:xVal>
            <c:numRef>
              <c:f>'PSI Boil'!$L$2:$L$52</c:f>
              <c:numCache>
                <c:formatCode>0.00E+00</c:formatCode>
                <c:ptCount val="51"/>
                <c:pt idx="0">
                  <c:v>1.3666931999999998</c:v>
                </c:pt>
                <c:pt idx="1">
                  <c:v>4.1940658500000003</c:v>
                </c:pt>
                <c:pt idx="2">
                  <c:v>7.21581165</c:v>
                </c:pt>
                <c:pt idx="3">
                  <c:v>10.44531765</c:v>
                </c:pt>
                <c:pt idx="4">
                  <c:v>13.896865500000001</c:v>
                </c:pt>
                <c:pt idx="5">
                  <c:v>17.585705999999998</c:v>
                </c:pt>
                <c:pt idx="6">
                  <c:v>21.528123000000001</c:v>
                </c:pt>
                <c:pt idx="7">
                  <c:v>25.741689000000001</c:v>
                </c:pt>
                <c:pt idx="8">
                  <c:v>30.244828500000001</c:v>
                </c:pt>
                <c:pt idx="9">
                  <c:v>35.057563500000001</c:v>
                </c:pt>
                <c:pt idx="10">
                  <c:v>40.201300500000002</c:v>
                </c:pt>
                <c:pt idx="11">
                  <c:v>45.698617500000005</c:v>
                </c:pt>
                <c:pt idx="12">
                  <c:v>51.573903000000001</c:v>
                </c:pt>
                <c:pt idx="13">
                  <c:v>57.853036499999995</c:v>
                </c:pt>
                <c:pt idx="14">
                  <c:v>64.564027499999995</c:v>
                </c:pt>
                <c:pt idx="15">
                  <c:v>71.736376500000006</c:v>
                </c:pt>
                <c:pt idx="16">
                  <c:v>79.401820499999999</c:v>
                </c:pt>
                <c:pt idx="17">
                  <c:v>87.594226500000005</c:v>
                </c:pt>
                <c:pt idx="18">
                  <c:v>96.349911000000006</c:v>
                </c:pt>
                <c:pt idx="19">
                  <c:v>105.70742700000001</c:v>
                </c:pt>
                <c:pt idx="20">
                  <c:v>115.70799000000001</c:v>
                </c:pt>
                <c:pt idx="21">
                  <c:v>126.397395</c:v>
                </c:pt>
                <c:pt idx="22">
                  <c:v>137.82058499999999</c:v>
                </c:pt>
                <c:pt idx="23">
                  <c:v>150.02974499999999</c:v>
                </c:pt>
                <c:pt idx="24">
                  <c:v>163.078125</c:v>
                </c:pt>
                <c:pt idx="25">
                  <c:v>177.023235</c:v>
                </c:pt>
                <c:pt idx="26">
                  <c:v>191.92684500000001</c:v>
                </c:pt>
                <c:pt idx="27">
                  <c:v>207.85605000000001</c:v>
                </c:pt>
                <c:pt idx="28">
                  <c:v>224.88007500000001</c:v>
                </c:pt>
                <c:pt idx="29">
                  <c:v>243.074535</c:v>
                </c:pt>
                <c:pt idx="30">
                  <c:v>262.52037000000001</c:v>
                </c:pt>
                <c:pt idx="31">
                  <c:v>283.301715</c:v>
                </c:pt>
                <c:pt idx="32">
                  <c:v>305.51229000000001</c:v>
                </c:pt>
                <c:pt idx="33">
                  <c:v>329.25113999999996</c:v>
                </c:pt>
                <c:pt idx="34">
                  <c:v>354.62050500000004</c:v>
                </c:pt>
                <c:pt idx="35">
                  <c:v>381.73540500000001</c:v>
                </c:pt>
                <c:pt idx="36">
                  <c:v>410.71405500000003</c:v>
                </c:pt>
                <c:pt idx="37">
                  <c:v>441.68531999999999</c:v>
                </c:pt>
                <c:pt idx="38">
                  <c:v>474.78551999999996</c:v>
                </c:pt>
                <c:pt idx="39">
                  <c:v>510.16056000000003</c:v>
                </c:pt>
                <c:pt idx="40">
                  <c:v>547.96912499999996</c:v>
                </c:pt>
                <c:pt idx="41">
                  <c:v>588.37629000000004</c:v>
                </c:pt>
                <c:pt idx="42">
                  <c:v>631.56204000000002</c:v>
                </c:pt>
                <c:pt idx="43">
                  <c:v>677.71700999999996</c:v>
                </c:pt>
                <c:pt idx="44">
                  <c:v>727.04461500000002</c:v>
                </c:pt>
                <c:pt idx="45">
                  <c:v>779.76318000000003</c:v>
                </c:pt>
                <c:pt idx="46">
                  <c:v>836.10700500000007</c:v>
                </c:pt>
                <c:pt idx="47">
                  <c:v>896.32530000000008</c:v>
                </c:pt>
                <c:pt idx="48">
                  <c:v>960.68325000000004</c:v>
                </c:pt>
                <c:pt idx="49">
                  <c:v>1029.4652100000001</c:v>
                </c:pt>
                <c:pt idx="50">
                  <c:v>1100.5390499999999</c:v>
                </c:pt>
              </c:numCache>
            </c:numRef>
          </c:xVal>
          <c:yVal>
            <c:numRef>
              <c:f>'PSI Boil'!$Q$2:$Q$52</c:f>
              <c:numCache>
                <c:formatCode>0.00E+00</c:formatCode>
                <c:ptCount val="51"/>
                <c:pt idx="0">
                  <c:v>8.0240264877780992E-2</c:v>
                </c:pt>
                <c:pt idx="1">
                  <c:v>0.4982470501376946</c:v>
                </c:pt>
                <c:pt idx="2">
                  <c:v>0.84277906127728686</c:v>
                </c:pt>
                <c:pt idx="3">
                  <c:v>0.94655166542581115</c:v>
                </c:pt>
                <c:pt idx="4">
                  <c:v>0.89667358450577483</c:v>
                </c:pt>
                <c:pt idx="5">
                  <c:v>0.78734382926506674</c:v>
                </c:pt>
                <c:pt idx="6">
                  <c:v>0.66733889277098102</c:v>
                </c:pt>
                <c:pt idx="7">
                  <c:v>0.55618829987677143</c:v>
                </c:pt>
                <c:pt idx="8">
                  <c:v>0.46014952384904501</c:v>
                </c:pt>
                <c:pt idx="9">
                  <c:v>0.37997209869069887</c:v>
                </c:pt>
                <c:pt idx="10">
                  <c:v>0.31422471729822138</c:v>
                </c:pt>
                <c:pt idx="11">
                  <c:v>0.26087985233852434</c:v>
                </c:pt>
                <c:pt idx="12">
                  <c:v>0.21784410833887091</c:v>
                </c:pt>
                <c:pt idx="13">
                  <c:v>0.18324705726475982</c:v>
                </c:pt>
                <c:pt idx="14">
                  <c:v>0.15533524381244468</c:v>
                </c:pt>
                <c:pt idx="15">
                  <c:v>0.13276404940703207</c:v>
                </c:pt>
                <c:pt idx="16">
                  <c:v>0.11435276871769626</c:v>
                </c:pt>
                <c:pt idx="17">
                  <c:v>9.9412814698341706E-2</c:v>
                </c:pt>
                <c:pt idx="18">
                  <c:v>8.7338881858750342E-2</c:v>
                </c:pt>
                <c:pt idx="19">
                  <c:v>7.7343202390827148E-2</c:v>
                </c:pt>
                <c:pt idx="20">
                  <c:v>6.8706905046339375E-2</c:v>
                </c:pt>
                <c:pt idx="21">
                  <c:v>6.0971562715434531E-2</c:v>
                </c:pt>
                <c:pt idx="22">
                  <c:v>5.4141339475906478E-2</c:v>
                </c:pt>
                <c:pt idx="23">
                  <c:v>4.8158316791167756E-2</c:v>
                </c:pt>
                <c:pt idx="24">
                  <c:v>4.2801041433089777E-2</c:v>
                </c:pt>
                <c:pt idx="25">
                  <c:v>3.8602515359287992E-2</c:v>
                </c:pt>
                <c:pt idx="26">
                  <c:v>3.4917117235449088E-2</c:v>
                </c:pt>
                <c:pt idx="27">
                  <c:v>3.1955927950469643E-2</c:v>
                </c:pt>
                <c:pt idx="28">
                  <c:v>2.9372912639678995E-2</c:v>
                </c:pt>
                <c:pt idx="29">
                  <c:v>2.7104966596873663E-2</c:v>
                </c:pt>
                <c:pt idx="30">
                  <c:v>2.4593838410906291E-2</c:v>
                </c:pt>
                <c:pt idx="31">
                  <c:v>2.1570604366798168E-2</c:v>
                </c:pt>
                <c:pt idx="32">
                  <c:v>1.8812357091390907E-2</c:v>
                </c:pt>
                <c:pt idx="33">
                  <c:v>1.7065867154136206E-2</c:v>
                </c:pt>
                <c:pt idx="34">
                  <c:v>1.4380491240121682E-2</c:v>
                </c:pt>
                <c:pt idx="35">
                  <c:v>1.2964591224447637E-2</c:v>
                </c:pt>
                <c:pt idx="36">
                  <c:v>1.1583442330726078E-2</c:v>
                </c:pt>
                <c:pt idx="37">
                  <c:v>1.1073267090471578E-2</c:v>
                </c:pt>
                <c:pt idx="38">
                  <c:v>9.669935018684489E-3</c:v>
                </c:pt>
                <c:pt idx="39">
                  <c:v>8.8664194254781357E-3</c:v>
                </c:pt>
                <c:pt idx="40">
                  <c:v>6.6730482304357677E-3</c:v>
                </c:pt>
                <c:pt idx="41">
                  <c:v>6.8108792054128861E-3</c:v>
                </c:pt>
                <c:pt idx="42">
                  <c:v>7.1145161870914009E-3</c:v>
                </c:pt>
                <c:pt idx="43">
                  <c:v>5.6053408288346549E-3</c:v>
                </c:pt>
                <c:pt idx="44">
                  <c:v>3.099557804544505E-3</c:v>
                </c:pt>
                <c:pt idx="45">
                  <c:v>1.3433996357574878E-3</c:v>
                </c:pt>
                <c:pt idx="46">
                  <c:v>-9.9663037918500661E-4</c:v>
                </c:pt>
                <c:pt idx="47">
                  <c:v>-1.2160583512956554E-3</c:v>
                </c:pt>
                <c:pt idx="48">
                  <c:v>-1.9464224542395027E-3</c:v>
                </c:pt>
                <c:pt idx="49">
                  <c:v>-1.8549376651081639E-3</c:v>
                </c:pt>
                <c:pt idx="50">
                  <c:v>-1.8549376651081639E-3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DNS!$J$1</c:f>
              <c:strCache>
                <c:ptCount val="1"/>
                <c:pt idx="0">
                  <c:v>DNS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DNS!$B$228:$B$451</c:f>
              <c:numCache>
                <c:formatCode>0.00E+00</c:formatCode>
                <c:ptCount val="224"/>
                <c:pt idx="0">
                  <c:v>0.30789100000000003</c:v>
                </c:pt>
                <c:pt idx="1">
                  <c:v>0.62376399999999999</c:v>
                </c:pt>
                <c:pt idx="2">
                  <c:v>0.94890399999999997</c:v>
                </c:pt>
                <c:pt idx="3">
                  <c:v>1.2846200000000001</c:v>
                </c:pt>
                <c:pt idx="4">
                  <c:v>1.63222</c:v>
                </c:pt>
                <c:pt idx="5">
                  <c:v>1.99305</c:v>
                </c:pt>
                <c:pt idx="6">
                  <c:v>2.3684599999999998</c:v>
                </c:pt>
                <c:pt idx="7">
                  <c:v>2.7598099999999999</c:v>
                </c:pt>
                <c:pt idx="8">
                  <c:v>3.1684600000000001</c:v>
                </c:pt>
                <c:pt idx="9">
                  <c:v>3.59579</c:v>
                </c:pt>
                <c:pt idx="10">
                  <c:v>4.0431600000000003</c:v>
                </c:pt>
                <c:pt idx="11">
                  <c:v>4.5119699999999998</c:v>
                </c:pt>
                <c:pt idx="12">
                  <c:v>5.0035800000000004</c:v>
                </c:pt>
                <c:pt idx="13">
                  <c:v>5.51938</c:v>
                </c:pt>
                <c:pt idx="14">
                  <c:v>6.0607199999999999</c:v>
                </c:pt>
                <c:pt idx="15">
                  <c:v>6.6289600000000002</c:v>
                </c:pt>
                <c:pt idx="16">
                  <c:v>7.22546</c:v>
                </c:pt>
                <c:pt idx="17">
                  <c:v>7.8515600000000001</c:v>
                </c:pt>
                <c:pt idx="18">
                  <c:v>8.5085899999999999</c:v>
                </c:pt>
                <c:pt idx="19">
                  <c:v>9.1978399999999993</c:v>
                </c:pt>
                <c:pt idx="20">
                  <c:v>9.9206299999999992</c:v>
                </c:pt>
                <c:pt idx="21">
                  <c:v>10.6782</c:v>
                </c:pt>
                <c:pt idx="22">
                  <c:v>11.4719</c:v>
                </c:pt>
                <c:pt idx="23">
                  <c:v>12.3028</c:v>
                </c:pt>
                <c:pt idx="24">
                  <c:v>13.1723</c:v>
                </c:pt>
                <c:pt idx="25">
                  <c:v>14.0815</c:v>
                </c:pt>
                <c:pt idx="26">
                  <c:v>15.031499999999999</c:v>
                </c:pt>
                <c:pt idx="27">
                  <c:v>16.023599999999998</c:v>
                </c:pt>
                <c:pt idx="28">
                  <c:v>17.058800000000002</c:v>
                </c:pt>
                <c:pt idx="29">
                  <c:v>18.138200000000001</c:v>
                </c:pt>
                <c:pt idx="30">
                  <c:v>19.262899999999998</c:v>
                </c:pt>
                <c:pt idx="31">
                  <c:v>20.433900000000001</c:v>
                </c:pt>
                <c:pt idx="32">
                  <c:v>21.652200000000001</c:v>
                </c:pt>
                <c:pt idx="33">
                  <c:v>22.918700000000001</c:v>
                </c:pt>
                <c:pt idx="34">
                  <c:v>24.234500000000001</c:v>
                </c:pt>
                <c:pt idx="35">
                  <c:v>25.6004</c:v>
                </c:pt>
                <c:pt idx="36">
                  <c:v>27.017299999999999</c:v>
                </c:pt>
                <c:pt idx="37">
                  <c:v>28.4861</c:v>
                </c:pt>
                <c:pt idx="38">
                  <c:v>30.007400000000001</c:v>
                </c:pt>
                <c:pt idx="39">
                  <c:v>31.5822</c:v>
                </c:pt>
                <c:pt idx="40">
                  <c:v>33.211199999999998</c:v>
                </c:pt>
                <c:pt idx="41">
                  <c:v>34.895000000000003</c:v>
                </c:pt>
                <c:pt idx="42">
                  <c:v>36.634399999999999</c:v>
                </c:pt>
                <c:pt idx="43">
                  <c:v>38.43</c:v>
                </c:pt>
                <c:pt idx="44">
                  <c:v>40.282299999999999</c:v>
                </c:pt>
                <c:pt idx="45">
                  <c:v>42.192</c:v>
                </c:pt>
                <c:pt idx="46">
                  <c:v>44.159599999999998</c:v>
                </c:pt>
                <c:pt idx="47">
                  <c:v>46.185600000000001</c:v>
                </c:pt>
                <c:pt idx="48">
                  <c:v>48.270400000000002</c:v>
                </c:pt>
                <c:pt idx="49">
                  <c:v>50.414499999999997</c:v>
                </c:pt>
                <c:pt idx="50">
                  <c:v>52.618299999999998</c:v>
                </c:pt>
                <c:pt idx="51">
                  <c:v>54.882100000000001</c:v>
                </c:pt>
                <c:pt idx="52">
                  <c:v>57.206200000000003</c:v>
                </c:pt>
                <c:pt idx="53">
                  <c:v>59.591000000000001</c:v>
                </c:pt>
                <c:pt idx="54">
                  <c:v>62.036700000000003</c:v>
                </c:pt>
                <c:pt idx="55">
                  <c:v>64.543499999999995</c:v>
                </c:pt>
                <c:pt idx="56">
                  <c:v>67.111699999999999</c:v>
                </c:pt>
                <c:pt idx="57">
                  <c:v>69.741200000000006</c:v>
                </c:pt>
                <c:pt idx="58">
                  <c:v>72.432400000000001</c:v>
                </c:pt>
                <c:pt idx="59">
                  <c:v>75.185199999999995</c:v>
                </c:pt>
                <c:pt idx="60">
                  <c:v>77.999700000000004</c:v>
                </c:pt>
                <c:pt idx="61">
                  <c:v>80.876000000000005</c:v>
                </c:pt>
                <c:pt idx="62">
                  <c:v>83.813900000000004</c:v>
                </c:pt>
                <c:pt idx="63">
                  <c:v>86.813599999999994</c:v>
                </c:pt>
                <c:pt idx="64">
                  <c:v>89.874899999999997</c:v>
                </c:pt>
                <c:pt idx="65">
                  <c:v>92.997600000000006</c:v>
                </c:pt>
                <c:pt idx="66">
                  <c:v>96.181799999999996</c:v>
                </c:pt>
                <c:pt idx="67">
                  <c:v>99.427099999999996</c:v>
                </c:pt>
                <c:pt idx="68">
                  <c:v>102.733</c:v>
                </c:pt>
                <c:pt idx="69">
                  <c:v>106.101</c:v>
                </c:pt>
                <c:pt idx="70">
                  <c:v>109.52800000000001</c:v>
                </c:pt>
                <c:pt idx="71">
                  <c:v>113.01600000000001</c:v>
                </c:pt>
                <c:pt idx="72">
                  <c:v>116.56399999999999</c:v>
                </c:pt>
                <c:pt idx="73">
                  <c:v>120.172</c:v>
                </c:pt>
                <c:pt idx="74">
                  <c:v>123.839</c:v>
                </c:pt>
                <c:pt idx="75">
                  <c:v>127.56399999999999</c:v>
                </c:pt>
                <c:pt idx="76">
                  <c:v>131.34899999999999</c:v>
                </c:pt>
                <c:pt idx="77">
                  <c:v>135.191</c:v>
                </c:pt>
                <c:pt idx="78">
                  <c:v>139.09100000000001</c:v>
                </c:pt>
                <c:pt idx="79">
                  <c:v>143.048</c:v>
                </c:pt>
                <c:pt idx="80">
                  <c:v>147.06200000000001</c:v>
                </c:pt>
                <c:pt idx="81">
                  <c:v>151.13200000000001</c:v>
                </c:pt>
                <c:pt idx="82">
                  <c:v>155.25800000000001</c:v>
                </c:pt>
                <c:pt idx="83">
                  <c:v>159.43899999999999</c:v>
                </c:pt>
                <c:pt idx="84">
                  <c:v>163.67500000000001</c:v>
                </c:pt>
                <c:pt idx="85">
                  <c:v>167.964</c:v>
                </c:pt>
                <c:pt idx="86">
                  <c:v>172.30699999999999</c:v>
                </c:pt>
                <c:pt idx="87">
                  <c:v>176.703</c:v>
                </c:pt>
                <c:pt idx="88">
                  <c:v>181.15</c:v>
                </c:pt>
                <c:pt idx="89">
                  <c:v>185.65</c:v>
                </c:pt>
                <c:pt idx="90">
                  <c:v>190.2</c:v>
                </c:pt>
                <c:pt idx="91">
                  <c:v>194.8</c:v>
                </c:pt>
                <c:pt idx="92">
                  <c:v>199.45</c:v>
                </c:pt>
                <c:pt idx="93">
                  <c:v>204.149</c:v>
                </c:pt>
                <c:pt idx="94">
                  <c:v>208.89599999999999</c:v>
                </c:pt>
                <c:pt idx="95">
                  <c:v>213.691</c:v>
                </c:pt>
                <c:pt idx="96">
                  <c:v>218.53200000000001</c:v>
                </c:pt>
                <c:pt idx="97">
                  <c:v>223.41900000000001</c:v>
                </c:pt>
                <c:pt idx="98">
                  <c:v>228.352</c:v>
                </c:pt>
                <c:pt idx="99">
                  <c:v>233.32900000000001</c:v>
                </c:pt>
                <c:pt idx="100">
                  <c:v>238.35</c:v>
                </c:pt>
                <c:pt idx="101">
                  <c:v>243.41499999999999</c:v>
                </c:pt>
                <c:pt idx="102">
                  <c:v>248.52099999999999</c:v>
                </c:pt>
                <c:pt idx="103">
                  <c:v>253.67</c:v>
                </c:pt>
                <c:pt idx="104">
                  <c:v>258.85899999999998</c:v>
                </c:pt>
                <c:pt idx="105">
                  <c:v>264.08800000000002</c:v>
                </c:pt>
                <c:pt idx="106">
                  <c:v>269.35700000000003</c:v>
                </c:pt>
                <c:pt idx="107">
                  <c:v>274.66399999999999</c:v>
                </c:pt>
                <c:pt idx="108">
                  <c:v>280.00900000000001</c:v>
                </c:pt>
                <c:pt idx="109">
                  <c:v>285.392</c:v>
                </c:pt>
                <c:pt idx="110">
                  <c:v>290.81</c:v>
                </c:pt>
                <c:pt idx="111">
                  <c:v>296.26499999999999</c:v>
                </c:pt>
                <c:pt idx="112">
                  <c:v>301.75400000000002</c:v>
                </c:pt>
                <c:pt idx="113">
                  <c:v>307.27800000000002</c:v>
                </c:pt>
                <c:pt idx="114">
                  <c:v>312.83499999999998</c:v>
                </c:pt>
                <c:pt idx="115">
                  <c:v>318.42399999999998</c:v>
                </c:pt>
                <c:pt idx="116">
                  <c:v>324.04599999999999</c:v>
                </c:pt>
                <c:pt idx="117">
                  <c:v>329.69900000000001</c:v>
                </c:pt>
                <c:pt idx="118">
                  <c:v>335.38200000000001</c:v>
                </c:pt>
                <c:pt idx="119">
                  <c:v>341.096</c:v>
                </c:pt>
                <c:pt idx="120">
                  <c:v>346.83800000000002</c:v>
                </c:pt>
                <c:pt idx="121">
                  <c:v>352.60899999999998</c:v>
                </c:pt>
                <c:pt idx="122">
                  <c:v>358.40800000000002</c:v>
                </c:pt>
                <c:pt idx="123">
                  <c:v>364.233</c:v>
                </c:pt>
                <c:pt idx="124">
                  <c:v>370.08499999999998</c:v>
                </c:pt>
                <c:pt idx="125">
                  <c:v>375.96300000000002</c:v>
                </c:pt>
                <c:pt idx="126">
                  <c:v>381.86599999999999</c:v>
                </c:pt>
                <c:pt idx="127">
                  <c:v>387.79300000000001</c:v>
                </c:pt>
                <c:pt idx="128">
                  <c:v>393.74400000000003</c:v>
                </c:pt>
                <c:pt idx="129">
                  <c:v>399.71800000000002</c:v>
                </c:pt>
                <c:pt idx="130">
                  <c:v>405.71499999999997</c:v>
                </c:pt>
                <c:pt idx="131">
                  <c:v>411.73399999999998</c:v>
                </c:pt>
                <c:pt idx="132">
                  <c:v>417.774</c:v>
                </c:pt>
                <c:pt idx="133">
                  <c:v>423.83499999999998</c:v>
                </c:pt>
                <c:pt idx="134">
                  <c:v>429.916</c:v>
                </c:pt>
                <c:pt idx="135">
                  <c:v>436.01600000000002</c:v>
                </c:pt>
                <c:pt idx="136">
                  <c:v>442.13600000000002</c:v>
                </c:pt>
                <c:pt idx="137">
                  <c:v>448.274</c:v>
                </c:pt>
                <c:pt idx="138">
                  <c:v>454.43</c:v>
                </c:pt>
                <c:pt idx="139">
                  <c:v>460.60399999999998</c:v>
                </c:pt>
                <c:pt idx="140">
                  <c:v>466.79500000000002</c:v>
                </c:pt>
                <c:pt idx="141">
                  <c:v>473.00200000000001</c:v>
                </c:pt>
                <c:pt idx="142">
                  <c:v>479.22500000000002</c:v>
                </c:pt>
                <c:pt idx="143">
                  <c:v>485.464</c:v>
                </c:pt>
                <c:pt idx="144">
                  <c:v>491.71699999999998</c:v>
                </c:pt>
                <c:pt idx="145">
                  <c:v>497.98599999999999</c:v>
                </c:pt>
                <c:pt idx="146">
                  <c:v>504.26900000000001</c:v>
                </c:pt>
                <c:pt idx="147">
                  <c:v>510.565</c:v>
                </c:pt>
                <c:pt idx="148">
                  <c:v>516.875</c:v>
                </c:pt>
                <c:pt idx="149">
                  <c:v>523.19799999999998</c:v>
                </c:pt>
                <c:pt idx="150">
                  <c:v>529.53399999999999</c:v>
                </c:pt>
                <c:pt idx="151">
                  <c:v>535.88199999999995</c:v>
                </c:pt>
                <c:pt idx="152">
                  <c:v>542.24199999999996</c:v>
                </c:pt>
                <c:pt idx="153">
                  <c:v>548.61300000000006</c:v>
                </c:pt>
                <c:pt idx="154">
                  <c:v>554.99599999999998</c:v>
                </c:pt>
                <c:pt idx="155">
                  <c:v>561.39</c:v>
                </c:pt>
                <c:pt idx="156">
                  <c:v>567.79499999999996</c:v>
                </c:pt>
                <c:pt idx="157">
                  <c:v>574.21</c:v>
                </c:pt>
                <c:pt idx="158">
                  <c:v>580.63499999999999</c:v>
                </c:pt>
                <c:pt idx="159">
                  <c:v>587.07000000000005</c:v>
                </c:pt>
                <c:pt idx="160">
                  <c:v>593.51499999999999</c:v>
                </c:pt>
                <c:pt idx="161">
                  <c:v>599.97</c:v>
                </c:pt>
                <c:pt idx="162">
                  <c:v>606.43299999999999</c:v>
                </c:pt>
                <c:pt idx="163">
                  <c:v>612.90599999999995</c:v>
                </c:pt>
                <c:pt idx="164">
                  <c:v>619.38800000000003</c:v>
                </c:pt>
                <c:pt idx="165">
                  <c:v>625.87800000000004</c:v>
                </c:pt>
                <c:pt idx="166">
                  <c:v>632.37699999999995</c:v>
                </c:pt>
                <c:pt idx="167">
                  <c:v>638.88499999999999</c:v>
                </c:pt>
                <c:pt idx="168">
                  <c:v>645.40099999999995</c:v>
                </c:pt>
                <c:pt idx="169">
                  <c:v>651.92499999999995</c:v>
                </c:pt>
                <c:pt idx="170">
                  <c:v>658.45699999999999</c:v>
                </c:pt>
                <c:pt idx="171">
                  <c:v>664.99800000000005</c:v>
                </c:pt>
                <c:pt idx="172">
                  <c:v>671.54600000000005</c:v>
                </c:pt>
                <c:pt idx="173">
                  <c:v>678.10199999999998</c:v>
                </c:pt>
                <c:pt idx="174">
                  <c:v>684.66700000000003</c:v>
                </c:pt>
                <c:pt idx="175">
                  <c:v>691.23900000000003</c:v>
                </c:pt>
                <c:pt idx="176">
                  <c:v>697.81899999999996</c:v>
                </c:pt>
                <c:pt idx="177">
                  <c:v>704.40700000000004</c:v>
                </c:pt>
                <c:pt idx="178">
                  <c:v>711.00300000000004</c:v>
                </c:pt>
                <c:pt idx="179">
                  <c:v>717.60799999999995</c:v>
                </c:pt>
                <c:pt idx="180">
                  <c:v>724.22</c:v>
                </c:pt>
                <c:pt idx="181">
                  <c:v>730.84</c:v>
                </c:pt>
                <c:pt idx="182">
                  <c:v>737.46900000000005</c:v>
                </c:pt>
                <c:pt idx="183">
                  <c:v>744.10599999999999</c:v>
                </c:pt>
                <c:pt idx="184">
                  <c:v>750.75099999999998</c:v>
                </c:pt>
                <c:pt idx="185">
                  <c:v>757.40599999999995</c:v>
                </c:pt>
                <c:pt idx="186">
                  <c:v>764.06899999999996</c:v>
                </c:pt>
                <c:pt idx="187">
                  <c:v>770.74</c:v>
                </c:pt>
                <c:pt idx="188">
                  <c:v>777.42100000000005</c:v>
                </c:pt>
                <c:pt idx="189">
                  <c:v>784.11199999999997</c:v>
                </c:pt>
                <c:pt idx="190">
                  <c:v>790.81200000000001</c:v>
                </c:pt>
                <c:pt idx="191">
                  <c:v>797.52099999999996</c:v>
                </c:pt>
                <c:pt idx="192">
                  <c:v>804.24099999999999</c:v>
                </c:pt>
                <c:pt idx="193">
                  <c:v>810.97199999999998</c:v>
                </c:pt>
                <c:pt idx="194">
                  <c:v>817.71199999999999</c:v>
                </c:pt>
                <c:pt idx="195">
                  <c:v>824.46400000000006</c:v>
                </c:pt>
                <c:pt idx="196">
                  <c:v>831.22699999999998</c:v>
                </c:pt>
                <c:pt idx="197">
                  <c:v>838.00199999999995</c:v>
                </c:pt>
                <c:pt idx="198">
                  <c:v>844.78899999999999</c:v>
                </c:pt>
                <c:pt idx="199">
                  <c:v>851.58900000000006</c:v>
                </c:pt>
                <c:pt idx="200">
                  <c:v>858.40099999999995</c:v>
                </c:pt>
                <c:pt idx="201">
                  <c:v>865.226</c:v>
                </c:pt>
                <c:pt idx="202">
                  <c:v>872.06600000000003</c:v>
                </c:pt>
                <c:pt idx="203">
                  <c:v>878.91899999999998</c:v>
                </c:pt>
                <c:pt idx="204">
                  <c:v>885.78800000000001</c:v>
                </c:pt>
                <c:pt idx="205">
                  <c:v>892.67200000000003</c:v>
                </c:pt>
                <c:pt idx="206">
                  <c:v>899.57100000000003</c:v>
                </c:pt>
                <c:pt idx="207">
                  <c:v>906.48699999999997</c:v>
                </c:pt>
                <c:pt idx="208">
                  <c:v>913.42100000000005</c:v>
                </c:pt>
                <c:pt idx="209">
                  <c:v>920.37199999999996</c:v>
                </c:pt>
                <c:pt idx="210">
                  <c:v>927.34100000000001</c:v>
                </c:pt>
                <c:pt idx="211">
                  <c:v>934.33</c:v>
                </c:pt>
                <c:pt idx="212">
                  <c:v>941.33900000000006</c:v>
                </c:pt>
                <c:pt idx="213">
                  <c:v>948.36800000000005</c:v>
                </c:pt>
                <c:pt idx="214">
                  <c:v>955.41899999999998</c:v>
                </c:pt>
                <c:pt idx="215">
                  <c:v>962.49199999999996</c:v>
                </c:pt>
                <c:pt idx="216">
                  <c:v>969.58799999999997</c:v>
                </c:pt>
                <c:pt idx="217">
                  <c:v>976.70899999999995</c:v>
                </c:pt>
                <c:pt idx="218">
                  <c:v>983.85500000000002</c:v>
                </c:pt>
                <c:pt idx="219">
                  <c:v>991.02700000000004</c:v>
                </c:pt>
                <c:pt idx="220">
                  <c:v>998.226</c:v>
                </c:pt>
                <c:pt idx="221">
                  <c:v>1005.45</c:v>
                </c:pt>
                <c:pt idx="222">
                  <c:v>1012.71</c:v>
                </c:pt>
                <c:pt idx="223">
                  <c:v>1020</c:v>
                </c:pt>
              </c:numCache>
            </c:numRef>
          </c:xVal>
          <c:yVal>
            <c:numRef>
              <c:f>DNS!$D$228:$D$451</c:f>
              <c:numCache>
                <c:formatCode>0.00E+00</c:formatCode>
                <c:ptCount val="224"/>
                <c:pt idx="0">
                  <c:v>3.1108600000000002E-5</c:v>
                </c:pt>
                <c:pt idx="1">
                  <c:v>2.6180000000000002E-4</c:v>
                </c:pt>
                <c:pt idx="2">
                  <c:v>9.3496900000000001E-4</c:v>
                </c:pt>
                <c:pt idx="3">
                  <c:v>2.3458799999999998E-3</c:v>
                </c:pt>
                <c:pt idx="4">
                  <c:v>4.8421899999999997E-3</c:v>
                </c:pt>
                <c:pt idx="5">
                  <c:v>8.8182799999999995E-3</c:v>
                </c:pt>
                <c:pt idx="6">
                  <c:v>1.47029E-2</c:v>
                </c:pt>
                <c:pt idx="7">
                  <c:v>2.29404E-2</c:v>
                </c:pt>
                <c:pt idx="8">
                  <c:v>3.39654E-2</c:v>
                </c:pt>
                <c:pt idx="9">
                  <c:v>4.8173300000000002E-2</c:v>
                </c:pt>
                <c:pt idx="10">
                  <c:v>6.5888600000000005E-2</c:v>
                </c:pt>
                <c:pt idx="11">
                  <c:v>8.7334099999999998E-2</c:v>
                </c:pt>
                <c:pt idx="12">
                  <c:v>0.112605</c:v>
                </c:pt>
                <c:pt idx="13">
                  <c:v>0.14165</c:v>
                </c:pt>
                <c:pt idx="14">
                  <c:v>0.174266</c:v>
                </c:pt>
                <c:pt idx="15">
                  <c:v>0.21009800000000001</c:v>
                </c:pt>
                <c:pt idx="16">
                  <c:v>0.24865999999999999</c:v>
                </c:pt>
                <c:pt idx="17">
                  <c:v>0.28935699999999998</c:v>
                </c:pt>
                <c:pt idx="18">
                  <c:v>0.33152500000000001</c:v>
                </c:pt>
                <c:pt idx="19">
                  <c:v>0.37446299999999999</c:v>
                </c:pt>
                <c:pt idx="20">
                  <c:v>0.41747800000000002</c:v>
                </c:pt>
                <c:pt idx="21">
                  <c:v>0.45992</c:v>
                </c:pt>
                <c:pt idx="22">
                  <c:v>0.50120799999999999</c:v>
                </c:pt>
                <c:pt idx="23">
                  <c:v>0.54085300000000003</c:v>
                </c:pt>
                <c:pt idx="24">
                  <c:v>0.57846900000000001</c:v>
                </c:pt>
                <c:pt idx="25">
                  <c:v>0.61377599999999999</c:v>
                </c:pt>
                <c:pt idx="26">
                  <c:v>0.64659299999999997</c:v>
                </c:pt>
                <c:pt idx="27">
                  <c:v>0.67683000000000004</c:v>
                </c:pt>
                <c:pt idx="28">
                  <c:v>0.70447300000000002</c:v>
                </c:pt>
                <c:pt idx="29">
                  <c:v>0.72956799999999999</c:v>
                </c:pt>
                <c:pt idx="30">
                  <c:v>0.75220799999999999</c:v>
                </c:pt>
                <c:pt idx="31">
                  <c:v>0.77251999999999998</c:v>
                </c:pt>
                <c:pt idx="32">
                  <c:v>0.79064900000000005</c:v>
                </c:pt>
                <c:pt idx="33">
                  <c:v>0.80675200000000002</c:v>
                </c:pt>
                <c:pt idx="34">
                  <c:v>0.82099200000000006</c:v>
                </c:pt>
                <c:pt idx="35">
                  <c:v>0.83352800000000005</c:v>
                </c:pt>
                <c:pt idx="36">
                  <c:v>0.84451600000000004</c:v>
                </c:pt>
                <c:pt idx="37">
                  <c:v>0.85409900000000005</c:v>
                </c:pt>
                <c:pt idx="38">
                  <c:v>0.86241599999999996</c:v>
                </c:pt>
                <c:pt idx="39">
                  <c:v>0.869591</c:v>
                </c:pt>
                <c:pt idx="40">
                  <c:v>0.87573999999999996</c:v>
                </c:pt>
                <c:pt idx="41">
                  <c:v>0.88097000000000003</c:v>
                </c:pt>
                <c:pt idx="42">
                  <c:v>0.88537699999999997</c:v>
                </c:pt>
                <c:pt idx="43">
                  <c:v>0.88904499999999997</c:v>
                </c:pt>
                <c:pt idx="44">
                  <c:v>0.89205199999999996</c:v>
                </c:pt>
                <c:pt idx="45">
                  <c:v>0.89446899999999996</c:v>
                </c:pt>
                <c:pt idx="46">
                  <c:v>0.89635900000000002</c:v>
                </c:pt>
                <c:pt idx="47">
                  <c:v>0.89778199999999997</c:v>
                </c:pt>
                <c:pt idx="48">
                  <c:v>0.89878800000000003</c:v>
                </c:pt>
                <c:pt idx="49">
                  <c:v>0.89942299999999997</c:v>
                </c:pt>
                <c:pt idx="50">
                  <c:v>0.89972700000000005</c:v>
                </c:pt>
                <c:pt idx="51">
                  <c:v>0.899733</c:v>
                </c:pt>
                <c:pt idx="52">
                  <c:v>0.89947100000000002</c:v>
                </c:pt>
                <c:pt idx="53">
                  <c:v>0.89896500000000001</c:v>
                </c:pt>
                <c:pt idx="54">
                  <c:v>0.89823799999999998</c:v>
                </c:pt>
                <c:pt idx="55">
                  <c:v>0.89730900000000002</c:v>
                </c:pt>
                <c:pt idx="56">
                  <c:v>0.89619800000000005</c:v>
                </c:pt>
                <c:pt idx="57">
                  <c:v>0.89491900000000002</c:v>
                </c:pt>
                <c:pt idx="58">
                  <c:v>0.893486</c:v>
                </c:pt>
                <c:pt idx="59">
                  <c:v>0.89190800000000003</c:v>
                </c:pt>
                <c:pt idx="60">
                  <c:v>0.89019300000000001</c:v>
                </c:pt>
                <c:pt idx="61">
                  <c:v>0.888347</c:v>
                </c:pt>
                <c:pt idx="62">
                  <c:v>0.886378</c:v>
                </c:pt>
                <c:pt idx="63">
                  <c:v>0.884293</c:v>
                </c:pt>
                <c:pt idx="64">
                  <c:v>0.88209800000000005</c:v>
                </c:pt>
                <c:pt idx="65">
                  <c:v>0.87980000000000003</c:v>
                </c:pt>
                <c:pt idx="66">
                  <c:v>0.87740399999999996</c:v>
                </c:pt>
                <c:pt idx="67">
                  <c:v>0.87491399999999997</c:v>
                </c:pt>
                <c:pt idx="68">
                  <c:v>0.872332</c:v>
                </c:pt>
                <c:pt idx="69">
                  <c:v>0.86965999999999999</c:v>
                </c:pt>
                <c:pt idx="70">
                  <c:v>0.86690100000000003</c:v>
                </c:pt>
                <c:pt idx="71">
                  <c:v>0.86405500000000002</c:v>
                </c:pt>
                <c:pt idx="72">
                  <c:v>0.86112500000000003</c:v>
                </c:pt>
                <c:pt idx="73">
                  <c:v>0.85811400000000004</c:v>
                </c:pt>
                <c:pt idx="74">
                  <c:v>0.85502299999999998</c:v>
                </c:pt>
                <c:pt idx="75">
                  <c:v>0.85185200000000005</c:v>
                </c:pt>
                <c:pt idx="76">
                  <c:v>0.848603</c:v>
                </c:pt>
                <c:pt idx="77">
                  <c:v>0.845279</c:v>
                </c:pt>
                <c:pt idx="78">
                  <c:v>0.84188099999999999</c:v>
                </c:pt>
                <c:pt idx="79">
                  <c:v>0.83841399999999999</c:v>
                </c:pt>
                <c:pt idx="80">
                  <c:v>0.83487900000000004</c:v>
                </c:pt>
                <c:pt idx="81">
                  <c:v>0.83127300000000004</c:v>
                </c:pt>
                <c:pt idx="82">
                  <c:v>0.82759899999999997</c:v>
                </c:pt>
                <c:pt idx="83">
                  <c:v>0.82386000000000004</c:v>
                </c:pt>
                <c:pt idx="84">
                  <c:v>0.82005600000000001</c:v>
                </c:pt>
                <c:pt idx="85">
                  <c:v>0.81618500000000005</c:v>
                </c:pt>
                <c:pt idx="86">
                  <c:v>0.81225099999999995</c:v>
                </c:pt>
                <c:pt idx="87">
                  <c:v>0.80825400000000003</c:v>
                </c:pt>
                <c:pt idx="88">
                  <c:v>0.80419499999999999</c:v>
                </c:pt>
                <c:pt idx="89">
                  <c:v>0.80007600000000001</c:v>
                </c:pt>
                <c:pt idx="90">
                  <c:v>0.79589900000000002</c:v>
                </c:pt>
                <c:pt idx="91">
                  <c:v>0.79166499999999995</c:v>
                </c:pt>
                <c:pt idx="92">
                  <c:v>0.78737199999999996</c:v>
                </c:pt>
                <c:pt idx="93">
                  <c:v>0.78302099999999997</c:v>
                </c:pt>
                <c:pt idx="94">
                  <c:v>0.778613</c:v>
                </c:pt>
                <c:pt idx="95">
                  <c:v>0.77415100000000003</c:v>
                </c:pt>
                <c:pt idx="96">
                  <c:v>0.76963599999999999</c:v>
                </c:pt>
                <c:pt idx="97">
                  <c:v>0.76506799999999997</c:v>
                </c:pt>
                <c:pt idx="98">
                  <c:v>0.76044599999999996</c:v>
                </c:pt>
                <c:pt idx="99">
                  <c:v>0.75577099999999997</c:v>
                </c:pt>
                <c:pt idx="100">
                  <c:v>0.75104599999999999</c:v>
                </c:pt>
                <c:pt idx="101">
                  <c:v>0.74627399999999999</c:v>
                </c:pt>
                <c:pt idx="102">
                  <c:v>0.74145700000000003</c:v>
                </c:pt>
                <c:pt idx="103">
                  <c:v>0.736595</c:v>
                </c:pt>
                <c:pt idx="104">
                  <c:v>0.73168599999999995</c:v>
                </c:pt>
                <c:pt idx="105">
                  <c:v>0.72673500000000002</c:v>
                </c:pt>
                <c:pt idx="106">
                  <c:v>0.72174199999999999</c:v>
                </c:pt>
                <c:pt idx="107">
                  <c:v>0.71670900000000004</c:v>
                </c:pt>
                <c:pt idx="108">
                  <c:v>0.71163500000000002</c:v>
                </c:pt>
                <c:pt idx="109">
                  <c:v>0.70651900000000001</c:v>
                </c:pt>
                <c:pt idx="110">
                  <c:v>0.70136299999999996</c:v>
                </c:pt>
                <c:pt idx="111">
                  <c:v>0.69616599999999995</c:v>
                </c:pt>
                <c:pt idx="112">
                  <c:v>0.69093099999999996</c:v>
                </c:pt>
                <c:pt idx="113">
                  <c:v>0.68566099999999996</c:v>
                </c:pt>
                <c:pt idx="114">
                  <c:v>0.68035599999999996</c:v>
                </c:pt>
                <c:pt idx="115">
                  <c:v>0.67502099999999998</c:v>
                </c:pt>
                <c:pt idx="116">
                  <c:v>0.66965600000000003</c:v>
                </c:pt>
                <c:pt idx="117">
                  <c:v>0.66425800000000002</c:v>
                </c:pt>
                <c:pt idx="118">
                  <c:v>0.65882600000000002</c:v>
                </c:pt>
                <c:pt idx="119">
                  <c:v>0.65335799999999999</c:v>
                </c:pt>
                <c:pt idx="120">
                  <c:v>0.64785599999999999</c:v>
                </c:pt>
                <c:pt idx="121">
                  <c:v>0.64232400000000001</c:v>
                </c:pt>
                <c:pt idx="122">
                  <c:v>0.63675999999999999</c:v>
                </c:pt>
                <c:pt idx="123">
                  <c:v>0.63116499999999998</c:v>
                </c:pt>
                <c:pt idx="124">
                  <c:v>0.62553499999999995</c:v>
                </c:pt>
                <c:pt idx="125">
                  <c:v>0.61987599999999998</c:v>
                </c:pt>
                <c:pt idx="126">
                  <c:v>0.61418799999999996</c:v>
                </c:pt>
                <c:pt idx="127">
                  <c:v>0.60847300000000004</c:v>
                </c:pt>
                <c:pt idx="128">
                  <c:v>0.60273299999999996</c:v>
                </c:pt>
                <c:pt idx="129">
                  <c:v>0.59697</c:v>
                </c:pt>
                <c:pt idx="130">
                  <c:v>0.59118499999999996</c:v>
                </c:pt>
                <c:pt idx="131">
                  <c:v>0.58537899999999998</c:v>
                </c:pt>
                <c:pt idx="132">
                  <c:v>0.57955199999999996</c:v>
                </c:pt>
                <c:pt idx="133">
                  <c:v>0.57370500000000002</c:v>
                </c:pt>
                <c:pt idx="134">
                  <c:v>0.56783799999999995</c:v>
                </c:pt>
                <c:pt idx="135">
                  <c:v>0.56194999999999995</c:v>
                </c:pt>
                <c:pt idx="136">
                  <c:v>0.55604100000000001</c:v>
                </c:pt>
                <c:pt idx="137">
                  <c:v>0.55011100000000002</c:v>
                </c:pt>
                <c:pt idx="138">
                  <c:v>0.54415999999999998</c:v>
                </c:pt>
                <c:pt idx="139">
                  <c:v>0.53819099999999997</c:v>
                </c:pt>
                <c:pt idx="140">
                  <c:v>0.53220400000000001</c:v>
                </c:pt>
                <c:pt idx="141">
                  <c:v>0.52620100000000003</c:v>
                </c:pt>
                <c:pt idx="142">
                  <c:v>0.52018399999999998</c:v>
                </c:pt>
                <c:pt idx="143">
                  <c:v>0.51415100000000002</c:v>
                </c:pt>
                <c:pt idx="144">
                  <c:v>0.50810200000000005</c:v>
                </c:pt>
                <c:pt idx="145">
                  <c:v>0.50203699999999996</c:v>
                </c:pt>
                <c:pt idx="146">
                  <c:v>0.49595400000000001</c:v>
                </c:pt>
                <c:pt idx="147">
                  <c:v>0.48985299999999998</c:v>
                </c:pt>
                <c:pt idx="148">
                  <c:v>0.483736</c:v>
                </c:pt>
                <c:pt idx="149">
                  <c:v>0.477607</c:v>
                </c:pt>
                <c:pt idx="150">
                  <c:v>0.471466</c:v>
                </c:pt>
                <c:pt idx="151">
                  <c:v>0.46531600000000001</c:v>
                </c:pt>
                <c:pt idx="152">
                  <c:v>0.45915600000000001</c:v>
                </c:pt>
                <c:pt idx="153">
                  <c:v>0.452986</c:v>
                </c:pt>
                <c:pt idx="154">
                  <c:v>0.44680500000000001</c:v>
                </c:pt>
                <c:pt idx="155">
                  <c:v>0.440612</c:v>
                </c:pt>
                <c:pt idx="156">
                  <c:v>0.43440800000000002</c:v>
                </c:pt>
                <c:pt idx="157">
                  <c:v>0.42819200000000002</c:v>
                </c:pt>
                <c:pt idx="158">
                  <c:v>0.42196499999999998</c:v>
                </c:pt>
                <c:pt idx="159">
                  <c:v>0.41572700000000001</c:v>
                </c:pt>
                <c:pt idx="160">
                  <c:v>0.40948000000000001</c:v>
                </c:pt>
                <c:pt idx="161">
                  <c:v>0.40322400000000003</c:v>
                </c:pt>
                <c:pt idx="162">
                  <c:v>0.39695900000000001</c:v>
                </c:pt>
                <c:pt idx="163">
                  <c:v>0.39068599999999998</c:v>
                </c:pt>
                <c:pt idx="164">
                  <c:v>0.384405</c:v>
                </c:pt>
                <c:pt idx="165">
                  <c:v>0.37811899999999998</c:v>
                </c:pt>
                <c:pt idx="166">
                  <c:v>0.37182700000000002</c:v>
                </c:pt>
                <c:pt idx="167">
                  <c:v>0.36552800000000002</c:v>
                </c:pt>
                <c:pt idx="168">
                  <c:v>0.35922100000000001</c:v>
                </c:pt>
                <c:pt idx="169">
                  <c:v>0.35290700000000003</c:v>
                </c:pt>
                <c:pt idx="170">
                  <c:v>0.34658800000000001</c:v>
                </c:pt>
                <c:pt idx="171">
                  <c:v>0.34026299999999998</c:v>
                </c:pt>
                <c:pt idx="172">
                  <c:v>0.33393400000000001</c:v>
                </c:pt>
                <c:pt idx="173">
                  <c:v>0.32760099999999998</c:v>
                </c:pt>
                <c:pt idx="174">
                  <c:v>0.32126199999999999</c:v>
                </c:pt>
                <c:pt idx="175">
                  <c:v>0.314919</c:v>
                </c:pt>
                <c:pt idx="176">
                  <c:v>0.30857200000000001</c:v>
                </c:pt>
                <c:pt idx="177">
                  <c:v>0.30221900000000002</c:v>
                </c:pt>
                <c:pt idx="178">
                  <c:v>0.29586099999999999</c:v>
                </c:pt>
                <c:pt idx="179">
                  <c:v>0.28949799999999998</c:v>
                </c:pt>
                <c:pt idx="180">
                  <c:v>0.28312900000000002</c:v>
                </c:pt>
                <c:pt idx="181">
                  <c:v>0.27675499999999997</c:v>
                </c:pt>
                <c:pt idx="182">
                  <c:v>0.27037499999999998</c:v>
                </c:pt>
                <c:pt idx="183">
                  <c:v>0.263988</c:v>
                </c:pt>
                <c:pt idx="184">
                  <c:v>0.25759500000000002</c:v>
                </c:pt>
                <c:pt idx="185">
                  <c:v>0.251195</c:v>
                </c:pt>
                <c:pt idx="186">
                  <c:v>0.24478800000000001</c:v>
                </c:pt>
                <c:pt idx="187">
                  <c:v>0.238374</c:v>
                </c:pt>
                <c:pt idx="188">
                  <c:v>0.23195299999999999</c:v>
                </c:pt>
                <c:pt idx="189">
                  <c:v>0.225526</c:v>
                </c:pt>
                <c:pt idx="190">
                  <c:v>0.21909100000000001</c:v>
                </c:pt>
                <c:pt idx="191">
                  <c:v>0.212649</c:v>
                </c:pt>
                <c:pt idx="192">
                  <c:v>0.20619699999999999</c:v>
                </c:pt>
                <c:pt idx="193">
                  <c:v>0.199736</c:v>
                </c:pt>
                <c:pt idx="194">
                  <c:v>0.19326699999999999</c:v>
                </c:pt>
                <c:pt idx="195">
                  <c:v>0.18679000000000001</c:v>
                </c:pt>
                <c:pt idx="196">
                  <c:v>0.18030399999999999</c:v>
                </c:pt>
                <c:pt idx="197">
                  <c:v>0.17380899999999999</c:v>
                </c:pt>
                <c:pt idx="198">
                  <c:v>0.16730500000000001</c:v>
                </c:pt>
                <c:pt idx="199">
                  <c:v>0.16078999999999999</c:v>
                </c:pt>
                <c:pt idx="200">
                  <c:v>0.15426400000000001</c:v>
                </c:pt>
                <c:pt idx="201">
                  <c:v>0.147727</c:v>
                </c:pt>
                <c:pt idx="202">
                  <c:v>0.14118</c:v>
                </c:pt>
                <c:pt idx="203">
                  <c:v>0.13462199999999999</c:v>
                </c:pt>
                <c:pt idx="204">
                  <c:v>0.128052</c:v>
                </c:pt>
                <c:pt idx="205">
                  <c:v>0.12146800000000001</c:v>
                </c:pt>
                <c:pt idx="206">
                  <c:v>0.11487</c:v>
                </c:pt>
                <c:pt idx="207">
                  <c:v>0.10825600000000001</c:v>
                </c:pt>
                <c:pt idx="208">
                  <c:v>0.101628</c:v>
                </c:pt>
                <c:pt idx="209">
                  <c:v>9.4985399999999998E-2</c:v>
                </c:pt>
                <c:pt idx="210">
                  <c:v>8.8329299999999999E-2</c:v>
                </c:pt>
                <c:pt idx="211">
                  <c:v>8.1658900000000006E-2</c:v>
                </c:pt>
                <c:pt idx="212">
                  <c:v>7.4972200000000003E-2</c:v>
                </c:pt>
                <c:pt idx="213">
                  <c:v>6.8266900000000005E-2</c:v>
                </c:pt>
                <c:pt idx="214">
                  <c:v>6.1541999999999999E-2</c:v>
                </c:pt>
                <c:pt idx="215">
                  <c:v>5.4796900000000003E-2</c:v>
                </c:pt>
                <c:pt idx="216">
                  <c:v>4.80306E-2</c:v>
                </c:pt>
                <c:pt idx="217">
                  <c:v>4.1241800000000002E-2</c:v>
                </c:pt>
                <c:pt idx="218">
                  <c:v>3.4430299999999997E-2</c:v>
                </c:pt>
                <c:pt idx="219">
                  <c:v>2.75953E-2</c:v>
                </c:pt>
                <c:pt idx="220">
                  <c:v>2.0735300000000002E-2</c:v>
                </c:pt>
                <c:pt idx="221">
                  <c:v>1.38485E-2</c:v>
                </c:pt>
                <c:pt idx="222">
                  <c:v>6.9358199999999997E-3</c:v>
                </c:pt>
                <c:pt idx="22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49120"/>
        <c:axId val="109367296"/>
      </c:scatterChart>
      <c:valAx>
        <c:axId val="109349120"/>
        <c:scaling>
          <c:logBase val="10"/>
          <c:orientation val="minMax"/>
          <c:max val="10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09367296"/>
        <c:crosses val="autoZero"/>
        <c:crossBetween val="midCat"/>
      </c:valAx>
      <c:valAx>
        <c:axId val="109367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3491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Diss.!$D$1</c:f>
              <c:strCache>
                <c:ptCount val="1"/>
                <c:pt idx="0">
                  <c:v>diss_tot_sat</c:v>
                </c:pt>
              </c:strCache>
            </c:strRef>
          </c:tx>
          <c:xVal>
            <c:numRef>
              <c:f>Diss.!$A$2:$A$51</c:f>
              <c:numCache>
                <c:formatCode>General</c:formatCode>
                <c:ptCount val="50"/>
                <c:pt idx="0">
                  <c:v>1.2994666842147999</c:v>
                </c:pt>
                <c:pt idx="1">
                  <c:v>3.9880975393010001</c:v>
                </c:pt>
                <c:pt idx="2">
                  <c:v>6.8614351973274301</c:v>
                </c:pt>
                <c:pt idx="3">
                  <c:v>9.9323970621598399</c:v>
                </c:pt>
                <c:pt idx="4">
                  <c:v>13.2143834312664</c:v>
                </c:pt>
                <c:pt idx="5">
                  <c:v>16.722122559522202</c:v>
                </c:pt>
                <c:pt idx="6">
                  <c:v>20.4710066805055</c:v>
                </c:pt>
                <c:pt idx="7">
                  <c:v>24.4775749001005</c:v>
                </c:pt>
                <c:pt idx="8">
                  <c:v>28.759633919897901</c:v>
                </c:pt>
                <c:pt idx="9">
                  <c:v>33.336076952093798</c:v>
                </c:pt>
                <c:pt idx="10">
                  <c:v>38.227125166291202</c:v>
                </c:pt>
                <c:pt idx="11">
                  <c:v>43.454508774600697</c:v>
                </c:pt>
                <c:pt idx="12">
                  <c:v>49.041225584839303</c:v>
                </c:pt>
                <c:pt idx="13">
                  <c:v>55.0122049792339</c:v>
                </c:pt>
                <c:pt idx="14">
                  <c:v>61.393583574017697</c:v>
                </c:pt>
                <c:pt idx="15">
                  <c:v>68.213671006634598</c:v>
                </c:pt>
                <c:pt idx="16">
                  <c:v>75.502587765538095</c:v>
                </c:pt>
                <c:pt idx="17">
                  <c:v>83.292808445493407</c:v>
                </c:pt>
                <c:pt idx="18">
                  <c:v>91.618497768874505</c:v>
                </c:pt>
                <c:pt idx="19">
                  <c:v>100.516536734569</c:v>
                </c:pt>
                <c:pt idx="20">
                  <c:v>110.02646225627799</c:v>
                </c:pt>
                <c:pt idx="21">
                  <c:v>120.190286077416</c:v>
                </c:pt>
                <c:pt idx="22">
                  <c:v>131.05285694131101</c:v>
                </c:pt>
                <c:pt idx="23">
                  <c:v>142.662162399707</c:v>
                </c:pt>
                <c:pt idx="24">
                  <c:v>155.06963062126599</c:v>
                </c:pt>
                <c:pt idx="25">
                  <c:v>168.330190753267</c:v>
                </c:pt>
                <c:pt idx="26">
                  <c:v>182.50239364500899</c:v>
                </c:pt>
                <c:pt idx="27">
                  <c:v>197.64901546481099</c:v>
                </c:pt>
                <c:pt idx="28">
                  <c:v>213.83705770001501</c:v>
                </c:pt>
                <c:pt idx="29">
                  <c:v>231.137867880383</c:v>
                </c:pt>
                <c:pt idx="30">
                  <c:v>249.62828645040699</c:v>
                </c:pt>
                <c:pt idx="31">
                  <c:v>269.38998279060201</c:v>
                </c:pt>
                <c:pt idx="32">
                  <c:v>290.51023991961199</c:v>
                </c:pt>
                <c:pt idx="33">
                  <c:v>313.08267883461502</c:v>
                </c:pt>
                <c:pt idx="34">
                  <c:v>337.20695670281702</c:v>
                </c:pt>
                <c:pt idx="35">
                  <c:v>362.98985337206199</c:v>
                </c:pt>
                <c:pt idx="36">
                  <c:v>390.54533173252997</c:v>
                </c:pt>
                <c:pt idx="37">
                  <c:v>419.99526205714199</c:v>
                </c:pt>
                <c:pt idx="38">
                  <c:v>451.47008598026201</c:v>
                </c:pt>
                <c:pt idx="39">
                  <c:v>485.10875613599598</c:v>
                </c:pt>
                <c:pt idx="40">
                  <c:v>521.060184839003</c:v>
                </c:pt>
                <c:pt idx="41">
                  <c:v>559.48342516959201</c:v>
                </c:pt>
                <c:pt idx="42">
                  <c:v>600.54830477157896</c:v>
                </c:pt>
                <c:pt idx="43">
                  <c:v>644.43645200118704</c:v>
                </c:pt>
                <c:pt idx="44">
                  <c:v>691.34202026745504</c:v>
                </c:pt>
                <c:pt idx="45">
                  <c:v>741.47244255348903</c:v>
                </c:pt>
                <c:pt idx="46">
                  <c:v>795.04947265579199</c:v>
                </c:pt>
                <c:pt idx="47">
                  <c:v>852.30998497679604</c:v>
                </c:pt>
                <c:pt idx="48">
                  <c:v>913.50730248226398</c:v>
                </c:pt>
                <c:pt idx="49">
                  <c:v>978.91207949116301</c:v>
                </c:pt>
              </c:numCache>
            </c:numRef>
          </c:xVal>
          <c:yVal>
            <c:numRef>
              <c:f>Diss.!$D$2:$D$51</c:f>
              <c:numCache>
                <c:formatCode>0.00E+00</c:formatCode>
                <c:ptCount val="50"/>
                <c:pt idx="0">
                  <c:v>-0.2250172128348929</c:v>
                </c:pt>
                <c:pt idx="1">
                  <c:v>-0.16810049009220712</c:v>
                </c:pt>
                <c:pt idx="2">
                  <c:v>-0.12292767805725903</c:v>
                </c:pt>
                <c:pt idx="3">
                  <c:v>-0.11128338370247028</c:v>
                </c:pt>
                <c:pt idx="4">
                  <c:v>-0.10975146317494279</c:v>
                </c:pt>
                <c:pt idx="5">
                  <c:v>-9.9920090931469946E-2</c:v>
                </c:pt>
                <c:pt idx="6">
                  <c:v>-8.5790531824466984E-2</c:v>
                </c:pt>
                <c:pt idx="7">
                  <c:v>-7.2268604874031819E-2</c:v>
                </c:pt>
                <c:pt idx="8">
                  <c:v>-6.0985794006453202E-2</c:v>
                </c:pt>
                <c:pt idx="9">
                  <c:v>-5.1961892050356201E-2</c:v>
                </c:pt>
                <c:pt idx="10">
                  <c:v>-4.4782330624954861E-2</c:v>
                </c:pt>
                <c:pt idx="11">
                  <c:v>-3.8999496637181365E-2</c:v>
                </c:pt>
                <c:pt idx="12">
                  <c:v>-3.4251526796282447E-2</c:v>
                </c:pt>
                <c:pt idx="13">
                  <c:v>-3.028771067334874E-2</c:v>
                </c:pt>
                <c:pt idx="14">
                  <c:v>-2.6921645305774462E-2</c:v>
                </c:pt>
                <c:pt idx="15">
                  <c:v>-2.4035378316641539E-2</c:v>
                </c:pt>
                <c:pt idx="16">
                  <c:v>-2.154932960632093E-2</c:v>
                </c:pt>
                <c:pt idx="17">
                  <c:v>-1.9391290369284761E-2</c:v>
                </c:pt>
                <c:pt idx="18">
                  <c:v>-1.7507630845638528E-2</c:v>
                </c:pt>
                <c:pt idx="19">
                  <c:v>-1.5862102719427579E-2</c:v>
                </c:pt>
                <c:pt idx="20">
                  <c:v>-1.4421918531388611E-2</c:v>
                </c:pt>
                <c:pt idx="21">
                  <c:v>-1.316372807691913E-2</c:v>
                </c:pt>
                <c:pt idx="22">
                  <c:v>-1.2060021340920612E-2</c:v>
                </c:pt>
                <c:pt idx="23">
                  <c:v>-1.1086222464809571E-2</c:v>
                </c:pt>
                <c:pt idx="24">
                  <c:v>-1.0220834172958363E-2</c:v>
                </c:pt>
                <c:pt idx="25">
                  <c:v>-9.4489249680250464E-3</c:v>
                </c:pt>
                <c:pt idx="26">
                  <c:v>-8.7510605528500224E-3</c:v>
                </c:pt>
                <c:pt idx="27">
                  <c:v>-8.1165635581238911E-3</c:v>
                </c:pt>
                <c:pt idx="28">
                  <c:v>-7.5398063431464961E-3</c:v>
                </c:pt>
                <c:pt idx="29">
                  <c:v>-7.00410648579965E-3</c:v>
                </c:pt>
                <c:pt idx="30">
                  <c:v>-6.507859177545699E-3</c:v>
                </c:pt>
                <c:pt idx="31">
                  <c:v>-6.0401880140852782E-3</c:v>
                </c:pt>
                <c:pt idx="32">
                  <c:v>-5.5993898978688771E-3</c:v>
                </c:pt>
                <c:pt idx="33">
                  <c:v>-5.1782910262397437E-3</c:v>
                </c:pt>
                <c:pt idx="34">
                  <c:v>-4.7737616527569471E-3</c:v>
                </c:pt>
                <c:pt idx="35">
                  <c:v>-4.3811071329499197E-3</c:v>
                </c:pt>
                <c:pt idx="36">
                  <c:v>-3.9968966888426502E-3</c:v>
                </c:pt>
                <c:pt idx="37">
                  <c:v>-3.628297443943869E-3</c:v>
                </c:pt>
                <c:pt idx="38">
                  <c:v>-3.2736418979814781E-3</c:v>
                </c:pt>
                <c:pt idx="39">
                  <c:v>-2.9268890879776848E-3</c:v>
                </c:pt>
                <c:pt idx="40">
                  <c:v>-2.5919140849207391E-3</c:v>
                </c:pt>
                <c:pt idx="41">
                  <c:v>-2.2683764932924133E-3</c:v>
                </c:pt>
                <c:pt idx="42">
                  <c:v>-1.958205405520485E-3</c:v>
                </c:pt>
                <c:pt idx="43">
                  <c:v>-1.6639481825269351E-3</c:v>
                </c:pt>
                <c:pt idx="44">
                  <c:v>-1.3861562069602609E-3</c:v>
                </c:pt>
                <c:pt idx="45">
                  <c:v>-1.1285703600243894E-3</c:v>
                </c:pt>
                <c:pt idx="46">
                  <c:v>-9.0295145976694092E-4</c:v>
                </c:pt>
                <c:pt idx="47">
                  <c:v>-7.1612534646394018E-4</c:v>
                </c:pt>
                <c:pt idx="48">
                  <c:v>-5.7504233279831267E-4</c:v>
                </c:pt>
                <c:pt idx="49">
                  <c:v>-5.0061645487928653E-4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DNS!$J$1</c:f>
              <c:strCache>
                <c:ptCount val="1"/>
                <c:pt idx="0">
                  <c:v>DNS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DNS!$B$459:$B$682</c:f>
              <c:numCache>
                <c:formatCode>0.00E+00</c:formatCode>
                <c:ptCount val="224"/>
                <c:pt idx="0">
                  <c:v>0.153945</c:v>
                </c:pt>
                <c:pt idx="1">
                  <c:v>0.46582699999999999</c:v>
                </c:pt>
                <c:pt idx="2">
                  <c:v>0.78633399999999998</c:v>
                </c:pt>
                <c:pt idx="3">
                  <c:v>1.11676</c:v>
                </c:pt>
                <c:pt idx="4">
                  <c:v>1.45842</c:v>
                </c:pt>
                <c:pt idx="5">
                  <c:v>1.81264</c:v>
                </c:pt>
                <c:pt idx="6">
                  <c:v>2.1807599999999998</c:v>
                </c:pt>
                <c:pt idx="7">
                  <c:v>2.5641400000000001</c:v>
                </c:pt>
                <c:pt idx="8">
                  <c:v>2.9641299999999999</c:v>
                </c:pt>
                <c:pt idx="9">
                  <c:v>3.38212</c:v>
                </c:pt>
                <c:pt idx="10">
                  <c:v>3.8194699999999999</c:v>
                </c:pt>
                <c:pt idx="11">
                  <c:v>4.2775699999999999</c:v>
                </c:pt>
                <c:pt idx="12">
                  <c:v>4.7577800000000003</c:v>
                </c:pt>
                <c:pt idx="13">
                  <c:v>5.2614799999999997</c:v>
                </c:pt>
                <c:pt idx="14">
                  <c:v>5.7900499999999999</c:v>
                </c:pt>
                <c:pt idx="15">
                  <c:v>6.3448399999999996</c:v>
                </c:pt>
                <c:pt idx="16">
                  <c:v>6.9272099999999996</c:v>
                </c:pt>
                <c:pt idx="17">
                  <c:v>7.5385099999999996</c:v>
                </c:pt>
                <c:pt idx="18">
                  <c:v>8.1800700000000006</c:v>
                </c:pt>
                <c:pt idx="19">
                  <c:v>8.8532100000000007</c:v>
                </c:pt>
                <c:pt idx="20">
                  <c:v>9.5592299999999994</c:v>
                </c:pt>
                <c:pt idx="21">
                  <c:v>10.2994</c:v>
                </c:pt>
                <c:pt idx="22">
                  <c:v>11.074999999999999</c:v>
                </c:pt>
                <c:pt idx="23">
                  <c:v>11.8874</c:v>
                </c:pt>
                <c:pt idx="24">
                  <c:v>12.7376</c:v>
                </c:pt>
                <c:pt idx="25">
                  <c:v>13.626899999999999</c:v>
                </c:pt>
                <c:pt idx="26">
                  <c:v>14.5565</c:v>
                </c:pt>
                <c:pt idx="27">
                  <c:v>15.5276</c:v>
                </c:pt>
                <c:pt idx="28">
                  <c:v>16.5412</c:v>
                </c:pt>
                <c:pt idx="29">
                  <c:v>17.598500000000001</c:v>
                </c:pt>
                <c:pt idx="30">
                  <c:v>18.700500000000002</c:v>
                </c:pt>
                <c:pt idx="31">
                  <c:v>19.848400000000002</c:v>
                </c:pt>
                <c:pt idx="32">
                  <c:v>21.042999999999999</c:v>
                </c:pt>
                <c:pt idx="33">
                  <c:v>22.285499999999999</c:v>
                </c:pt>
                <c:pt idx="34">
                  <c:v>23.576599999999999</c:v>
                </c:pt>
                <c:pt idx="35">
                  <c:v>24.9175</c:v>
                </c:pt>
                <c:pt idx="36">
                  <c:v>26.308900000000001</c:v>
                </c:pt>
                <c:pt idx="37">
                  <c:v>27.7517</c:v>
                </c:pt>
                <c:pt idx="38">
                  <c:v>29.246700000000001</c:v>
                </c:pt>
                <c:pt idx="39">
                  <c:v>30.794799999999999</c:v>
                </c:pt>
                <c:pt idx="40">
                  <c:v>32.396700000000003</c:v>
                </c:pt>
                <c:pt idx="41">
                  <c:v>34.053100000000001</c:v>
                </c:pt>
                <c:pt idx="42">
                  <c:v>35.764699999999998</c:v>
                </c:pt>
                <c:pt idx="43">
                  <c:v>37.532200000000003</c:v>
                </c:pt>
                <c:pt idx="44">
                  <c:v>39.356200000000001</c:v>
                </c:pt>
                <c:pt idx="45">
                  <c:v>41.237200000000001</c:v>
                </c:pt>
                <c:pt idx="46">
                  <c:v>43.175800000000002</c:v>
                </c:pt>
                <c:pt idx="47">
                  <c:v>45.172600000000003</c:v>
                </c:pt>
                <c:pt idx="48">
                  <c:v>47.228000000000002</c:v>
                </c:pt>
                <c:pt idx="49">
                  <c:v>49.342500000000001</c:v>
                </c:pt>
                <c:pt idx="50">
                  <c:v>51.516399999999997</c:v>
                </c:pt>
                <c:pt idx="51">
                  <c:v>53.7502</c:v>
                </c:pt>
                <c:pt idx="52">
                  <c:v>56.044199999999996</c:v>
                </c:pt>
                <c:pt idx="53">
                  <c:v>58.398600000000002</c:v>
                </c:pt>
                <c:pt idx="54">
                  <c:v>60.813899999999997</c:v>
                </c:pt>
                <c:pt idx="55">
                  <c:v>63.290100000000002</c:v>
                </c:pt>
                <c:pt idx="56">
                  <c:v>65.827600000000004</c:v>
                </c:pt>
                <c:pt idx="57">
                  <c:v>68.426400000000001</c:v>
                </c:pt>
                <c:pt idx="58">
                  <c:v>71.086799999999997</c:v>
                </c:pt>
                <c:pt idx="59">
                  <c:v>73.808800000000005</c:v>
                </c:pt>
                <c:pt idx="60">
                  <c:v>76.592399999999998</c:v>
                </c:pt>
                <c:pt idx="61">
                  <c:v>79.437799999999996</c:v>
                </c:pt>
                <c:pt idx="62">
                  <c:v>82.344899999999996</c:v>
                </c:pt>
                <c:pt idx="63">
                  <c:v>85.313800000000001</c:v>
                </c:pt>
                <c:pt idx="64">
                  <c:v>88.344200000000001</c:v>
                </c:pt>
                <c:pt idx="65">
                  <c:v>91.436199999999999</c:v>
                </c:pt>
                <c:pt idx="66">
                  <c:v>94.589699999999993</c:v>
                </c:pt>
                <c:pt idx="67">
                  <c:v>97.804400000000001</c:v>
                </c:pt>
                <c:pt idx="68">
                  <c:v>101.08</c:v>
                </c:pt>
                <c:pt idx="69">
                  <c:v>104.417</c:v>
                </c:pt>
                <c:pt idx="70">
                  <c:v>107.81399999999999</c:v>
                </c:pt>
                <c:pt idx="71">
                  <c:v>111.27200000000001</c:v>
                </c:pt>
                <c:pt idx="72">
                  <c:v>114.79</c:v>
                </c:pt>
                <c:pt idx="73">
                  <c:v>118.36799999999999</c:v>
                </c:pt>
                <c:pt idx="74">
                  <c:v>122.005</c:v>
                </c:pt>
                <c:pt idx="75">
                  <c:v>125.702</c:v>
                </c:pt>
                <c:pt idx="76">
                  <c:v>129.45699999999999</c:v>
                </c:pt>
                <c:pt idx="77">
                  <c:v>133.27000000000001</c:v>
                </c:pt>
                <c:pt idx="78">
                  <c:v>137.14099999999999</c:v>
                </c:pt>
                <c:pt idx="79">
                  <c:v>141.07</c:v>
                </c:pt>
                <c:pt idx="80">
                  <c:v>145.05500000000001</c:v>
                </c:pt>
                <c:pt idx="81">
                  <c:v>149.09700000000001</c:v>
                </c:pt>
                <c:pt idx="82">
                  <c:v>153.19499999999999</c:v>
                </c:pt>
                <c:pt idx="83">
                  <c:v>157.34899999999999</c:v>
                </c:pt>
                <c:pt idx="84">
                  <c:v>161.55699999999999</c:v>
                </c:pt>
                <c:pt idx="85">
                  <c:v>165.81899999999999</c:v>
                </c:pt>
                <c:pt idx="86">
                  <c:v>170.136</c:v>
                </c:pt>
                <c:pt idx="87">
                  <c:v>174.505</c:v>
                </c:pt>
                <c:pt idx="88">
                  <c:v>178.92699999999999</c:v>
                </c:pt>
                <c:pt idx="89">
                  <c:v>183.4</c:v>
                </c:pt>
                <c:pt idx="90">
                  <c:v>187.92500000000001</c:v>
                </c:pt>
                <c:pt idx="91">
                  <c:v>192.5</c:v>
                </c:pt>
                <c:pt idx="92">
                  <c:v>197.125</c:v>
                </c:pt>
                <c:pt idx="93">
                  <c:v>201.8</c:v>
                </c:pt>
                <c:pt idx="94">
                  <c:v>206.523</c:v>
                </c:pt>
                <c:pt idx="95">
                  <c:v>211.29400000000001</c:v>
                </c:pt>
                <c:pt idx="96">
                  <c:v>216.11099999999999</c:v>
                </c:pt>
                <c:pt idx="97">
                  <c:v>220.976</c:v>
                </c:pt>
                <c:pt idx="98">
                  <c:v>225.886</c:v>
                </c:pt>
                <c:pt idx="99">
                  <c:v>230.84100000000001</c:v>
                </c:pt>
                <c:pt idx="100">
                  <c:v>235.84</c:v>
                </c:pt>
                <c:pt idx="101">
                  <c:v>240.88300000000001</c:v>
                </c:pt>
                <c:pt idx="102">
                  <c:v>245.96799999999999</c:v>
                </c:pt>
                <c:pt idx="103">
                  <c:v>251.095</c:v>
                </c:pt>
                <c:pt idx="104">
                  <c:v>256.26400000000001</c:v>
                </c:pt>
                <c:pt idx="105">
                  <c:v>261.47300000000001</c:v>
                </c:pt>
                <c:pt idx="106">
                  <c:v>266.72199999999998</c:v>
                </c:pt>
                <c:pt idx="107">
                  <c:v>272.01</c:v>
                </c:pt>
                <c:pt idx="108">
                  <c:v>277.33699999999999</c:v>
                </c:pt>
                <c:pt idx="109">
                  <c:v>282.7</c:v>
                </c:pt>
                <c:pt idx="110">
                  <c:v>288.101</c:v>
                </c:pt>
                <c:pt idx="111">
                  <c:v>293.53800000000001</c:v>
                </c:pt>
                <c:pt idx="112">
                  <c:v>299.01</c:v>
                </c:pt>
                <c:pt idx="113">
                  <c:v>304.51600000000002</c:v>
                </c:pt>
                <c:pt idx="114">
                  <c:v>310.05599999999998</c:v>
                </c:pt>
                <c:pt idx="115">
                  <c:v>315.63</c:v>
                </c:pt>
                <c:pt idx="116">
                  <c:v>321.23500000000001</c:v>
                </c:pt>
                <c:pt idx="117">
                  <c:v>326.87299999999999</c:v>
                </c:pt>
                <c:pt idx="118">
                  <c:v>332.541</c:v>
                </c:pt>
                <c:pt idx="119">
                  <c:v>338.23899999999998</c:v>
                </c:pt>
                <c:pt idx="120">
                  <c:v>343.96699999999998</c:v>
                </c:pt>
                <c:pt idx="121">
                  <c:v>349.72399999999999</c:v>
                </c:pt>
                <c:pt idx="122">
                  <c:v>355.50799999999998</c:v>
                </c:pt>
                <c:pt idx="123">
                  <c:v>361.32</c:v>
                </c:pt>
                <c:pt idx="124">
                  <c:v>367.15899999999999</c:v>
                </c:pt>
                <c:pt idx="125">
                  <c:v>373.024</c:v>
                </c:pt>
                <c:pt idx="126">
                  <c:v>378.91500000000002</c:v>
                </c:pt>
                <c:pt idx="127">
                  <c:v>384.83</c:v>
                </c:pt>
                <c:pt idx="128">
                  <c:v>390.76900000000001</c:v>
                </c:pt>
                <c:pt idx="129">
                  <c:v>396.73099999999999</c:v>
                </c:pt>
                <c:pt idx="130">
                  <c:v>402.71699999999998</c:v>
                </c:pt>
                <c:pt idx="131">
                  <c:v>408.72500000000002</c:v>
                </c:pt>
                <c:pt idx="132">
                  <c:v>414.75400000000002</c:v>
                </c:pt>
                <c:pt idx="133">
                  <c:v>420.80399999999997</c:v>
                </c:pt>
                <c:pt idx="134">
                  <c:v>426.875</c:v>
                </c:pt>
                <c:pt idx="135">
                  <c:v>432.96600000000001</c:v>
                </c:pt>
                <c:pt idx="136">
                  <c:v>439.07600000000002</c:v>
                </c:pt>
                <c:pt idx="137">
                  <c:v>445.20499999999998</c:v>
                </c:pt>
                <c:pt idx="138">
                  <c:v>451.35199999999998</c:v>
                </c:pt>
                <c:pt idx="139">
                  <c:v>457.517</c:v>
                </c:pt>
                <c:pt idx="140">
                  <c:v>463.69900000000001</c:v>
                </c:pt>
                <c:pt idx="141">
                  <c:v>469.89800000000002</c:v>
                </c:pt>
                <c:pt idx="142">
                  <c:v>476.113</c:v>
                </c:pt>
                <c:pt idx="143">
                  <c:v>482.34399999999999</c:v>
                </c:pt>
                <c:pt idx="144">
                  <c:v>488.59</c:v>
                </c:pt>
                <c:pt idx="145">
                  <c:v>494.85199999999998</c:v>
                </c:pt>
                <c:pt idx="146">
                  <c:v>501.12700000000001</c:v>
                </c:pt>
                <c:pt idx="147">
                  <c:v>507.41699999999997</c:v>
                </c:pt>
                <c:pt idx="148">
                  <c:v>513.72</c:v>
                </c:pt>
                <c:pt idx="149">
                  <c:v>520.03700000000003</c:v>
                </c:pt>
                <c:pt idx="150">
                  <c:v>526.36599999999999</c:v>
                </c:pt>
                <c:pt idx="151">
                  <c:v>532.70799999999997</c:v>
                </c:pt>
                <c:pt idx="152">
                  <c:v>539.06200000000001</c:v>
                </c:pt>
                <c:pt idx="153">
                  <c:v>545.42700000000002</c:v>
                </c:pt>
                <c:pt idx="154">
                  <c:v>551.80499999999995</c:v>
                </c:pt>
                <c:pt idx="155">
                  <c:v>558.19299999999998</c:v>
                </c:pt>
                <c:pt idx="156">
                  <c:v>564.59199999999998</c:v>
                </c:pt>
                <c:pt idx="157">
                  <c:v>571.00199999999995</c:v>
                </c:pt>
                <c:pt idx="158">
                  <c:v>577.42200000000003</c:v>
                </c:pt>
                <c:pt idx="159">
                  <c:v>583.85299999999995</c:v>
                </c:pt>
                <c:pt idx="160">
                  <c:v>590.29300000000001</c:v>
                </c:pt>
                <c:pt idx="161">
                  <c:v>596.74199999999996</c:v>
                </c:pt>
                <c:pt idx="162">
                  <c:v>603.20100000000002</c:v>
                </c:pt>
                <c:pt idx="163">
                  <c:v>609.66999999999996</c:v>
                </c:pt>
                <c:pt idx="164">
                  <c:v>616.14700000000005</c:v>
                </c:pt>
                <c:pt idx="165">
                  <c:v>622.63300000000004</c:v>
                </c:pt>
                <c:pt idx="166">
                  <c:v>629.12800000000004</c:v>
                </c:pt>
                <c:pt idx="167">
                  <c:v>635.63099999999997</c:v>
                </c:pt>
                <c:pt idx="168">
                  <c:v>642.14300000000003</c:v>
                </c:pt>
                <c:pt idx="169">
                  <c:v>648.66300000000001</c:v>
                </c:pt>
                <c:pt idx="170">
                  <c:v>655.19100000000003</c:v>
                </c:pt>
                <c:pt idx="171">
                  <c:v>661.72699999999998</c:v>
                </c:pt>
                <c:pt idx="172">
                  <c:v>668.27200000000005</c:v>
                </c:pt>
                <c:pt idx="173">
                  <c:v>674.82399999999996</c:v>
                </c:pt>
                <c:pt idx="174">
                  <c:v>681.38499999999999</c:v>
                </c:pt>
                <c:pt idx="175">
                  <c:v>687.95299999999997</c:v>
                </c:pt>
                <c:pt idx="176">
                  <c:v>694.529</c:v>
                </c:pt>
                <c:pt idx="177">
                  <c:v>701.11300000000006</c:v>
                </c:pt>
                <c:pt idx="178">
                  <c:v>707.70500000000004</c:v>
                </c:pt>
                <c:pt idx="179">
                  <c:v>714.30600000000004</c:v>
                </c:pt>
                <c:pt idx="180">
                  <c:v>720.91399999999999</c:v>
                </c:pt>
                <c:pt idx="181">
                  <c:v>727.53</c:v>
                </c:pt>
                <c:pt idx="182">
                  <c:v>734.15499999999997</c:v>
                </c:pt>
                <c:pt idx="183">
                  <c:v>740.78700000000003</c:v>
                </c:pt>
                <c:pt idx="184">
                  <c:v>747.42899999999997</c:v>
                </c:pt>
                <c:pt idx="185">
                  <c:v>754.07899999999995</c:v>
                </c:pt>
                <c:pt idx="186">
                  <c:v>760.73699999999997</c:v>
                </c:pt>
                <c:pt idx="187">
                  <c:v>767.404</c:v>
                </c:pt>
                <c:pt idx="188">
                  <c:v>774.08100000000002</c:v>
                </c:pt>
                <c:pt idx="189">
                  <c:v>780.76700000000005</c:v>
                </c:pt>
                <c:pt idx="190">
                  <c:v>787.46199999999999</c:v>
                </c:pt>
                <c:pt idx="191">
                  <c:v>794.16700000000003</c:v>
                </c:pt>
                <c:pt idx="192">
                  <c:v>800.88099999999997</c:v>
                </c:pt>
                <c:pt idx="193">
                  <c:v>807.60599999999999</c:v>
                </c:pt>
                <c:pt idx="194">
                  <c:v>814.34199999999998</c:v>
                </c:pt>
                <c:pt idx="195">
                  <c:v>821.08799999999997</c:v>
                </c:pt>
                <c:pt idx="196">
                  <c:v>827.846</c:v>
                </c:pt>
                <c:pt idx="197">
                  <c:v>834.61500000000001</c:v>
                </c:pt>
                <c:pt idx="198">
                  <c:v>841.39599999999996</c:v>
                </c:pt>
                <c:pt idx="199">
                  <c:v>848.18899999999996</c:v>
                </c:pt>
                <c:pt idx="200">
                  <c:v>854.995</c:v>
                </c:pt>
                <c:pt idx="201">
                  <c:v>861.81399999999996</c:v>
                </c:pt>
                <c:pt idx="202">
                  <c:v>868.64599999999996</c:v>
                </c:pt>
                <c:pt idx="203">
                  <c:v>875.49300000000005</c:v>
                </c:pt>
                <c:pt idx="204">
                  <c:v>882.35400000000004</c:v>
                </c:pt>
                <c:pt idx="205">
                  <c:v>889.23</c:v>
                </c:pt>
                <c:pt idx="206">
                  <c:v>896.12099999999998</c:v>
                </c:pt>
                <c:pt idx="207">
                  <c:v>903.029</c:v>
                </c:pt>
                <c:pt idx="208">
                  <c:v>909.95399999999995</c:v>
                </c:pt>
                <c:pt idx="209">
                  <c:v>916.89599999999996</c:v>
                </c:pt>
                <c:pt idx="210">
                  <c:v>923.85699999999997</c:v>
                </c:pt>
                <c:pt idx="211">
                  <c:v>930.83600000000001</c:v>
                </c:pt>
                <c:pt idx="212">
                  <c:v>937.83399999999995</c:v>
                </c:pt>
                <c:pt idx="213">
                  <c:v>944.85299999999995</c:v>
                </c:pt>
                <c:pt idx="214">
                  <c:v>951.89300000000003</c:v>
                </c:pt>
                <c:pt idx="215">
                  <c:v>958.95500000000004</c:v>
                </c:pt>
                <c:pt idx="216">
                  <c:v>966.04</c:v>
                </c:pt>
                <c:pt idx="217">
                  <c:v>973.149</c:v>
                </c:pt>
                <c:pt idx="218">
                  <c:v>980.28200000000004</c:v>
                </c:pt>
                <c:pt idx="219">
                  <c:v>987.44100000000003</c:v>
                </c:pt>
                <c:pt idx="220">
                  <c:v>994.62699999999995</c:v>
                </c:pt>
                <c:pt idx="221">
                  <c:v>1001.84</c:v>
                </c:pt>
                <c:pt idx="222">
                  <c:v>1009.08</c:v>
                </c:pt>
                <c:pt idx="223">
                  <c:v>1016.36</c:v>
                </c:pt>
              </c:numCache>
            </c:numRef>
          </c:xVal>
          <c:yVal>
            <c:numRef>
              <c:f>DNS!$D$459:$D$682</c:f>
              <c:numCache>
                <c:formatCode>0.00E+00</c:formatCode>
                <c:ptCount val="224"/>
                <c:pt idx="0">
                  <c:v>-0.24029700000000001</c:v>
                </c:pt>
                <c:pt idx="1">
                  <c:v>-0.22986000000000001</c:v>
                </c:pt>
                <c:pt idx="2">
                  <c:v>-0.221469</c:v>
                </c:pt>
                <c:pt idx="3">
                  <c:v>-0.21437500000000001</c:v>
                </c:pt>
                <c:pt idx="4">
                  <c:v>-0.20802999999999999</c:v>
                </c:pt>
                <c:pt idx="5">
                  <c:v>-0.20197499999999999</c:v>
                </c:pt>
                <c:pt idx="6">
                  <c:v>-0.19586400000000001</c:v>
                </c:pt>
                <c:pt idx="7">
                  <c:v>-0.18948499999999999</c:v>
                </c:pt>
                <c:pt idx="8">
                  <c:v>-0.18277499999999999</c:v>
                </c:pt>
                <c:pt idx="9">
                  <c:v>-0.175815</c:v>
                </c:pt>
                <c:pt idx="10">
                  <c:v>-0.16881199999999999</c:v>
                </c:pt>
                <c:pt idx="11">
                  <c:v>-0.162049</c:v>
                </c:pt>
                <c:pt idx="12">
                  <c:v>-0.155829</c:v>
                </c:pt>
                <c:pt idx="13">
                  <c:v>-0.150421</c:v>
                </c:pt>
                <c:pt idx="14">
                  <c:v>-0.146005</c:v>
                </c:pt>
                <c:pt idx="15">
                  <c:v>-0.142651</c:v>
                </c:pt>
                <c:pt idx="16">
                  <c:v>-0.14030899999999999</c:v>
                </c:pt>
                <c:pt idx="17">
                  <c:v>-0.138824</c:v>
                </c:pt>
                <c:pt idx="18">
                  <c:v>-0.13797300000000001</c:v>
                </c:pt>
                <c:pt idx="19">
                  <c:v>-0.13749600000000001</c:v>
                </c:pt>
                <c:pt idx="20">
                  <c:v>-0.13714000000000001</c:v>
                </c:pt>
                <c:pt idx="21">
                  <c:v>-0.136685</c:v>
                </c:pt>
                <c:pt idx="22">
                  <c:v>-0.135961</c:v>
                </c:pt>
                <c:pt idx="23">
                  <c:v>-0.134856</c:v>
                </c:pt>
                <c:pt idx="24">
                  <c:v>-0.13331200000000001</c:v>
                </c:pt>
                <c:pt idx="25">
                  <c:v>-0.13131599999999999</c:v>
                </c:pt>
                <c:pt idx="26">
                  <c:v>-0.12889</c:v>
                </c:pt>
                <c:pt idx="27">
                  <c:v>-0.12607399999999999</c:v>
                </c:pt>
                <c:pt idx="28">
                  <c:v>-0.12292</c:v>
                </c:pt>
                <c:pt idx="29">
                  <c:v>-0.11948599999999999</c:v>
                </c:pt>
                <c:pt idx="30">
                  <c:v>-0.115825</c:v>
                </c:pt>
                <c:pt idx="31">
                  <c:v>-0.11199000000000001</c:v>
                </c:pt>
                <c:pt idx="32">
                  <c:v>-0.108027</c:v>
                </c:pt>
                <c:pt idx="33">
                  <c:v>-0.10398</c:v>
                </c:pt>
                <c:pt idx="34">
                  <c:v>-9.9885799999999997E-2</c:v>
                </c:pt>
                <c:pt idx="35">
                  <c:v>-9.5780599999999994E-2</c:v>
                </c:pt>
                <c:pt idx="36">
                  <c:v>-9.1695200000000004E-2</c:v>
                </c:pt>
                <c:pt idx="37">
                  <c:v>-8.7658100000000003E-2</c:v>
                </c:pt>
                <c:pt idx="38">
                  <c:v>-8.3694000000000005E-2</c:v>
                </c:pt>
                <c:pt idx="39">
                  <c:v>-7.9824900000000004E-2</c:v>
                </c:pt>
                <c:pt idx="40">
                  <c:v>-7.6069399999999995E-2</c:v>
                </c:pt>
                <c:pt idx="41">
                  <c:v>-7.2442300000000001E-2</c:v>
                </c:pt>
                <c:pt idx="42">
                  <c:v>-6.8955100000000005E-2</c:v>
                </c:pt>
                <c:pt idx="43">
                  <c:v>-6.56162E-2</c:v>
                </c:pt>
                <c:pt idx="44">
                  <c:v>-6.2431500000000001E-2</c:v>
                </c:pt>
                <c:pt idx="45">
                  <c:v>-5.9403900000000003E-2</c:v>
                </c:pt>
                <c:pt idx="46">
                  <c:v>-5.6533100000000003E-2</c:v>
                </c:pt>
                <c:pt idx="47">
                  <c:v>-5.3816200000000002E-2</c:v>
                </c:pt>
                <c:pt idx="48">
                  <c:v>-5.12489E-2</c:v>
                </c:pt>
                <c:pt idx="49">
                  <c:v>-4.8825899999999998E-2</c:v>
                </c:pt>
                <c:pt idx="50">
                  <c:v>-4.6541100000000002E-2</c:v>
                </c:pt>
                <c:pt idx="51">
                  <c:v>-4.4388200000000003E-2</c:v>
                </c:pt>
                <c:pt idx="52">
                  <c:v>-4.2360799999999997E-2</c:v>
                </c:pt>
                <c:pt idx="53">
                  <c:v>-4.0451899999999999E-2</c:v>
                </c:pt>
                <c:pt idx="54">
                  <c:v>-3.8654500000000001E-2</c:v>
                </c:pt>
                <c:pt idx="55">
                  <c:v>-3.6962000000000002E-2</c:v>
                </c:pt>
                <c:pt idx="56">
                  <c:v>-3.5367900000000001E-2</c:v>
                </c:pt>
                <c:pt idx="57">
                  <c:v>-3.3864999999999999E-2</c:v>
                </c:pt>
                <c:pt idx="58">
                  <c:v>-3.2446700000000002E-2</c:v>
                </c:pt>
                <c:pt idx="59">
                  <c:v>-3.1108500000000001E-2</c:v>
                </c:pt>
                <c:pt idx="60">
                  <c:v>-2.9846000000000001E-2</c:v>
                </c:pt>
                <c:pt idx="61">
                  <c:v>-2.8654200000000001E-2</c:v>
                </c:pt>
                <c:pt idx="62">
                  <c:v>-2.7528E-2</c:v>
                </c:pt>
                <c:pt idx="63">
                  <c:v>-2.6463299999999999E-2</c:v>
                </c:pt>
                <c:pt idx="64">
                  <c:v>-2.5456099999999999E-2</c:v>
                </c:pt>
                <c:pt idx="65">
                  <c:v>-2.4502400000000001E-2</c:v>
                </c:pt>
                <c:pt idx="66">
                  <c:v>-2.3597900000000002E-2</c:v>
                </c:pt>
                <c:pt idx="67">
                  <c:v>-2.2739100000000002E-2</c:v>
                </c:pt>
                <c:pt idx="68">
                  <c:v>-2.1923700000000001E-2</c:v>
                </c:pt>
                <c:pt idx="69">
                  <c:v>-2.1149500000000002E-2</c:v>
                </c:pt>
                <c:pt idx="70">
                  <c:v>-2.0413799999999999E-2</c:v>
                </c:pt>
                <c:pt idx="71">
                  <c:v>-1.9714300000000001E-2</c:v>
                </c:pt>
                <c:pt idx="72">
                  <c:v>-1.9049E-2</c:v>
                </c:pt>
                <c:pt idx="73">
                  <c:v>-1.8415600000000001E-2</c:v>
                </c:pt>
                <c:pt idx="74">
                  <c:v>-1.7812000000000001E-2</c:v>
                </c:pt>
                <c:pt idx="75">
                  <c:v>-1.7236399999999999E-2</c:v>
                </c:pt>
                <c:pt idx="76">
                  <c:v>-1.6687500000000001E-2</c:v>
                </c:pt>
                <c:pt idx="77">
                  <c:v>-1.6163E-2</c:v>
                </c:pt>
                <c:pt idx="78">
                  <c:v>-1.56607E-2</c:v>
                </c:pt>
                <c:pt idx="79">
                  <c:v>-1.51796E-2</c:v>
                </c:pt>
                <c:pt idx="80">
                  <c:v>-1.4719299999999999E-2</c:v>
                </c:pt>
                <c:pt idx="81">
                  <c:v>-1.4279200000000001E-2</c:v>
                </c:pt>
                <c:pt idx="82">
                  <c:v>-1.38583E-2</c:v>
                </c:pt>
                <c:pt idx="83">
                  <c:v>-1.34552E-2</c:v>
                </c:pt>
                <c:pt idx="84">
                  <c:v>-1.30688E-2</c:v>
                </c:pt>
                <c:pt idx="85">
                  <c:v>-1.26985E-2</c:v>
                </c:pt>
                <c:pt idx="86">
                  <c:v>-1.2343700000000001E-2</c:v>
                </c:pt>
                <c:pt idx="87">
                  <c:v>-1.20032E-2</c:v>
                </c:pt>
                <c:pt idx="88">
                  <c:v>-1.1676000000000001E-2</c:v>
                </c:pt>
                <c:pt idx="89">
                  <c:v>-1.1361599999999999E-2</c:v>
                </c:pt>
                <c:pt idx="90">
                  <c:v>-1.10597E-2</c:v>
                </c:pt>
                <c:pt idx="91">
                  <c:v>-1.07698E-2</c:v>
                </c:pt>
                <c:pt idx="92">
                  <c:v>-1.04911E-2</c:v>
                </c:pt>
                <c:pt idx="93">
                  <c:v>-1.0223400000000001E-2</c:v>
                </c:pt>
                <c:pt idx="94">
                  <c:v>-9.9659699999999993E-3</c:v>
                </c:pt>
                <c:pt idx="95">
                  <c:v>-9.7181000000000003E-3</c:v>
                </c:pt>
                <c:pt idx="96">
                  <c:v>-9.4788700000000004E-3</c:v>
                </c:pt>
                <c:pt idx="97">
                  <c:v>-9.2478899999999999E-3</c:v>
                </c:pt>
                <c:pt idx="98">
                  <c:v>-9.0249600000000003E-3</c:v>
                </c:pt>
                <c:pt idx="99">
                  <c:v>-8.8098099999999995E-3</c:v>
                </c:pt>
                <c:pt idx="100">
                  <c:v>-8.60204E-3</c:v>
                </c:pt>
                <c:pt idx="101">
                  <c:v>-8.4011599999999995E-3</c:v>
                </c:pt>
                <c:pt idx="102">
                  <c:v>-8.2066599999999993E-3</c:v>
                </c:pt>
                <c:pt idx="103">
                  <c:v>-8.01813E-3</c:v>
                </c:pt>
                <c:pt idx="104">
                  <c:v>-7.835E-3</c:v>
                </c:pt>
                <c:pt idx="105">
                  <c:v>-7.6569100000000003E-3</c:v>
                </c:pt>
                <c:pt idx="106">
                  <c:v>-7.4838500000000002E-3</c:v>
                </c:pt>
                <c:pt idx="107">
                  <c:v>-7.3159799999999997E-3</c:v>
                </c:pt>
                <c:pt idx="108">
                  <c:v>-7.1536200000000003E-3</c:v>
                </c:pt>
                <c:pt idx="109">
                  <c:v>-6.9968199999999999E-3</c:v>
                </c:pt>
                <c:pt idx="110">
                  <c:v>-6.8450999999999998E-3</c:v>
                </c:pt>
                <c:pt idx="111">
                  <c:v>-6.6978300000000001E-3</c:v>
                </c:pt>
                <c:pt idx="112">
                  <c:v>-6.5549099999999997E-3</c:v>
                </c:pt>
                <c:pt idx="113">
                  <c:v>-6.4163900000000001E-3</c:v>
                </c:pt>
                <c:pt idx="114">
                  <c:v>-6.28175E-3</c:v>
                </c:pt>
                <c:pt idx="115">
                  <c:v>-6.1505300000000004E-3</c:v>
                </c:pt>
                <c:pt idx="116">
                  <c:v>-6.0226899999999998E-3</c:v>
                </c:pt>
                <c:pt idx="117">
                  <c:v>-5.8981499999999996E-3</c:v>
                </c:pt>
                <c:pt idx="118">
                  <c:v>-5.7768000000000003E-3</c:v>
                </c:pt>
                <c:pt idx="119">
                  <c:v>-5.6587900000000003E-3</c:v>
                </c:pt>
                <c:pt idx="120">
                  <c:v>-5.5441300000000004E-3</c:v>
                </c:pt>
                <c:pt idx="121">
                  <c:v>-5.4325900000000002E-3</c:v>
                </c:pt>
                <c:pt idx="122">
                  <c:v>-5.3240199999999996E-3</c:v>
                </c:pt>
                <c:pt idx="123">
                  <c:v>-5.2183899999999998E-3</c:v>
                </c:pt>
                <c:pt idx="124">
                  <c:v>-5.1156500000000002E-3</c:v>
                </c:pt>
                <c:pt idx="125">
                  <c:v>-5.0156100000000002E-3</c:v>
                </c:pt>
                <c:pt idx="126">
                  <c:v>-4.9180500000000002E-3</c:v>
                </c:pt>
                <c:pt idx="127">
                  <c:v>-4.8227900000000004E-3</c:v>
                </c:pt>
                <c:pt idx="128">
                  <c:v>-4.7297099999999998E-3</c:v>
                </c:pt>
                <c:pt idx="129">
                  <c:v>-4.6386099999999996E-3</c:v>
                </c:pt>
                <c:pt idx="130">
                  <c:v>-4.5493799999999996E-3</c:v>
                </c:pt>
                <c:pt idx="131">
                  <c:v>-4.4619999999999998E-3</c:v>
                </c:pt>
                <c:pt idx="132">
                  <c:v>-4.3763200000000004E-3</c:v>
                </c:pt>
                <c:pt idx="133">
                  <c:v>-4.2923500000000003E-3</c:v>
                </c:pt>
                <c:pt idx="134">
                  <c:v>-4.2101400000000002E-3</c:v>
                </c:pt>
                <c:pt idx="135">
                  <c:v>-4.1295699999999999E-3</c:v>
                </c:pt>
                <c:pt idx="136">
                  <c:v>-4.0504499999999997E-3</c:v>
                </c:pt>
                <c:pt idx="137">
                  <c:v>-3.9729800000000001E-3</c:v>
                </c:pt>
                <c:pt idx="138">
                  <c:v>-3.89741E-3</c:v>
                </c:pt>
                <c:pt idx="139">
                  <c:v>-3.8237800000000001E-3</c:v>
                </c:pt>
                <c:pt idx="140">
                  <c:v>-3.7519300000000001E-3</c:v>
                </c:pt>
                <c:pt idx="141">
                  <c:v>-3.6814999999999999E-3</c:v>
                </c:pt>
                <c:pt idx="142">
                  <c:v>-3.6123499999999998E-3</c:v>
                </c:pt>
                <c:pt idx="143">
                  <c:v>-3.5446900000000001E-3</c:v>
                </c:pt>
                <c:pt idx="144">
                  <c:v>-3.4786800000000001E-3</c:v>
                </c:pt>
                <c:pt idx="145">
                  <c:v>-3.41407E-3</c:v>
                </c:pt>
                <c:pt idx="146">
                  <c:v>-3.35039E-3</c:v>
                </c:pt>
                <c:pt idx="147">
                  <c:v>-3.2877200000000001E-3</c:v>
                </c:pt>
                <c:pt idx="148">
                  <c:v>-3.22632E-3</c:v>
                </c:pt>
                <c:pt idx="149">
                  <c:v>-3.1660999999999998E-3</c:v>
                </c:pt>
                <c:pt idx="150">
                  <c:v>-3.10692E-3</c:v>
                </c:pt>
                <c:pt idx="151">
                  <c:v>-3.0486599999999999E-3</c:v>
                </c:pt>
                <c:pt idx="152">
                  <c:v>-2.9913700000000001E-3</c:v>
                </c:pt>
                <c:pt idx="153">
                  <c:v>-2.9352499999999999E-3</c:v>
                </c:pt>
                <c:pt idx="154">
                  <c:v>-2.8802599999999999E-3</c:v>
                </c:pt>
                <c:pt idx="155">
                  <c:v>-2.8263699999999999E-3</c:v>
                </c:pt>
                <c:pt idx="156">
                  <c:v>-2.7736800000000002E-3</c:v>
                </c:pt>
                <c:pt idx="157">
                  <c:v>-2.72222E-3</c:v>
                </c:pt>
                <c:pt idx="158">
                  <c:v>-2.67199E-3</c:v>
                </c:pt>
                <c:pt idx="159">
                  <c:v>-2.6230099999999998E-3</c:v>
                </c:pt>
                <c:pt idx="160">
                  <c:v>-2.5751400000000001E-3</c:v>
                </c:pt>
                <c:pt idx="161">
                  <c:v>-2.5283100000000002E-3</c:v>
                </c:pt>
                <c:pt idx="162">
                  <c:v>-2.4824399999999998E-3</c:v>
                </c:pt>
                <c:pt idx="163">
                  <c:v>-2.4373900000000002E-3</c:v>
                </c:pt>
                <c:pt idx="164">
                  <c:v>-2.3931199999999999E-3</c:v>
                </c:pt>
                <c:pt idx="165">
                  <c:v>-2.3494200000000001E-3</c:v>
                </c:pt>
                <c:pt idx="166">
                  <c:v>-2.30613E-3</c:v>
                </c:pt>
                <c:pt idx="167">
                  <c:v>-2.2635400000000001E-3</c:v>
                </c:pt>
                <c:pt idx="168">
                  <c:v>-2.222E-3</c:v>
                </c:pt>
                <c:pt idx="169">
                  <c:v>-2.1815599999999999E-3</c:v>
                </c:pt>
                <c:pt idx="170">
                  <c:v>-2.1420599999999999E-3</c:v>
                </c:pt>
                <c:pt idx="171">
                  <c:v>-2.10341E-3</c:v>
                </c:pt>
                <c:pt idx="172">
                  <c:v>-2.0655000000000001E-3</c:v>
                </c:pt>
                <c:pt idx="173">
                  <c:v>-2.0283800000000002E-3</c:v>
                </c:pt>
                <c:pt idx="174">
                  <c:v>-1.9920799999999998E-3</c:v>
                </c:pt>
                <c:pt idx="175">
                  <c:v>-1.95655E-3</c:v>
                </c:pt>
                <c:pt idx="176">
                  <c:v>-1.9217800000000001E-3</c:v>
                </c:pt>
                <c:pt idx="177">
                  <c:v>-1.8879000000000001E-3</c:v>
                </c:pt>
                <c:pt idx="178">
                  <c:v>-1.85502E-3</c:v>
                </c:pt>
                <c:pt idx="179">
                  <c:v>-1.8230399999999999E-3</c:v>
                </c:pt>
                <c:pt idx="180">
                  <c:v>-1.79178E-3</c:v>
                </c:pt>
                <c:pt idx="181">
                  <c:v>-1.7611199999999999E-3</c:v>
                </c:pt>
                <c:pt idx="182">
                  <c:v>-1.7309999999999999E-3</c:v>
                </c:pt>
                <c:pt idx="183">
                  <c:v>-1.7014700000000001E-3</c:v>
                </c:pt>
                <c:pt idx="184">
                  <c:v>-1.67263E-3</c:v>
                </c:pt>
                <c:pt idx="185">
                  <c:v>-1.64467E-3</c:v>
                </c:pt>
                <c:pt idx="186">
                  <c:v>-1.6176700000000001E-3</c:v>
                </c:pt>
                <c:pt idx="187">
                  <c:v>-1.5914E-3</c:v>
                </c:pt>
                <c:pt idx="188">
                  <c:v>-1.56569E-3</c:v>
                </c:pt>
                <c:pt idx="189">
                  <c:v>-1.54053E-3</c:v>
                </c:pt>
                <c:pt idx="190">
                  <c:v>-1.51592E-3</c:v>
                </c:pt>
                <c:pt idx="191">
                  <c:v>-1.49197E-3</c:v>
                </c:pt>
                <c:pt idx="192">
                  <c:v>-1.46883E-3</c:v>
                </c:pt>
                <c:pt idx="193">
                  <c:v>-1.4465999999999999E-3</c:v>
                </c:pt>
                <c:pt idx="194">
                  <c:v>-1.42519E-3</c:v>
                </c:pt>
                <c:pt idx="195">
                  <c:v>-1.4044000000000001E-3</c:v>
                </c:pt>
                <c:pt idx="196">
                  <c:v>-1.3842100000000001E-3</c:v>
                </c:pt>
                <c:pt idx="197">
                  <c:v>-1.3646299999999999E-3</c:v>
                </c:pt>
                <c:pt idx="198">
                  <c:v>-1.3457199999999999E-3</c:v>
                </c:pt>
                <c:pt idx="199">
                  <c:v>-1.3275299999999999E-3</c:v>
                </c:pt>
                <c:pt idx="200">
                  <c:v>-1.31007E-3</c:v>
                </c:pt>
                <c:pt idx="201">
                  <c:v>-1.2932600000000001E-3</c:v>
                </c:pt>
                <c:pt idx="202">
                  <c:v>-1.27706E-3</c:v>
                </c:pt>
                <c:pt idx="203">
                  <c:v>-1.26144E-3</c:v>
                </c:pt>
                <c:pt idx="204">
                  <c:v>-1.2463800000000001E-3</c:v>
                </c:pt>
                <c:pt idx="205">
                  <c:v>-1.23197E-3</c:v>
                </c:pt>
                <c:pt idx="206">
                  <c:v>-1.21839E-3</c:v>
                </c:pt>
                <c:pt idx="207">
                  <c:v>-1.2056600000000001E-3</c:v>
                </c:pt>
                <c:pt idx="208">
                  <c:v>-1.19378E-3</c:v>
                </c:pt>
                <c:pt idx="209">
                  <c:v>-1.18271E-3</c:v>
                </c:pt>
                <c:pt idx="210">
                  <c:v>-1.1723599999999999E-3</c:v>
                </c:pt>
                <c:pt idx="211">
                  <c:v>-1.1626500000000001E-3</c:v>
                </c:pt>
                <c:pt idx="212">
                  <c:v>-1.15365E-3</c:v>
                </c:pt>
                <c:pt idx="213">
                  <c:v>-1.1453699999999999E-3</c:v>
                </c:pt>
                <c:pt idx="214">
                  <c:v>-1.13776E-3</c:v>
                </c:pt>
                <c:pt idx="215">
                  <c:v>-1.13086E-3</c:v>
                </c:pt>
                <c:pt idx="216">
                  <c:v>-1.12469E-3</c:v>
                </c:pt>
                <c:pt idx="217">
                  <c:v>-1.11918E-3</c:v>
                </c:pt>
                <c:pt idx="218">
                  <c:v>-1.1143699999999999E-3</c:v>
                </c:pt>
                <c:pt idx="219">
                  <c:v>-1.11031E-3</c:v>
                </c:pt>
                <c:pt idx="220">
                  <c:v>-1.1070400000000001E-3</c:v>
                </c:pt>
                <c:pt idx="221">
                  <c:v>-1.10461E-3</c:v>
                </c:pt>
                <c:pt idx="222">
                  <c:v>-1.10304E-3</c:v>
                </c:pt>
                <c:pt idx="223">
                  <c:v>-1.1023000000000001E-3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Diss.!$C$1</c:f>
              <c:strCache>
                <c:ptCount val="1"/>
                <c:pt idx="0">
                  <c:v>mudiss_sat</c:v>
                </c:pt>
              </c:strCache>
            </c:strRef>
          </c:tx>
          <c:xVal>
            <c:numRef>
              <c:f>Diss.!$A$2:$A$51</c:f>
              <c:numCache>
                <c:formatCode>General</c:formatCode>
                <c:ptCount val="50"/>
                <c:pt idx="0">
                  <c:v>1.2994666842147999</c:v>
                </c:pt>
                <c:pt idx="1">
                  <c:v>3.9880975393010001</c:v>
                </c:pt>
                <c:pt idx="2">
                  <c:v>6.8614351973274301</c:v>
                </c:pt>
                <c:pt idx="3">
                  <c:v>9.9323970621598399</c:v>
                </c:pt>
                <c:pt idx="4">
                  <c:v>13.2143834312664</c:v>
                </c:pt>
                <c:pt idx="5">
                  <c:v>16.722122559522202</c:v>
                </c:pt>
                <c:pt idx="6">
                  <c:v>20.4710066805055</c:v>
                </c:pt>
                <c:pt idx="7">
                  <c:v>24.4775749001005</c:v>
                </c:pt>
                <c:pt idx="8">
                  <c:v>28.759633919897901</c:v>
                </c:pt>
                <c:pt idx="9">
                  <c:v>33.336076952093798</c:v>
                </c:pt>
                <c:pt idx="10">
                  <c:v>38.227125166291202</c:v>
                </c:pt>
                <c:pt idx="11">
                  <c:v>43.454508774600697</c:v>
                </c:pt>
                <c:pt idx="12">
                  <c:v>49.041225584839303</c:v>
                </c:pt>
                <c:pt idx="13">
                  <c:v>55.0122049792339</c:v>
                </c:pt>
                <c:pt idx="14">
                  <c:v>61.393583574017697</c:v>
                </c:pt>
                <c:pt idx="15">
                  <c:v>68.213671006634598</c:v>
                </c:pt>
                <c:pt idx="16">
                  <c:v>75.502587765538095</c:v>
                </c:pt>
                <c:pt idx="17">
                  <c:v>83.292808445493407</c:v>
                </c:pt>
                <c:pt idx="18">
                  <c:v>91.618497768874505</c:v>
                </c:pt>
                <c:pt idx="19">
                  <c:v>100.516536734569</c:v>
                </c:pt>
                <c:pt idx="20">
                  <c:v>110.02646225627799</c:v>
                </c:pt>
                <c:pt idx="21">
                  <c:v>120.190286077416</c:v>
                </c:pt>
                <c:pt idx="22">
                  <c:v>131.05285694131101</c:v>
                </c:pt>
                <c:pt idx="23">
                  <c:v>142.662162399707</c:v>
                </c:pt>
                <c:pt idx="24">
                  <c:v>155.06963062126599</c:v>
                </c:pt>
                <c:pt idx="25">
                  <c:v>168.330190753267</c:v>
                </c:pt>
                <c:pt idx="26">
                  <c:v>182.50239364500899</c:v>
                </c:pt>
                <c:pt idx="27">
                  <c:v>197.64901546481099</c:v>
                </c:pt>
                <c:pt idx="28">
                  <c:v>213.83705770001501</c:v>
                </c:pt>
                <c:pt idx="29">
                  <c:v>231.137867880383</c:v>
                </c:pt>
                <c:pt idx="30">
                  <c:v>249.62828645040699</c:v>
                </c:pt>
                <c:pt idx="31">
                  <c:v>269.38998279060201</c:v>
                </c:pt>
                <c:pt idx="32">
                  <c:v>290.51023991961199</c:v>
                </c:pt>
                <c:pt idx="33">
                  <c:v>313.08267883461502</c:v>
                </c:pt>
                <c:pt idx="34">
                  <c:v>337.20695670281702</c:v>
                </c:pt>
                <c:pt idx="35">
                  <c:v>362.98985337206199</c:v>
                </c:pt>
                <c:pt idx="36">
                  <c:v>390.54533173252997</c:v>
                </c:pt>
                <c:pt idx="37">
                  <c:v>419.99526205714199</c:v>
                </c:pt>
                <c:pt idx="38">
                  <c:v>451.47008598026201</c:v>
                </c:pt>
                <c:pt idx="39">
                  <c:v>485.10875613599598</c:v>
                </c:pt>
                <c:pt idx="40">
                  <c:v>521.060184839003</c:v>
                </c:pt>
                <c:pt idx="41">
                  <c:v>559.48342516959201</c:v>
                </c:pt>
                <c:pt idx="42">
                  <c:v>600.54830477157896</c:v>
                </c:pt>
                <c:pt idx="43">
                  <c:v>644.43645200118704</c:v>
                </c:pt>
                <c:pt idx="44">
                  <c:v>691.34202026745504</c:v>
                </c:pt>
                <c:pt idx="45">
                  <c:v>741.47244255348903</c:v>
                </c:pt>
                <c:pt idx="46">
                  <c:v>795.04947265579199</c:v>
                </c:pt>
                <c:pt idx="47">
                  <c:v>852.30998497679604</c:v>
                </c:pt>
                <c:pt idx="48">
                  <c:v>913.50730248226398</c:v>
                </c:pt>
                <c:pt idx="49">
                  <c:v>978.91207949116301</c:v>
                </c:pt>
              </c:numCache>
            </c:numRef>
          </c:xVal>
          <c:yVal>
            <c:numRef>
              <c:f>Diss.!$C$2:$C$51</c:f>
              <c:numCache>
                <c:formatCode>General</c:formatCode>
                <c:ptCount val="50"/>
                <c:pt idx="0" formatCode="0.00E+00">
                  <c:v>1.0829196863897701E-5</c:v>
                </c:pt>
                <c:pt idx="1">
                  <c:v>1.2216060960414099E-4</c:v>
                </c:pt>
                <c:pt idx="2">
                  <c:v>6.9109361298203605E-4</c:v>
                </c:pt>
                <c:pt idx="3">
                  <c:v>3.5232082393562699E-3</c:v>
                </c:pt>
                <c:pt idx="4">
                  <c:v>5.2483041834467904E-3</c:v>
                </c:pt>
                <c:pt idx="5">
                  <c:v>3.9764169630918502E-3</c:v>
                </c:pt>
                <c:pt idx="6">
                  <c:v>2.4204839153986902E-3</c:v>
                </c:pt>
                <c:pt idx="7">
                  <c:v>1.56773331445892E-3</c:v>
                </c:pt>
                <c:pt idx="8">
                  <c:v>1.2614054208447E-3</c:v>
                </c:pt>
                <c:pt idx="9">
                  <c:v>1.2353271561073001E-3</c:v>
                </c:pt>
                <c:pt idx="10">
                  <c:v>1.32060786163826E-3</c:v>
                </c:pt>
                <c:pt idx="11">
                  <c:v>1.42587570910766E-3</c:v>
                </c:pt>
                <c:pt idx="12">
                  <c:v>1.50262240566415E-3</c:v>
                </c:pt>
                <c:pt idx="13">
                  <c:v>1.5353251589549401E-3</c:v>
                </c:pt>
                <c:pt idx="14">
                  <c:v>1.52379501913196E-3</c:v>
                </c:pt>
                <c:pt idx="15">
                  <c:v>1.4774869164118399E-3</c:v>
                </c:pt>
                <c:pt idx="16">
                  <c:v>1.4086647465417299E-3</c:v>
                </c:pt>
                <c:pt idx="17">
                  <c:v>1.32636828249216E-3</c:v>
                </c:pt>
                <c:pt idx="18">
                  <c:v>1.23972547742363E-3</c:v>
                </c:pt>
                <c:pt idx="19">
                  <c:v>1.1553182585930799E-3</c:v>
                </c:pt>
                <c:pt idx="20">
                  <c:v>1.0751871572447099E-3</c:v>
                </c:pt>
                <c:pt idx="21">
                  <c:v>1.0020096885350301E-3</c:v>
                </c:pt>
                <c:pt idx="22">
                  <c:v>9.3336733241701096E-4</c:v>
                </c:pt>
                <c:pt idx="23">
                  <c:v>8.7144941243787004E-4</c:v>
                </c:pt>
                <c:pt idx="24">
                  <c:v>8.1622967654554303E-4</c:v>
                </c:pt>
                <c:pt idx="25">
                  <c:v>7.6591136634833695E-4</c:v>
                </c:pt>
                <c:pt idx="26">
                  <c:v>7.1839986245793297E-4</c:v>
                </c:pt>
                <c:pt idx="27">
                  <c:v>6.7403923513040102E-4</c:v>
                </c:pt>
                <c:pt idx="28">
                  <c:v>6.3243828688506597E-4</c:v>
                </c:pt>
                <c:pt idx="29">
                  <c:v>5.9248638063067003E-4</c:v>
                </c:pt>
                <c:pt idx="30">
                  <c:v>5.57676805227819E-4</c:v>
                </c:pt>
                <c:pt idx="31">
                  <c:v>5.2341548504672897E-4</c:v>
                </c:pt>
                <c:pt idx="32">
                  <c:v>4.9121006211370704E-4</c:v>
                </c:pt>
                <c:pt idx="33">
                  <c:v>4.59775892984584E-4</c:v>
                </c:pt>
                <c:pt idx="34">
                  <c:v>4.2898842979425698E-4</c:v>
                </c:pt>
                <c:pt idx="35">
                  <c:v>3.9728237216948902E-4</c:v>
                </c:pt>
                <c:pt idx="36">
                  <c:v>3.6464500673324003E-4</c:v>
                </c:pt>
                <c:pt idx="37">
                  <c:v>3.3112153231123901E-4</c:v>
                </c:pt>
                <c:pt idx="38">
                  <c:v>2.9897586562622802E-4</c:v>
                </c:pt>
                <c:pt idx="39">
                  <c:v>2.6759310478514502E-4</c:v>
                </c:pt>
                <c:pt idx="40">
                  <c:v>2.3685242812515901E-4</c:v>
                </c:pt>
                <c:pt idx="41">
                  <c:v>2.0580132734218301E-4</c:v>
                </c:pt>
                <c:pt idx="42">
                  <c:v>1.75843659926615E-4</c:v>
                </c:pt>
                <c:pt idx="43">
                  <c:v>1.4587902519608501E-4</c:v>
                </c:pt>
                <c:pt idx="44" formatCode="0.00E+00">
                  <c:v>1.18955736600881E-4</c:v>
                </c:pt>
                <c:pt idx="45" formatCode="0.00E+00">
                  <c:v>9.3304897647929403E-5</c:v>
                </c:pt>
                <c:pt idx="46" formatCode="0.00E+00">
                  <c:v>7.1075836177071899E-5</c:v>
                </c:pt>
                <c:pt idx="47" formatCode="0.00E+00">
                  <c:v>5.3379813160271199E-5</c:v>
                </c:pt>
                <c:pt idx="48" formatCode="0.00E+00">
                  <c:v>3.94319995304376E-5</c:v>
                </c:pt>
                <c:pt idx="49" formatCode="0.00E+00">
                  <c:v>3.22497914274356E-5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14912"/>
        <c:axId val="109816448"/>
      </c:scatterChart>
      <c:valAx>
        <c:axId val="109814912"/>
        <c:scaling>
          <c:logBase val="10"/>
          <c:orientation val="minMax"/>
          <c:max val="10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09816448"/>
        <c:crosses val="autoZero"/>
        <c:crossBetween val="midCat"/>
      </c:valAx>
      <c:valAx>
        <c:axId val="10981644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09814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352425</xdr:colOff>
      <xdr:row>0</xdr:row>
      <xdr:rowOff>85725</xdr:rowOff>
    </xdr:from>
    <xdr:to>
      <xdr:col>26</xdr:col>
      <xdr:colOff>219075</xdr:colOff>
      <xdr:row>20</xdr:row>
      <xdr:rowOff>176214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342900</xdr:colOff>
      <xdr:row>22</xdr:row>
      <xdr:rowOff>23812</xdr:rowOff>
    </xdr:from>
    <xdr:to>
      <xdr:col>26</xdr:col>
      <xdr:colOff>228600</xdr:colOff>
      <xdr:row>43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361949</xdr:colOff>
      <xdr:row>6</xdr:row>
      <xdr:rowOff>33336</xdr:rowOff>
    </xdr:from>
    <xdr:to>
      <xdr:col>11</xdr:col>
      <xdr:colOff>380999</xdr:colOff>
      <xdr:row>24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47624</xdr:colOff>
      <xdr:row>6</xdr:row>
      <xdr:rowOff>33337</xdr:rowOff>
    </xdr:from>
    <xdr:to>
      <xdr:col>22</xdr:col>
      <xdr:colOff>409575</xdr:colOff>
      <xdr:row>24</xdr:row>
      <xdr:rowOff>9525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438150</xdr:colOff>
      <xdr:row>25</xdr:row>
      <xdr:rowOff>95250</xdr:rowOff>
    </xdr:from>
    <xdr:to>
      <xdr:col>11</xdr:col>
      <xdr:colOff>457200</xdr:colOff>
      <xdr:row>43</xdr:row>
      <xdr:rowOff>119063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66675</xdr:colOff>
      <xdr:row>25</xdr:row>
      <xdr:rowOff>133350</xdr:rowOff>
    </xdr:from>
    <xdr:to>
      <xdr:col>22</xdr:col>
      <xdr:colOff>428626</xdr:colOff>
      <xdr:row>43</xdr:row>
      <xdr:rowOff>109538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123824</xdr:colOff>
      <xdr:row>2</xdr:row>
      <xdr:rowOff>90487</xdr:rowOff>
    </xdr:from>
    <xdr:to>
      <xdr:col>17</xdr:col>
      <xdr:colOff>514349</xdr:colOff>
      <xdr:row>26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Uf.xy_1" connectionId="8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1020" connectionId="1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PSIBoil" refreshOnLoad="1" connectionId="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oy1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nuSgs.xy" refreshOnLoad="1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w.xy_1" connectionId="1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v.xy_1" connectionId="10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u.xy_1" connectionId="7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fluct1" connectionId="3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uv.xy_1" connectionId="9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diss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2.xml"/><Relationship Id="rId6" Type="http://schemas.openxmlformats.org/officeDocument/2006/relationships/queryTable" Target="../queryTables/queryTable8.xml"/><Relationship Id="rId5" Type="http://schemas.openxmlformats.org/officeDocument/2006/relationships/queryTable" Target="../queryTables/queryTable7.xml"/><Relationship Id="rId4" Type="http://schemas.openxmlformats.org/officeDocument/2006/relationships/queryTable" Target="../queryTables/queryTable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/>
  </sheetViews>
  <sheetFormatPr defaultRowHeight="15" x14ac:dyDescent="0.25"/>
  <cols>
    <col min="1" max="2" width="12" bestFit="1" customWidth="1"/>
    <col min="3" max="3" width="12" customWidth="1"/>
    <col min="5" max="5" width="12.7109375" bestFit="1" customWidth="1"/>
    <col min="6" max="6" width="12" bestFit="1" customWidth="1"/>
    <col min="9" max="9" width="12.7109375" bestFit="1" customWidth="1"/>
    <col min="10" max="10" width="8.28515625" customWidth="1"/>
  </cols>
  <sheetData>
    <row r="1" spans="1:11" x14ac:dyDescent="0.25">
      <c r="A1" t="s">
        <v>22</v>
      </c>
      <c r="B1" t="s">
        <v>21</v>
      </c>
      <c r="C1" t="s">
        <v>42</v>
      </c>
      <c r="E1" t="s">
        <v>23</v>
      </c>
      <c r="F1" t="s">
        <v>24</v>
      </c>
      <c r="G1" t="s">
        <v>25</v>
      </c>
      <c r="H1" t="s">
        <v>26</v>
      </c>
      <c r="I1" t="s">
        <v>23</v>
      </c>
      <c r="J1" t="s">
        <v>40</v>
      </c>
      <c r="K1" t="s">
        <v>41</v>
      </c>
    </row>
    <row r="2" spans="1:11" x14ac:dyDescent="0.25">
      <c r="A2">
        <v>1.2994666842147999</v>
      </c>
      <c r="B2">
        <v>1.3124590116069901</v>
      </c>
      <c r="C2">
        <v>2.0276662423053399E-4</v>
      </c>
      <c r="E2">
        <v>-0.99871671451900002</v>
      </c>
      <c r="F2">
        <v>6.0961227259099998E-2</v>
      </c>
      <c r="G2">
        <f>(1+E2)*992</f>
        <v>1.2730191971519851</v>
      </c>
      <c r="H2">
        <f>F2/(992*0.00004826)</f>
        <v>1.2733702871855908</v>
      </c>
      <c r="I2">
        <v>-0.99871671500000003</v>
      </c>
      <c r="J2" s="1">
        <v>9.3499999999999994E-9</v>
      </c>
      <c r="K2" s="1">
        <f>J2/0.00004826</f>
        <v>1.9374222958972232E-4</v>
      </c>
    </row>
    <row r="3" spans="1:11" x14ac:dyDescent="0.25">
      <c r="A3">
        <v>3.9880975393010001</v>
      </c>
      <c r="B3">
        <v>3.9743413813958202</v>
      </c>
      <c r="C3">
        <v>1.7020384273137099E-3</v>
      </c>
      <c r="E3">
        <v>-0.99606191490499996</v>
      </c>
      <c r="F3">
        <v>0.18497595309699999</v>
      </c>
      <c r="G3">
        <f t="shared" ref="G3:G51" si="0">(1+E3)*992</f>
        <v>3.9065804142400431</v>
      </c>
      <c r="H3">
        <f t="shared" ref="H3:H51" si="1">F3/(992*0.00004826)</f>
        <v>3.8638146426488573</v>
      </c>
      <c r="I3">
        <v>-0.99606191499999996</v>
      </c>
      <c r="J3" s="1">
        <v>6.5200000000000001E-8</v>
      </c>
      <c r="K3" s="1">
        <f t="shared" ref="K3:K51" si="2">J3/0.00004826</f>
        <v>1.3510153336096147E-3</v>
      </c>
    </row>
    <row r="4" spans="1:11" x14ac:dyDescent="0.25">
      <c r="A4">
        <v>6.8614351973274301</v>
      </c>
      <c r="B4">
        <v>6.5248773314133404</v>
      </c>
      <c r="C4">
        <v>6.7595435166235701E-3</v>
      </c>
      <c r="E4">
        <v>-0.99322459207199998</v>
      </c>
      <c r="F4">
        <v>0.30583304976800002</v>
      </c>
      <c r="G4">
        <f t="shared" si="0"/>
        <v>6.7212046645760211</v>
      </c>
      <c r="H4">
        <f t="shared" si="1"/>
        <v>6.3883018095865145</v>
      </c>
      <c r="I4">
        <v>-0.99322459200000002</v>
      </c>
      <c r="J4" s="1">
        <v>2.3200000000000001E-7</v>
      </c>
      <c r="K4" s="1">
        <f t="shared" si="2"/>
        <v>4.8072938251139657E-3</v>
      </c>
    </row>
    <row r="5" spans="1:11" x14ac:dyDescent="0.25">
      <c r="A5">
        <v>9.9323970621598399</v>
      </c>
      <c r="B5">
        <v>8.67114005620836</v>
      </c>
      <c r="C5">
        <v>2.5898210278901702E-2</v>
      </c>
      <c r="E5">
        <v>-0.99019219715399998</v>
      </c>
      <c r="F5">
        <v>0.410886038053</v>
      </c>
      <c r="G5">
        <f t="shared" si="0"/>
        <v>9.7293404232320242</v>
      </c>
      <c r="H5">
        <f t="shared" si="1"/>
        <v>8.582669604933125</v>
      </c>
      <c r="I5">
        <v>-0.99019219700000005</v>
      </c>
      <c r="J5" s="1">
        <v>8.7400000000000002E-7</v>
      </c>
      <c r="K5" s="1">
        <f t="shared" si="2"/>
        <v>1.8110236220472441E-2</v>
      </c>
    </row>
    <row r="6" spans="1:11" x14ac:dyDescent="0.25">
      <c r="A6">
        <v>13.2143834312664</v>
      </c>
      <c r="B6">
        <v>10.315169890774699</v>
      </c>
      <c r="C6">
        <v>6.6333249783087606E-2</v>
      </c>
      <c r="E6">
        <v>-0.98695131852200002</v>
      </c>
      <c r="F6">
        <v>0.49421588343900003</v>
      </c>
      <c r="G6">
        <f t="shared" si="0"/>
        <v>12.94429202617598</v>
      </c>
      <c r="H6">
        <f t="shared" si="1"/>
        <v>10.323280053920799</v>
      </c>
      <c r="I6">
        <v>-0.98695131899999999</v>
      </c>
      <c r="J6" s="1">
        <v>2.3700000000000002E-6</v>
      </c>
      <c r="K6" s="1">
        <f t="shared" si="2"/>
        <v>4.9108992954828019E-2</v>
      </c>
    </row>
    <row r="7" spans="1:11" x14ac:dyDescent="0.25">
      <c r="A7">
        <v>16.722122559522202</v>
      </c>
      <c r="B7">
        <v>11.538238638583501</v>
      </c>
      <c r="C7">
        <v>0.112655364063</v>
      </c>
      <c r="E7">
        <v>-0.98348762247300003</v>
      </c>
      <c r="F7">
        <v>0.55786513101099999</v>
      </c>
      <c r="G7">
        <f t="shared" si="0"/>
        <v>16.380278506783966</v>
      </c>
      <c r="H7">
        <f t="shared" si="1"/>
        <v>11.652798246122314</v>
      </c>
      <c r="I7">
        <v>-0.98348762199999995</v>
      </c>
      <c r="J7" s="1">
        <v>4.2799999999999997E-6</v>
      </c>
      <c r="K7" s="1">
        <f t="shared" si="2"/>
        <v>8.868628263572316E-2</v>
      </c>
    </row>
    <row r="8" spans="1:11" x14ac:dyDescent="0.25">
      <c r="A8">
        <v>20.4710066805055</v>
      </c>
      <c r="B8">
        <v>12.459459329986</v>
      </c>
      <c r="C8">
        <v>0.15504013518982701</v>
      </c>
      <c r="E8">
        <v>-0.97978578982300002</v>
      </c>
      <c r="F8">
        <v>0.60662403566</v>
      </c>
      <c r="G8">
        <f t="shared" si="0"/>
        <v>20.052496495583981</v>
      </c>
      <c r="H8">
        <f t="shared" si="1"/>
        <v>12.671283982176517</v>
      </c>
      <c r="I8">
        <v>-0.97978578999999999</v>
      </c>
      <c r="J8" s="1">
        <v>6.0900000000000001E-6</v>
      </c>
      <c r="K8" s="1">
        <f t="shared" si="2"/>
        <v>0.1261914629092416</v>
      </c>
    </row>
    <row r="9" spans="1:11" x14ac:dyDescent="0.25">
      <c r="A9">
        <v>24.4775749001005</v>
      </c>
      <c r="B9">
        <v>13.171995924032499</v>
      </c>
      <c r="C9">
        <v>0.19316951328096499</v>
      </c>
      <c r="E9">
        <v>-0.97582944816899997</v>
      </c>
      <c r="F9">
        <v>0.64475154515099997</v>
      </c>
      <c r="G9">
        <f t="shared" si="0"/>
        <v>23.977187416352031</v>
      </c>
      <c r="H9">
        <f t="shared" si="1"/>
        <v>13.467699013387664</v>
      </c>
      <c r="I9">
        <v>-0.97582944800000004</v>
      </c>
      <c r="J9" s="1">
        <v>7.6799999999999993E-6</v>
      </c>
      <c r="K9" s="1">
        <f t="shared" si="2"/>
        <v>0.15913800248653126</v>
      </c>
    </row>
    <row r="10" spans="1:11" x14ac:dyDescent="0.25">
      <c r="A10">
        <v>28.759633919897901</v>
      </c>
      <c r="B10">
        <v>13.7389252627451</v>
      </c>
      <c r="C10">
        <v>0.22886595535341001</v>
      </c>
      <c r="E10">
        <v>-0.97160109946399997</v>
      </c>
      <c r="F10">
        <v>0.67531217913999997</v>
      </c>
      <c r="G10">
        <f t="shared" si="0"/>
        <v>28.171709331712027</v>
      </c>
      <c r="H10">
        <f t="shared" si="1"/>
        <v>14.106055638226406</v>
      </c>
      <c r="I10">
        <v>-0.97160109900000002</v>
      </c>
      <c r="J10" s="1">
        <v>9.1300000000000007E-6</v>
      </c>
      <c r="K10" s="1">
        <f t="shared" si="2"/>
        <v>0.18918358889349357</v>
      </c>
    </row>
    <row r="11" spans="1:11" x14ac:dyDescent="0.25">
      <c r="A11">
        <v>33.336076952093798</v>
      </c>
      <c r="B11">
        <v>14.2019705062634</v>
      </c>
      <c r="C11">
        <v>0.262578941377833</v>
      </c>
      <c r="E11">
        <v>-0.96708204263599995</v>
      </c>
      <c r="F11">
        <v>0.70040140936700002</v>
      </c>
      <c r="G11">
        <f t="shared" si="0"/>
        <v>32.654613705088053</v>
      </c>
      <c r="H11">
        <f t="shared" si="1"/>
        <v>14.630124488803089</v>
      </c>
      <c r="I11">
        <v>-0.967082043</v>
      </c>
      <c r="J11" s="1">
        <v>1.0499999999999999E-5</v>
      </c>
      <c r="K11" s="1">
        <f t="shared" si="2"/>
        <v>0.21757148777455448</v>
      </c>
    </row>
    <row r="12" spans="1:11" x14ac:dyDescent="0.25">
      <c r="A12">
        <v>38.227125166291202</v>
      </c>
      <c r="B12">
        <v>14.5893869576804</v>
      </c>
      <c r="C12">
        <v>0.29378601131243598</v>
      </c>
      <c r="E12">
        <v>-0.96225229087099995</v>
      </c>
      <c r="F12">
        <v>0.72145709968299998</v>
      </c>
      <c r="G12">
        <f t="shared" si="0"/>
        <v>37.445727455968054</v>
      </c>
      <c r="H12">
        <f t="shared" si="1"/>
        <v>15.069939952337306</v>
      </c>
      <c r="I12">
        <v>-0.96225229099999998</v>
      </c>
      <c r="J12" s="1">
        <v>1.1800000000000001E-5</v>
      </c>
      <c r="K12" s="1">
        <f t="shared" si="2"/>
        <v>0.24450891007045172</v>
      </c>
    </row>
    <row r="13" spans="1:11" x14ac:dyDescent="0.25">
      <c r="A13">
        <v>43.454508774600697</v>
      </c>
      <c r="B13">
        <v>14.9208111257625</v>
      </c>
      <c r="C13">
        <v>0.321603319487544</v>
      </c>
      <c r="E13">
        <v>-0.95709048322099999</v>
      </c>
      <c r="F13">
        <v>0.73948973975200005</v>
      </c>
      <c r="G13">
        <f t="shared" si="0"/>
        <v>42.566240644768015</v>
      </c>
      <c r="H13">
        <f t="shared" si="1"/>
        <v>15.446609338696311</v>
      </c>
      <c r="I13">
        <v>-0.95709048299999999</v>
      </c>
      <c r="J13" s="1">
        <v>1.29E-5</v>
      </c>
      <c r="K13" s="1">
        <f t="shared" si="2"/>
        <v>0.2673021135515955</v>
      </c>
    </row>
    <row r="14" spans="1:11" x14ac:dyDescent="0.25">
      <c r="A14">
        <v>49.041225584839303</v>
      </c>
      <c r="B14">
        <v>15.210379199138499</v>
      </c>
      <c r="C14">
        <v>0.34551632106597402</v>
      </c>
      <c r="E14">
        <v>-0.95157379012400001</v>
      </c>
      <c r="F14">
        <v>0.75522981094499997</v>
      </c>
      <c r="G14">
        <f t="shared" si="0"/>
        <v>48.038800196991993</v>
      </c>
      <c r="H14">
        <f t="shared" si="1"/>
        <v>15.77539108861359</v>
      </c>
      <c r="I14">
        <v>-0.95157378999999997</v>
      </c>
      <c r="J14" s="1">
        <v>1.4E-5</v>
      </c>
      <c r="K14" s="1">
        <f t="shared" si="2"/>
        <v>0.29009531703273933</v>
      </c>
    </row>
    <row r="15" spans="1:11" x14ac:dyDescent="0.25">
      <c r="A15">
        <v>55.0122049792339</v>
      </c>
      <c r="B15">
        <v>15.468610082728</v>
      </c>
      <c r="C15">
        <v>0.36548649538526401</v>
      </c>
      <c r="E15">
        <v>-0.94567781243799998</v>
      </c>
      <c r="F15">
        <v>0.76922056496000002</v>
      </c>
      <c r="G15">
        <f t="shared" si="0"/>
        <v>53.88761006150402</v>
      </c>
      <c r="H15">
        <f t="shared" si="1"/>
        <v>16.067632752028661</v>
      </c>
      <c r="I15">
        <v>-0.94567781200000001</v>
      </c>
      <c r="J15" s="1">
        <v>1.49E-5</v>
      </c>
      <c r="K15" s="1">
        <f t="shared" si="2"/>
        <v>0.3087443016991297</v>
      </c>
    </row>
    <row r="16" spans="1:11" x14ac:dyDescent="0.25">
      <c r="A16">
        <v>61.393583574017697</v>
      </c>
      <c r="B16">
        <v>15.703417651780001</v>
      </c>
      <c r="C16">
        <v>0.38176660131280199</v>
      </c>
      <c r="E16">
        <v>-0.939376473529</v>
      </c>
      <c r="F16">
        <v>0.78187581416899998</v>
      </c>
      <c r="G16">
        <f t="shared" si="0"/>
        <v>60.138538259232</v>
      </c>
      <c r="H16">
        <f t="shared" si="1"/>
        <v>16.33197812439424</v>
      </c>
      <c r="I16">
        <v>-0.93937647400000002</v>
      </c>
      <c r="J16" s="1">
        <v>1.5699999999999999E-5</v>
      </c>
      <c r="K16" s="1">
        <f t="shared" si="2"/>
        <v>0.32532117695814333</v>
      </c>
    </row>
    <row r="17" spans="1:11" x14ac:dyDescent="0.25">
      <c r="A17">
        <v>68.213671006634598</v>
      </c>
      <c r="B17">
        <v>15.9209229942704</v>
      </c>
      <c r="C17">
        <v>0.39514220406095202</v>
      </c>
      <c r="E17">
        <v>-0.93264190393199997</v>
      </c>
      <c r="F17">
        <v>0.79351434081700001</v>
      </c>
      <c r="G17">
        <f t="shared" si="0"/>
        <v>66.819231299456021</v>
      </c>
      <c r="H17">
        <f t="shared" si="1"/>
        <v>16.575085992895506</v>
      </c>
      <c r="I17">
        <v>-0.93264190400000002</v>
      </c>
      <c r="J17" s="1">
        <v>1.6399999999999999E-5</v>
      </c>
      <c r="K17" s="1">
        <f t="shared" si="2"/>
        <v>0.33982594280978029</v>
      </c>
    </row>
    <row r="18" spans="1:11" x14ac:dyDescent="0.25">
      <c r="A18">
        <v>75.502587765538095</v>
      </c>
      <c r="B18">
        <v>16.125881265014399</v>
      </c>
      <c r="C18">
        <v>0.40644568162366201</v>
      </c>
      <c r="E18">
        <v>-0.92544431810200001</v>
      </c>
      <c r="F18">
        <v>0.80438143618900004</v>
      </c>
      <c r="G18">
        <f t="shared" si="0"/>
        <v>73.959236442815993</v>
      </c>
      <c r="H18">
        <f t="shared" si="1"/>
        <v>16.802080050871123</v>
      </c>
      <c r="I18">
        <v>-0.92544431800000004</v>
      </c>
      <c r="J18" s="1">
        <v>1.7E-5</v>
      </c>
      <c r="K18" s="1">
        <f t="shared" si="2"/>
        <v>0.35225859925404057</v>
      </c>
    </row>
    <row r="19" spans="1:11" x14ac:dyDescent="0.25">
      <c r="A19">
        <v>83.292808445493407</v>
      </c>
      <c r="B19">
        <v>16.321876818975198</v>
      </c>
      <c r="C19">
        <v>0.41623667665869901</v>
      </c>
      <c r="E19">
        <v>-0.91775188267100005</v>
      </c>
      <c r="F19">
        <v>0.814672043796</v>
      </c>
      <c r="G19">
        <f t="shared" si="0"/>
        <v>81.590132390367955</v>
      </c>
      <c r="H19">
        <f t="shared" si="1"/>
        <v>17.01703231730345</v>
      </c>
      <c r="I19">
        <v>-0.91775188299999999</v>
      </c>
      <c r="J19" s="1">
        <v>1.7499999999999998E-5</v>
      </c>
      <c r="K19" s="1">
        <f t="shared" si="2"/>
        <v>0.36261914629092412</v>
      </c>
    </row>
    <row r="20" spans="1:11" x14ac:dyDescent="0.25">
      <c r="A20">
        <v>91.618497768874505</v>
      </c>
      <c r="B20">
        <v>16.5116183503938</v>
      </c>
      <c r="C20">
        <v>0.42506669047051199</v>
      </c>
      <c r="E20">
        <v>-0.90953057565700002</v>
      </c>
      <c r="F20">
        <v>0.82454108932299996</v>
      </c>
      <c r="G20">
        <f t="shared" si="0"/>
        <v>89.745668948255982</v>
      </c>
      <c r="H20">
        <f t="shared" si="1"/>
        <v>17.22317891083496</v>
      </c>
      <c r="I20">
        <v>-0.90953057599999998</v>
      </c>
      <c r="J20" s="1">
        <v>1.8E-5</v>
      </c>
      <c r="K20" s="1">
        <f t="shared" si="2"/>
        <v>0.37297969332780773</v>
      </c>
    </row>
    <row r="21" spans="1:11" x14ac:dyDescent="0.25">
      <c r="A21">
        <v>100.516536734569</v>
      </c>
      <c r="B21">
        <v>16.6970925602687</v>
      </c>
      <c r="C21">
        <v>0.43348971199928499</v>
      </c>
      <c r="E21">
        <v>-0.90074403599499997</v>
      </c>
      <c r="F21">
        <v>0.83410121053399999</v>
      </c>
      <c r="G21">
        <f t="shared" si="0"/>
        <v>98.461916292960026</v>
      </c>
      <c r="H21">
        <f t="shared" si="1"/>
        <v>17.422872631570591</v>
      </c>
      <c r="I21">
        <v>-0.90074403599999997</v>
      </c>
      <c r="J21" s="1">
        <v>1.84E-5</v>
      </c>
      <c r="K21" s="1">
        <f t="shared" si="2"/>
        <v>0.38126813095731454</v>
      </c>
    </row>
    <row r="22" spans="1:11" x14ac:dyDescent="0.25">
      <c r="A22">
        <v>110.02646225627799</v>
      </c>
      <c r="B22">
        <v>16.879806853409399</v>
      </c>
      <c r="C22">
        <v>0.44163389217688898</v>
      </c>
      <c r="E22">
        <v>-0.89135340271600005</v>
      </c>
      <c r="F22">
        <v>0.84343744093499995</v>
      </c>
      <c r="G22">
        <f t="shared" si="0"/>
        <v>107.77742450572795</v>
      </c>
      <c r="H22">
        <f t="shared" si="1"/>
        <v>17.61788967636241</v>
      </c>
      <c r="I22">
        <v>-0.89135340299999999</v>
      </c>
      <c r="J22" s="1">
        <v>1.88E-5</v>
      </c>
      <c r="K22" s="1">
        <f t="shared" si="2"/>
        <v>0.38955656858682136</v>
      </c>
    </row>
    <row r="23" spans="1:11" x14ac:dyDescent="0.25">
      <c r="A23">
        <v>120.190286077416</v>
      </c>
      <c r="B23">
        <v>17.0609417863331</v>
      </c>
      <c r="C23">
        <v>0.449782406871306</v>
      </c>
      <c r="E23">
        <v>-0.881317143079</v>
      </c>
      <c r="F23">
        <v>0.85261967871099997</v>
      </c>
      <c r="G23">
        <f t="shared" si="0"/>
        <v>117.733394065632</v>
      </c>
      <c r="H23">
        <f t="shared" si="1"/>
        <v>17.809690092455348</v>
      </c>
      <c r="I23">
        <v>-0.88131714299999997</v>
      </c>
      <c r="J23" s="1">
        <v>1.9199999999999999E-5</v>
      </c>
      <c r="K23" s="1">
        <f t="shared" si="2"/>
        <v>0.39784500621632818</v>
      </c>
    </row>
    <row r="24" spans="1:11" x14ac:dyDescent="0.25">
      <c r="A24">
        <v>131.05285694131101</v>
      </c>
      <c r="B24">
        <v>17.2413754589289</v>
      </c>
      <c r="C24">
        <v>0.45792621013440499</v>
      </c>
      <c r="E24">
        <v>-0.87059086887199999</v>
      </c>
      <c r="F24">
        <v>0.86170787024700002</v>
      </c>
      <c r="G24">
        <f t="shared" si="0"/>
        <v>128.37385807897601</v>
      </c>
      <c r="H24">
        <f t="shared" si="1"/>
        <v>17.999526051908848</v>
      </c>
      <c r="I24">
        <v>-0.87059086900000004</v>
      </c>
      <c r="J24" s="1">
        <v>1.9599999999999999E-5</v>
      </c>
      <c r="K24" s="1">
        <f t="shared" si="2"/>
        <v>0.406133443845835</v>
      </c>
    </row>
    <row r="25" spans="1:11" x14ac:dyDescent="0.25">
      <c r="A25">
        <v>142.662162399707</v>
      </c>
      <c r="B25">
        <v>17.422051828577299</v>
      </c>
      <c r="C25">
        <v>0.466140307952779</v>
      </c>
      <c r="E25">
        <v>-0.85912714010199998</v>
      </c>
      <c r="F25">
        <v>0.87075961615300002</v>
      </c>
      <c r="G25">
        <f t="shared" si="0"/>
        <v>139.74587701881603</v>
      </c>
      <c r="H25">
        <f t="shared" si="1"/>
        <v>18.188600727765763</v>
      </c>
      <c r="I25">
        <v>-0.85912714000000001</v>
      </c>
      <c r="J25" s="1">
        <v>2.0000000000000002E-5</v>
      </c>
      <c r="K25" s="1">
        <f t="shared" si="2"/>
        <v>0.41442188147534192</v>
      </c>
    </row>
    <row r="26" spans="1:11" x14ac:dyDescent="0.25">
      <c r="A26">
        <v>155.06963062126599</v>
      </c>
      <c r="B26">
        <v>17.6035636127034</v>
      </c>
      <c r="C26">
        <v>0.47450283470341997</v>
      </c>
      <c r="E26">
        <v>-0.84687525517200002</v>
      </c>
      <c r="F26">
        <v>0.87981260274899997</v>
      </c>
      <c r="G26">
        <f t="shared" si="0"/>
        <v>151.89974686937597</v>
      </c>
      <c r="H26">
        <f t="shared" si="1"/>
        <v>18.37770131940313</v>
      </c>
      <c r="I26">
        <v>-0.84687525500000005</v>
      </c>
      <c r="J26" s="1">
        <v>2.0299999999999999E-5</v>
      </c>
      <c r="K26" s="1">
        <f t="shared" si="2"/>
        <v>0.42063820969747201</v>
      </c>
    </row>
    <row r="27" spans="1:11" x14ac:dyDescent="0.25">
      <c r="A27">
        <v>168.330190753267</v>
      </c>
      <c r="B27">
        <v>17.786779154530699</v>
      </c>
      <c r="C27">
        <v>0.48290591745485201</v>
      </c>
      <c r="E27">
        <v>-0.833781026639</v>
      </c>
      <c r="F27">
        <v>0.88889111522499997</v>
      </c>
      <c r="G27">
        <f t="shared" si="0"/>
        <v>164.88922157411201</v>
      </c>
      <c r="H27">
        <f t="shared" si="1"/>
        <v>18.567335100718722</v>
      </c>
      <c r="I27">
        <v>-0.83378102700000001</v>
      </c>
      <c r="J27" s="1">
        <v>2.0699999999999998E-5</v>
      </c>
      <c r="K27" s="1">
        <f t="shared" si="2"/>
        <v>0.42892664732697883</v>
      </c>
    </row>
    <row r="28" spans="1:11" x14ac:dyDescent="0.25">
      <c r="A28">
        <v>182.50239364500899</v>
      </c>
      <c r="B28">
        <v>17.972275316902799</v>
      </c>
      <c r="C28">
        <v>0.49111903529551199</v>
      </c>
      <c r="E28">
        <v>-0.81978654155800001</v>
      </c>
      <c r="F28">
        <v>0.89803275830399998</v>
      </c>
      <c r="G28">
        <f t="shared" si="0"/>
        <v>178.77175077446398</v>
      </c>
      <c r="H28">
        <f t="shared" si="1"/>
        <v>18.758287566675133</v>
      </c>
      <c r="I28">
        <v>-0.81978654200000001</v>
      </c>
      <c r="J28" s="1">
        <v>2.0999999999999999E-5</v>
      </c>
      <c r="K28" s="1">
        <f t="shared" si="2"/>
        <v>0.43514297554910897</v>
      </c>
    </row>
    <row r="29" spans="1:11" x14ac:dyDescent="0.25">
      <c r="A29">
        <v>197.64901546481099</v>
      </c>
      <c r="B29">
        <v>18.160260648543499</v>
      </c>
      <c r="C29">
        <v>0.49932778092790903</v>
      </c>
      <c r="E29">
        <v>-0.80482990534400001</v>
      </c>
      <c r="F29">
        <v>0.90727157568100003</v>
      </c>
      <c r="G29">
        <f t="shared" si="0"/>
        <v>193.60873389875201</v>
      </c>
      <c r="H29">
        <f t="shared" si="1"/>
        <v>18.951269828771071</v>
      </c>
      <c r="I29">
        <v>-0.80482990499999996</v>
      </c>
      <c r="J29" s="1">
        <v>2.1299999999999999E-5</v>
      </c>
      <c r="K29" s="1">
        <f t="shared" si="2"/>
        <v>0.44135930377123911</v>
      </c>
    </row>
    <row r="30" spans="1:11" x14ac:dyDescent="0.25">
      <c r="A30">
        <v>213.83705770001501</v>
      </c>
      <c r="B30">
        <v>18.351219323974799</v>
      </c>
      <c r="C30">
        <v>0.507402834985204</v>
      </c>
      <c r="E30">
        <v>-0.78884496802299997</v>
      </c>
      <c r="F30">
        <v>0.91662381000199999</v>
      </c>
      <c r="G30">
        <f t="shared" si="0"/>
        <v>209.46579172118402</v>
      </c>
      <c r="H30">
        <f t="shared" si="1"/>
        <v>19.146621166639374</v>
      </c>
      <c r="I30">
        <v>-0.78884496800000004</v>
      </c>
      <c r="J30" s="1">
        <v>2.1699999999999999E-5</v>
      </c>
      <c r="K30" s="1">
        <f t="shared" si="2"/>
        <v>0.44964774140074593</v>
      </c>
    </row>
    <row r="31" spans="1:11" x14ac:dyDescent="0.25">
      <c r="A31">
        <v>231.137867880383</v>
      </c>
      <c r="B31">
        <v>18.5461135943249</v>
      </c>
      <c r="C31">
        <v>0.51507485436176703</v>
      </c>
      <c r="E31">
        <v>-0.77176103166999999</v>
      </c>
      <c r="F31">
        <v>0.92610999869199995</v>
      </c>
      <c r="G31">
        <f t="shared" si="0"/>
        <v>226.41305658336</v>
      </c>
      <c r="H31">
        <f t="shared" si="1"/>
        <v>19.344770570114164</v>
      </c>
      <c r="I31">
        <v>-0.77176103200000001</v>
      </c>
      <c r="J31" s="1">
        <v>2.1999999999999999E-5</v>
      </c>
      <c r="K31" s="1">
        <f t="shared" si="2"/>
        <v>0.45586406962287607</v>
      </c>
    </row>
    <row r="32" spans="1:11" x14ac:dyDescent="0.25">
      <c r="A32">
        <v>249.62828645040699</v>
      </c>
      <c r="B32">
        <v>18.744814183776999</v>
      </c>
      <c r="C32">
        <v>0.52273556630316598</v>
      </c>
      <c r="E32">
        <v>-0.75350253772200004</v>
      </c>
      <c r="F32">
        <v>0.93575902387499998</v>
      </c>
      <c r="G32">
        <f t="shared" si="0"/>
        <v>244.52548257977597</v>
      </c>
      <c r="H32">
        <f t="shared" si="1"/>
        <v>19.546321334768493</v>
      </c>
      <c r="I32">
        <v>-0.753502538</v>
      </c>
      <c r="J32" s="1">
        <v>2.2200000000000001E-5</v>
      </c>
      <c r="K32" s="1">
        <f t="shared" si="2"/>
        <v>0.46000828843762953</v>
      </c>
    </row>
    <row r="33" spans="1:11" x14ac:dyDescent="0.25">
      <c r="A33">
        <v>269.38998279060201</v>
      </c>
      <c r="B33">
        <v>18.948040646406699</v>
      </c>
      <c r="C33">
        <v>0.53031983998284904</v>
      </c>
      <c r="E33">
        <v>-0.73398873280400001</v>
      </c>
      <c r="F33">
        <v>0.94558833169800005</v>
      </c>
      <c r="G33">
        <f t="shared" si="0"/>
        <v>263.88317705843201</v>
      </c>
      <c r="H33">
        <f t="shared" si="1"/>
        <v>19.751637879204377</v>
      </c>
      <c r="I33">
        <v>-0.733988733</v>
      </c>
      <c r="J33" s="1">
        <v>2.2500000000000001E-5</v>
      </c>
      <c r="K33" s="1">
        <f t="shared" si="2"/>
        <v>0.46622461665975967</v>
      </c>
    </row>
    <row r="34" spans="1:11" x14ac:dyDescent="0.25">
      <c r="A34">
        <v>290.51023991961199</v>
      </c>
      <c r="B34">
        <v>19.1548929298277</v>
      </c>
      <c r="C34">
        <v>0.53780068832222205</v>
      </c>
      <c r="E34">
        <v>-0.71313331156899995</v>
      </c>
      <c r="F34">
        <v>0.95559771815000005</v>
      </c>
      <c r="G34">
        <f t="shared" si="0"/>
        <v>284.57175492355202</v>
      </c>
      <c r="H34">
        <f t="shared" si="1"/>
        <v>19.960715941999318</v>
      </c>
      <c r="I34">
        <v>-0.71313331199999996</v>
      </c>
      <c r="J34" s="1">
        <v>2.27E-5</v>
      </c>
      <c r="K34" s="1">
        <f t="shared" si="2"/>
        <v>0.47036883547451303</v>
      </c>
    </row>
    <row r="35" spans="1:11" x14ac:dyDescent="0.25">
      <c r="A35">
        <v>313.08267883461502</v>
      </c>
      <c r="B35">
        <v>19.366463780568701</v>
      </c>
      <c r="C35">
        <v>0.54415109467669798</v>
      </c>
      <c r="E35">
        <v>-0.69084403499199998</v>
      </c>
      <c r="F35">
        <v>0.96583769623100002</v>
      </c>
      <c r="G35">
        <f t="shared" si="0"/>
        <v>306.68271728793604</v>
      </c>
      <c r="H35">
        <f t="shared" si="1"/>
        <v>20.174610648783304</v>
      </c>
      <c r="I35">
        <v>-0.69084403500000002</v>
      </c>
      <c r="J35" s="1">
        <v>2.3E-5</v>
      </c>
      <c r="K35" s="1">
        <f t="shared" si="2"/>
        <v>0.47658516369664317</v>
      </c>
    </row>
    <row r="36" spans="1:11" x14ac:dyDescent="0.25">
      <c r="A36">
        <v>337.20695670281702</v>
      </c>
      <c r="B36">
        <v>19.584143523453701</v>
      </c>
      <c r="C36">
        <v>0.54952397326115898</v>
      </c>
      <c r="E36">
        <v>-0.66702232241699999</v>
      </c>
      <c r="F36">
        <v>0.97630169120900001</v>
      </c>
      <c r="G36">
        <f t="shared" si="0"/>
        <v>330.31385616233604</v>
      </c>
      <c r="H36">
        <f t="shared" si="1"/>
        <v>20.393184665241535</v>
      </c>
      <c r="I36">
        <v>-0.667022322</v>
      </c>
      <c r="J36" s="1">
        <v>2.3099999999999999E-5</v>
      </c>
      <c r="K36" s="1">
        <f t="shared" si="2"/>
        <v>0.47865727310401984</v>
      </c>
    </row>
    <row r="37" spans="1:11" x14ac:dyDescent="0.25">
      <c r="A37">
        <v>362.98985337206199</v>
      </c>
      <c r="B37">
        <v>19.807902888486399</v>
      </c>
      <c r="C37">
        <v>0.55387277513417399</v>
      </c>
      <c r="E37">
        <v>-0.64156281555200001</v>
      </c>
      <c r="F37">
        <v>0.98698037466300004</v>
      </c>
      <c r="G37">
        <f t="shared" si="0"/>
        <v>355.56968697241598</v>
      </c>
      <c r="H37">
        <f t="shared" si="1"/>
        <v>20.616243137453544</v>
      </c>
      <c r="I37">
        <v>-0.64156281599999998</v>
      </c>
      <c r="J37" s="1">
        <v>2.3200000000000001E-5</v>
      </c>
      <c r="K37" s="1">
        <f t="shared" si="2"/>
        <v>0.48072938251139663</v>
      </c>
    </row>
    <row r="38" spans="1:11" x14ac:dyDescent="0.25">
      <c r="A38">
        <v>390.54533173252997</v>
      </c>
      <c r="B38">
        <v>20.037391855294398</v>
      </c>
      <c r="C38">
        <v>0.55650955594030505</v>
      </c>
      <c r="E38">
        <v>-0.61435291249500001</v>
      </c>
      <c r="F38">
        <v>0.99786105447399998</v>
      </c>
      <c r="G38">
        <f t="shared" si="0"/>
        <v>382.56191080496001</v>
      </c>
      <c r="H38">
        <f t="shared" si="1"/>
        <v>20.843520949903411</v>
      </c>
      <c r="I38">
        <v>-0.61435291199999997</v>
      </c>
      <c r="J38" s="1">
        <v>2.3300000000000001E-5</v>
      </c>
      <c r="K38" s="1">
        <f t="shared" si="2"/>
        <v>0.48280149191877331</v>
      </c>
    </row>
    <row r="39" spans="1:11" x14ac:dyDescent="0.25">
      <c r="A39">
        <v>419.99526205714199</v>
      </c>
      <c r="B39">
        <v>20.2742080778423</v>
      </c>
      <c r="C39">
        <v>0.55756118510210195</v>
      </c>
      <c r="E39">
        <v>-0.58527226971900004</v>
      </c>
      <c r="F39">
        <v>1.00900917929</v>
      </c>
      <c r="G39">
        <f t="shared" si="0"/>
        <v>411.40990843875198</v>
      </c>
      <c r="H39">
        <f t="shared" si="1"/>
        <v>21.07638520701877</v>
      </c>
      <c r="I39">
        <v>-0.58527227000000004</v>
      </c>
      <c r="J39" s="1">
        <v>2.3300000000000001E-5</v>
      </c>
      <c r="K39" s="1">
        <f t="shared" si="2"/>
        <v>0.48280149191877331</v>
      </c>
    </row>
    <row r="40" spans="1:11" x14ac:dyDescent="0.25">
      <c r="A40">
        <v>451.47008598026201</v>
      </c>
      <c r="B40">
        <v>20.5172380766877</v>
      </c>
      <c r="C40">
        <v>0.55696633862952105</v>
      </c>
      <c r="E40">
        <v>-0.55419226982100001</v>
      </c>
      <c r="F40">
        <v>1.0203739753600001</v>
      </c>
      <c r="G40">
        <f t="shared" si="0"/>
        <v>442.24126833756799</v>
      </c>
      <c r="H40">
        <f t="shared" si="1"/>
        <v>21.313775336550673</v>
      </c>
      <c r="I40">
        <v>-0.55419227000000004</v>
      </c>
      <c r="J40" s="1">
        <v>2.3300000000000001E-5</v>
      </c>
      <c r="K40" s="1">
        <f t="shared" si="2"/>
        <v>0.48280149191877331</v>
      </c>
    </row>
    <row r="41" spans="1:11" x14ac:dyDescent="0.25">
      <c r="A41">
        <v>485.10875613599598</v>
      </c>
      <c r="B41">
        <v>20.766694059303699</v>
      </c>
      <c r="C41">
        <v>0.55402516166874805</v>
      </c>
      <c r="E41">
        <v>-0.52097545267300005</v>
      </c>
      <c r="F41">
        <v>1.0319957828499999</v>
      </c>
      <c r="G41">
        <f t="shared" si="0"/>
        <v>475.19235094838393</v>
      </c>
      <c r="H41">
        <f t="shared" si="1"/>
        <v>21.556533971941299</v>
      </c>
      <c r="I41">
        <v>-0.52097545300000003</v>
      </c>
      <c r="J41" s="1">
        <v>2.3200000000000001E-5</v>
      </c>
      <c r="K41" s="1">
        <f t="shared" si="2"/>
        <v>0.48072938251139663</v>
      </c>
    </row>
    <row r="42" spans="1:11" x14ac:dyDescent="0.25">
      <c r="A42">
        <v>521.060184839003</v>
      </c>
      <c r="B42">
        <v>21.0176111025682</v>
      </c>
      <c r="C42">
        <v>0.548824344556049</v>
      </c>
      <c r="E42">
        <v>-0.48547490746400002</v>
      </c>
      <c r="F42">
        <v>1.0437808341100001</v>
      </c>
      <c r="G42">
        <f t="shared" si="0"/>
        <v>510.40889179571201</v>
      </c>
      <c r="H42">
        <f t="shared" si="1"/>
        <v>21.802702475794757</v>
      </c>
      <c r="I42">
        <v>-0.48547490700000001</v>
      </c>
      <c r="J42" s="1">
        <v>2.3E-5</v>
      </c>
      <c r="K42" s="1">
        <f t="shared" si="2"/>
        <v>0.47658516369664317</v>
      </c>
    </row>
    <row r="43" spans="1:11" x14ac:dyDescent="0.25">
      <c r="A43">
        <v>559.48342516959201</v>
      </c>
      <c r="B43">
        <v>21.2704355739248</v>
      </c>
      <c r="C43">
        <v>0.54033860445355997</v>
      </c>
      <c r="E43">
        <v>-0.44753362294799998</v>
      </c>
      <c r="F43">
        <v>1.0557031301199999</v>
      </c>
      <c r="G43">
        <f t="shared" si="0"/>
        <v>548.04664603558399</v>
      </c>
      <c r="H43">
        <f t="shared" si="1"/>
        <v>22.051737775390023</v>
      </c>
      <c r="I43">
        <v>-0.44753362299999999</v>
      </c>
      <c r="J43" s="1">
        <v>2.26E-5</v>
      </c>
      <c r="K43" s="1">
        <f t="shared" si="2"/>
        <v>0.46829672606713635</v>
      </c>
    </row>
    <row r="44" spans="1:11" x14ac:dyDescent="0.25">
      <c r="A44">
        <v>600.54830477157896</v>
      </c>
      <c r="B44">
        <v>21.521537993832599</v>
      </c>
      <c r="C44">
        <v>0.52789986040028203</v>
      </c>
      <c r="E44">
        <v>-0.40698379301600002</v>
      </c>
      <c r="F44">
        <v>1.06771518814</v>
      </c>
      <c r="G44">
        <f t="shared" si="0"/>
        <v>588.27207732812792</v>
      </c>
      <c r="H44">
        <f t="shared" si="1"/>
        <v>22.302648041773057</v>
      </c>
      <c r="I44">
        <v>-0.40698379299999998</v>
      </c>
      <c r="J44" s="1">
        <v>2.2099999999999998E-5</v>
      </c>
      <c r="K44" s="1">
        <f t="shared" si="2"/>
        <v>0.45793617903025274</v>
      </c>
    </row>
    <row r="45" spans="1:11" x14ac:dyDescent="0.25">
      <c r="A45">
        <v>644.43645200118704</v>
      </c>
      <c r="B45">
        <v>21.774406370183598</v>
      </c>
      <c r="C45">
        <v>0.51206779274543301</v>
      </c>
      <c r="E45">
        <v>-0.36364607452600001</v>
      </c>
      <c r="F45">
        <v>1.07963938081</v>
      </c>
      <c r="G45">
        <f t="shared" si="0"/>
        <v>631.26309407020801</v>
      </c>
      <c r="H45">
        <f t="shared" si="1"/>
        <v>22.551722959181117</v>
      </c>
      <c r="I45">
        <v>-0.36364607500000001</v>
      </c>
      <c r="J45" s="1">
        <v>2.1500000000000001E-5</v>
      </c>
      <c r="K45" s="1">
        <f t="shared" si="2"/>
        <v>0.44550352258599252</v>
      </c>
    </row>
    <row r="46" spans="1:11" x14ac:dyDescent="0.25">
      <c r="A46">
        <v>691.34202026745504</v>
      </c>
      <c r="B46">
        <v>22.024201396923399</v>
      </c>
      <c r="C46">
        <v>0.49198024724913098</v>
      </c>
      <c r="E46">
        <v>-0.31732879410499998</v>
      </c>
      <c r="F46">
        <v>1.09123206963</v>
      </c>
      <c r="G46">
        <f t="shared" si="0"/>
        <v>677.20983624783992</v>
      </c>
      <c r="H46">
        <f t="shared" si="1"/>
        <v>22.793873357978622</v>
      </c>
      <c r="I46">
        <v>-0.31732879400000003</v>
      </c>
      <c r="J46" s="1">
        <v>2.0800000000000001E-5</v>
      </c>
      <c r="K46" s="1">
        <f t="shared" si="2"/>
        <v>0.43099875673435556</v>
      </c>
    </row>
    <row r="47" spans="1:11" x14ac:dyDescent="0.25">
      <c r="A47">
        <v>741.47244255348903</v>
      </c>
      <c r="B47">
        <v>22.261924989356601</v>
      </c>
      <c r="C47">
        <v>0.46814711385441599</v>
      </c>
      <c r="E47">
        <v>-0.26782710042399999</v>
      </c>
      <c r="F47">
        <v>1.1022123586300001</v>
      </c>
      <c r="G47">
        <f t="shared" si="0"/>
        <v>726.31551637939197</v>
      </c>
      <c r="H47">
        <f t="shared" si="1"/>
        <v>23.023231827057405</v>
      </c>
      <c r="I47">
        <v>-0.26782709999999998</v>
      </c>
      <c r="J47" s="1">
        <v>1.9899999999999999E-5</v>
      </c>
      <c r="K47" s="1">
        <f t="shared" si="2"/>
        <v>0.41234977206796514</v>
      </c>
    </row>
    <row r="48" spans="1:11" x14ac:dyDescent="0.25">
      <c r="A48">
        <v>795.04947265579199</v>
      </c>
      <c r="B48">
        <v>22.4764643055554</v>
      </c>
      <c r="C48">
        <v>0.44144083656717198</v>
      </c>
      <c r="E48">
        <v>-0.21492205817999999</v>
      </c>
      <c r="F48">
        <v>1.1122549210099999</v>
      </c>
      <c r="G48">
        <f t="shared" si="0"/>
        <v>778.79731828544004</v>
      </c>
      <c r="H48">
        <f t="shared" si="1"/>
        <v>23.233002875260681</v>
      </c>
      <c r="I48">
        <v>-0.214922058</v>
      </c>
      <c r="J48" s="1">
        <v>1.8899999999999999E-5</v>
      </c>
      <c r="K48" s="1">
        <f t="shared" si="2"/>
        <v>0.39162867799419804</v>
      </c>
    </row>
    <row r="49" spans="1:11" x14ac:dyDescent="0.25">
      <c r="A49">
        <v>852.30998497679604</v>
      </c>
      <c r="B49">
        <v>22.6632654219292</v>
      </c>
      <c r="C49">
        <v>0.41474760052181803</v>
      </c>
      <c r="E49">
        <v>-0.158379679794</v>
      </c>
      <c r="F49">
        <v>1.1208657980100001</v>
      </c>
      <c r="G49">
        <f t="shared" si="0"/>
        <v>834.88735764435194</v>
      </c>
      <c r="H49">
        <f t="shared" si="1"/>
        <v>23.412868593380281</v>
      </c>
      <c r="I49">
        <v>-0.15837967999999999</v>
      </c>
      <c r="J49" s="1">
        <v>1.7900000000000001E-5</v>
      </c>
      <c r="K49" s="1">
        <f t="shared" si="2"/>
        <v>0.37090758392043099</v>
      </c>
    </row>
    <row r="50" spans="1:11" x14ac:dyDescent="0.25">
      <c r="A50">
        <v>913.50730248226398</v>
      </c>
      <c r="B50">
        <v>22.8041175224478</v>
      </c>
      <c r="C50">
        <v>0.39037506477828099</v>
      </c>
      <c r="E50">
        <v>-9.7949890533800002E-2</v>
      </c>
      <c r="F50">
        <v>1.1273753495200001</v>
      </c>
      <c r="G50">
        <f t="shared" si="0"/>
        <v>894.83370859047045</v>
      </c>
      <c r="H50">
        <f t="shared" si="1"/>
        <v>23.548841405090705</v>
      </c>
      <c r="I50">
        <v>-9.7949890999999997E-2</v>
      </c>
      <c r="J50" s="1">
        <v>1.7099999999999999E-5</v>
      </c>
      <c r="K50" s="1">
        <f t="shared" si="2"/>
        <v>0.3543307086614173</v>
      </c>
    </row>
    <row r="51" spans="1:11" x14ac:dyDescent="0.25">
      <c r="A51">
        <v>978.91207949116301</v>
      </c>
      <c r="B51">
        <v>22.885207608025102</v>
      </c>
      <c r="C51">
        <v>0.38256517007560598</v>
      </c>
      <c r="E51">
        <v>-3.3365422491299999E-2</v>
      </c>
      <c r="F51">
        <v>1.13099038499</v>
      </c>
      <c r="G51">
        <f t="shared" si="0"/>
        <v>958.90150088863038</v>
      </c>
      <c r="H51">
        <f t="shared" si="1"/>
        <v>23.624352987806304</v>
      </c>
      <c r="I51">
        <v>-3.3365421999999999E-2</v>
      </c>
      <c r="J51" s="1">
        <v>1.6900000000000001E-5</v>
      </c>
      <c r="K51" s="1">
        <f t="shared" si="2"/>
        <v>0.3501864898466639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workbookViewId="0">
      <selection activeCell="A3" sqref="A3"/>
    </sheetView>
  </sheetViews>
  <sheetFormatPr defaultRowHeight="15" x14ac:dyDescent="0.25"/>
  <cols>
    <col min="1" max="5" width="12" bestFit="1" customWidth="1"/>
    <col min="9" max="9" width="11" bestFit="1" customWidth="1"/>
    <col min="11" max="11" width="14" customWidth="1"/>
    <col min="13" max="13" width="12.7109375" bestFit="1" customWidth="1"/>
    <col min="14" max="14" width="12" bestFit="1" customWidth="1"/>
    <col min="15" max="15" width="12.7109375" bestFit="1" customWidth="1"/>
    <col min="16" max="16" width="12" bestFit="1" customWidth="1"/>
    <col min="17" max="17" width="12.7109375" bestFit="1" customWidth="1"/>
    <col min="18" max="18" width="12" bestFit="1" customWidth="1"/>
    <col min="19" max="20" width="12.7109375" bestFit="1" customWidth="1"/>
  </cols>
  <sheetData>
    <row r="1" spans="1:20" x14ac:dyDescent="0.25">
      <c r="A1" t="s">
        <v>22</v>
      </c>
      <c r="B1" t="s">
        <v>28</v>
      </c>
      <c r="C1" t="s">
        <v>29</v>
      </c>
      <c r="D1" t="s">
        <v>30</v>
      </c>
      <c r="E1" t="s">
        <v>31</v>
      </c>
      <c r="G1" t="s">
        <v>25</v>
      </c>
      <c r="H1" t="s">
        <v>32</v>
      </c>
      <c r="I1" t="s">
        <v>33</v>
      </c>
      <c r="J1" t="s">
        <v>34</v>
      </c>
      <c r="K1" t="s">
        <v>35</v>
      </c>
    </row>
    <row r="2" spans="1:20" x14ac:dyDescent="0.25">
      <c r="A2">
        <v>1.2994666842147999</v>
      </c>
      <c r="B2">
        <v>0.32768656495645299</v>
      </c>
      <c r="C2" s="1">
        <v>1.22200090078392E-4</v>
      </c>
      <c r="D2">
        <v>0.102073559676536</v>
      </c>
      <c r="E2">
        <v>1.6593981092368499E-3</v>
      </c>
      <c r="G2">
        <f>(1+M2)*992</f>
        <v>1.2730191971519851</v>
      </c>
      <c r="H2">
        <f>POWER(N2/(992*0.00004826),2)</f>
        <v>0.29574644421065671</v>
      </c>
      <c r="I2">
        <f>POWER(P2/(992*0.00004826),2)</f>
        <v>9.8828038189475802E-5</v>
      </c>
      <c r="J2">
        <f>POWER(R2/(992*0.00004826),2)</f>
        <v>8.0508786819086547E-2</v>
      </c>
      <c r="K2" s="1">
        <f>-T2/POWER(992*0.00004826,2)</f>
        <v>1.1652032005688782E-3</v>
      </c>
      <c r="M2">
        <v>-0.99871671451900002</v>
      </c>
      <c r="N2">
        <v>2.6035070354699999E-2</v>
      </c>
      <c r="O2">
        <v>-0.99871671451900002</v>
      </c>
      <c r="P2">
        <v>4.7592561186200001E-4</v>
      </c>
      <c r="Q2">
        <v>-0.99871671451900002</v>
      </c>
      <c r="R2">
        <v>1.35837797398E-2</v>
      </c>
      <c r="S2">
        <v>-0.99871671451900002</v>
      </c>
      <c r="T2" s="1">
        <v>-2.6705434496999999E-6</v>
      </c>
    </row>
    <row r="3" spans="1:20" x14ac:dyDescent="0.25">
      <c r="A3">
        <v>3.9880975393010001</v>
      </c>
      <c r="B3">
        <v>2.9218981571973601</v>
      </c>
      <c r="C3">
        <v>3.4263755703585999E-3</v>
      </c>
      <c r="D3">
        <v>0.53054375711996604</v>
      </c>
      <c r="E3">
        <v>4.7535455769695402E-2</v>
      </c>
      <c r="G3">
        <f t="shared" ref="G3:G51" si="0">(1+M3)*992</f>
        <v>3.9065804142400431</v>
      </c>
      <c r="H3">
        <f t="shared" ref="H3:H51" si="1">POWER(N3/(992*0.00004826),2)</f>
        <v>2.6629152694768701</v>
      </c>
      <c r="I3">
        <f t="shared" ref="I3:I51" si="2">POWER(P3/(992*0.00004826),2)</f>
        <v>3.1674109278640185E-3</v>
      </c>
      <c r="J3">
        <f t="shared" ref="J3:J51" si="3">POWER(R3/(992*0.00004826),2)</f>
        <v>0.42712871036497047</v>
      </c>
      <c r="K3" s="1">
        <f t="shared" ref="K3:K51" si="4">-T3/POWER(992*0.00004826,2)</f>
        <v>3.982796102229625E-2</v>
      </c>
      <c r="M3">
        <v>-0.99606191490499996</v>
      </c>
      <c r="N3">
        <v>7.8122775403399999E-2</v>
      </c>
      <c r="O3">
        <v>-0.99606191490499996</v>
      </c>
      <c r="P3">
        <v>2.6943325331500001E-3</v>
      </c>
      <c r="Q3">
        <v>-0.99606191490499996</v>
      </c>
      <c r="R3">
        <v>3.1288040992700002E-2</v>
      </c>
      <c r="S3">
        <v>-0.99606191490499996</v>
      </c>
      <c r="T3" s="1">
        <v>-9.1282190411999994E-5</v>
      </c>
    </row>
    <row r="4" spans="1:20" x14ac:dyDescent="0.25">
      <c r="A4">
        <v>6.8614351973274301</v>
      </c>
      <c r="B4">
        <v>6.8834114665702604</v>
      </c>
      <c r="C4">
        <v>2.1206043854016102E-2</v>
      </c>
      <c r="D4">
        <v>0.97738555050026699</v>
      </c>
      <c r="E4">
        <v>0.20237731219909</v>
      </c>
      <c r="G4">
        <f t="shared" si="0"/>
        <v>6.7212046645760211</v>
      </c>
      <c r="H4">
        <f t="shared" si="1"/>
        <v>6.4939993336491071</v>
      </c>
      <c r="I4">
        <f t="shared" si="2"/>
        <v>1.6807490114605906E-2</v>
      </c>
      <c r="J4">
        <f t="shared" si="3"/>
        <v>0.80737840794548754</v>
      </c>
      <c r="K4" s="1">
        <f t="shared" si="4"/>
        <v>0.16949076878684291</v>
      </c>
      <c r="M4">
        <v>-0.99322459207199998</v>
      </c>
      <c r="N4">
        <v>0.12199867378199999</v>
      </c>
      <c r="O4">
        <v>-0.99322459207199998</v>
      </c>
      <c r="P4">
        <v>6.2065523373900002E-3</v>
      </c>
      <c r="Q4">
        <v>-0.99322459207199998</v>
      </c>
      <c r="R4">
        <v>4.3016745997799997E-2</v>
      </c>
      <c r="S4">
        <v>-0.99322459207199998</v>
      </c>
      <c r="T4">
        <v>-3.8845796351000001E-4</v>
      </c>
    </row>
    <row r="5" spans="1:20" x14ac:dyDescent="0.25">
      <c r="A5">
        <v>9.9323970621598399</v>
      </c>
      <c r="B5">
        <v>9.7250260858805504</v>
      </c>
      <c r="C5">
        <v>5.9290410001041002E-2</v>
      </c>
      <c r="D5">
        <v>1.3179076129329099</v>
      </c>
      <c r="E5">
        <v>0.397864818236215</v>
      </c>
      <c r="G5">
        <f t="shared" si="0"/>
        <v>9.7293404232320242</v>
      </c>
      <c r="H5">
        <f t="shared" si="1"/>
        <v>9.6061930637170434</v>
      </c>
      <c r="I5">
        <f t="shared" si="2"/>
        <v>4.7584854477013924E-2</v>
      </c>
      <c r="J5">
        <f t="shared" si="3"/>
        <v>1.1244254074955211</v>
      </c>
      <c r="K5" s="1">
        <f t="shared" si="4"/>
        <v>0.35486303278465131</v>
      </c>
      <c r="M5">
        <v>-0.99019219715399998</v>
      </c>
      <c r="N5">
        <v>0.14837975344900001</v>
      </c>
      <c r="O5">
        <v>-0.99019219715399998</v>
      </c>
      <c r="P5">
        <v>1.0443194400199999E-2</v>
      </c>
      <c r="Q5">
        <v>-0.99019219715399998</v>
      </c>
      <c r="R5">
        <v>5.0764991161299997E-2</v>
      </c>
      <c r="S5">
        <v>-0.99019219715399998</v>
      </c>
      <c r="T5">
        <v>-8.1331491990500003E-4</v>
      </c>
    </row>
    <row r="6" spans="1:20" x14ac:dyDescent="0.25">
      <c r="A6">
        <v>13.2143834312664</v>
      </c>
      <c r="B6">
        <v>10.6620980152379</v>
      </c>
      <c r="C6">
        <v>0.120609928535377</v>
      </c>
      <c r="D6">
        <v>1.55043767532798</v>
      </c>
      <c r="E6">
        <v>0.56663286519393696</v>
      </c>
      <c r="G6">
        <f t="shared" si="0"/>
        <v>12.94429202617598</v>
      </c>
      <c r="H6">
        <f t="shared" si="1"/>
        <v>10.972400537603754</v>
      </c>
      <c r="I6">
        <f t="shared" si="2"/>
        <v>9.6758370672973396E-2</v>
      </c>
      <c r="J6">
        <f t="shared" si="3"/>
        <v>1.3637649836756751</v>
      </c>
      <c r="K6" s="1">
        <f t="shared" si="4"/>
        <v>0.52491859133345342</v>
      </c>
      <c r="M6">
        <v>-0.98695131852200002</v>
      </c>
      <c r="N6">
        <v>0.158580512147</v>
      </c>
      <c r="O6">
        <v>-0.98695131852200002</v>
      </c>
      <c r="P6">
        <v>1.4891665177600001E-2</v>
      </c>
      <c r="Q6">
        <v>-0.98695131852200002</v>
      </c>
      <c r="R6">
        <v>5.59073307006E-2</v>
      </c>
      <c r="S6">
        <v>-0.98695131852200002</v>
      </c>
      <c r="T6">
        <v>-1.20306733197E-3</v>
      </c>
    </row>
    <row r="7" spans="1:20" x14ac:dyDescent="0.25">
      <c r="A7">
        <v>16.722122559522202</v>
      </c>
      <c r="B7">
        <v>10.381267152255599</v>
      </c>
      <c r="C7">
        <v>0.20064408334221301</v>
      </c>
      <c r="D7">
        <v>1.6984574935314301</v>
      </c>
      <c r="E7">
        <v>0.68335691624775297</v>
      </c>
      <c r="G7">
        <f t="shared" si="0"/>
        <v>16.380278506783966</v>
      </c>
      <c r="H7">
        <f t="shared" si="1"/>
        <v>11.022841413283169</v>
      </c>
      <c r="I7">
        <f t="shared" si="2"/>
        <v>0.16225150953706766</v>
      </c>
      <c r="J7">
        <f t="shared" si="3"/>
        <v>1.5326003891233866</v>
      </c>
      <c r="K7" s="1">
        <f t="shared" si="4"/>
        <v>0.65207785546856833</v>
      </c>
      <c r="M7">
        <v>-0.98348762247300003</v>
      </c>
      <c r="N7">
        <v>0.15894459692599999</v>
      </c>
      <c r="O7">
        <v>-0.98348762247300003</v>
      </c>
      <c r="P7">
        <v>1.9283833042200001E-2</v>
      </c>
      <c r="Q7">
        <v>-0.98348762247300003</v>
      </c>
      <c r="R7">
        <v>5.9267069729599997E-2</v>
      </c>
      <c r="S7">
        <v>-0.98348762247300003</v>
      </c>
      <c r="T7">
        <v>-1.4945052028399999E-3</v>
      </c>
    </row>
    <row r="8" spans="1:20" x14ac:dyDescent="0.25">
      <c r="A8">
        <v>20.4710066805055</v>
      </c>
      <c r="B8">
        <v>9.5865321237898904</v>
      </c>
      <c r="C8">
        <v>0.29535963587230002</v>
      </c>
      <c r="D8">
        <v>1.7881245709056299</v>
      </c>
      <c r="E8">
        <v>0.76235088029989595</v>
      </c>
      <c r="G8">
        <f t="shared" si="0"/>
        <v>20.052496495583981</v>
      </c>
      <c r="H8">
        <f t="shared" si="1"/>
        <v>10.419156254014368</v>
      </c>
      <c r="I8">
        <f t="shared" si="2"/>
        <v>0.24049181496380165</v>
      </c>
      <c r="J8">
        <f t="shared" si="3"/>
        <v>1.6458441232330876</v>
      </c>
      <c r="K8" s="1">
        <f t="shared" si="4"/>
        <v>0.74087618151022516</v>
      </c>
      <c r="M8">
        <v>-0.97978578982300002</v>
      </c>
      <c r="N8">
        <v>0.15453087555799999</v>
      </c>
      <c r="O8">
        <v>-0.97978578982300002</v>
      </c>
      <c r="P8">
        <v>2.3477353526399999E-2</v>
      </c>
      <c r="Q8">
        <v>-0.97978578982300002</v>
      </c>
      <c r="R8">
        <v>6.14176705187E-2</v>
      </c>
      <c r="S8">
        <v>-0.97978578982300002</v>
      </c>
      <c r="T8">
        <v>-1.6980231710700001E-3</v>
      </c>
    </row>
    <row r="9" spans="1:20" x14ac:dyDescent="0.25">
      <c r="A9">
        <v>24.4775749001005</v>
      </c>
      <c r="B9">
        <v>8.6551247860417693</v>
      </c>
      <c r="C9">
        <v>0.39804161740043797</v>
      </c>
      <c r="D9">
        <v>1.8384568925854301</v>
      </c>
      <c r="E9">
        <v>0.814358054213845</v>
      </c>
      <c r="G9">
        <f t="shared" si="0"/>
        <v>23.977187416352031</v>
      </c>
      <c r="H9">
        <f t="shared" si="1"/>
        <v>9.5744778514936737</v>
      </c>
      <c r="I9">
        <f t="shared" si="2"/>
        <v>0.32694590082546604</v>
      </c>
      <c r="J9">
        <f t="shared" si="3"/>
        <v>1.7177414716773498</v>
      </c>
      <c r="K9" s="1">
        <f t="shared" si="4"/>
        <v>0.80200904665300921</v>
      </c>
      <c r="M9">
        <v>-0.97582944816899997</v>
      </c>
      <c r="N9">
        <v>0.148134610241</v>
      </c>
      <c r="O9">
        <v>-0.97582944816899997</v>
      </c>
      <c r="P9">
        <v>2.7373916492300001E-2</v>
      </c>
      <c r="Q9">
        <v>-0.97582944816899997</v>
      </c>
      <c r="R9">
        <v>6.2744821803499995E-2</v>
      </c>
      <c r="S9">
        <v>-0.97582944816899997</v>
      </c>
      <c r="T9">
        <v>-1.8381343314999999E-3</v>
      </c>
    </row>
    <row r="10" spans="1:20" x14ac:dyDescent="0.25">
      <c r="A10">
        <v>28.759633919897901</v>
      </c>
      <c r="B10">
        <v>7.7500378359584001</v>
      </c>
      <c r="C10">
        <v>0.50334895076318897</v>
      </c>
      <c r="D10">
        <v>1.86208554648265</v>
      </c>
      <c r="E10">
        <v>0.84953999127646096</v>
      </c>
      <c r="G10">
        <f t="shared" si="0"/>
        <v>28.171709331712027</v>
      </c>
      <c r="H10">
        <f t="shared" si="1"/>
        <v>8.6892048135695195</v>
      </c>
      <c r="I10">
        <f t="shared" si="2"/>
        <v>0.41699982541639752</v>
      </c>
      <c r="J10">
        <f t="shared" si="3"/>
        <v>1.7594684199644739</v>
      </c>
      <c r="K10" s="1">
        <f t="shared" si="4"/>
        <v>0.84407452812300299</v>
      </c>
      <c r="M10">
        <v>-0.97160109946399997</v>
      </c>
      <c r="N10">
        <v>0.14112014264799999</v>
      </c>
      <c r="O10">
        <v>-0.97160109946399997</v>
      </c>
      <c r="P10">
        <v>3.0914834529900001E-2</v>
      </c>
      <c r="Q10">
        <v>-0.97160109946399997</v>
      </c>
      <c r="R10">
        <v>6.3502339844100003E-2</v>
      </c>
      <c r="S10">
        <v>-0.97160109946399997</v>
      </c>
      <c r="T10">
        <v>-1.93454472236E-3</v>
      </c>
    </row>
    <row r="11" spans="1:20" x14ac:dyDescent="0.25">
      <c r="A11">
        <v>33.336076952093798</v>
      </c>
      <c r="B11">
        <v>6.9319012753336402</v>
      </c>
      <c r="C11">
        <v>0.60583105541400695</v>
      </c>
      <c r="D11">
        <v>1.8673516515401301</v>
      </c>
      <c r="E11">
        <v>0.87307838134124605</v>
      </c>
      <c r="G11">
        <f t="shared" si="0"/>
        <v>32.654613705088053</v>
      </c>
      <c r="H11">
        <f t="shared" si="1"/>
        <v>7.8498989287554748</v>
      </c>
      <c r="I11">
        <f t="shared" si="2"/>
        <v>0.50648739968994039</v>
      </c>
      <c r="J11">
        <f t="shared" si="3"/>
        <v>1.7792320398176147</v>
      </c>
      <c r="K11" s="1">
        <f t="shared" si="4"/>
        <v>0.87285546268703895</v>
      </c>
      <c r="M11">
        <v>-0.96708204263599995</v>
      </c>
      <c r="N11">
        <v>0.134131574398</v>
      </c>
      <c r="O11">
        <v>-0.96708204263599995</v>
      </c>
      <c r="P11">
        <v>3.4070876987299999E-2</v>
      </c>
      <c r="Q11">
        <v>-0.96708204263599995</v>
      </c>
      <c r="R11">
        <v>6.3857995955499999E-2</v>
      </c>
      <c r="S11">
        <v>-0.96708204263599995</v>
      </c>
      <c r="T11">
        <v>-2.0005080978799999E-3</v>
      </c>
    </row>
    <row r="12" spans="1:20" x14ac:dyDescent="0.25">
      <c r="A12">
        <v>38.227125166291202</v>
      </c>
      <c r="B12">
        <v>6.2168518599729801</v>
      </c>
      <c r="C12">
        <v>0.70167535668125203</v>
      </c>
      <c r="D12">
        <v>1.8598357740717499</v>
      </c>
      <c r="E12">
        <v>0.88888429973067096</v>
      </c>
      <c r="G12">
        <f t="shared" si="0"/>
        <v>37.445727455968054</v>
      </c>
      <c r="H12">
        <f t="shared" si="1"/>
        <v>7.0897974408374234</v>
      </c>
      <c r="I12">
        <f t="shared" si="2"/>
        <v>0.59200460650552866</v>
      </c>
      <c r="J12">
        <f t="shared" si="3"/>
        <v>1.7830987281242014</v>
      </c>
      <c r="K12" s="1">
        <f t="shared" si="4"/>
        <v>0.89215237723203689</v>
      </c>
      <c r="M12">
        <v>-0.96225229087099995</v>
      </c>
      <c r="N12">
        <v>0.127472323917</v>
      </c>
      <c r="O12">
        <v>-0.96225229087099995</v>
      </c>
      <c r="P12">
        <v>3.6835072820299998E-2</v>
      </c>
      <c r="Q12">
        <v>-0.96225229087099995</v>
      </c>
      <c r="R12">
        <v>6.3927347494000003E-2</v>
      </c>
      <c r="S12">
        <v>-0.96225229087099995</v>
      </c>
      <c r="T12">
        <v>-2.0447349320599998E-3</v>
      </c>
    </row>
    <row r="13" spans="1:20" x14ac:dyDescent="0.25">
      <c r="A13">
        <v>43.454508774600697</v>
      </c>
      <c r="B13">
        <v>5.6029759186471804</v>
      </c>
      <c r="C13">
        <v>0.78788760049075202</v>
      </c>
      <c r="D13">
        <v>1.8435867245999999</v>
      </c>
      <c r="E13">
        <v>0.89906724924995096</v>
      </c>
      <c r="G13">
        <f t="shared" si="0"/>
        <v>42.566240644768015</v>
      </c>
      <c r="H13">
        <f t="shared" si="1"/>
        <v>6.418387949725191</v>
      </c>
      <c r="I13">
        <f t="shared" si="2"/>
        <v>0.67103624464034306</v>
      </c>
      <c r="J13">
        <f t="shared" si="3"/>
        <v>1.7758125204333057</v>
      </c>
      <c r="K13" s="1">
        <f t="shared" si="4"/>
        <v>0.90446152784042644</v>
      </c>
      <c r="M13">
        <v>-0.95709048322099999</v>
      </c>
      <c r="N13">
        <v>0.121286362589</v>
      </c>
      <c r="O13">
        <v>-0.95709048322099999</v>
      </c>
      <c r="P13">
        <v>3.9216784245800003E-2</v>
      </c>
      <c r="Q13">
        <v>-0.95709048322099999</v>
      </c>
      <c r="R13">
        <v>6.3796601862499996E-2</v>
      </c>
      <c r="S13">
        <v>-0.95709048322099999</v>
      </c>
      <c r="T13">
        <v>-2.0729464247099998E-3</v>
      </c>
    </row>
    <row r="14" spans="1:20" x14ac:dyDescent="0.25">
      <c r="A14">
        <v>49.041225584839303</v>
      </c>
      <c r="B14">
        <v>5.0816903941497804</v>
      </c>
      <c r="C14">
        <v>0.86291736417865705</v>
      </c>
      <c r="D14">
        <v>1.8217366386148</v>
      </c>
      <c r="E14">
        <v>0.90516405450178605</v>
      </c>
      <c r="G14">
        <f t="shared" si="0"/>
        <v>48.038800196991993</v>
      </c>
      <c r="H14">
        <f t="shared" si="1"/>
        <v>5.8343979587012313</v>
      </c>
      <c r="I14">
        <f t="shared" si="2"/>
        <v>0.74197972784877508</v>
      </c>
      <c r="J14">
        <f t="shared" si="3"/>
        <v>1.7609756973773603</v>
      </c>
      <c r="K14" s="1">
        <f t="shared" si="4"/>
        <v>0.91152866237365604</v>
      </c>
      <c r="M14">
        <v>-0.95157379012400001</v>
      </c>
      <c r="N14">
        <v>0.11563705269299999</v>
      </c>
      <c r="O14">
        <v>-0.95157379012400001</v>
      </c>
      <c r="P14">
        <v>4.12377545752E-2</v>
      </c>
      <c r="Q14">
        <v>-0.95157379012400001</v>
      </c>
      <c r="R14">
        <v>6.3529534180500002E-2</v>
      </c>
      <c r="S14">
        <v>-0.95157379012400001</v>
      </c>
      <c r="T14">
        <v>-2.0891436766800001E-3</v>
      </c>
    </row>
    <row r="15" spans="1:20" x14ac:dyDescent="0.25">
      <c r="A15">
        <v>55.0122049792339</v>
      </c>
      <c r="B15">
        <v>4.6426510122934097</v>
      </c>
      <c r="C15">
        <v>0.92610350903712901</v>
      </c>
      <c r="D15">
        <v>1.7966249674966399</v>
      </c>
      <c r="E15">
        <v>0.90810601208989095</v>
      </c>
      <c r="G15">
        <f t="shared" si="0"/>
        <v>53.88761006150402</v>
      </c>
      <c r="H15">
        <f t="shared" si="1"/>
        <v>5.3316013896154315</v>
      </c>
      <c r="I15">
        <f t="shared" si="2"/>
        <v>0.80406536120811822</v>
      </c>
      <c r="J15">
        <f t="shared" si="3"/>
        <v>1.7414159597078658</v>
      </c>
      <c r="K15" s="1">
        <f t="shared" si="4"/>
        <v>0.91459273184824796</v>
      </c>
      <c r="M15">
        <v>-0.94567781243799998</v>
      </c>
      <c r="N15">
        <v>0.110542129329</v>
      </c>
      <c r="O15">
        <v>-0.94567781243799998</v>
      </c>
      <c r="P15">
        <v>4.2928396475399998E-2</v>
      </c>
      <c r="Q15">
        <v>-0.94567781243799998</v>
      </c>
      <c r="R15">
        <v>6.3175727233499998E-2</v>
      </c>
      <c r="S15">
        <v>-0.94567781243799998</v>
      </c>
      <c r="T15">
        <v>-2.0961662549400001E-3</v>
      </c>
    </row>
    <row r="16" spans="1:20" x14ac:dyDescent="0.25">
      <c r="A16">
        <v>61.393583574017697</v>
      </c>
      <c r="B16">
        <v>4.2753279024144604</v>
      </c>
      <c r="C16">
        <v>0.97778891090912001</v>
      </c>
      <c r="D16">
        <v>1.7700394420087699</v>
      </c>
      <c r="E16">
        <v>0.90859193563704599</v>
      </c>
      <c r="G16">
        <f t="shared" si="0"/>
        <v>60.138538259232</v>
      </c>
      <c r="H16">
        <f t="shared" si="1"/>
        <v>4.9016718637804031</v>
      </c>
      <c r="I16">
        <f t="shared" si="2"/>
        <v>0.85720711839112185</v>
      </c>
      <c r="J16">
        <f t="shared" si="3"/>
        <v>1.7194590504495959</v>
      </c>
      <c r="K16" s="1">
        <f t="shared" si="4"/>
        <v>0.91458136642604015</v>
      </c>
      <c r="M16">
        <v>-0.939376473529</v>
      </c>
      <c r="N16">
        <v>0.10599151675600001</v>
      </c>
      <c r="O16">
        <v>-0.939376473529</v>
      </c>
      <c r="P16">
        <v>4.4324298826099999E-2</v>
      </c>
      <c r="Q16">
        <v>-0.939376473529</v>
      </c>
      <c r="R16">
        <v>6.2776183405199998E-2</v>
      </c>
      <c r="S16">
        <v>-0.939376473529</v>
      </c>
      <c r="T16">
        <v>-2.09614020639E-3</v>
      </c>
    </row>
    <row r="17" spans="1:20" x14ac:dyDescent="0.25">
      <c r="A17">
        <v>68.213671006634598</v>
      </c>
      <c r="B17">
        <v>3.9686273860666801</v>
      </c>
      <c r="C17">
        <v>1.0189344019720199</v>
      </c>
      <c r="D17">
        <v>1.7431256135105</v>
      </c>
      <c r="E17">
        <v>0.90707431403109495</v>
      </c>
      <c r="G17">
        <f t="shared" si="0"/>
        <v>66.819231299456021</v>
      </c>
      <c r="H17">
        <f t="shared" si="1"/>
        <v>4.5355690946388485</v>
      </c>
      <c r="I17">
        <f t="shared" si="2"/>
        <v>0.90182732188504999</v>
      </c>
      <c r="J17">
        <f t="shared" si="3"/>
        <v>1.6966514659119716</v>
      </c>
      <c r="K17" s="1">
        <f t="shared" si="4"/>
        <v>0.91220552405668964</v>
      </c>
      <c r="M17">
        <v>-0.93264190393199997</v>
      </c>
      <c r="N17">
        <v>0.101956491776</v>
      </c>
      <c r="O17">
        <v>-0.93264190393199997</v>
      </c>
      <c r="P17">
        <v>4.54632715046E-2</v>
      </c>
      <c r="Q17">
        <v>-0.93264190393199997</v>
      </c>
      <c r="R17">
        <v>6.2358449477999997E-2</v>
      </c>
      <c r="S17">
        <v>-0.93264190393199997</v>
      </c>
      <c r="T17">
        <v>-2.09069498424E-3</v>
      </c>
    </row>
    <row r="18" spans="1:20" x14ac:dyDescent="0.25">
      <c r="A18">
        <v>75.502587765538095</v>
      </c>
      <c r="B18">
        <v>3.7118020236081</v>
      </c>
      <c r="C18">
        <v>1.0509840085904401</v>
      </c>
      <c r="D18">
        <v>1.7164681498926799</v>
      </c>
      <c r="E18">
        <v>0.90397278636341305</v>
      </c>
      <c r="G18">
        <f t="shared" si="0"/>
        <v>73.959236442815993</v>
      </c>
      <c r="H18">
        <f t="shared" si="1"/>
        <v>4.2240082837919752</v>
      </c>
      <c r="I18">
        <f t="shared" si="2"/>
        <v>0.93870378452972203</v>
      </c>
      <c r="J18">
        <f t="shared" si="3"/>
        <v>1.6738784903982167</v>
      </c>
      <c r="K18" s="1">
        <f t="shared" si="4"/>
        <v>0.90801090188390843</v>
      </c>
      <c r="M18">
        <v>-0.92544431810200001</v>
      </c>
      <c r="N18">
        <v>9.8392358376099998E-2</v>
      </c>
      <c r="O18">
        <v>-0.92544431810200001</v>
      </c>
      <c r="P18">
        <v>4.6383474116600001E-2</v>
      </c>
      <c r="Q18">
        <v>-0.92544431810200001</v>
      </c>
      <c r="R18">
        <v>6.19385385727E-2</v>
      </c>
      <c r="S18">
        <v>-0.92544431810200001</v>
      </c>
      <c r="T18">
        <v>-2.08108127844E-3</v>
      </c>
    </row>
    <row r="19" spans="1:20" x14ac:dyDescent="0.25">
      <c r="A19">
        <v>83.292808445493407</v>
      </c>
      <c r="B19">
        <v>3.4954678856429999</v>
      </c>
      <c r="C19">
        <v>1.07547523770707</v>
      </c>
      <c r="D19">
        <v>1.69078448291199</v>
      </c>
      <c r="E19">
        <v>0.89950755349518696</v>
      </c>
      <c r="G19">
        <f t="shared" si="0"/>
        <v>81.590132390367955</v>
      </c>
      <c r="H19">
        <f t="shared" si="1"/>
        <v>3.9580256726818313</v>
      </c>
      <c r="I19">
        <f t="shared" si="2"/>
        <v>0.96879755309094884</v>
      </c>
      <c r="J19">
        <f t="shared" si="3"/>
        <v>1.6516015895047058</v>
      </c>
      <c r="K19" s="1">
        <f t="shared" si="4"/>
        <v>0.90238777286566152</v>
      </c>
      <c r="M19">
        <v>-0.91775188267100005</v>
      </c>
      <c r="N19">
        <v>9.52441462302E-2</v>
      </c>
      <c r="O19">
        <v>-0.91775188267100005</v>
      </c>
      <c r="P19">
        <v>4.7121109355800002E-2</v>
      </c>
      <c r="Q19">
        <v>-0.91775188267100005</v>
      </c>
      <c r="R19">
        <v>6.15250019035E-2</v>
      </c>
      <c r="S19">
        <v>-0.91775188267100005</v>
      </c>
      <c r="T19">
        <v>-2.0681935603500002E-3</v>
      </c>
    </row>
    <row r="20" spans="1:20" x14ac:dyDescent="0.25">
      <c r="A20">
        <v>91.618497768874505</v>
      </c>
      <c r="B20">
        <v>3.3121792782444399</v>
      </c>
      <c r="C20">
        <v>1.0938990996683999</v>
      </c>
      <c r="D20">
        <v>1.6666011840833199</v>
      </c>
      <c r="E20">
        <v>0.89392991149553902</v>
      </c>
      <c r="G20">
        <f t="shared" si="0"/>
        <v>89.745668948255982</v>
      </c>
      <c r="H20">
        <f t="shared" si="1"/>
        <v>3.7300622161097365</v>
      </c>
      <c r="I20">
        <f t="shared" si="2"/>
        <v>0.9930941375149861</v>
      </c>
      <c r="J20">
        <f t="shared" si="3"/>
        <v>1.6299207307861689</v>
      </c>
      <c r="K20" s="1">
        <f t="shared" si="4"/>
        <v>0.89559102776778154</v>
      </c>
      <c r="M20">
        <v>-0.90953057565700002</v>
      </c>
      <c r="N20">
        <v>9.2460668179300001E-2</v>
      </c>
      <c r="O20">
        <v>-0.90953057565700002</v>
      </c>
      <c r="P20">
        <v>4.7708328262199999E-2</v>
      </c>
      <c r="Q20">
        <v>-0.90953057565700002</v>
      </c>
      <c r="R20">
        <v>6.1119843212099997E-2</v>
      </c>
      <c r="S20">
        <v>-0.90953057565700002</v>
      </c>
      <c r="T20">
        <v>-2.0526160172300001E-3</v>
      </c>
    </row>
    <row r="21" spans="1:20" x14ac:dyDescent="0.25">
      <c r="A21">
        <v>100.516536734569</v>
      </c>
      <c r="B21">
        <v>3.1561649698110199</v>
      </c>
      <c r="C21">
        <v>1.10763713799176</v>
      </c>
      <c r="D21">
        <v>1.6436018426074499</v>
      </c>
      <c r="E21">
        <v>0.887331196445449</v>
      </c>
      <c r="G21">
        <f t="shared" si="0"/>
        <v>98.461916292960026</v>
      </c>
      <c r="H21">
        <f t="shared" si="1"/>
        <v>3.5335043842763509</v>
      </c>
      <c r="I21">
        <f t="shared" si="2"/>
        <v>1.0125022856570733</v>
      </c>
      <c r="J21">
        <f t="shared" si="3"/>
        <v>1.6087008040292949</v>
      </c>
      <c r="K21" s="1">
        <f t="shared" si="4"/>
        <v>0.88785702261480537</v>
      </c>
      <c r="M21">
        <v>-0.90074403599499997</v>
      </c>
      <c r="N21">
        <v>8.9991565516999994E-2</v>
      </c>
      <c r="O21">
        <v>-0.90074403599499997</v>
      </c>
      <c r="P21">
        <v>4.8172257134099998E-2</v>
      </c>
      <c r="Q21">
        <v>-0.90074403599499997</v>
      </c>
      <c r="R21">
        <v>6.0720680372599999E-2</v>
      </c>
      <c r="S21">
        <v>-0.90074403599499997</v>
      </c>
      <c r="T21">
        <v>-2.0348903563400002E-3</v>
      </c>
    </row>
    <row r="22" spans="1:20" x14ac:dyDescent="0.25">
      <c r="A22">
        <v>110.02646225627799</v>
      </c>
      <c r="B22">
        <v>3.0221301970058501</v>
      </c>
      <c r="C22">
        <v>1.1177693993978</v>
      </c>
      <c r="D22">
        <v>1.62177905022169</v>
      </c>
      <c r="E22">
        <v>0.87978900014903605</v>
      </c>
      <c r="G22">
        <f t="shared" si="0"/>
        <v>107.77742450572795</v>
      </c>
      <c r="H22">
        <f t="shared" si="1"/>
        <v>3.3628720642254675</v>
      </c>
      <c r="I22">
        <f t="shared" si="2"/>
        <v>1.0277461032457953</v>
      </c>
      <c r="J22">
        <f t="shared" si="3"/>
        <v>1.5880124946356848</v>
      </c>
      <c r="K22" s="1">
        <f t="shared" si="4"/>
        <v>0.87927702629501081</v>
      </c>
      <c r="M22">
        <v>-0.89135340271600005</v>
      </c>
      <c r="N22">
        <v>8.7791842248599997E-2</v>
      </c>
      <c r="O22">
        <v>-0.89135340271600005</v>
      </c>
      <c r="P22">
        <v>4.8533533243999998E-2</v>
      </c>
      <c r="Q22">
        <v>-0.89135340271600005</v>
      </c>
      <c r="R22">
        <v>6.0328975093899999E-2</v>
      </c>
      <c r="S22">
        <v>-0.89135340271600005</v>
      </c>
      <c r="T22">
        <v>-2.0152257579600001E-3</v>
      </c>
    </row>
    <row r="23" spans="1:20" x14ac:dyDescent="0.25">
      <c r="A23">
        <v>120.190286077416</v>
      </c>
      <c r="B23">
        <v>2.9053028689213001</v>
      </c>
      <c r="C23">
        <v>1.1251456896004799</v>
      </c>
      <c r="D23">
        <v>1.6009099741820401</v>
      </c>
      <c r="E23">
        <v>0.87138598322174399</v>
      </c>
      <c r="G23">
        <f t="shared" si="0"/>
        <v>117.733394065632</v>
      </c>
      <c r="H23">
        <f t="shared" si="1"/>
        <v>3.213752793424316</v>
      </c>
      <c r="I23">
        <f t="shared" si="2"/>
        <v>1.0393638139657631</v>
      </c>
      <c r="J23">
        <f t="shared" si="3"/>
        <v>1.5678115142687077</v>
      </c>
      <c r="K23" s="1">
        <f t="shared" si="4"/>
        <v>0.86993635453673168</v>
      </c>
      <c r="M23">
        <v>-0.881317143079</v>
      </c>
      <c r="N23">
        <v>8.5823302703799995E-2</v>
      </c>
      <c r="O23">
        <v>-0.881317143079</v>
      </c>
      <c r="P23">
        <v>4.8807075534899998E-2</v>
      </c>
      <c r="Q23">
        <v>-0.881317143079</v>
      </c>
      <c r="R23">
        <v>5.99440269101E-2</v>
      </c>
      <c r="S23">
        <v>-0.881317143079</v>
      </c>
      <c r="T23">
        <v>-1.9938177582499998E-3</v>
      </c>
    </row>
    <row r="24" spans="1:20" x14ac:dyDescent="0.25">
      <c r="A24">
        <v>131.05285694131101</v>
      </c>
      <c r="B24">
        <v>2.8028011713651702</v>
      </c>
      <c r="C24">
        <v>1.1301439274748899</v>
      </c>
      <c r="D24">
        <v>1.5807342530452899</v>
      </c>
      <c r="E24">
        <v>0.86208315480723197</v>
      </c>
      <c r="G24">
        <f t="shared" si="0"/>
        <v>128.37385807897601</v>
      </c>
      <c r="H24">
        <f t="shared" si="1"/>
        <v>3.0824925239784231</v>
      </c>
      <c r="I24">
        <f t="shared" si="2"/>
        <v>1.0477411470574478</v>
      </c>
      <c r="J24">
        <f t="shared" si="3"/>
        <v>1.5478084914595724</v>
      </c>
      <c r="K24" s="1">
        <f t="shared" si="4"/>
        <v>0.85980856473908152</v>
      </c>
      <c r="M24">
        <v>-0.87059086887199999</v>
      </c>
      <c r="N24">
        <v>8.4052378145700005E-2</v>
      </c>
      <c r="O24">
        <v>-0.87059086887199999</v>
      </c>
      <c r="P24">
        <v>4.9003374723800001E-2</v>
      </c>
      <c r="Q24">
        <v>-0.87059086887199999</v>
      </c>
      <c r="R24">
        <v>5.95603995106E-2</v>
      </c>
      <c r="S24">
        <v>-0.87059086887199999</v>
      </c>
      <c r="T24">
        <v>-1.9706057530899999E-3</v>
      </c>
    </row>
    <row r="25" spans="1:20" x14ac:dyDescent="0.25">
      <c r="A25">
        <v>142.662162399707</v>
      </c>
      <c r="B25">
        <v>2.71186923061124</v>
      </c>
      <c r="C25">
        <v>1.1330448471867001</v>
      </c>
      <c r="D25">
        <v>1.5610988477002901</v>
      </c>
      <c r="E25">
        <v>0.85185175914894695</v>
      </c>
      <c r="G25">
        <f t="shared" si="0"/>
        <v>139.74587701881603</v>
      </c>
      <c r="H25">
        <f t="shared" si="1"/>
        <v>2.9657543967068243</v>
      </c>
      <c r="I25">
        <f t="shared" si="2"/>
        <v>1.0531734847536864</v>
      </c>
      <c r="J25">
        <f t="shared" si="3"/>
        <v>1.5280181198445355</v>
      </c>
      <c r="K25" s="1">
        <f t="shared" si="4"/>
        <v>0.84886629840221972</v>
      </c>
      <c r="M25">
        <v>-0.85912714010199998</v>
      </c>
      <c r="N25">
        <v>8.2445428811800003E-2</v>
      </c>
      <c r="O25">
        <v>-0.85912714010199998</v>
      </c>
      <c r="P25">
        <v>4.9130247052600003E-2</v>
      </c>
      <c r="Q25">
        <v>-0.85912714010199998</v>
      </c>
      <c r="R25">
        <v>5.9178403116300002E-2</v>
      </c>
      <c r="S25">
        <v>-0.85912714010199998</v>
      </c>
      <c r="T25">
        <v>-1.9455270392000001E-3</v>
      </c>
    </row>
    <row r="26" spans="1:20" x14ac:dyDescent="0.25">
      <c r="A26">
        <v>155.06963062126599</v>
      </c>
      <c r="B26">
        <v>2.6304498890789501</v>
      </c>
      <c r="C26">
        <v>1.13401026078971</v>
      </c>
      <c r="D26">
        <v>1.54180470982541</v>
      </c>
      <c r="E26">
        <v>0.84072259902339996</v>
      </c>
      <c r="G26">
        <f t="shared" si="0"/>
        <v>151.89974686937597</v>
      </c>
      <c r="H26">
        <f t="shared" si="1"/>
        <v>2.860892773714435</v>
      </c>
      <c r="I26">
        <f t="shared" si="2"/>
        <v>1.0559661128295412</v>
      </c>
      <c r="J26">
        <f t="shared" si="3"/>
        <v>1.5080937962578471</v>
      </c>
      <c r="K26" s="1">
        <f t="shared" si="4"/>
        <v>0.83714335514964566</v>
      </c>
      <c r="M26">
        <v>-0.84687525517200002</v>
      </c>
      <c r="N26">
        <v>8.0974780624699996E-2</v>
      </c>
      <c r="O26">
        <v>-0.84687525517200002</v>
      </c>
      <c r="P26">
        <v>4.9195341586899997E-2</v>
      </c>
      <c r="Q26">
        <v>-0.84687525517200002</v>
      </c>
      <c r="R26">
        <v>5.87913139398E-2</v>
      </c>
      <c r="S26">
        <v>-0.84687525517200002</v>
      </c>
      <c r="T26">
        <v>-1.9186590823499999E-3</v>
      </c>
    </row>
    <row r="27" spans="1:20" x14ac:dyDescent="0.25">
      <c r="A27">
        <v>168.330190753267</v>
      </c>
      <c r="B27">
        <v>2.5556332591595199</v>
      </c>
      <c r="C27">
        <v>1.1329332358604201</v>
      </c>
      <c r="D27">
        <v>1.5224158241696299</v>
      </c>
      <c r="E27">
        <v>0.82862149432640098</v>
      </c>
      <c r="G27">
        <f t="shared" si="0"/>
        <v>164.88922157411201</v>
      </c>
      <c r="H27">
        <f t="shared" si="1"/>
        <v>2.7659416493252027</v>
      </c>
      <c r="I27">
        <f t="shared" si="2"/>
        <v>1.0561393606205376</v>
      </c>
      <c r="J27">
        <f t="shared" si="3"/>
        <v>1.4875359398776038</v>
      </c>
      <c r="K27" s="1">
        <f t="shared" si="4"/>
        <v>0.82458379945333349</v>
      </c>
      <c r="M27">
        <v>-0.833781026639</v>
      </c>
      <c r="N27">
        <v>7.9619692635000003E-2</v>
      </c>
      <c r="O27">
        <v>-0.833781026639</v>
      </c>
      <c r="P27">
        <v>4.91993770548E-2</v>
      </c>
      <c r="Q27">
        <v>-0.833781026639</v>
      </c>
      <c r="R27">
        <v>5.83892266826E-2</v>
      </c>
      <c r="S27">
        <v>-0.833781026639</v>
      </c>
      <c r="T27">
        <v>-1.8898736832199999E-3</v>
      </c>
    </row>
    <row r="28" spans="1:20" x14ac:dyDescent="0.25">
      <c r="A28">
        <v>182.50239364500899</v>
      </c>
      <c r="B28">
        <v>2.4864726428609898</v>
      </c>
      <c r="C28">
        <v>1.12963304977968</v>
      </c>
      <c r="D28">
        <v>1.50285108975174</v>
      </c>
      <c r="E28">
        <v>0.81567974676667998</v>
      </c>
      <c r="G28">
        <f t="shared" si="0"/>
        <v>178.77175077446398</v>
      </c>
      <c r="H28">
        <f t="shared" si="1"/>
        <v>2.679269590285319</v>
      </c>
      <c r="I28">
        <f t="shared" si="2"/>
        <v>1.053751751236899</v>
      </c>
      <c r="J28">
        <f t="shared" si="3"/>
        <v>1.4657983392985348</v>
      </c>
      <c r="K28" s="1">
        <f t="shared" si="4"/>
        <v>0.81102677111218169</v>
      </c>
      <c r="M28">
        <v>-0.81978654155800001</v>
      </c>
      <c r="N28">
        <v>7.8362304103300001E-2</v>
      </c>
      <c r="O28">
        <v>-0.81978654155800001</v>
      </c>
      <c r="P28">
        <v>4.9143733186099998E-2</v>
      </c>
      <c r="Q28">
        <v>-0.81978654155800001</v>
      </c>
      <c r="R28">
        <v>5.7961031049099998E-2</v>
      </c>
      <c r="S28">
        <v>-0.81978654155800001</v>
      </c>
      <c r="T28">
        <v>-1.8588021643500001E-3</v>
      </c>
    </row>
    <row r="29" spans="1:20" x14ac:dyDescent="0.25">
      <c r="A29">
        <v>197.64901546481099</v>
      </c>
      <c r="B29">
        <v>2.4218396448008201</v>
      </c>
      <c r="C29">
        <v>1.12382078030199</v>
      </c>
      <c r="D29">
        <v>1.4828596004112</v>
      </c>
      <c r="E29">
        <v>0.80158182283929302</v>
      </c>
      <c r="G29">
        <f t="shared" si="0"/>
        <v>193.60873389875201</v>
      </c>
      <c r="H29">
        <f t="shared" si="1"/>
        <v>2.5989345808262496</v>
      </c>
      <c r="I29">
        <f t="shared" si="2"/>
        <v>1.0487567990359561</v>
      </c>
      <c r="J29">
        <f t="shared" si="3"/>
        <v>1.4424253203204045</v>
      </c>
      <c r="K29" s="1">
        <f t="shared" si="4"/>
        <v>0.79657765361701338</v>
      </c>
      <c r="M29">
        <v>-0.80482990534400001</v>
      </c>
      <c r="N29">
        <v>7.71785586469E-2</v>
      </c>
      <c r="O29">
        <v>-0.80482990534400001</v>
      </c>
      <c r="P29">
        <v>4.90271202448E-2</v>
      </c>
      <c r="Q29">
        <v>-0.80482990534400001</v>
      </c>
      <c r="R29">
        <v>5.7497062642800002E-2</v>
      </c>
      <c r="S29">
        <v>-0.80482990534400001</v>
      </c>
      <c r="T29">
        <v>-1.82568605545E-3</v>
      </c>
    </row>
    <row r="30" spans="1:20" x14ac:dyDescent="0.25">
      <c r="A30">
        <v>213.83705770001501</v>
      </c>
      <c r="B30">
        <v>2.3601434380402999</v>
      </c>
      <c r="C30">
        <v>1.1153356876220999</v>
      </c>
      <c r="D30">
        <v>1.4617193429657001</v>
      </c>
      <c r="E30">
        <v>0.78657204899778999</v>
      </c>
      <c r="G30">
        <f t="shared" si="0"/>
        <v>209.46579172118402</v>
      </c>
      <c r="H30">
        <f t="shared" si="1"/>
        <v>2.5240060607296915</v>
      </c>
      <c r="I30">
        <f t="shared" si="2"/>
        <v>1.0409155161802217</v>
      </c>
      <c r="J30">
        <f t="shared" si="3"/>
        <v>1.4172507136932204</v>
      </c>
      <c r="K30" s="1">
        <f t="shared" si="4"/>
        <v>0.78107040049915677</v>
      </c>
      <c r="M30">
        <v>-0.78884496802299997</v>
      </c>
      <c r="N30">
        <v>7.6057874834000005E-2</v>
      </c>
      <c r="O30">
        <v>-0.78884496802299997</v>
      </c>
      <c r="P30">
        <v>4.88434948333E-2</v>
      </c>
      <c r="Q30">
        <v>-0.78884496802299997</v>
      </c>
      <c r="R30">
        <v>5.6993106811999997E-2</v>
      </c>
      <c r="S30">
        <v>-0.78884496802299997</v>
      </c>
      <c r="T30">
        <v>-1.7901447925899999E-3</v>
      </c>
    </row>
    <row r="31" spans="1:20" x14ac:dyDescent="0.25">
      <c r="A31">
        <v>231.137867880383</v>
      </c>
      <c r="B31">
        <v>2.30182188989613</v>
      </c>
      <c r="C31">
        <v>1.1039895433810101</v>
      </c>
      <c r="D31">
        <v>1.43895141222222</v>
      </c>
      <c r="E31">
        <v>0.77036540208231596</v>
      </c>
      <c r="G31">
        <f t="shared" si="0"/>
        <v>226.41305658336</v>
      </c>
      <c r="H31">
        <f t="shared" si="1"/>
        <v>2.4520404806672591</v>
      </c>
      <c r="I31">
        <f t="shared" si="2"/>
        <v>1.0300290768985125</v>
      </c>
      <c r="J31">
        <f t="shared" si="3"/>
        <v>1.3910738927527595</v>
      </c>
      <c r="K31" s="1">
        <f t="shared" si="4"/>
        <v>0.76443159331840593</v>
      </c>
      <c r="M31">
        <v>-0.77176103166999999</v>
      </c>
      <c r="N31">
        <v>7.4965735720899998E-2</v>
      </c>
      <c r="O31">
        <v>-0.77176103166999999</v>
      </c>
      <c r="P31">
        <v>4.8587408084300003E-2</v>
      </c>
      <c r="Q31">
        <v>-0.77176103166999999</v>
      </c>
      <c r="R31">
        <v>5.6464318364699999E-2</v>
      </c>
      <c r="S31">
        <v>-0.77176103166999999</v>
      </c>
      <c r="T31">
        <v>-1.7520101071500001E-3</v>
      </c>
    </row>
    <row r="32" spans="1:20" x14ac:dyDescent="0.25">
      <c r="A32">
        <v>249.62828645040699</v>
      </c>
      <c r="B32">
        <v>2.2460534630251998</v>
      </c>
      <c r="C32">
        <v>1.09032607507041</v>
      </c>
      <c r="D32">
        <v>1.4139172354310401</v>
      </c>
      <c r="E32">
        <v>0.75309167290591605</v>
      </c>
      <c r="G32">
        <f t="shared" si="0"/>
        <v>244.52548257977597</v>
      </c>
      <c r="H32">
        <f t="shared" si="1"/>
        <v>2.3810616981122346</v>
      </c>
      <c r="I32">
        <f t="shared" si="2"/>
        <v>1.0161995513750226</v>
      </c>
      <c r="J32">
        <f t="shared" si="3"/>
        <v>1.3637471182234164</v>
      </c>
      <c r="K32" s="1">
        <f t="shared" si="4"/>
        <v>0.74671123842281895</v>
      </c>
      <c r="M32">
        <v>-0.75350253772200004</v>
      </c>
      <c r="N32">
        <v>7.3872758127400004E-2</v>
      </c>
      <c r="O32">
        <v>-0.75350253772200004</v>
      </c>
      <c r="P32">
        <v>4.8260130189000001E-2</v>
      </c>
      <c r="Q32">
        <v>-0.75350253772200004</v>
      </c>
      <c r="R32">
        <v>5.5906964503700002E-2</v>
      </c>
      <c r="S32">
        <v>-0.75350253772200004</v>
      </c>
      <c r="T32">
        <v>-1.71139660929E-3</v>
      </c>
    </row>
    <row r="33" spans="1:20" x14ac:dyDescent="0.25">
      <c r="A33">
        <v>269.38998279060201</v>
      </c>
      <c r="B33">
        <v>2.1892539229583199</v>
      </c>
      <c r="C33">
        <v>1.07394513902709</v>
      </c>
      <c r="D33">
        <v>1.3873223521376501</v>
      </c>
      <c r="E33">
        <v>0.73438990361600998</v>
      </c>
      <c r="G33">
        <f t="shared" si="0"/>
        <v>263.88317705843201</v>
      </c>
      <c r="H33">
        <f t="shared" si="1"/>
        <v>2.3111135271225196</v>
      </c>
      <c r="I33">
        <f t="shared" si="2"/>
        <v>0.99953071545870531</v>
      </c>
      <c r="J33">
        <f t="shared" si="3"/>
        <v>1.333921596249716</v>
      </c>
      <c r="K33" s="1">
        <f t="shared" si="4"/>
        <v>0.72783894596986065</v>
      </c>
      <c r="M33">
        <v>-0.73398873280400001</v>
      </c>
      <c r="N33">
        <v>7.2779594157699995E-2</v>
      </c>
      <c r="O33">
        <v>-0.73398873280400001</v>
      </c>
      <c r="P33">
        <v>4.7862685436499998E-2</v>
      </c>
      <c r="Q33">
        <v>-0.73398873280400001</v>
      </c>
      <c r="R33">
        <v>5.5292234552899999E-2</v>
      </c>
      <c r="S33">
        <v>-0.73398873280400001</v>
      </c>
      <c r="T33">
        <v>-1.6681429716699999E-3</v>
      </c>
    </row>
    <row r="34" spans="1:20" x14ac:dyDescent="0.25">
      <c r="A34">
        <v>290.51023991961199</v>
      </c>
      <c r="B34">
        <v>2.12994337174305</v>
      </c>
      <c r="C34">
        <v>1.0550891609003601</v>
      </c>
      <c r="D34">
        <v>1.35844270213978</v>
      </c>
      <c r="E34">
        <v>0.714788761486017</v>
      </c>
      <c r="G34">
        <f t="shared" si="0"/>
        <v>284.57175492355202</v>
      </c>
      <c r="H34">
        <f t="shared" si="1"/>
        <v>2.2413786000897846</v>
      </c>
      <c r="I34">
        <f t="shared" si="2"/>
        <v>0.98034309284917243</v>
      </c>
      <c r="J34">
        <f t="shared" si="3"/>
        <v>1.301026260316827</v>
      </c>
      <c r="K34" s="1">
        <f t="shared" si="4"/>
        <v>0.70772581369767196</v>
      </c>
      <c r="M34">
        <v>-0.71313331156899995</v>
      </c>
      <c r="N34">
        <v>7.1673167884499997E-2</v>
      </c>
      <c r="O34">
        <v>-0.71313331156899995</v>
      </c>
      <c r="P34">
        <v>4.7401058116199997E-2</v>
      </c>
      <c r="Q34">
        <v>-0.71313331156899995</v>
      </c>
      <c r="R34">
        <v>5.4606208251200002E-2</v>
      </c>
      <c r="S34">
        <v>-0.71313331156899995</v>
      </c>
      <c r="T34">
        <v>-1.62204543811E-3</v>
      </c>
    </row>
    <row r="35" spans="1:20" x14ac:dyDescent="0.25">
      <c r="A35">
        <v>313.08267883461502</v>
      </c>
      <c r="B35">
        <v>2.06870745204164</v>
      </c>
      <c r="C35">
        <v>1.0326690285954401</v>
      </c>
      <c r="D35">
        <v>1.3291805518412101</v>
      </c>
      <c r="E35">
        <v>0.69342031005377602</v>
      </c>
      <c r="G35">
        <f t="shared" si="0"/>
        <v>306.68271728793604</v>
      </c>
      <c r="H35">
        <f t="shared" si="1"/>
        <v>2.1714662942791136</v>
      </c>
      <c r="I35">
        <f t="shared" si="2"/>
        <v>0.95803908948178329</v>
      </c>
      <c r="J35">
        <f t="shared" si="3"/>
        <v>1.2654870814221693</v>
      </c>
      <c r="K35" s="1">
        <f t="shared" si="4"/>
        <v>0.68613610835425942</v>
      </c>
      <c r="M35">
        <v>-0.69084403499199998</v>
      </c>
      <c r="N35">
        <v>7.0546510380399996E-2</v>
      </c>
      <c r="O35">
        <v>-0.69084403499199998</v>
      </c>
      <c r="P35">
        <v>4.6858739769100002E-2</v>
      </c>
      <c r="Q35">
        <v>-0.69084403499199998</v>
      </c>
      <c r="R35">
        <v>5.3855225385400003E-2</v>
      </c>
      <c r="S35">
        <v>-0.69084403499199998</v>
      </c>
      <c r="T35">
        <v>-1.57256372869E-3</v>
      </c>
    </row>
    <row r="36" spans="1:20" x14ac:dyDescent="0.25">
      <c r="A36">
        <v>337.20695670281702</v>
      </c>
      <c r="B36">
        <v>2.0023859549476102</v>
      </c>
      <c r="C36">
        <v>1.00727759808303</v>
      </c>
      <c r="D36">
        <v>1.2942981620324401</v>
      </c>
      <c r="E36">
        <v>0.67085337717473903</v>
      </c>
      <c r="G36">
        <f t="shared" si="0"/>
        <v>330.31385616233604</v>
      </c>
      <c r="H36">
        <f t="shared" si="1"/>
        <v>2.0992409140219821</v>
      </c>
      <c r="I36">
        <f t="shared" si="2"/>
        <v>0.93291732074471811</v>
      </c>
      <c r="J36">
        <f t="shared" si="3"/>
        <v>1.2266019046936576</v>
      </c>
      <c r="K36" s="1">
        <f t="shared" si="4"/>
        <v>0.66328209327002863</v>
      </c>
      <c r="M36">
        <v>-0.66702232241699999</v>
      </c>
      <c r="N36">
        <v>6.93633613338E-2</v>
      </c>
      <c r="O36">
        <v>-0.66702232241699999</v>
      </c>
      <c r="P36">
        <v>4.6240291998300001E-2</v>
      </c>
      <c r="Q36">
        <v>-0.66702232241699999</v>
      </c>
      <c r="R36">
        <v>5.3021353148899997E-2</v>
      </c>
      <c r="S36">
        <v>-0.66702232241699999</v>
      </c>
      <c r="T36">
        <v>-1.5201843323300001E-3</v>
      </c>
    </row>
    <row r="37" spans="1:20" x14ac:dyDescent="0.25">
      <c r="A37">
        <v>362.98985337206199</v>
      </c>
      <c r="B37">
        <v>1.9347155691784499</v>
      </c>
      <c r="C37">
        <v>0.97762846353527399</v>
      </c>
      <c r="D37">
        <v>1.25528703044567</v>
      </c>
      <c r="E37">
        <v>0.64687711979324003</v>
      </c>
      <c r="G37">
        <f t="shared" si="0"/>
        <v>355.56968697241598</v>
      </c>
      <c r="H37">
        <f t="shared" si="1"/>
        <v>2.0242422933724464</v>
      </c>
      <c r="I37">
        <f t="shared" si="2"/>
        <v>0.9047109819117416</v>
      </c>
      <c r="J37">
        <f t="shared" si="3"/>
        <v>1.1844951817699314</v>
      </c>
      <c r="K37" s="1">
        <f t="shared" si="4"/>
        <v>0.63902978669915411</v>
      </c>
      <c r="M37">
        <v>-0.64156281555200001</v>
      </c>
      <c r="N37">
        <v>6.8113035761599994E-2</v>
      </c>
      <c r="O37">
        <v>-0.64156281555200001</v>
      </c>
      <c r="P37">
        <v>4.5535899590799997E-2</v>
      </c>
      <c r="Q37">
        <v>-0.64156281555200001</v>
      </c>
      <c r="R37">
        <v>5.2103349000700003E-2</v>
      </c>
      <c r="S37">
        <v>-0.64156281555200001</v>
      </c>
      <c r="T37">
        <v>-1.4646001746300001E-3</v>
      </c>
    </row>
    <row r="38" spans="1:20" x14ac:dyDescent="0.25">
      <c r="A38">
        <v>390.54533173252997</v>
      </c>
      <c r="B38">
        <v>1.86419865594207</v>
      </c>
      <c r="C38">
        <v>0.94445562782279302</v>
      </c>
      <c r="D38">
        <v>1.2129676221754599</v>
      </c>
      <c r="E38">
        <v>0.62104601863700704</v>
      </c>
      <c r="G38">
        <f t="shared" si="0"/>
        <v>382.56191080496001</v>
      </c>
      <c r="H38">
        <f t="shared" si="1"/>
        <v>1.9462208476243792</v>
      </c>
      <c r="I38">
        <f t="shared" si="2"/>
        <v>0.87354229377936121</v>
      </c>
      <c r="J38">
        <f t="shared" si="3"/>
        <v>1.1392736252475351</v>
      </c>
      <c r="K38" s="1">
        <f t="shared" si="4"/>
        <v>0.61270972202804697</v>
      </c>
      <c r="M38">
        <v>-0.61435291249500001</v>
      </c>
      <c r="N38">
        <v>6.6787478886599999E-2</v>
      </c>
      <c r="O38">
        <v>-0.61435291249500001</v>
      </c>
      <c r="P38">
        <v>4.4744633806200002E-2</v>
      </c>
      <c r="Q38">
        <v>-0.61435291249500001</v>
      </c>
      <c r="R38">
        <v>5.1099071804299998E-2</v>
      </c>
      <c r="S38">
        <v>-0.61435291249500001</v>
      </c>
      <c r="T38">
        <v>-1.40427689688E-3</v>
      </c>
    </row>
    <row r="39" spans="1:20" x14ac:dyDescent="0.25">
      <c r="A39">
        <v>419.99526205714199</v>
      </c>
      <c r="B39">
        <v>1.7887474498356899</v>
      </c>
      <c r="C39">
        <v>0.90803319666567295</v>
      </c>
      <c r="D39">
        <v>1.1643220449409899</v>
      </c>
      <c r="E39">
        <v>0.59349166784619101</v>
      </c>
      <c r="G39">
        <f t="shared" si="0"/>
        <v>411.40990843875198</v>
      </c>
      <c r="H39">
        <f t="shared" si="1"/>
        <v>1.8628740084273392</v>
      </c>
      <c r="I39">
        <f t="shared" si="2"/>
        <v>0.83963798279457003</v>
      </c>
      <c r="J39">
        <f t="shared" si="3"/>
        <v>1.0913245635042339</v>
      </c>
      <c r="K39" s="1">
        <f t="shared" si="4"/>
        <v>0.58503544422080522</v>
      </c>
      <c r="M39">
        <v>-0.58527226971900004</v>
      </c>
      <c r="N39">
        <v>6.5341745439600002E-2</v>
      </c>
      <c r="O39">
        <v>-0.58527226971900004</v>
      </c>
      <c r="P39">
        <v>4.3867716488600002E-2</v>
      </c>
      <c r="Q39">
        <v>-0.58527226971900004</v>
      </c>
      <c r="R39">
        <v>5.0012199500700003E-2</v>
      </c>
      <c r="S39">
        <v>-0.58527226971900004</v>
      </c>
      <c r="T39">
        <v>-1.3408498815E-3</v>
      </c>
    </row>
    <row r="40" spans="1:20" x14ac:dyDescent="0.25">
      <c r="A40">
        <v>451.47008598026201</v>
      </c>
      <c r="B40">
        <v>1.70773380816363</v>
      </c>
      <c r="C40">
        <v>0.86869922078839401</v>
      </c>
      <c r="D40">
        <v>1.11192700948359</v>
      </c>
      <c r="E40">
        <v>0.56417307828306495</v>
      </c>
      <c r="G40">
        <f t="shared" si="0"/>
        <v>442.24126833756799</v>
      </c>
      <c r="H40">
        <f t="shared" si="1"/>
        <v>1.7728694694813223</v>
      </c>
      <c r="I40">
        <f t="shared" si="2"/>
        <v>0.80303902603764665</v>
      </c>
      <c r="J40">
        <f t="shared" si="3"/>
        <v>1.0380813440385097</v>
      </c>
      <c r="K40" s="1">
        <f t="shared" si="4"/>
        <v>0.55517655157767121</v>
      </c>
      <c r="M40">
        <v>-0.55419226982100001</v>
      </c>
      <c r="N40">
        <v>6.3743714943300001E-2</v>
      </c>
      <c r="O40">
        <v>-0.55419226982100001</v>
      </c>
      <c r="P40">
        <v>4.2900990126499998E-2</v>
      </c>
      <c r="Q40">
        <v>-0.55419226982100001</v>
      </c>
      <c r="R40">
        <v>4.8776954740699999E-2</v>
      </c>
      <c r="S40">
        <v>-0.55419226982100001</v>
      </c>
      <c r="T40">
        <v>-1.27241592069E-3</v>
      </c>
    </row>
    <row r="41" spans="1:20" x14ac:dyDescent="0.25">
      <c r="A41">
        <v>485.10875613599598</v>
      </c>
      <c r="B41">
        <v>1.62100293722622</v>
      </c>
      <c r="C41">
        <v>0.82645516234806904</v>
      </c>
      <c r="D41">
        <v>1.05302790927986</v>
      </c>
      <c r="E41">
        <v>0.532518643993661</v>
      </c>
      <c r="G41">
        <f t="shared" si="0"/>
        <v>475.19235094838393</v>
      </c>
      <c r="H41">
        <f t="shared" si="1"/>
        <v>1.6797293855409041</v>
      </c>
      <c r="I41">
        <f t="shared" si="2"/>
        <v>0.764445475300082</v>
      </c>
      <c r="J41">
        <f t="shared" si="3"/>
        <v>0.97970274899919629</v>
      </c>
      <c r="K41" s="1">
        <f t="shared" si="4"/>
        <v>0.52327232497849185</v>
      </c>
      <c r="M41">
        <v>-0.52097545267300005</v>
      </c>
      <c r="N41">
        <v>6.2046694501599997E-2</v>
      </c>
      <c r="O41">
        <v>-0.52097545267300005</v>
      </c>
      <c r="P41">
        <v>4.1857399864700003E-2</v>
      </c>
      <c r="Q41">
        <v>-0.52097545267300005</v>
      </c>
      <c r="R41">
        <v>4.73855747949E-2</v>
      </c>
      <c r="S41">
        <v>-0.52097545267300005</v>
      </c>
      <c r="T41">
        <v>-1.199294234E-3</v>
      </c>
    </row>
    <row r="42" spans="1:20" x14ac:dyDescent="0.25">
      <c r="A42">
        <v>521.060184839003</v>
      </c>
      <c r="B42">
        <v>1.52112269241906</v>
      </c>
      <c r="C42">
        <v>0.781765841090859</v>
      </c>
      <c r="D42">
        <v>0.98824879298556501</v>
      </c>
      <c r="E42">
        <v>0.49931685757034699</v>
      </c>
      <c r="G42">
        <f t="shared" si="0"/>
        <v>510.40889179571201</v>
      </c>
      <c r="H42">
        <f t="shared" si="1"/>
        <v>1.579665504795071</v>
      </c>
      <c r="I42">
        <f t="shared" si="2"/>
        <v>0.72214169476519763</v>
      </c>
      <c r="J42">
        <f t="shared" si="3"/>
        <v>0.91702621697832765</v>
      </c>
      <c r="K42" s="1">
        <f t="shared" si="4"/>
        <v>0.48925160740911572</v>
      </c>
      <c r="M42">
        <v>-0.48547490746400002</v>
      </c>
      <c r="N42">
        <v>6.0170214125400003E-2</v>
      </c>
      <c r="O42">
        <v>-0.48547490746400002</v>
      </c>
      <c r="P42">
        <v>4.0682740468600001E-2</v>
      </c>
      <c r="Q42">
        <v>-0.48547490746400002</v>
      </c>
      <c r="R42">
        <v>4.5844777120599998E-2</v>
      </c>
      <c r="S42">
        <v>-0.48547490746400002</v>
      </c>
      <c r="T42">
        <v>-1.1213217357999999E-3</v>
      </c>
    </row>
    <row r="43" spans="1:20" x14ac:dyDescent="0.25">
      <c r="A43">
        <v>559.48342516959201</v>
      </c>
      <c r="B43">
        <v>1.4163260905358199</v>
      </c>
      <c r="C43">
        <v>0.73339544182502003</v>
      </c>
      <c r="D43">
        <v>0.91599727402770104</v>
      </c>
      <c r="E43">
        <v>0.462428534418516</v>
      </c>
      <c r="G43">
        <f t="shared" si="0"/>
        <v>548.04664603558399</v>
      </c>
      <c r="H43">
        <f t="shared" si="1"/>
        <v>1.4717240960707532</v>
      </c>
      <c r="I43">
        <f t="shared" si="2"/>
        <v>0.67757211951984631</v>
      </c>
      <c r="J43">
        <f t="shared" si="3"/>
        <v>0.85079273707202141</v>
      </c>
      <c r="K43" s="1">
        <f t="shared" si="4"/>
        <v>0.45219739220795457</v>
      </c>
      <c r="M43">
        <v>-0.44753362294799998</v>
      </c>
      <c r="N43">
        <v>5.8078071891300001E-2</v>
      </c>
      <c r="O43">
        <v>-0.44753362294799998</v>
      </c>
      <c r="P43">
        <v>3.9407306658300001E-2</v>
      </c>
      <c r="Q43">
        <v>-0.44753362294799998</v>
      </c>
      <c r="R43">
        <v>4.4158150635199997E-2</v>
      </c>
      <c r="S43">
        <v>-0.44753362294799998</v>
      </c>
      <c r="T43">
        <v>-1.03639672732E-3</v>
      </c>
    </row>
    <row r="44" spans="1:20" x14ac:dyDescent="0.25">
      <c r="A44">
        <v>600.54830477157896</v>
      </c>
      <c r="B44">
        <v>1.30987422932373</v>
      </c>
      <c r="C44">
        <v>0.68163283805747399</v>
      </c>
      <c r="D44">
        <v>0.84047461717706795</v>
      </c>
      <c r="E44">
        <v>0.423614160440558</v>
      </c>
      <c r="G44">
        <f t="shared" si="0"/>
        <v>588.27207732812792</v>
      </c>
      <c r="H44">
        <f t="shared" si="1"/>
        <v>1.3563906956752467</v>
      </c>
      <c r="I44">
        <f t="shared" si="2"/>
        <v>0.63146509995570299</v>
      </c>
      <c r="J44">
        <f t="shared" si="3"/>
        <v>0.77769535939609236</v>
      </c>
      <c r="K44" s="1">
        <f t="shared" si="4"/>
        <v>0.41333434941568514</v>
      </c>
      <c r="M44">
        <v>-0.40698379301600002</v>
      </c>
      <c r="N44">
        <v>5.5755971925099998E-2</v>
      </c>
      <c r="O44">
        <v>-0.40698379301600002</v>
      </c>
      <c r="P44">
        <v>3.80429044195E-2</v>
      </c>
      <c r="Q44">
        <v>-0.40698379301600002</v>
      </c>
      <c r="R44">
        <v>4.2218591812800001E-2</v>
      </c>
      <c r="S44">
        <v>-0.40698379301600002</v>
      </c>
      <c r="T44">
        <v>-9.4732604478700003E-4</v>
      </c>
    </row>
    <row r="45" spans="1:20" x14ac:dyDescent="0.25">
      <c r="A45">
        <v>644.43645200118704</v>
      </c>
      <c r="B45">
        <v>1.1959430445710899</v>
      </c>
      <c r="C45">
        <v>0.62739421743510304</v>
      </c>
      <c r="D45">
        <v>0.76186831971409996</v>
      </c>
      <c r="E45">
        <v>0.38069519464624701</v>
      </c>
      <c r="G45">
        <f t="shared" si="0"/>
        <v>631.26309407020801</v>
      </c>
      <c r="H45">
        <f t="shared" si="1"/>
        <v>1.2307637988734856</v>
      </c>
      <c r="I45">
        <f t="shared" si="2"/>
        <v>0.58431304358975555</v>
      </c>
      <c r="J45">
        <f t="shared" si="3"/>
        <v>0.70113150557627768</v>
      </c>
      <c r="K45" s="1">
        <f t="shared" si="4"/>
        <v>0.370835680969333</v>
      </c>
      <c r="M45">
        <v>-0.36364607452600001</v>
      </c>
      <c r="N45">
        <v>5.3111228434799998E-2</v>
      </c>
      <c r="O45">
        <v>-0.36364607452600001</v>
      </c>
      <c r="P45">
        <v>3.6595002427500002E-2</v>
      </c>
      <c r="Q45">
        <v>-0.36364607452600001</v>
      </c>
      <c r="R45">
        <v>4.00865546383E-2</v>
      </c>
      <c r="S45">
        <v>-0.36364607452600001</v>
      </c>
      <c r="T45">
        <v>-8.4992282740400005E-4</v>
      </c>
    </row>
    <row r="46" spans="1:20" x14ac:dyDescent="0.25">
      <c r="A46">
        <v>691.34202026745504</v>
      </c>
      <c r="B46">
        <v>1.0732028505994899</v>
      </c>
      <c r="C46">
        <v>0.572263291065357</v>
      </c>
      <c r="D46">
        <v>0.67591015007223598</v>
      </c>
      <c r="E46">
        <v>0.33435838786218303</v>
      </c>
      <c r="G46">
        <f t="shared" si="0"/>
        <v>677.20983624783992</v>
      </c>
      <c r="H46">
        <f t="shared" si="1"/>
        <v>1.1018303458179806</v>
      </c>
      <c r="I46">
        <f t="shared" si="2"/>
        <v>0.53580804424437078</v>
      </c>
      <c r="J46">
        <f t="shared" si="3"/>
        <v>0.62559696754446847</v>
      </c>
      <c r="K46" s="1">
        <f t="shared" si="4"/>
        <v>0.32563999055748022</v>
      </c>
      <c r="M46">
        <v>-0.31732879410499998</v>
      </c>
      <c r="N46">
        <v>5.0252347504600003E-2</v>
      </c>
      <c r="O46">
        <v>-0.31732879410499998</v>
      </c>
      <c r="P46">
        <v>3.5043187670699999E-2</v>
      </c>
      <c r="Q46">
        <v>-0.31732879410499998</v>
      </c>
      <c r="R46">
        <v>3.7865727674400003E-2</v>
      </c>
      <c r="S46">
        <v>-0.31732879410499998</v>
      </c>
      <c r="T46">
        <v>-7.46338272431E-4</v>
      </c>
    </row>
    <row r="47" spans="1:20" x14ac:dyDescent="0.25">
      <c r="A47">
        <v>741.47244255348903</v>
      </c>
      <c r="B47">
        <v>0.94311307516181497</v>
      </c>
      <c r="C47">
        <v>0.51709698049348196</v>
      </c>
      <c r="D47">
        <v>0.59025635280268696</v>
      </c>
      <c r="E47">
        <v>0.28500337199658199</v>
      </c>
      <c r="G47">
        <f t="shared" si="0"/>
        <v>726.31551637939197</v>
      </c>
      <c r="H47">
        <f t="shared" si="1"/>
        <v>0.97023568174409991</v>
      </c>
      <c r="I47">
        <f t="shared" si="2"/>
        <v>0.48737265151116643</v>
      </c>
      <c r="J47">
        <f t="shared" si="3"/>
        <v>0.55105538257430053</v>
      </c>
      <c r="K47" s="1">
        <f t="shared" si="4"/>
        <v>0.27685548732723853</v>
      </c>
      <c r="M47">
        <v>-0.26782710042399999</v>
      </c>
      <c r="N47">
        <v>4.7156070781499998E-2</v>
      </c>
      <c r="O47">
        <v>-0.26782710042399999</v>
      </c>
      <c r="P47">
        <v>3.34217793336E-2</v>
      </c>
      <c r="Q47">
        <v>-0.26782710042399999</v>
      </c>
      <c r="R47">
        <v>3.55382971329E-2</v>
      </c>
      <c r="S47">
        <v>-0.26782710042399999</v>
      </c>
      <c r="T47">
        <v>-6.3452847351799996E-4</v>
      </c>
    </row>
    <row r="48" spans="1:20" x14ac:dyDescent="0.25">
      <c r="A48">
        <v>795.04947265579199</v>
      </c>
      <c r="B48">
        <v>0.81389874192614198</v>
      </c>
      <c r="C48">
        <v>0.464012927865952</v>
      </c>
      <c r="D48">
        <v>0.51293148983338099</v>
      </c>
      <c r="E48">
        <v>0.23036431527958401</v>
      </c>
      <c r="G48">
        <f t="shared" si="0"/>
        <v>778.79731828544004</v>
      </c>
      <c r="H48">
        <f t="shared" si="1"/>
        <v>0.83713176691005298</v>
      </c>
      <c r="I48">
        <f t="shared" si="2"/>
        <v>0.44008635273001961</v>
      </c>
      <c r="J48">
        <f t="shared" si="3"/>
        <v>0.47877183625542635</v>
      </c>
      <c r="K48" s="1">
        <f t="shared" si="4"/>
        <v>0.22326017019530101</v>
      </c>
      <c r="M48">
        <v>-0.21492205817999999</v>
      </c>
      <c r="N48">
        <v>4.38021976974E-2</v>
      </c>
      <c r="O48">
        <v>-0.21492205817999999</v>
      </c>
      <c r="P48">
        <v>3.17590819765E-2</v>
      </c>
      <c r="Q48">
        <v>-0.21492205817999999</v>
      </c>
      <c r="R48">
        <v>3.31255644521E-2</v>
      </c>
      <c r="S48">
        <v>-0.21492205817999999</v>
      </c>
      <c r="T48">
        <v>-5.1169271145399999E-4</v>
      </c>
    </row>
    <row r="49" spans="1:20" x14ac:dyDescent="0.25">
      <c r="A49">
        <v>852.30998497679604</v>
      </c>
      <c r="B49">
        <v>0.69234630691584997</v>
      </c>
      <c r="C49">
        <v>0.415630002787514</v>
      </c>
      <c r="D49">
        <v>0.44307327837632698</v>
      </c>
      <c r="E49">
        <v>0.172120712294171</v>
      </c>
      <c r="G49">
        <f t="shared" si="0"/>
        <v>834.88735764435194</v>
      </c>
      <c r="H49">
        <f t="shared" si="1"/>
        <v>0.71398380906451298</v>
      </c>
      <c r="I49">
        <f t="shared" si="2"/>
        <v>0.39824554959019437</v>
      </c>
      <c r="J49">
        <f t="shared" si="3"/>
        <v>0.41351947861801125</v>
      </c>
      <c r="K49" s="1">
        <f t="shared" si="4"/>
        <v>0.16630647994911102</v>
      </c>
      <c r="M49">
        <v>-0.158379679794</v>
      </c>
      <c r="N49">
        <v>4.0452295536099997E-2</v>
      </c>
      <c r="O49">
        <v>-0.158379679794</v>
      </c>
      <c r="P49">
        <v>3.0211650735100001E-2</v>
      </c>
      <c r="Q49">
        <v>-0.158379679794</v>
      </c>
      <c r="R49">
        <v>3.0785554155600001E-2</v>
      </c>
      <c r="S49">
        <v>-0.158379679794</v>
      </c>
      <c r="T49">
        <v>-3.81159853023E-4</v>
      </c>
    </row>
    <row r="50" spans="1:20" x14ac:dyDescent="0.25">
      <c r="A50">
        <v>913.50730248226398</v>
      </c>
      <c r="B50">
        <v>0.58935629762261399</v>
      </c>
      <c r="C50">
        <v>0.37563642346736298</v>
      </c>
      <c r="D50">
        <v>0.385071430884873</v>
      </c>
      <c r="E50">
        <v>0.107243668027238</v>
      </c>
      <c r="G50">
        <f t="shared" si="0"/>
        <v>894.83370859047045</v>
      </c>
      <c r="H50">
        <f t="shared" si="1"/>
        <v>0.60565221144562131</v>
      </c>
      <c r="I50">
        <f t="shared" si="2"/>
        <v>0.3651272312519025</v>
      </c>
      <c r="J50">
        <f t="shared" si="3"/>
        <v>0.36290556925488965</v>
      </c>
      <c r="K50" s="1">
        <f t="shared" si="4"/>
        <v>0.10384206368561921</v>
      </c>
      <c r="M50">
        <v>-9.7949890533800002E-2</v>
      </c>
      <c r="N50">
        <v>3.7257236909900002E-2</v>
      </c>
      <c r="O50">
        <v>-9.7949890533800002E-2</v>
      </c>
      <c r="P50">
        <v>2.8928179371699999E-2</v>
      </c>
      <c r="Q50">
        <v>-9.7949890533800002E-2</v>
      </c>
      <c r="R50">
        <v>2.8840036537599999E-2</v>
      </c>
      <c r="S50">
        <v>-9.7949890533800002E-2</v>
      </c>
      <c r="T50">
        <v>-2.3799689431299999E-4</v>
      </c>
    </row>
    <row r="51" spans="1:20" x14ac:dyDescent="0.25">
      <c r="A51">
        <v>978.91207949116301</v>
      </c>
      <c r="B51">
        <v>0.53147169076232204</v>
      </c>
      <c r="C51">
        <v>0.35281173665862398</v>
      </c>
      <c r="D51">
        <v>0.35083048940148798</v>
      </c>
      <c r="E51">
        <v>3.7476226065283003E-2</v>
      </c>
      <c r="G51">
        <f t="shared" si="0"/>
        <v>958.90150088863038</v>
      </c>
      <c r="H51">
        <f t="shared" si="1"/>
        <v>0.54220156307384626</v>
      </c>
      <c r="I51">
        <f t="shared" si="2"/>
        <v>0.34580857475411708</v>
      </c>
      <c r="J51">
        <f t="shared" si="3"/>
        <v>0.33339126706230093</v>
      </c>
      <c r="K51" s="1">
        <f t="shared" si="4"/>
        <v>3.6134666681617439E-2</v>
      </c>
      <c r="M51">
        <v>-3.3365422491299999E-2</v>
      </c>
      <c r="N51">
        <v>3.5251643735199997E-2</v>
      </c>
      <c r="O51">
        <v>-3.3365422491299999E-2</v>
      </c>
      <c r="P51">
        <v>2.8152493618399999E-2</v>
      </c>
      <c r="Q51">
        <v>-3.3365422491299999E-2</v>
      </c>
      <c r="R51">
        <v>2.7642422428999999E-2</v>
      </c>
      <c r="S51">
        <v>-3.3365422491299999E-2</v>
      </c>
      <c r="T51" s="1">
        <v>-8.2817483994699994E-5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workbookViewId="0">
      <selection activeCell="C11" sqref="C11"/>
    </sheetView>
  </sheetViews>
  <sheetFormatPr defaultRowHeight="15" x14ac:dyDescent="0.25"/>
  <cols>
    <col min="1" max="2" width="12" bestFit="1" customWidth="1"/>
    <col min="3" max="3" width="12" customWidth="1"/>
  </cols>
  <sheetData>
    <row r="1" spans="1:4" x14ac:dyDescent="0.25">
      <c r="A1" t="s">
        <v>36</v>
      </c>
      <c r="B1" t="s">
        <v>37</v>
      </c>
      <c r="C1" t="s">
        <v>38</v>
      </c>
      <c r="D1" t="s">
        <v>39</v>
      </c>
    </row>
    <row r="2" spans="1:4" x14ac:dyDescent="0.25">
      <c r="A2">
        <v>1.2994666842147999</v>
      </c>
      <c r="B2">
        <v>0.22500638363802899</v>
      </c>
      <c r="C2" s="1">
        <v>1.0829196863897701E-5</v>
      </c>
      <c r="D2" s="1">
        <f>-B2-C2</f>
        <v>-0.2250172128348929</v>
      </c>
    </row>
    <row r="3" spans="1:4" x14ac:dyDescent="0.25">
      <c r="A3">
        <v>3.9880975393010001</v>
      </c>
      <c r="B3">
        <v>0.16797832948260299</v>
      </c>
      <c r="C3">
        <v>1.2216060960414099E-4</v>
      </c>
      <c r="D3" s="1">
        <f t="shared" ref="D3:D51" si="0">-B3-C3</f>
        <v>-0.16810049009220712</v>
      </c>
    </row>
    <row r="4" spans="1:4" x14ac:dyDescent="0.25">
      <c r="A4">
        <v>6.8614351973274301</v>
      </c>
      <c r="B4">
        <v>0.122236584444277</v>
      </c>
      <c r="C4">
        <v>6.9109361298203605E-4</v>
      </c>
      <c r="D4" s="1">
        <f t="shared" si="0"/>
        <v>-0.12292767805725903</v>
      </c>
    </row>
    <row r="5" spans="1:4" x14ac:dyDescent="0.25">
      <c r="A5">
        <v>9.9323970621598399</v>
      </c>
      <c r="B5">
        <v>0.10776017546311401</v>
      </c>
      <c r="C5">
        <v>3.5232082393562699E-3</v>
      </c>
      <c r="D5" s="1">
        <f t="shared" si="0"/>
        <v>-0.11128338370247028</v>
      </c>
    </row>
    <row r="6" spans="1:4" x14ac:dyDescent="0.25">
      <c r="A6">
        <v>13.2143834312664</v>
      </c>
      <c r="B6">
        <v>0.104503158991496</v>
      </c>
      <c r="C6">
        <v>5.2483041834467904E-3</v>
      </c>
      <c r="D6" s="1">
        <f t="shared" si="0"/>
        <v>-0.10975146317494279</v>
      </c>
    </row>
    <row r="7" spans="1:4" x14ac:dyDescent="0.25">
      <c r="A7">
        <v>16.722122559522202</v>
      </c>
      <c r="B7">
        <v>9.5943673968378093E-2</v>
      </c>
      <c r="C7">
        <v>3.9764169630918502E-3</v>
      </c>
      <c r="D7" s="1">
        <f t="shared" si="0"/>
        <v>-9.9920090931469946E-2</v>
      </c>
    </row>
    <row r="8" spans="1:4" x14ac:dyDescent="0.25">
      <c r="A8">
        <v>20.4710066805055</v>
      </c>
      <c r="B8">
        <v>8.3370047909068296E-2</v>
      </c>
      <c r="C8">
        <v>2.4204839153986902E-3</v>
      </c>
      <c r="D8" s="1">
        <f t="shared" si="0"/>
        <v>-8.5790531824466984E-2</v>
      </c>
    </row>
    <row r="9" spans="1:4" x14ac:dyDescent="0.25">
      <c r="A9">
        <v>24.4775749001005</v>
      </c>
      <c r="B9">
        <v>7.07008715595729E-2</v>
      </c>
      <c r="C9">
        <v>1.56773331445892E-3</v>
      </c>
      <c r="D9" s="1">
        <f t="shared" si="0"/>
        <v>-7.2268604874031819E-2</v>
      </c>
    </row>
    <row r="10" spans="1:4" x14ac:dyDescent="0.25">
      <c r="A10">
        <v>28.759633919897901</v>
      </c>
      <c r="B10">
        <v>5.9724388585608502E-2</v>
      </c>
      <c r="C10">
        <v>1.2614054208447E-3</v>
      </c>
      <c r="D10" s="1">
        <f t="shared" si="0"/>
        <v>-6.0985794006453202E-2</v>
      </c>
    </row>
    <row r="11" spans="1:4" x14ac:dyDescent="0.25">
      <c r="A11">
        <v>33.336076952093798</v>
      </c>
      <c r="B11">
        <v>5.0726564894248899E-2</v>
      </c>
      <c r="C11">
        <v>1.2353271561073001E-3</v>
      </c>
      <c r="D11" s="1">
        <f t="shared" si="0"/>
        <v>-5.1961892050356201E-2</v>
      </c>
    </row>
    <row r="12" spans="1:4" x14ac:dyDescent="0.25">
      <c r="A12">
        <v>38.227125166291202</v>
      </c>
      <c r="B12">
        <v>4.3461722763316599E-2</v>
      </c>
      <c r="C12">
        <v>1.32060786163826E-3</v>
      </c>
      <c r="D12" s="1">
        <f t="shared" si="0"/>
        <v>-4.4782330624954861E-2</v>
      </c>
    </row>
    <row r="13" spans="1:4" x14ac:dyDescent="0.25">
      <c r="A13">
        <v>43.454508774600697</v>
      </c>
      <c r="B13">
        <v>3.7573620928073703E-2</v>
      </c>
      <c r="C13">
        <v>1.42587570910766E-3</v>
      </c>
      <c r="D13" s="1">
        <f t="shared" si="0"/>
        <v>-3.8999496637181365E-2</v>
      </c>
    </row>
    <row r="14" spans="1:4" x14ac:dyDescent="0.25">
      <c r="A14">
        <v>49.041225584839303</v>
      </c>
      <c r="B14">
        <v>3.2748904390618297E-2</v>
      </c>
      <c r="C14">
        <v>1.50262240566415E-3</v>
      </c>
      <c r="D14" s="1">
        <f t="shared" si="0"/>
        <v>-3.4251526796282447E-2</v>
      </c>
    </row>
    <row r="15" spans="1:4" x14ac:dyDescent="0.25">
      <c r="A15">
        <v>55.0122049792339</v>
      </c>
      <c r="B15">
        <v>2.87523855143938E-2</v>
      </c>
      <c r="C15">
        <v>1.5353251589549401E-3</v>
      </c>
      <c r="D15" s="1">
        <f t="shared" si="0"/>
        <v>-3.028771067334874E-2</v>
      </c>
    </row>
    <row r="16" spans="1:4" x14ac:dyDescent="0.25">
      <c r="A16">
        <v>61.393583574017697</v>
      </c>
      <c r="B16">
        <v>2.5397850286642501E-2</v>
      </c>
      <c r="C16">
        <v>1.52379501913196E-3</v>
      </c>
      <c r="D16" s="1">
        <f t="shared" si="0"/>
        <v>-2.6921645305774462E-2</v>
      </c>
    </row>
    <row r="17" spans="1:4" x14ac:dyDescent="0.25">
      <c r="A17">
        <v>68.213671006634598</v>
      </c>
      <c r="B17">
        <v>2.25578914002297E-2</v>
      </c>
      <c r="C17">
        <v>1.4774869164118399E-3</v>
      </c>
      <c r="D17" s="1">
        <f t="shared" si="0"/>
        <v>-2.4035378316641539E-2</v>
      </c>
    </row>
    <row r="18" spans="1:4" x14ac:dyDescent="0.25">
      <c r="A18">
        <v>75.502587765538095</v>
      </c>
      <c r="B18">
        <v>2.0140664859779198E-2</v>
      </c>
      <c r="C18">
        <v>1.4086647465417299E-3</v>
      </c>
      <c r="D18" s="1">
        <f t="shared" si="0"/>
        <v>-2.154932960632093E-2</v>
      </c>
    </row>
    <row r="19" spans="1:4" x14ac:dyDescent="0.25">
      <c r="A19">
        <v>83.292808445493407</v>
      </c>
      <c r="B19">
        <v>1.8064922086792602E-2</v>
      </c>
      <c r="C19">
        <v>1.32636828249216E-3</v>
      </c>
      <c r="D19" s="1">
        <f t="shared" si="0"/>
        <v>-1.9391290369284761E-2</v>
      </c>
    </row>
    <row r="20" spans="1:4" x14ac:dyDescent="0.25">
      <c r="A20">
        <v>91.618497768874505</v>
      </c>
      <c r="B20">
        <v>1.6267905368214899E-2</v>
      </c>
      <c r="C20">
        <v>1.23972547742363E-3</v>
      </c>
      <c r="D20" s="1">
        <f t="shared" si="0"/>
        <v>-1.7507630845638528E-2</v>
      </c>
    </row>
    <row r="21" spans="1:4" x14ac:dyDescent="0.25">
      <c r="A21">
        <v>100.516536734569</v>
      </c>
      <c r="B21">
        <v>1.47067844608345E-2</v>
      </c>
      <c r="C21">
        <v>1.1553182585930799E-3</v>
      </c>
      <c r="D21" s="1">
        <f t="shared" si="0"/>
        <v>-1.5862102719427579E-2</v>
      </c>
    </row>
    <row r="22" spans="1:4" x14ac:dyDescent="0.25">
      <c r="A22">
        <v>110.02646225627799</v>
      </c>
      <c r="B22">
        <v>1.33467313741439E-2</v>
      </c>
      <c r="C22">
        <v>1.0751871572447099E-3</v>
      </c>
      <c r="D22" s="1">
        <f t="shared" si="0"/>
        <v>-1.4421918531388611E-2</v>
      </c>
    </row>
    <row r="23" spans="1:4" x14ac:dyDescent="0.25">
      <c r="A23">
        <v>120.190286077416</v>
      </c>
      <c r="B23">
        <v>1.2161718388384099E-2</v>
      </c>
      <c r="C23">
        <v>1.0020096885350301E-3</v>
      </c>
      <c r="D23" s="1">
        <f t="shared" si="0"/>
        <v>-1.316372807691913E-2</v>
      </c>
    </row>
    <row r="24" spans="1:4" x14ac:dyDescent="0.25">
      <c r="A24">
        <v>131.05285694131101</v>
      </c>
      <c r="B24">
        <v>1.11266540085036E-2</v>
      </c>
      <c r="C24">
        <v>9.3336733241701096E-4</v>
      </c>
      <c r="D24" s="1">
        <f t="shared" si="0"/>
        <v>-1.2060021340920612E-2</v>
      </c>
    </row>
    <row r="25" spans="1:4" x14ac:dyDescent="0.25">
      <c r="A25">
        <v>142.662162399707</v>
      </c>
      <c r="B25">
        <v>1.0214773052371701E-2</v>
      </c>
      <c r="C25">
        <v>8.7144941243787004E-4</v>
      </c>
      <c r="D25" s="1">
        <f t="shared" si="0"/>
        <v>-1.1086222464809571E-2</v>
      </c>
    </row>
    <row r="26" spans="1:4" x14ac:dyDescent="0.25">
      <c r="A26">
        <v>155.06963062126599</v>
      </c>
      <c r="B26">
        <v>9.4046044964128193E-3</v>
      </c>
      <c r="C26">
        <v>8.1622967654554303E-4</v>
      </c>
      <c r="D26" s="1">
        <f t="shared" si="0"/>
        <v>-1.0220834172958363E-2</v>
      </c>
    </row>
    <row r="27" spans="1:4" x14ac:dyDescent="0.25">
      <c r="A27">
        <v>168.330190753267</v>
      </c>
      <c r="B27">
        <v>8.68301360167671E-3</v>
      </c>
      <c r="C27">
        <v>7.6591136634833695E-4</v>
      </c>
      <c r="D27" s="1">
        <f t="shared" si="0"/>
        <v>-9.4489249680250464E-3</v>
      </c>
    </row>
    <row r="28" spans="1:4" x14ac:dyDescent="0.25">
      <c r="A28">
        <v>182.50239364500899</v>
      </c>
      <c r="B28">
        <v>8.0326606903920895E-3</v>
      </c>
      <c r="C28">
        <v>7.1839986245793297E-4</v>
      </c>
      <c r="D28" s="1">
        <f t="shared" si="0"/>
        <v>-8.7510605528500224E-3</v>
      </c>
    </row>
    <row r="29" spans="1:4" x14ac:dyDescent="0.25">
      <c r="A29">
        <v>197.64901546481099</v>
      </c>
      <c r="B29">
        <v>7.4425243229934903E-3</v>
      </c>
      <c r="C29">
        <v>6.7403923513040102E-4</v>
      </c>
      <c r="D29" s="1">
        <f t="shared" si="0"/>
        <v>-8.1165635581238911E-3</v>
      </c>
    </row>
    <row r="30" spans="1:4" x14ac:dyDescent="0.25">
      <c r="A30">
        <v>213.83705770001501</v>
      </c>
      <c r="B30">
        <v>6.9073680562614301E-3</v>
      </c>
      <c r="C30">
        <v>6.3243828688506597E-4</v>
      </c>
      <c r="D30" s="1">
        <f t="shared" si="0"/>
        <v>-7.5398063431464961E-3</v>
      </c>
    </row>
    <row r="31" spans="1:4" x14ac:dyDescent="0.25">
      <c r="A31">
        <v>231.137867880383</v>
      </c>
      <c r="B31">
        <v>6.4116201051689801E-3</v>
      </c>
      <c r="C31">
        <v>5.9248638063067003E-4</v>
      </c>
      <c r="D31" s="1">
        <f t="shared" si="0"/>
        <v>-7.00410648579965E-3</v>
      </c>
    </row>
    <row r="32" spans="1:4" x14ac:dyDescent="0.25">
      <c r="A32">
        <v>249.62828645040699</v>
      </c>
      <c r="B32">
        <v>5.9501823723178797E-3</v>
      </c>
      <c r="C32">
        <v>5.57676805227819E-4</v>
      </c>
      <c r="D32" s="1">
        <f t="shared" si="0"/>
        <v>-6.507859177545699E-3</v>
      </c>
    </row>
    <row r="33" spans="1:4" x14ac:dyDescent="0.25">
      <c r="A33">
        <v>269.38998279060201</v>
      </c>
      <c r="B33">
        <v>5.5167725290385496E-3</v>
      </c>
      <c r="C33">
        <v>5.2341548504672897E-4</v>
      </c>
      <c r="D33" s="1">
        <f t="shared" si="0"/>
        <v>-6.0401880140852782E-3</v>
      </c>
    </row>
    <row r="34" spans="1:4" x14ac:dyDescent="0.25">
      <c r="A34">
        <v>290.51023991961199</v>
      </c>
      <c r="B34">
        <v>5.1081798357551699E-3</v>
      </c>
      <c r="C34">
        <v>4.9121006211370704E-4</v>
      </c>
      <c r="D34" s="1">
        <f t="shared" si="0"/>
        <v>-5.5993898978688771E-3</v>
      </c>
    </row>
    <row r="35" spans="1:4" x14ac:dyDescent="0.25">
      <c r="A35">
        <v>313.08267883461502</v>
      </c>
      <c r="B35">
        <v>4.7185151332551599E-3</v>
      </c>
      <c r="C35">
        <v>4.59775892984584E-4</v>
      </c>
      <c r="D35" s="1">
        <f t="shared" si="0"/>
        <v>-5.1782910262397437E-3</v>
      </c>
    </row>
    <row r="36" spans="1:4" x14ac:dyDescent="0.25">
      <c r="A36">
        <v>337.20695670281702</v>
      </c>
      <c r="B36">
        <v>4.3447732229626897E-3</v>
      </c>
      <c r="C36">
        <v>4.2898842979425698E-4</v>
      </c>
      <c r="D36" s="1">
        <f t="shared" si="0"/>
        <v>-4.7737616527569471E-3</v>
      </c>
    </row>
    <row r="37" spans="1:4" x14ac:dyDescent="0.25">
      <c r="A37">
        <v>362.98985337206199</v>
      </c>
      <c r="B37">
        <v>3.9838247607804304E-3</v>
      </c>
      <c r="C37">
        <v>3.9728237216948902E-4</v>
      </c>
      <c r="D37" s="1">
        <f t="shared" si="0"/>
        <v>-4.3811071329499197E-3</v>
      </c>
    </row>
    <row r="38" spans="1:4" x14ac:dyDescent="0.25">
      <c r="A38">
        <v>390.54533173252997</v>
      </c>
      <c r="B38">
        <v>3.6322516821094102E-3</v>
      </c>
      <c r="C38">
        <v>3.6464500673324003E-4</v>
      </c>
      <c r="D38" s="1">
        <f t="shared" si="0"/>
        <v>-3.9968966888426502E-3</v>
      </c>
    </row>
    <row r="39" spans="1:4" x14ac:dyDescent="0.25">
      <c r="A39">
        <v>419.99526205714199</v>
      </c>
      <c r="B39">
        <v>3.2971759116326299E-3</v>
      </c>
      <c r="C39">
        <v>3.3112153231123901E-4</v>
      </c>
      <c r="D39" s="1">
        <f t="shared" si="0"/>
        <v>-3.628297443943869E-3</v>
      </c>
    </row>
    <row r="40" spans="1:4" x14ac:dyDescent="0.25">
      <c r="A40">
        <v>451.47008598026201</v>
      </c>
      <c r="B40">
        <v>2.9746660323552499E-3</v>
      </c>
      <c r="C40">
        <v>2.9897586562622802E-4</v>
      </c>
      <c r="D40" s="1">
        <f t="shared" si="0"/>
        <v>-3.2736418979814781E-3</v>
      </c>
    </row>
    <row r="41" spans="1:4" x14ac:dyDescent="0.25">
      <c r="A41">
        <v>485.10875613599598</v>
      </c>
      <c r="B41">
        <v>2.6592959831925399E-3</v>
      </c>
      <c r="C41">
        <v>2.6759310478514502E-4</v>
      </c>
      <c r="D41" s="1">
        <f t="shared" si="0"/>
        <v>-2.9268890879776848E-3</v>
      </c>
    </row>
    <row r="42" spans="1:4" x14ac:dyDescent="0.25">
      <c r="A42">
        <v>521.060184839003</v>
      </c>
      <c r="B42">
        <v>2.35506165679558E-3</v>
      </c>
      <c r="C42">
        <v>2.3685242812515901E-4</v>
      </c>
      <c r="D42" s="1">
        <f t="shared" si="0"/>
        <v>-2.5919140849207391E-3</v>
      </c>
    </row>
    <row r="43" spans="1:4" x14ac:dyDescent="0.25">
      <c r="A43">
        <v>559.48342516959201</v>
      </c>
      <c r="B43">
        <v>2.0625751659502302E-3</v>
      </c>
      <c r="C43">
        <v>2.0580132734218301E-4</v>
      </c>
      <c r="D43" s="1">
        <f t="shared" si="0"/>
        <v>-2.2683764932924133E-3</v>
      </c>
    </row>
    <row r="44" spans="1:4" x14ac:dyDescent="0.25">
      <c r="A44">
        <v>600.54830477157896</v>
      </c>
      <c r="B44">
        <v>1.7823617455938699E-3</v>
      </c>
      <c r="C44">
        <v>1.75843659926615E-4</v>
      </c>
      <c r="D44" s="1">
        <f t="shared" si="0"/>
        <v>-1.958205405520485E-3</v>
      </c>
    </row>
    <row r="45" spans="1:4" x14ac:dyDescent="0.25">
      <c r="A45">
        <v>644.43645200118704</v>
      </c>
      <c r="B45">
        <v>1.5180691573308501E-3</v>
      </c>
      <c r="C45">
        <v>1.4587902519608501E-4</v>
      </c>
      <c r="D45" s="1">
        <f t="shared" si="0"/>
        <v>-1.6639481825269351E-3</v>
      </c>
    </row>
    <row r="46" spans="1:4" x14ac:dyDescent="0.25">
      <c r="A46">
        <v>691.34202026745504</v>
      </c>
      <c r="B46">
        <v>1.2672004703593799E-3</v>
      </c>
      <c r="C46" s="1">
        <v>1.18955736600881E-4</v>
      </c>
      <c r="D46" s="1">
        <f t="shared" si="0"/>
        <v>-1.3861562069602609E-3</v>
      </c>
    </row>
    <row r="47" spans="1:4" x14ac:dyDescent="0.25">
      <c r="A47">
        <v>741.47244255348903</v>
      </c>
      <c r="B47">
        <v>1.0352654623764601E-3</v>
      </c>
      <c r="C47" s="1">
        <v>9.3304897647929403E-5</v>
      </c>
      <c r="D47" s="1">
        <f t="shared" si="0"/>
        <v>-1.1285703600243894E-3</v>
      </c>
    </row>
    <row r="48" spans="1:4" x14ac:dyDescent="0.25">
      <c r="A48">
        <v>795.04947265579199</v>
      </c>
      <c r="B48">
        <v>8.3187562358986902E-4</v>
      </c>
      <c r="C48" s="1">
        <v>7.1075836177071899E-5</v>
      </c>
      <c r="D48" s="1">
        <f t="shared" si="0"/>
        <v>-9.0295145976694092E-4</v>
      </c>
    </row>
    <row r="49" spans="1:4" x14ac:dyDescent="0.25">
      <c r="A49">
        <v>852.30998497679604</v>
      </c>
      <c r="B49">
        <v>6.6274553330366898E-4</v>
      </c>
      <c r="C49" s="1">
        <v>5.3379813160271199E-5</v>
      </c>
      <c r="D49" s="1">
        <f t="shared" si="0"/>
        <v>-7.1612534646394018E-4</v>
      </c>
    </row>
    <row r="50" spans="1:4" x14ac:dyDescent="0.25">
      <c r="A50">
        <v>913.50730248226398</v>
      </c>
      <c r="B50">
        <v>5.3561033326787505E-4</v>
      </c>
      <c r="C50" s="1">
        <v>3.94319995304376E-5</v>
      </c>
      <c r="D50" s="1">
        <f t="shared" si="0"/>
        <v>-5.7504233279831267E-4</v>
      </c>
    </row>
    <row r="51" spans="1:4" x14ac:dyDescent="0.25">
      <c r="A51">
        <v>978.91207949116301</v>
      </c>
      <c r="B51">
        <v>4.6836666345185097E-4</v>
      </c>
      <c r="C51" s="1">
        <v>3.22497914274356E-5</v>
      </c>
      <c r="D51" s="1">
        <f t="shared" si="0"/>
        <v>-5.0061645487928653E-4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4"/>
  <sheetViews>
    <sheetView workbookViewId="0">
      <selection activeCell="A37" sqref="A37"/>
    </sheetView>
  </sheetViews>
  <sheetFormatPr defaultRowHeight="15" x14ac:dyDescent="0.25"/>
  <cols>
    <col min="1" max="1" width="7.28515625" bestFit="1" customWidth="1"/>
    <col min="2" max="3" width="8.5703125" bestFit="1" customWidth="1"/>
    <col min="5" max="5" width="9.85546875" bestFit="1" customWidth="1"/>
    <col min="6" max="6" width="11.28515625" bestFit="1" customWidth="1"/>
    <col min="7" max="7" width="9.85546875" bestFit="1" customWidth="1"/>
    <col min="8" max="8" width="10.42578125" bestFit="1" customWidth="1"/>
    <col min="9" max="9" width="4.7109375" bestFit="1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J1" t="s">
        <v>27</v>
      </c>
    </row>
    <row r="2" spans="1:10" x14ac:dyDescent="0.25">
      <c r="A2">
        <v>1</v>
      </c>
      <c r="B2" s="1">
        <v>0.153945</v>
      </c>
      <c r="C2" s="1">
        <v>0.153892</v>
      </c>
      <c r="D2" s="1">
        <v>4.1021299999999998E-3</v>
      </c>
      <c r="E2" s="1">
        <v>1.7276500000000001E-3</v>
      </c>
    </row>
    <row r="3" spans="1:10" x14ac:dyDescent="0.25">
      <c r="A3">
        <v>2</v>
      </c>
      <c r="B3" s="1">
        <v>0.46582699999999999</v>
      </c>
      <c r="C3" s="1">
        <v>0.46556199999999998</v>
      </c>
      <c r="D3" s="1">
        <v>3.7274700000000001E-2</v>
      </c>
      <c r="E3" s="1">
        <v>1.4319800000000001E-2</v>
      </c>
    </row>
    <row r="4" spans="1:10" x14ac:dyDescent="0.25">
      <c r="A4">
        <v>3</v>
      </c>
      <c r="B4" s="1">
        <v>0.78633399999999998</v>
      </c>
      <c r="C4" s="1">
        <v>0.78567699999999996</v>
      </c>
      <c r="D4" s="1">
        <v>0.105683</v>
      </c>
      <c r="E4" s="1">
        <v>3.7686699999999997E-2</v>
      </c>
    </row>
    <row r="5" spans="1:10" x14ac:dyDescent="0.25">
      <c r="A5">
        <v>4</v>
      </c>
      <c r="B5" s="1">
        <v>1.11676</v>
      </c>
      <c r="C5" s="1">
        <v>1.11537</v>
      </c>
      <c r="D5" s="1">
        <v>0.212148</v>
      </c>
      <c r="E5" s="1">
        <v>7.0357000000000003E-2</v>
      </c>
    </row>
    <row r="6" spans="1:10" x14ac:dyDescent="0.25">
      <c r="A6">
        <v>5</v>
      </c>
      <c r="B6" s="1">
        <v>1.45842</v>
      </c>
      <c r="C6" s="1">
        <v>1.4556800000000001</v>
      </c>
      <c r="D6" s="1">
        <v>0.35984899999999997</v>
      </c>
      <c r="E6" s="1">
        <v>0.111056</v>
      </c>
    </row>
    <row r="7" spans="1:10" x14ac:dyDescent="0.25">
      <c r="A7">
        <v>6</v>
      </c>
      <c r="B7" s="1">
        <v>1.81264</v>
      </c>
      <c r="C7" s="1">
        <v>1.80749</v>
      </c>
      <c r="D7" s="1">
        <v>0.55200400000000005</v>
      </c>
      <c r="E7" s="1">
        <v>0.15865299999999999</v>
      </c>
    </row>
    <row r="8" spans="1:10" x14ac:dyDescent="0.25">
      <c r="A8">
        <v>7</v>
      </c>
      <c r="B8" s="1">
        <v>2.1807599999999998</v>
      </c>
      <c r="C8" s="1">
        <v>2.1715100000000001</v>
      </c>
      <c r="D8" s="1">
        <v>0.79148399999999997</v>
      </c>
      <c r="E8" s="1">
        <v>0.212121</v>
      </c>
    </row>
    <row r="9" spans="1:10" x14ac:dyDescent="0.25">
      <c r="A9">
        <v>8</v>
      </c>
      <c r="B9" s="1">
        <v>2.5641400000000001</v>
      </c>
      <c r="C9" s="1">
        <v>2.5482200000000002</v>
      </c>
      <c r="D9" s="1">
        <v>1.0803499999999999</v>
      </c>
      <c r="E9" s="1">
        <v>0.27052500000000002</v>
      </c>
    </row>
    <row r="10" spans="1:10" x14ac:dyDescent="0.25">
      <c r="A10">
        <v>9</v>
      </c>
      <c r="B10" s="1">
        <v>2.9641299999999999</v>
      </c>
      <c r="C10" s="1">
        <v>2.9378000000000002</v>
      </c>
      <c r="D10" s="1">
        <v>1.4193499999999999</v>
      </c>
      <c r="E10" s="1">
        <v>0.333007</v>
      </c>
    </row>
    <row r="11" spans="1:10" x14ac:dyDescent="0.25">
      <c r="A11">
        <v>10</v>
      </c>
      <c r="B11" s="1">
        <v>3.38212</v>
      </c>
      <c r="C11" s="1">
        <v>3.3401299999999998</v>
      </c>
      <c r="D11" s="1">
        <v>1.8075000000000001</v>
      </c>
      <c r="E11" s="1">
        <v>0.39878599999999997</v>
      </c>
    </row>
    <row r="12" spans="1:10" x14ac:dyDescent="0.25">
      <c r="A12">
        <v>11</v>
      </c>
      <c r="B12" s="1">
        <v>3.8194699999999999</v>
      </c>
      <c r="C12" s="1">
        <v>3.75468</v>
      </c>
      <c r="D12" s="1">
        <v>2.2416800000000001</v>
      </c>
      <c r="E12" s="1">
        <v>0.46716200000000002</v>
      </c>
    </row>
    <row r="13" spans="1:10" x14ac:dyDescent="0.25">
      <c r="A13">
        <v>12</v>
      </c>
      <c r="B13" s="1">
        <v>4.2775699999999999</v>
      </c>
      <c r="C13" s="1">
        <v>4.1805599999999998</v>
      </c>
      <c r="D13" s="1">
        <v>2.71644</v>
      </c>
      <c r="E13" s="1">
        <v>0.53752</v>
      </c>
    </row>
    <row r="14" spans="1:10" x14ac:dyDescent="0.25">
      <c r="A14">
        <v>13</v>
      </c>
      <c r="B14" s="1">
        <v>4.7577800000000003</v>
      </c>
      <c r="C14" s="1">
        <v>4.6164699999999996</v>
      </c>
      <c r="D14" s="1">
        <v>3.2240500000000001</v>
      </c>
      <c r="E14" s="1">
        <v>0.60933400000000004</v>
      </c>
    </row>
    <row r="15" spans="1:10" x14ac:dyDescent="0.25">
      <c r="A15">
        <v>14</v>
      </c>
      <c r="B15" s="1">
        <v>5.2614799999999997</v>
      </c>
      <c r="C15" s="1">
        <v>5.0607100000000003</v>
      </c>
      <c r="D15" s="1">
        <v>3.7546900000000001</v>
      </c>
      <c r="E15" s="1">
        <v>0.68216600000000005</v>
      </c>
    </row>
    <row r="16" spans="1:10" x14ac:dyDescent="0.25">
      <c r="A16">
        <v>15</v>
      </c>
      <c r="B16" s="1">
        <v>5.7900499999999999</v>
      </c>
      <c r="C16" s="1">
        <v>5.5112399999999999</v>
      </c>
      <c r="D16" s="1">
        <v>4.29697</v>
      </c>
      <c r="E16" s="1">
        <v>0.75565800000000005</v>
      </c>
    </row>
    <row r="17" spans="1:5" x14ac:dyDescent="0.25">
      <c r="A17">
        <v>16</v>
      </c>
      <c r="B17" s="1">
        <v>6.3448399999999996</v>
      </c>
      <c r="C17" s="1">
        <v>5.9656900000000004</v>
      </c>
      <c r="D17" s="1">
        <v>4.8385699999999998</v>
      </c>
      <c r="E17" s="1">
        <v>0.82952300000000001</v>
      </c>
    </row>
    <row r="18" spans="1:5" x14ac:dyDescent="0.25">
      <c r="A18">
        <v>17</v>
      </c>
      <c r="B18" s="1">
        <v>6.9272099999999996</v>
      </c>
      <c r="C18" s="1">
        <v>6.4215099999999996</v>
      </c>
      <c r="D18" s="1">
        <v>5.3669500000000001</v>
      </c>
      <c r="E18" s="1">
        <v>0.90352699999999997</v>
      </c>
    </row>
    <row r="19" spans="1:5" x14ac:dyDescent="0.25">
      <c r="A19">
        <v>18</v>
      </c>
      <c r="B19" s="1">
        <v>7.5385099999999996</v>
      </c>
      <c r="C19" s="1">
        <v>6.87601</v>
      </c>
      <c r="D19" s="1">
        <v>5.87019</v>
      </c>
      <c r="E19" s="1">
        <v>0.977464</v>
      </c>
    </row>
    <row r="20" spans="1:5" x14ac:dyDescent="0.25">
      <c r="A20">
        <v>19</v>
      </c>
      <c r="B20" s="1">
        <v>8.1800700000000006</v>
      </c>
      <c r="C20" s="1">
        <v>7.3264500000000004</v>
      </c>
      <c r="D20" s="1">
        <v>6.3376200000000003</v>
      </c>
      <c r="E20" s="1">
        <v>1.05114</v>
      </c>
    </row>
    <row r="21" spans="1:5" x14ac:dyDescent="0.25">
      <c r="A21">
        <v>20</v>
      </c>
      <c r="B21" s="1">
        <v>8.8532100000000007</v>
      </c>
      <c r="C21" s="1">
        <v>7.7701900000000004</v>
      </c>
      <c r="D21" s="1">
        <v>6.7603799999999996</v>
      </c>
      <c r="E21" s="1">
        <v>1.12435</v>
      </c>
    </row>
    <row r="22" spans="1:5" x14ac:dyDescent="0.25">
      <c r="A22">
        <v>21</v>
      </c>
      <c r="B22" s="1">
        <v>9.5592299999999994</v>
      </c>
      <c r="C22" s="1">
        <v>8.2047699999999999</v>
      </c>
      <c r="D22" s="1">
        <v>7.1317599999999999</v>
      </c>
      <c r="E22" s="1">
        <v>1.19686</v>
      </c>
    </row>
    <row r="23" spans="1:5" x14ac:dyDescent="0.25">
      <c r="A23">
        <v>22</v>
      </c>
      <c r="B23" s="1">
        <v>10.2994</v>
      </c>
      <c r="C23" s="1">
        <v>8.6279500000000002</v>
      </c>
      <c r="D23" s="1">
        <v>7.4473799999999999</v>
      </c>
      <c r="E23" s="1">
        <v>1.2683899999999999</v>
      </c>
    </row>
    <row r="24" spans="1:5" x14ac:dyDescent="0.25">
      <c r="A24">
        <v>23</v>
      </c>
      <c r="B24" s="1">
        <v>11.074999999999999</v>
      </c>
      <c r="C24" s="1">
        <v>9.0378399999999992</v>
      </c>
      <c r="D24" s="1">
        <v>7.7050799999999997</v>
      </c>
      <c r="E24" s="1">
        <v>1.3386499999999999</v>
      </c>
    </row>
    <row r="25" spans="1:5" x14ac:dyDescent="0.25">
      <c r="A25">
        <v>24</v>
      </c>
      <c r="B25" s="1">
        <v>11.8874</v>
      </c>
      <c r="C25" s="1">
        <v>9.4328800000000008</v>
      </c>
      <c r="D25" s="1">
        <v>7.9047900000000002</v>
      </c>
      <c r="E25" s="1">
        <v>1.4072800000000001</v>
      </c>
    </row>
    <row r="26" spans="1:5" x14ac:dyDescent="0.25">
      <c r="A26">
        <v>25</v>
      </c>
      <c r="B26" s="1">
        <v>12.7376</v>
      </c>
      <c r="C26" s="1">
        <v>9.8118800000000004</v>
      </c>
      <c r="D26" s="1">
        <v>8.0481499999999997</v>
      </c>
      <c r="E26" s="1">
        <v>1.47393</v>
      </c>
    </row>
    <row r="27" spans="1:5" x14ac:dyDescent="0.25">
      <c r="A27">
        <v>26</v>
      </c>
      <c r="B27" s="1">
        <v>13.626899999999999</v>
      </c>
      <c r="C27" s="1">
        <v>10.173999999999999</v>
      </c>
      <c r="D27" s="1">
        <v>8.1382200000000005</v>
      </c>
      <c r="E27" s="1">
        <v>1.5382199999999999</v>
      </c>
    </row>
    <row r="28" spans="1:5" x14ac:dyDescent="0.25">
      <c r="A28">
        <v>27</v>
      </c>
      <c r="B28" s="1">
        <v>14.5565</v>
      </c>
      <c r="C28" s="1">
        <v>10.5189</v>
      </c>
      <c r="D28" s="1">
        <v>8.1790900000000004</v>
      </c>
      <c r="E28" s="1">
        <v>1.59981</v>
      </c>
    </row>
    <row r="29" spans="1:5" x14ac:dyDescent="0.25">
      <c r="A29">
        <v>28</v>
      </c>
      <c r="B29" s="1">
        <v>15.5276</v>
      </c>
      <c r="C29" s="1">
        <v>10.846299999999999</v>
      </c>
      <c r="D29" s="1">
        <v>8.1755499999999994</v>
      </c>
      <c r="E29" s="1">
        <v>1.6583600000000001</v>
      </c>
    </row>
    <row r="30" spans="1:5" x14ac:dyDescent="0.25">
      <c r="A30">
        <v>29</v>
      </c>
      <c r="B30" s="1">
        <v>16.5412</v>
      </c>
      <c r="C30" s="1">
        <v>11.1563</v>
      </c>
      <c r="D30" s="1">
        <v>8.1327700000000007</v>
      </c>
      <c r="E30" s="1">
        <v>1.7135800000000001</v>
      </c>
    </row>
    <row r="31" spans="1:5" x14ac:dyDescent="0.25">
      <c r="A31">
        <v>30</v>
      </c>
      <c r="B31" s="1">
        <v>17.598500000000001</v>
      </c>
      <c r="C31" s="1">
        <v>11.449299999999999</v>
      </c>
      <c r="D31" s="1">
        <v>8.0560700000000001</v>
      </c>
      <c r="E31" s="1">
        <v>1.76525</v>
      </c>
    </row>
    <row r="32" spans="1:5" x14ac:dyDescent="0.25">
      <c r="A32">
        <v>31</v>
      </c>
      <c r="B32" s="1">
        <v>18.700500000000002</v>
      </c>
      <c r="C32" s="1">
        <v>11.7258</v>
      </c>
      <c r="D32" s="1">
        <v>7.9507399999999997</v>
      </c>
      <c r="E32" s="1">
        <v>1.8131999999999999</v>
      </c>
    </row>
    <row r="33" spans="1:5" x14ac:dyDescent="0.25">
      <c r="A33">
        <v>32</v>
      </c>
      <c r="B33" s="1">
        <v>19.848400000000002</v>
      </c>
      <c r="C33" s="1">
        <v>11.9864</v>
      </c>
      <c r="D33" s="1">
        <v>7.82186</v>
      </c>
      <c r="E33" s="1">
        <v>1.8573299999999999</v>
      </c>
    </row>
    <row r="34" spans="1:5" x14ac:dyDescent="0.25">
      <c r="A34">
        <v>33</v>
      </c>
      <c r="B34" s="1">
        <v>21.042999999999999</v>
      </c>
      <c r="C34" s="1">
        <v>12.2319</v>
      </c>
      <c r="D34" s="1">
        <v>7.6742100000000004</v>
      </c>
      <c r="E34" s="1">
        <v>1.8975900000000001</v>
      </c>
    </row>
    <row r="35" spans="1:5" x14ac:dyDescent="0.25">
      <c r="A35">
        <v>34</v>
      </c>
      <c r="B35" s="1">
        <v>22.285499999999999</v>
      </c>
      <c r="C35" s="1">
        <v>12.463200000000001</v>
      </c>
      <c r="D35" s="1">
        <v>7.5122200000000001</v>
      </c>
      <c r="E35" s="1">
        <v>1.93401</v>
      </c>
    </row>
    <row r="36" spans="1:5" x14ac:dyDescent="0.25">
      <c r="A36">
        <v>35</v>
      </c>
      <c r="B36" s="1">
        <v>23.576599999999999</v>
      </c>
      <c r="C36" s="1">
        <v>12.681100000000001</v>
      </c>
      <c r="D36" s="1">
        <v>7.33988</v>
      </c>
      <c r="E36" s="1">
        <v>1.9666600000000001</v>
      </c>
    </row>
    <row r="37" spans="1:5" x14ac:dyDescent="0.25">
      <c r="A37">
        <v>36</v>
      </c>
      <c r="B37" s="1">
        <v>24.9175</v>
      </c>
      <c r="C37" s="1">
        <v>12.8864</v>
      </c>
      <c r="D37" s="1">
        <v>7.1607500000000002</v>
      </c>
      <c r="E37" s="1">
        <v>1.9956400000000001</v>
      </c>
    </row>
    <row r="38" spans="1:5" x14ac:dyDescent="0.25">
      <c r="A38">
        <v>37</v>
      </c>
      <c r="B38" s="1">
        <v>26.308900000000001</v>
      </c>
      <c r="C38" s="1">
        <v>13.0801</v>
      </c>
      <c r="D38" s="1">
        <v>6.9779499999999999</v>
      </c>
      <c r="E38" s="1">
        <v>2.0211000000000001</v>
      </c>
    </row>
    <row r="39" spans="1:5" x14ac:dyDescent="0.25">
      <c r="A39">
        <v>38</v>
      </c>
      <c r="B39" s="1">
        <v>27.7517</v>
      </c>
      <c r="C39" s="1">
        <v>13.263</v>
      </c>
      <c r="D39" s="1">
        <v>6.7941700000000003</v>
      </c>
      <c r="E39" s="1">
        <v>2.0431900000000001</v>
      </c>
    </row>
    <row r="40" spans="1:5" x14ac:dyDescent="0.25">
      <c r="A40">
        <v>39</v>
      </c>
      <c r="B40" s="1">
        <v>29.246700000000001</v>
      </c>
      <c r="C40" s="1">
        <v>13.4359</v>
      </c>
      <c r="D40" s="1">
        <v>6.6116799999999998</v>
      </c>
      <c r="E40" s="1">
        <v>2.0621</v>
      </c>
    </row>
    <row r="41" spans="1:5" x14ac:dyDescent="0.25">
      <c r="A41">
        <v>40</v>
      </c>
      <c r="B41" s="1">
        <v>30.794799999999999</v>
      </c>
      <c r="C41" s="1">
        <v>13.5997</v>
      </c>
      <c r="D41" s="1">
        <v>6.4323399999999999</v>
      </c>
      <c r="E41" s="1">
        <v>2.0779999999999998</v>
      </c>
    </row>
    <row r="42" spans="1:5" x14ac:dyDescent="0.25">
      <c r="A42">
        <v>41</v>
      </c>
      <c r="B42" s="1">
        <v>32.396700000000003</v>
      </c>
      <c r="C42" s="1">
        <v>13.7552</v>
      </c>
      <c r="D42" s="1">
        <v>6.2576799999999997</v>
      </c>
      <c r="E42" s="1">
        <v>2.0910799999999998</v>
      </c>
    </row>
    <row r="43" spans="1:5" x14ac:dyDescent="0.25">
      <c r="A43">
        <v>42</v>
      </c>
      <c r="B43" s="1">
        <v>34.053100000000001</v>
      </c>
      <c r="C43" s="1">
        <v>13.903</v>
      </c>
      <c r="D43" s="1">
        <v>6.0888499999999999</v>
      </c>
      <c r="E43" s="1">
        <v>2.1014900000000001</v>
      </c>
    </row>
    <row r="44" spans="1:5" x14ac:dyDescent="0.25">
      <c r="A44">
        <v>43</v>
      </c>
      <c r="B44" s="1">
        <v>35.764699999999998</v>
      </c>
      <c r="C44" s="1">
        <v>14.043799999999999</v>
      </c>
      <c r="D44" s="1">
        <v>5.9267700000000003</v>
      </c>
      <c r="E44" s="1">
        <v>2.10941</v>
      </c>
    </row>
    <row r="45" spans="1:5" x14ac:dyDescent="0.25">
      <c r="A45">
        <v>44</v>
      </c>
      <c r="B45" s="1">
        <v>37.532200000000003</v>
      </c>
      <c r="C45" s="1">
        <v>14.1784</v>
      </c>
      <c r="D45" s="1">
        <v>5.7720599999999997</v>
      </c>
      <c r="E45" s="1">
        <v>2.1150099999999998</v>
      </c>
    </row>
    <row r="46" spans="1:5" x14ac:dyDescent="0.25">
      <c r="A46">
        <v>45</v>
      </c>
      <c r="B46" s="1">
        <v>39.356200000000001</v>
      </c>
      <c r="C46" s="1">
        <v>14.3073</v>
      </c>
      <c r="D46" s="1">
        <v>5.6251199999999999</v>
      </c>
      <c r="E46" s="1">
        <v>2.11843</v>
      </c>
    </row>
    <row r="47" spans="1:5" x14ac:dyDescent="0.25">
      <c r="A47">
        <v>46</v>
      </c>
      <c r="B47" s="1">
        <v>41.237200000000001</v>
      </c>
      <c r="C47" s="1">
        <v>14.430999999999999</v>
      </c>
      <c r="D47" s="1">
        <v>5.4861399999999998</v>
      </c>
      <c r="E47" s="1">
        <v>2.1198399999999999</v>
      </c>
    </row>
    <row r="48" spans="1:5" x14ac:dyDescent="0.25">
      <c r="A48">
        <v>47</v>
      </c>
      <c r="B48" s="1">
        <v>43.175800000000002</v>
      </c>
      <c r="C48" s="1">
        <v>14.5502</v>
      </c>
      <c r="D48" s="1">
        <v>5.3551900000000003</v>
      </c>
      <c r="E48" s="1">
        <v>2.1193499999999998</v>
      </c>
    </row>
    <row r="49" spans="1:5" x14ac:dyDescent="0.25">
      <c r="A49">
        <v>48</v>
      </c>
      <c r="B49" s="1">
        <v>45.172600000000003</v>
      </c>
      <c r="C49" s="1">
        <v>14.6652</v>
      </c>
      <c r="D49" s="1">
        <v>5.2321999999999997</v>
      </c>
      <c r="E49" s="1">
        <v>2.1171000000000002</v>
      </c>
    </row>
    <row r="50" spans="1:5" x14ac:dyDescent="0.25">
      <c r="A50">
        <v>49</v>
      </c>
      <c r="B50" s="1">
        <v>47.228000000000002</v>
      </c>
      <c r="C50" s="1">
        <v>14.776400000000001</v>
      </c>
      <c r="D50" s="1">
        <v>5.1170099999999996</v>
      </c>
      <c r="E50" s="1">
        <v>2.1131899999999999</v>
      </c>
    </row>
    <row r="51" spans="1:5" x14ac:dyDescent="0.25">
      <c r="A51">
        <v>50</v>
      </c>
      <c r="B51" s="1">
        <v>49.342500000000001</v>
      </c>
      <c r="C51" s="1">
        <v>14.884399999999999</v>
      </c>
      <c r="D51" s="1">
        <v>5.0093899999999998</v>
      </c>
      <c r="E51" s="1">
        <v>2.1077400000000002</v>
      </c>
    </row>
    <row r="52" spans="1:5" x14ac:dyDescent="0.25">
      <c r="A52">
        <v>51</v>
      </c>
      <c r="B52" s="1">
        <v>51.516399999999997</v>
      </c>
      <c r="C52" s="1">
        <v>14.9894</v>
      </c>
      <c r="D52" s="1">
        <v>4.9090600000000002</v>
      </c>
      <c r="E52" s="1">
        <v>2.1008599999999999</v>
      </c>
    </row>
    <row r="53" spans="1:5" x14ac:dyDescent="0.25">
      <c r="A53">
        <v>52</v>
      </c>
      <c r="B53" s="1">
        <v>53.7502</v>
      </c>
      <c r="C53" s="1">
        <v>15.091699999999999</v>
      </c>
      <c r="D53" s="1">
        <v>4.8157300000000003</v>
      </c>
      <c r="E53" s="1">
        <v>2.0926800000000001</v>
      </c>
    </row>
    <row r="54" spans="1:5" x14ac:dyDescent="0.25">
      <c r="A54">
        <v>53</v>
      </c>
      <c r="B54" s="1">
        <v>56.044199999999996</v>
      </c>
      <c r="C54" s="1">
        <v>15.191599999999999</v>
      </c>
      <c r="D54" s="1">
        <v>4.7290400000000004</v>
      </c>
      <c r="E54" s="1">
        <v>2.0833200000000001</v>
      </c>
    </row>
    <row r="55" spans="1:5" x14ac:dyDescent="0.25">
      <c r="A55">
        <v>54</v>
      </c>
      <c r="B55" s="1">
        <v>58.398600000000002</v>
      </c>
      <c r="C55" s="1">
        <v>15.289300000000001</v>
      </c>
      <c r="D55" s="1">
        <v>4.6486400000000003</v>
      </c>
      <c r="E55" s="1">
        <v>2.07294</v>
      </c>
    </row>
    <row r="56" spans="1:5" x14ac:dyDescent="0.25">
      <c r="A56">
        <v>55</v>
      </c>
      <c r="B56" s="1">
        <v>60.813899999999997</v>
      </c>
      <c r="C56" s="1">
        <v>15.3851</v>
      </c>
      <c r="D56" s="1">
        <v>4.5741300000000003</v>
      </c>
      <c r="E56" s="1">
        <v>2.0616300000000001</v>
      </c>
    </row>
    <row r="57" spans="1:5" x14ac:dyDescent="0.25">
      <c r="A57">
        <v>56</v>
      </c>
      <c r="B57" s="1">
        <v>63.290100000000002</v>
      </c>
      <c r="C57" s="1">
        <v>15.479100000000001</v>
      </c>
      <c r="D57" s="1">
        <v>4.5050699999999999</v>
      </c>
      <c r="E57" s="1">
        <v>2.0495199999999998</v>
      </c>
    </row>
    <row r="58" spans="1:5" x14ac:dyDescent="0.25">
      <c r="A58">
        <v>57</v>
      </c>
      <c r="B58" s="1">
        <v>65.827600000000004</v>
      </c>
      <c r="C58" s="1">
        <v>15.5715</v>
      </c>
      <c r="D58" s="1">
        <v>4.4410499999999997</v>
      </c>
      <c r="E58" s="1">
        <v>2.0366900000000001</v>
      </c>
    </row>
    <row r="59" spans="1:5" x14ac:dyDescent="0.25">
      <c r="A59">
        <v>58</v>
      </c>
      <c r="B59" s="1">
        <v>68.426400000000001</v>
      </c>
      <c r="C59" s="1">
        <v>15.6625</v>
      </c>
      <c r="D59" s="1">
        <v>4.3816600000000001</v>
      </c>
      <c r="E59" s="1">
        <v>2.0232399999999999</v>
      </c>
    </row>
    <row r="60" spans="1:5" x14ac:dyDescent="0.25">
      <c r="A60">
        <v>59</v>
      </c>
      <c r="B60" s="1">
        <v>71.086799999999997</v>
      </c>
      <c r="C60" s="1">
        <v>15.7521</v>
      </c>
      <c r="D60" s="1">
        <v>4.3265200000000004</v>
      </c>
      <c r="E60" s="1">
        <v>2.0092599999999998</v>
      </c>
    </row>
    <row r="61" spans="1:5" x14ac:dyDescent="0.25">
      <c r="A61">
        <v>60</v>
      </c>
      <c r="B61" s="1">
        <v>73.808800000000005</v>
      </c>
      <c r="C61" s="1">
        <v>15.8405</v>
      </c>
      <c r="D61" s="1">
        <v>4.2752400000000002</v>
      </c>
      <c r="E61" s="1">
        <v>1.9948399999999999</v>
      </c>
    </row>
    <row r="62" spans="1:5" x14ac:dyDescent="0.25">
      <c r="A62">
        <v>61</v>
      </c>
      <c r="B62" s="1">
        <v>76.592399999999998</v>
      </c>
      <c r="C62" s="1">
        <v>15.9277</v>
      </c>
      <c r="D62" s="1">
        <v>4.2274500000000002</v>
      </c>
      <c r="E62" s="1">
        <v>1.98003</v>
      </c>
    </row>
    <row r="63" spans="1:5" x14ac:dyDescent="0.25">
      <c r="A63">
        <v>62</v>
      </c>
      <c r="B63" s="1">
        <v>79.437799999999996</v>
      </c>
      <c r="C63" s="1">
        <v>16.0139</v>
      </c>
      <c r="D63" s="1">
        <v>4.1828099999999999</v>
      </c>
      <c r="E63" s="1">
        <v>1.96489</v>
      </c>
    </row>
    <row r="64" spans="1:5" x14ac:dyDescent="0.25">
      <c r="A64">
        <v>63</v>
      </c>
      <c r="B64" s="1">
        <v>82.344899999999996</v>
      </c>
      <c r="C64" s="1">
        <v>16.0991</v>
      </c>
      <c r="D64" s="1">
        <v>4.141</v>
      </c>
      <c r="E64" s="1">
        <v>1.9494899999999999</v>
      </c>
    </row>
    <row r="65" spans="1:5" x14ac:dyDescent="0.25">
      <c r="A65">
        <v>64</v>
      </c>
      <c r="B65" s="1">
        <v>85.313800000000001</v>
      </c>
      <c r="C65" s="1">
        <v>16.183399999999999</v>
      </c>
      <c r="D65" s="1">
        <v>4.1017400000000004</v>
      </c>
      <c r="E65" s="1">
        <v>1.9339</v>
      </c>
    </row>
    <row r="66" spans="1:5" x14ac:dyDescent="0.25">
      <c r="A66">
        <v>65</v>
      </c>
      <c r="B66" s="1">
        <v>88.344200000000001</v>
      </c>
      <c r="C66" s="1">
        <v>16.2668</v>
      </c>
      <c r="D66" s="1">
        <v>4.0647599999999997</v>
      </c>
      <c r="E66" s="1">
        <v>1.91818</v>
      </c>
    </row>
    <row r="67" spans="1:5" x14ac:dyDescent="0.25">
      <c r="A67">
        <v>66</v>
      </c>
      <c r="B67" s="1">
        <v>91.436199999999999</v>
      </c>
      <c r="C67" s="1">
        <v>16.349399999999999</v>
      </c>
      <c r="D67" s="1">
        <v>4.0297900000000002</v>
      </c>
      <c r="E67" s="1">
        <v>1.9024000000000001</v>
      </c>
    </row>
    <row r="68" spans="1:5" x14ac:dyDescent="0.25">
      <c r="A68">
        <v>67</v>
      </c>
      <c r="B68" s="1">
        <v>94.589699999999993</v>
      </c>
      <c r="C68" s="1">
        <v>16.4313</v>
      </c>
      <c r="D68" s="1">
        <v>3.9965999999999999</v>
      </c>
      <c r="E68" s="1">
        <v>1.8866400000000001</v>
      </c>
    </row>
    <row r="69" spans="1:5" x14ac:dyDescent="0.25">
      <c r="A69">
        <v>68</v>
      </c>
      <c r="B69" s="1">
        <v>97.804400000000001</v>
      </c>
      <c r="C69" s="1">
        <v>16.5123</v>
      </c>
      <c r="D69" s="1">
        <v>3.9649800000000002</v>
      </c>
      <c r="E69" s="1">
        <v>1.87093</v>
      </c>
    </row>
    <row r="70" spans="1:5" x14ac:dyDescent="0.25">
      <c r="A70">
        <v>69</v>
      </c>
      <c r="B70" s="1">
        <v>101.08</v>
      </c>
      <c r="C70" s="1">
        <v>16.592700000000001</v>
      </c>
      <c r="D70" s="1">
        <v>3.9347099999999999</v>
      </c>
      <c r="E70" s="1">
        <v>1.8552999999999999</v>
      </c>
    </row>
    <row r="71" spans="1:5" x14ac:dyDescent="0.25">
      <c r="A71">
        <v>70</v>
      </c>
      <c r="B71" s="1">
        <v>104.417</v>
      </c>
      <c r="C71" s="1">
        <v>16.6723</v>
      </c>
      <c r="D71" s="1">
        <v>3.9056199999999999</v>
      </c>
      <c r="E71" s="1">
        <v>1.8397699999999999</v>
      </c>
    </row>
    <row r="72" spans="1:5" x14ac:dyDescent="0.25">
      <c r="A72">
        <v>71</v>
      </c>
      <c r="B72" s="1">
        <v>107.81399999999999</v>
      </c>
      <c r="C72" s="1">
        <v>16.751200000000001</v>
      </c>
      <c r="D72" s="1">
        <v>3.8775599999999999</v>
      </c>
      <c r="E72" s="1">
        <v>1.8244</v>
      </c>
    </row>
    <row r="73" spans="1:5" x14ac:dyDescent="0.25">
      <c r="A73">
        <v>72</v>
      </c>
      <c r="B73" s="1">
        <v>111.27200000000001</v>
      </c>
      <c r="C73" s="1">
        <v>16.8294</v>
      </c>
      <c r="D73" s="1">
        <v>3.8504</v>
      </c>
      <c r="E73" s="1">
        <v>1.8092299999999999</v>
      </c>
    </row>
    <row r="74" spans="1:5" x14ac:dyDescent="0.25">
      <c r="A74">
        <v>73</v>
      </c>
      <c r="B74" s="1">
        <v>114.79</v>
      </c>
      <c r="C74" s="1">
        <v>16.9069</v>
      </c>
      <c r="D74" s="1">
        <v>3.8240500000000002</v>
      </c>
      <c r="E74" s="1">
        <v>1.79427</v>
      </c>
    </row>
    <row r="75" spans="1:5" x14ac:dyDescent="0.25">
      <c r="A75">
        <v>74</v>
      </c>
      <c r="B75" s="1">
        <v>118.36799999999999</v>
      </c>
      <c r="C75" s="1">
        <v>16.983799999999999</v>
      </c>
      <c r="D75" s="1">
        <v>3.7984300000000002</v>
      </c>
      <c r="E75" s="1">
        <v>1.7795700000000001</v>
      </c>
    </row>
    <row r="76" spans="1:5" x14ac:dyDescent="0.25">
      <c r="A76">
        <v>75</v>
      </c>
      <c r="B76" s="1">
        <v>122.005</v>
      </c>
      <c r="C76" s="1">
        <v>17.059999999999999</v>
      </c>
      <c r="D76" s="1">
        <v>3.77346</v>
      </c>
      <c r="E76" s="1">
        <v>1.7651399999999999</v>
      </c>
    </row>
    <row r="77" spans="1:5" x14ac:dyDescent="0.25">
      <c r="A77">
        <v>76</v>
      </c>
      <c r="B77" s="1">
        <v>125.702</v>
      </c>
      <c r="C77" s="1">
        <v>17.1356</v>
      </c>
      <c r="D77" s="1">
        <v>3.7490600000000001</v>
      </c>
      <c r="E77" s="1">
        <v>1.75101</v>
      </c>
    </row>
    <row r="78" spans="1:5" x14ac:dyDescent="0.25">
      <c r="A78">
        <v>77</v>
      </c>
      <c r="B78" s="1">
        <v>129.45699999999999</v>
      </c>
      <c r="C78" s="1">
        <v>17.2105</v>
      </c>
      <c r="D78" s="1">
        <v>3.7251099999999999</v>
      </c>
      <c r="E78" s="1">
        <v>1.73716</v>
      </c>
    </row>
    <row r="79" spans="1:5" x14ac:dyDescent="0.25">
      <c r="A79">
        <v>78</v>
      </c>
      <c r="B79" s="1">
        <v>133.27000000000001</v>
      </c>
      <c r="C79" s="1">
        <v>17.2849</v>
      </c>
      <c r="D79" s="1">
        <v>3.70153</v>
      </c>
      <c r="E79" s="1">
        <v>1.72357</v>
      </c>
    </row>
    <row r="80" spans="1:5" x14ac:dyDescent="0.25">
      <c r="A80">
        <v>79</v>
      </c>
      <c r="B80" s="1">
        <v>137.14099999999999</v>
      </c>
      <c r="C80" s="1">
        <v>17.358599999999999</v>
      </c>
      <c r="D80" s="1">
        <v>3.6782699999999999</v>
      </c>
      <c r="E80" s="1">
        <v>1.7102299999999999</v>
      </c>
    </row>
    <row r="81" spans="1:5" x14ac:dyDescent="0.25">
      <c r="A81">
        <v>80</v>
      </c>
      <c r="B81" s="1">
        <v>141.07</v>
      </c>
      <c r="C81" s="1">
        <v>17.431699999999999</v>
      </c>
      <c r="D81" s="1">
        <v>3.65523</v>
      </c>
      <c r="E81" s="1">
        <v>1.6970700000000001</v>
      </c>
    </row>
    <row r="82" spans="1:5" x14ac:dyDescent="0.25">
      <c r="A82">
        <v>81</v>
      </c>
      <c r="B82" s="1">
        <v>145.05500000000001</v>
      </c>
      <c r="C82" s="1">
        <v>17.504300000000001</v>
      </c>
      <c r="D82" s="1">
        <v>3.6323599999999998</v>
      </c>
      <c r="E82" s="1">
        <v>1.68407</v>
      </c>
    </row>
    <row r="83" spans="1:5" x14ac:dyDescent="0.25">
      <c r="A83">
        <v>82</v>
      </c>
      <c r="B83" s="1">
        <v>149.09700000000001</v>
      </c>
      <c r="C83" s="1">
        <v>17.5762</v>
      </c>
      <c r="D83" s="1">
        <v>3.6095600000000001</v>
      </c>
      <c r="E83" s="1">
        <v>1.6711800000000001</v>
      </c>
    </row>
    <row r="84" spans="1:5" x14ac:dyDescent="0.25">
      <c r="A84">
        <v>83</v>
      </c>
      <c r="B84" s="1">
        <v>153.19499999999999</v>
      </c>
      <c r="C84" s="1">
        <v>17.647500000000001</v>
      </c>
      <c r="D84" s="1">
        <v>3.5868000000000002</v>
      </c>
      <c r="E84" s="1">
        <v>1.6584099999999999</v>
      </c>
    </row>
    <row r="85" spans="1:5" x14ac:dyDescent="0.25">
      <c r="A85">
        <v>84</v>
      </c>
      <c r="B85" s="1">
        <v>157.34899999999999</v>
      </c>
      <c r="C85" s="1">
        <v>17.7182</v>
      </c>
      <c r="D85" s="1">
        <v>3.5640700000000001</v>
      </c>
      <c r="E85" s="1">
        <v>1.64578</v>
      </c>
    </row>
    <row r="86" spans="1:5" x14ac:dyDescent="0.25">
      <c r="A86">
        <v>85</v>
      </c>
      <c r="B86" s="1">
        <v>161.55699999999999</v>
      </c>
      <c r="C86" s="1">
        <v>17.7883</v>
      </c>
      <c r="D86" s="1">
        <v>3.5413999999999999</v>
      </c>
      <c r="E86" s="1">
        <v>1.63327</v>
      </c>
    </row>
    <row r="87" spans="1:5" x14ac:dyDescent="0.25">
      <c r="A87">
        <v>86</v>
      </c>
      <c r="B87" s="1">
        <v>165.81899999999999</v>
      </c>
      <c r="C87" s="1">
        <v>17.857700000000001</v>
      </c>
      <c r="D87" s="1">
        <v>3.5188299999999999</v>
      </c>
      <c r="E87" s="1">
        <v>1.6208800000000001</v>
      </c>
    </row>
    <row r="88" spans="1:5" x14ac:dyDescent="0.25">
      <c r="A88">
        <v>87</v>
      </c>
      <c r="B88" s="1">
        <v>170.136</v>
      </c>
      <c r="C88" s="1">
        <v>17.926600000000001</v>
      </c>
      <c r="D88" s="1">
        <v>3.4963299999999999</v>
      </c>
      <c r="E88" s="1">
        <v>1.6086100000000001</v>
      </c>
    </row>
    <row r="89" spans="1:5" x14ac:dyDescent="0.25">
      <c r="A89">
        <v>88</v>
      </c>
      <c r="B89" s="1">
        <v>174.505</v>
      </c>
      <c r="C89" s="1">
        <v>17.994900000000001</v>
      </c>
      <c r="D89" s="1">
        <v>3.4738699999999998</v>
      </c>
      <c r="E89" s="1">
        <v>1.59646</v>
      </c>
    </row>
    <row r="90" spans="1:5" x14ac:dyDescent="0.25">
      <c r="A90">
        <v>89</v>
      </c>
      <c r="B90" s="1">
        <v>178.92699999999999</v>
      </c>
      <c r="C90" s="1">
        <v>18.0625</v>
      </c>
      <c r="D90" s="1">
        <v>3.4514</v>
      </c>
      <c r="E90" s="1">
        <v>1.58447</v>
      </c>
    </row>
    <row r="91" spans="1:5" x14ac:dyDescent="0.25">
      <c r="A91">
        <v>90</v>
      </c>
      <c r="B91" s="1">
        <v>183.4</v>
      </c>
      <c r="C91" s="1">
        <v>18.1296</v>
      </c>
      <c r="D91" s="1">
        <v>3.4288500000000002</v>
      </c>
      <c r="E91" s="1">
        <v>1.57264</v>
      </c>
    </row>
    <row r="92" spans="1:5" x14ac:dyDescent="0.25">
      <c r="A92">
        <v>91</v>
      </c>
      <c r="B92" s="1">
        <v>187.92500000000001</v>
      </c>
      <c r="C92" s="1">
        <v>18.196100000000001</v>
      </c>
      <c r="D92" s="1">
        <v>3.4061900000000001</v>
      </c>
      <c r="E92" s="1">
        <v>1.5609599999999999</v>
      </c>
    </row>
    <row r="93" spans="1:5" x14ac:dyDescent="0.25">
      <c r="A93">
        <v>92</v>
      </c>
      <c r="B93" s="1">
        <v>192.5</v>
      </c>
      <c r="C93" s="1">
        <v>18.261900000000001</v>
      </c>
      <c r="D93" s="1">
        <v>3.3833899999999999</v>
      </c>
      <c r="E93" s="1">
        <v>1.54942</v>
      </c>
    </row>
    <row r="94" spans="1:5" x14ac:dyDescent="0.25">
      <c r="A94">
        <v>93</v>
      </c>
      <c r="B94" s="1">
        <v>197.125</v>
      </c>
      <c r="C94" s="1">
        <v>18.327200000000001</v>
      </c>
      <c r="D94" s="1">
        <v>3.3604400000000001</v>
      </c>
      <c r="E94" s="1">
        <v>1.5379799999999999</v>
      </c>
    </row>
    <row r="95" spans="1:5" x14ac:dyDescent="0.25">
      <c r="A95">
        <v>94</v>
      </c>
      <c r="B95" s="1">
        <v>201.8</v>
      </c>
      <c r="C95" s="1">
        <v>18.3919</v>
      </c>
      <c r="D95" s="1">
        <v>3.3374000000000001</v>
      </c>
      <c r="E95" s="1">
        <v>1.5266500000000001</v>
      </c>
    </row>
    <row r="96" spans="1:5" x14ac:dyDescent="0.25">
      <c r="A96">
        <v>95</v>
      </c>
      <c r="B96" s="1">
        <v>206.523</v>
      </c>
      <c r="C96" s="1">
        <v>18.456</v>
      </c>
      <c r="D96" s="1">
        <v>3.3143199999999999</v>
      </c>
      <c r="E96" s="1">
        <v>1.51542</v>
      </c>
    </row>
    <row r="97" spans="1:5" x14ac:dyDescent="0.25">
      <c r="A97">
        <v>96</v>
      </c>
      <c r="B97" s="1">
        <v>211.29400000000001</v>
      </c>
      <c r="C97" s="1">
        <v>18.519500000000001</v>
      </c>
      <c r="D97" s="1">
        <v>3.2912699999999999</v>
      </c>
      <c r="E97" s="1">
        <v>1.50431</v>
      </c>
    </row>
    <row r="98" spans="1:5" x14ac:dyDescent="0.25">
      <c r="A98">
        <v>97</v>
      </c>
      <c r="B98" s="1">
        <v>216.11099999999999</v>
      </c>
      <c r="C98" s="1">
        <v>18.5825</v>
      </c>
      <c r="D98" s="1">
        <v>3.2682699999999998</v>
      </c>
      <c r="E98" s="1">
        <v>1.49336</v>
      </c>
    </row>
    <row r="99" spans="1:5" x14ac:dyDescent="0.25">
      <c r="A99">
        <v>98</v>
      </c>
      <c r="B99" s="1">
        <v>220.976</v>
      </c>
      <c r="C99" s="1">
        <v>18.6449</v>
      </c>
      <c r="D99" s="1">
        <v>3.2453099999999999</v>
      </c>
      <c r="E99" s="1">
        <v>1.4825699999999999</v>
      </c>
    </row>
    <row r="100" spans="1:5" x14ac:dyDescent="0.25">
      <c r="A100">
        <v>99</v>
      </c>
      <c r="B100" s="1">
        <v>225.886</v>
      </c>
      <c r="C100" s="1">
        <v>18.706700000000001</v>
      </c>
      <c r="D100" s="1">
        <v>3.2223799999999998</v>
      </c>
      <c r="E100" s="1">
        <v>1.4719</v>
      </c>
    </row>
    <row r="101" spans="1:5" x14ac:dyDescent="0.25">
      <c r="A101">
        <v>100</v>
      </c>
      <c r="B101" s="1">
        <v>230.84100000000001</v>
      </c>
      <c r="C101" s="1">
        <v>18.768000000000001</v>
      </c>
      <c r="D101" s="1">
        <v>3.1994099999999999</v>
      </c>
      <c r="E101" s="1">
        <v>1.4613400000000001</v>
      </c>
    </row>
    <row r="102" spans="1:5" x14ac:dyDescent="0.25">
      <c r="A102">
        <v>101</v>
      </c>
      <c r="B102" s="1">
        <v>235.84</v>
      </c>
      <c r="C102" s="1">
        <v>18.828800000000001</v>
      </c>
      <c r="D102" s="1">
        <v>3.1763599999999999</v>
      </c>
      <c r="E102" s="1">
        <v>1.45089</v>
      </c>
    </row>
    <row r="103" spans="1:5" x14ac:dyDescent="0.25">
      <c r="A103">
        <v>102</v>
      </c>
      <c r="B103" s="1">
        <v>240.88300000000001</v>
      </c>
      <c r="C103" s="1">
        <v>18.889099999999999</v>
      </c>
      <c r="D103" s="1">
        <v>3.1532100000000001</v>
      </c>
      <c r="E103" s="1">
        <v>1.44052</v>
      </c>
    </row>
    <row r="104" spans="1:5" x14ac:dyDescent="0.25">
      <c r="A104">
        <v>103</v>
      </c>
      <c r="B104" s="1">
        <v>245.96799999999999</v>
      </c>
      <c r="C104" s="1">
        <v>18.948899999999998</v>
      </c>
      <c r="D104" s="1">
        <v>3.1299800000000002</v>
      </c>
      <c r="E104" s="1">
        <v>1.4301600000000001</v>
      </c>
    </row>
    <row r="105" spans="1:5" x14ac:dyDescent="0.25">
      <c r="A105">
        <v>104</v>
      </c>
      <c r="B105" s="1">
        <v>251.095</v>
      </c>
      <c r="C105" s="1">
        <v>19.008099999999999</v>
      </c>
      <c r="D105" s="1">
        <v>3.1066799999999999</v>
      </c>
      <c r="E105" s="1">
        <v>1.41978</v>
      </c>
    </row>
    <row r="106" spans="1:5" x14ac:dyDescent="0.25">
      <c r="A106">
        <v>105</v>
      </c>
      <c r="B106" s="1">
        <v>256.26400000000001</v>
      </c>
      <c r="C106" s="1">
        <v>19.0669</v>
      </c>
      <c r="D106" s="1">
        <v>3.08331</v>
      </c>
      <c r="E106" s="1">
        <v>1.4093800000000001</v>
      </c>
    </row>
    <row r="107" spans="1:5" x14ac:dyDescent="0.25">
      <c r="A107">
        <v>106</v>
      </c>
      <c r="B107" s="1">
        <v>261.47300000000001</v>
      </c>
      <c r="C107" s="1">
        <v>19.1252</v>
      </c>
      <c r="D107" s="1">
        <v>3.05992</v>
      </c>
      <c r="E107" s="1">
        <v>1.39896</v>
      </c>
    </row>
    <row r="108" spans="1:5" x14ac:dyDescent="0.25">
      <c r="A108">
        <v>107</v>
      </c>
      <c r="B108" s="1">
        <v>266.72199999999998</v>
      </c>
      <c r="C108" s="1">
        <v>19.183</v>
      </c>
      <c r="D108" s="1">
        <v>3.0365000000000002</v>
      </c>
      <c r="E108" s="1">
        <v>1.38853</v>
      </c>
    </row>
    <row r="109" spans="1:5" x14ac:dyDescent="0.25">
      <c r="A109">
        <v>108</v>
      </c>
      <c r="B109" s="1">
        <v>272.01</v>
      </c>
      <c r="C109" s="1">
        <v>19.240400000000001</v>
      </c>
      <c r="D109" s="1">
        <v>3.0130699999999999</v>
      </c>
      <c r="E109" s="1">
        <v>1.3780699999999999</v>
      </c>
    </row>
    <row r="110" spans="1:5" x14ac:dyDescent="0.25">
      <c r="A110">
        <v>109</v>
      </c>
      <c r="B110" s="1">
        <v>277.33699999999999</v>
      </c>
      <c r="C110" s="1">
        <v>19.2972</v>
      </c>
      <c r="D110" s="1">
        <v>2.9895900000000002</v>
      </c>
      <c r="E110" s="1">
        <v>1.3675600000000001</v>
      </c>
    </row>
    <row r="111" spans="1:5" x14ac:dyDescent="0.25">
      <c r="A111">
        <v>110</v>
      </c>
      <c r="B111" s="1">
        <v>282.7</v>
      </c>
      <c r="C111" s="1">
        <v>19.3536</v>
      </c>
      <c r="D111" s="1">
        <v>2.96604</v>
      </c>
      <c r="E111" s="1">
        <v>1.3569800000000001</v>
      </c>
    </row>
    <row r="112" spans="1:5" x14ac:dyDescent="0.25">
      <c r="A112">
        <v>111</v>
      </c>
      <c r="B112" s="1">
        <v>288.101</v>
      </c>
      <c r="C112" s="1">
        <v>19.409500000000001</v>
      </c>
      <c r="D112" s="1">
        <v>2.9423499999999998</v>
      </c>
      <c r="E112" s="1">
        <v>1.34639</v>
      </c>
    </row>
    <row r="113" spans="1:5" x14ac:dyDescent="0.25">
      <c r="A113">
        <v>112</v>
      </c>
      <c r="B113" s="1">
        <v>293.53800000000001</v>
      </c>
      <c r="C113" s="1">
        <v>19.4649</v>
      </c>
      <c r="D113" s="1">
        <v>2.91852</v>
      </c>
      <c r="E113" s="1">
        <v>1.33582</v>
      </c>
    </row>
    <row r="114" spans="1:5" x14ac:dyDescent="0.25">
      <c r="A114">
        <v>113</v>
      </c>
      <c r="B114" s="1">
        <v>299.01</v>
      </c>
      <c r="C114" s="1">
        <v>19.5199</v>
      </c>
      <c r="D114" s="1">
        <v>2.8946000000000001</v>
      </c>
      <c r="E114" s="1">
        <v>1.32525</v>
      </c>
    </row>
    <row r="115" spans="1:5" x14ac:dyDescent="0.25">
      <c r="A115">
        <v>114</v>
      </c>
      <c r="B115" s="1">
        <v>304.51600000000002</v>
      </c>
      <c r="C115" s="1">
        <v>19.5745</v>
      </c>
      <c r="D115" s="1">
        <v>2.8706</v>
      </c>
      <c r="E115" s="1">
        <v>1.3146500000000001</v>
      </c>
    </row>
    <row r="116" spans="1:5" x14ac:dyDescent="0.25">
      <c r="A116">
        <v>115</v>
      </c>
      <c r="B116" s="1">
        <v>310.05599999999998</v>
      </c>
      <c r="C116" s="1">
        <v>19.628599999999999</v>
      </c>
      <c r="D116" s="1">
        <v>2.8465500000000001</v>
      </c>
      <c r="E116" s="1">
        <v>1.304</v>
      </c>
    </row>
    <row r="117" spans="1:5" x14ac:dyDescent="0.25">
      <c r="A117">
        <v>116</v>
      </c>
      <c r="B117" s="1">
        <v>315.63</v>
      </c>
      <c r="C117" s="1">
        <v>19.682300000000001</v>
      </c>
      <c r="D117" s="1">
        <v>2.8224499999999999</v>
      </c>
      <c r="E117" s="1">
        <v>1.2932699999999999</v>
      </c>
    </row>
    <row r="118" spans="1:5" x14ac:dyDescent="0.25">
      <c r="A118">
        <v>117</v>
      </c>
      <c r="B118" s="1">
        <v>321.23500000000001</v>
      </c>
      <c r="C118" s="1">
        <v>19.735600000000002</v>
      </c>
      <c r="D118" s="1">
        <v>2.7982999999999998</v>
      </c>
      <c r="E118" s="1">
        <v>1.2824599999999999</v>
      </c>
    </row>
    <row r="119" spans="1:5" x14ac:dyDescent="0.25">
      <c r="A119">
        <v>118</v>
      </c>
      <c r="B119" s="1">
        <v>326.87299999999999</v>
      </c>
      <c r="C119" s="1">
        <v>19.788399999999999</v>
      </c>
      <c r="D119" s="1">
        <v>2.7740900000000002</v>
      </c>
      <c r="E119" s="1">
        <v>1.2715700000000001</v>
      </c>
    </row>
    <row r="120" spans="1:5" x14ac:dyDescent="0.25">
      <c r="A120">
        <v>119</v>
      </c>
      <c r="B120" s="1">
        <v>332.541</v>
      </c>
      <c r="C120" s="1">
        <v>19.840699999999998</v>
      </c>
      <c r="D120" s="1">
        <v>2.7498300000000002</v>
      </c>
      <c r="E120" s="1">
        <v>1.26064</v>
      </c>
    </row>
    <row r="121" spans="1:5" x14ac:dyDescent="0.25">
      <c r="A121">
        <v>120</v>
      </c>
      <c r="B121" s="1">
        <v>338.23899999999998</v>
      </c>
      <c r="C121" s="1">
        <v>19.892600000000002</v>
      </c>
      <c r="D121" s="1">
        <v>2.7255199999999999</v>
      </c>
      <c r="E121" s="1">
        <v>1.2496799999999999</v>
      </c>
    </row>
    <row r="122" spans="1:5" x14ac:dyDescent="0.25">
      <c r="A122">
        <v>121</v>
      </c>
      <c r="B122" s="1">
        <v>343.96699999999998</v>
      </c>
      <c r="C122" s="1">
        <v>19.943999999999999</v>
      </c>
      <c r="D122" s="1">
        <v>2.70112</v>
      </c>
      <c r="E122" s="1">
        <v>1.23874</v>
      </c>
    </row>
    <row r="123" spans="1:5" x14ac:dyDescent="0.25">
      <c r="A123">
        <v>122</v>
      </c>
      <c r="B123" s="1">
        <v>349.72399999999999</v>
      </c>
      <c r="C123" s="1">
        <v>19.995000000000001</v>
      </c>
      <c r="D123" s="1">
        <v>2.6766299999999998</v>
      </c>
      <c r="E123" s="1">
        <v>1.22786</v>
      </c>
    </row>
    <row r="124" spans="1:5" x14ac:dyDescent="0.25">
      <c r="A124">
        <v>123</v>
      </c>
      <c r="B124" s="1">
        <v>355.50799999999998</v>
      </c>
      <c r="C124" s="1">
        <v>20.0456</v>
      </c>
      <c r="D124" s="1">
        <v>2.65205</v>
      </c>
      <c r="E124" s="1">
        <v>1.21705</v>
      </c>
    </row>
    <row r="125" spans="1:5" x14ac:dyDescent="0.25">
      <c r="A125">
        <v>124</v>
      </c>
      <c r="B125" s="1">
        <v>361.32</v>
      </c>
      <c r="C125" s="1">
        <v>20.095700000000001</v>
      </c>
      <c r="D125" s="1">
        <v>2.6274199999999999</v>
      </c>
      <c r="E125" s="1">
        <v>1.20631</v>
      </c>
    </row>
    <row r="126" spans="1:5" x14ac:dyDescent="0.25">
      <c r="A126">
        <v>125</v>
      </c>
      <c r="B126" s="1">
        <v>367.15899999999999</v>
      </c>
      <c r="C126" s="1">
        <v>20.145399999999999</v>
      </c>
      <c r="D126" s="1">
        <v>2.60276</v>
      </c>
      <c r="E126" s="1">
        <v>1.19563</v>
      </c>
    </row>
    <row r="127" spans="1:5" x14ac:dyDescent="0.25">
      <c r="A127">
        <v>126</v>
      </c>
      <c r="B127" s="1">
        <v>373.024</v>
      </c>
      <c r="C127" s="1">
        <v>20.194800000000001</v>
      </c>
      <c r="D127" s="1">
        <v>2.5781000000000001</v>
      </c>
      <c r="E127" s="1">
        <v>1.1850000000000001</v>
      </c>
    </row>
    <row r="128" spans="1:5" x14ac:dyDescent="0.25">
      <c r="A128">
        <v>127</v>
      </c>
      <c r="B128" s="1">
        <v>378.91500000000002</v>
      </c>
      <c r="C128" s="1">
        <v>20.2437</v>
      </c>
      <c r="D128" s="1">
        <v>2.5534500000000002</v>
      </c>
      <c r="E128" s="1">
        <v>1.17442</v>
      </c>
    </row>
    <row r="129" spans="1:5" x14ac:dyDescent="0.25">
      <c r="A129">
        <v>128</v>
      </c>
      <c r="B129" s="1">
        <v>384.83</v>
      </c>
      <c r="C129" s="1">
        <v>20.292300000000001</v>
      </c>
      <c r="D129" s="1">
        <v>2.5287999999999999</v>
      </c>
      <c r="E129" s="1">
        <v>1.16384</v>
      </c>
    </row>
    <row r="130" spans="1:5" x14ac:dyDescent="0.25">
      <c r="A130">
        <v>129</v>
      </c>
      <c r="B130" s="1">
        <v>390.76900000000001</v>
      </c>
      <c r="C130" s="1">
        <v>20.340499999999999</v>
      </c>
      <c r="D130" s="1">
        <v>2.50414</v>
      </c>
      <c r="E130" s="1">
        <v>1.1531899999999999</v>
      </c>
    </row>
    <row r="131" spans="1:5" x14ac:dyDescent="0.25">
      <c r="A131">
        <v>130</v>
      </c>
      <c r="B131" s="1">
        <v>396.73099999999999</v>
      </c>
      <c r="C131" s="1">
        <v>20.388300000000001</v>
      </c>
      <c r="D131" s="1">
        <v>2.4794700000000001</v>
      </c>
      <c r="E131" s="1">
        <v>1.14249</v>
      </c>
    </row>
    <row r="132" spans="1:5" x14ac:dyDescent="0.25">
      <c r="A132">
        <v>131</v>
      </c>
      <c r="B132" s="1">
        <v>402.71699999999998</v>
      </c>
      <c r="C132" s="1">
        <v>20.4358</v>
      </c>
      <c r="D132" s="1">
        <v>2.4548299999999998</v>
      </c>
      <c r="E132" s="1">
        <v>1.1317900000000001</v>
      </c>
    </row>
    <row r="133" spans="1:5" x14ac:dyDescent="0.25">
      <c r="A133">
        <v>132</v>
      </c>
      <c r="B133" s="1">
        <v>408.72500000000002</v>
      </c>
      <c r="C133" s="1">
        <v>20.482900000000001</v>
      </c>
      <c r="D133" s="1">
        <v>2.4302600000000001</v>
      </c>
      <c r="E133" s="1">
        <v>1.12113</v>
      </c>
    </row>
    <row r="134" spans="1:5" x14ac:dyDescent="0.25">
      <c r="A134">
        <v>133</v>
      </c>
      <c r="B134" s="1">
        <v>414.75400000000002</v>
      </c>
      <c r="C134" s="1">
        <v>20.529499999999999</v>
      </c>
      <c r="D134" s="1">
        <v>2.4057599999999999</v>
      </c>
      <c r="E134" s="1">
        <v>1.11052</v>
      </c>
    </row>
    <row r="135" spans="1:5" x14ac:dyDescent="0.25">
      <c r="A135">
        <v>134</v>
      </c>
      <c r="B135" s="1">
        <v>420.80399999999997</v>
      </c>
      <c r="C135" s="1">
        <v>20.575800000000001</v>
      </c>
      <c r="D135" s="1">
        <v>2.3812899999999999</v>
      </c>
      <c r="E135" s="1">
        <v>1.0999000000000001</v>
      </c>
    </row>
    <row r="136" spans="1:5" x14ac:dyDescent="0.25">
      <c r="A136">
        <v>135</v>
      </c>
      <c r="B136" s="1">
        <v>426.875</v>
      </c>
      <c r="C136" s="1">
        <v>20.621700000000001</v>
      </c>
      <c r="D136" s="1">
        <v>2.3568500000000001</v>
      </c>
      <c r="E136" s="1">
        <v>1.0892599999999999</v>
      </c>
    </row>
    <row r="137" spans="1:5" x14ac:dyDescent="0.25">
      <c r="A137">
        <v>136</v>
      </c>
      <c r="B137" s="1">
        <v>432.96600000000001</v>
      </c>
      <c r="C137" s="1">
        <v>20.667100000000001</v>
      </c>
      <c r="D137" s="1">
        <v>2.3325300000000002</v>
      </c>
      <c r="E137" s="1">
        <v>1.0786</v>
      </c>
    </row>
    <row r="138" spans="1:5" x14ac:dyDescent="0.25">
      <c r="A138">
        <v>137</v>
      </c>
      <c r="B138" s="1">
        <v>439.07600000000002</v>
      </c>
      <c r="C138" s="1">
        <v>20.7121</v>
      </c>
      <c r="D138" s="1">
        <v>2.3083499999999999</v>
      </c>
      <c r="E138" s="1">
        <v>1.06795</v>
      </c>
    </row>
    <row r="139" spans="1:5" x14ac:dyDescent="0.25">
      <c r="A139">
        <v>138</v>
      </c>
      <c r="B139" s="1">
        <v>445.20499999999998</v>
      </c>
      <c r="C139" s="1">
        <v>20.756799999999998</v>
      </c>
      <c r="D139" s="1">
        <v>2.2842899999999999</v>
      </c>
      <c r="E139" s="1">
        <v>1.05731</v>
      </c>
    </row>
    <row r="140" spans="1:5" x14ac:dyDescent="0.25">
      <c r="A140">
        <v>139</v>
      </c>
      <c r="B140" s="1">
        <v>451.35199999999998</v>
      </c>
      <c r="C140" s="1">
        <v>20.800999999999998</v>
      </c>
      <c r="D140" s="1">
        <v>2.2603</v>
      </c>
      <c r="E140" s="1">
        <v>1.0466899999999999</v>
      </c>
    </row>
    <row r="141" spans="1:5" x14ac:dyDescent="0.25">
      <c r="A141">
        <v>140</v>
      </c>
      <c r="B141" s="1">
        <v>457.517</v>
      </c>
      <c r="C141" s="1">
        <v>20.844899999999999</v>
      </c>
      <c r="D141" s="1">
        <v>2.2363400000000002</v>
      </c>
      <c r="E141" s="1">
        <v>1.03609</v>
      </c>
    </row>
    <row r="142" spans="1:5" x14ac:dyDescent="0.25">
      <c r="A142">
        <v>141</v>
      </c>
      <c r="B142" s="1">
        <v>463.69900000000001</v>
      </c>
      <c r="C142" s="1">
        <v>20.888400000000001</v>
      </c>
      <c r="D142" s="1">
        <v>2.2124000000000001</v>
      </c>
      <c r="E142" s="1">
        <v>1.02556</v>
      </c>
    </row>
    <row r="143" spans="1:5" x14ac:dyDescent="0.25">
      <c r="A143">
        <v>142</v>
      </c>
      <c r="B143" s="1">
        <v>469.89800000000002</v>
      </c>
      <c r="C143" s="1">
        <v>20.9316</v>
      </c>
      <c r="D143" s="1">
        <v>2.18851</v>
      </c>
      <c r="E143" s="1">
        <v>1.01509</v>
      </c>
    </row>
    <row r="144" spans="1:5" x14ac:dyDescent="0.25">
      <c r="A144">
        <v>143</v>
      </c>
      <c r="B144" s="1">
        <v>476.113</v>
      </c>
      <c r="C144" s="1">
        <v>20.974399999999999</v>
      </c>
      <c r="D144" s="1">
        <v>2.1647099999999999</v>
      </c>
      <c r="E144" s="1">
        <v>1.0046600000000001</v>
      </c>
    </row>
    <row r="145" spans="1:5" x14ac:dyDescent="0.25">
      <c r="A145">
        <v>144</v>
      </c>
      <c r="B145" s="1">
        <v>482.34399999999999</v>
      </c>
      <c r="C145" s="1">
        <v>21.0168</v>
      </c>
      <c r="D145" s="1">
        <v>2.1410300000000002</v>
      </c>
      <c r="E145" s="1">
        <v>0.99425399999999997</v>
      </c>
    </row>
    <row r="146" spans="1:5" x14ac:dyDescent="0.25">
      <c r="A146">
        <v>145</v>
      </c>
      <c r="B146" s="1">
        <v>488.59</v>
      </c>
      <c r="C146" s="1">
        <v>21.058800000000002</v>
      </c>
      <c r="D146" s="1">
        <v>2.1174400000000002</v>
      </c>
      <c r="E146" s="1">
        <v>0.98384700000000003</v>
      </c>
    </row>
    <row r="147" spans="1:5" x14ac:dyDescent="0.25">
      <c r="A147">
        <v>146</v>
      </c>
      <c r="B147" s="1">
        <v>494.85199999999998</v>
      </c>
      <c r="C147" s="1">
        <v>21.1005</v>
      </c>
      <c r="D147" s="1">
        <v>2.09395</v>
      </c>
      <c r="E147" s="1">
        <v>0.97342200000000001</v>
      </c>
    </row>
    <row r="148" spans="1:5" x14ac:dyDescent="0.25">
      <c r="A148">
        <v>147</v>
      </c>
      <c r="B148" s="1">
        <v>501.12700000000001</v>
      </c>
      <c r="C148" s="1">
        <v>21.1418</v>
      </c>
      <c r="D148" s="1">
        <v>2.0705399999999998</v>
      </c>
      <c r="E148" s="1">
        <v>0.96294800000000003</v>
      </c>
    </row>
    <row r="149" spans="1:5" x14ac:dyDescent="0.25">
      <c r="A149">
        <v>148</v>
      </c>
      <c r="B149" s="1">
        <v>507.41699999999997</v>
      </c>
      <c r="C149" s="1">
        <v>21.1828</v>
      </c>
      <c r="D149" s="1">
        <v>2.0471599999999999</v>
      </c>
      <c r="E149" s="1">
        <v>0.95240800000000003</v>
      </c>
    </row>
    <row r="150" spans="1:5" x14ac:dyDescent="0.25">
      <c r="A150">
        <v>149</v>
      </c>
      <c r="B150" s="1">
        <v>513.72</v>
      </c>
      <c r="C150" s="1">
        <v>21.223400000000002</v>
      </c>
      <c r="D150" s="1">
        <v>2.0237699999999998</v>
      </c>
      <c r="E150" s="1">
        <v>0.94181300000000001</v>
      </c>
    </row>
    <row r="151" spans="1:5" x14ac:dyDescent="0.25">
      <c r="A151">
        <v>150</v>
      </c>
      <c r="B151" s="1">
        <v>520.03700000000003</v>
      </c>
      <c r="C151" s="1">
        <v>21.2637</v>
      </c>
      <c r="D151" s="1">
        <v>2.0003600000000001</v>
      </c>
      <c r="E151" s="1">
        <v>0.93122700000000003</v>
      </c>
    </row>
    <row r="152" spans="1:5" x14ac:dyDescent="0.25">
      <c r="A152">
        <v>151</v>
      </c>
      <c r="B152" s="1">
        <v>526.36599999999999</v>
      </c>
      <c r="C152" s="1">
        <v>21.303699999999999</v>
      </c>
      <c r="D152" s="1">
        <v>1.9770000000000001</v>
      </c>
      <c r="E152" s="1">
        <v>0.92070700000000005</v>
      </c>
    </row>
    <row r="153" spans="1:5" x14ac:dyDescent="0.25">
      <c r="A153">
        <v>152</v>
      </c>
      <c r="B153" s="1">
        <v>532.70799999999997</v>
      </c>
      <c r="C153" s="1">
        <v>21.343399999999999</v>
      </c>
      <c r="D153" s="1">
        <v>1.9537500000000001</v>
      </c>
      <c r="E153" s="1">
        <v>0.91027800000000003</v>
      </c>
    </row>
    <row r="154" spans="1:5" x14ac:dyDescent="0.25">
      <c r="A154">
        <v>153</v>
      </c>
      <c r="B154" s="1">
        <v>539.06200000000001</v>
      </c>
      <c r="C154" s="1">
        <v>21.3827</v>
      </c>
      <c r="D154" s="1">
        <v>1.93065</v>
      </c>
      <c r="E154" s="1">
        <v>0.89990700000000001</v>
      </c>
    </row>
    <row r="155" spans="1:5" x14ac:dyDescent="0.25">
      <c r="A155">
        <v>154</v>
      </c>
      <c r="B155" s="1">
        <v>545.42700000000002</v>
      </c>
      <c r="C155" s="1">
        <v>21.421600000000002</v>
      </c>
      <c r="D155" s="1">
        <v>1.90771</v>
      </c>
      <c r="E155" s="1">
        <v>0.88953800000000005</v>
      </c>
    </row>
    <row r="156" spans="1:5" x14ac:dyDescent="0.25">
      <c r="A156">
        <v>155</v>
      </c>
      <c r="B156" s="1">
        <v>551.80499999999995</v>
      </c>
      <c r="C156" s="1">
        <v>21.4602</v>
      </c>
      <c r="D156" s="1">
        <v>1.8849400000000001</v>
      </c>
      <c r="E156" s="1">
        <v>0.87914999999999999</v>
      </c>
    </row>
    <row r="157" spans="1:5" x14ac:dyDescent="0.25">
      <c r="A157">
        <v>156</v>
      </c>
      <c r="B157" s="1">
        <v>558.19299999999998</v>
      </c>
      <c r="C157" s="1">
        <v>21.4984</v>
      </c>
      <c r="D157" s="1">
        <v>1.86236</v>
      </c>
      <c r="E157" s="1">
        <v>0.86876799999999998</v>
      </c>
    </row>
    <row r="158" spans="1:5" x14ac:dyDescent="0.25">
      <c r="A158">
        <v>157</v>
      </c>
      <c r="B158" s="1">
        <v>564.59199999999998</v>
      </c>
      <c r="C158" s="1">
        <v>21.536200000000001</v>
      </c>
      <c r="D158" s="1">
        <v>1.8399700000000001</v>
      </c>
      <c r="E158" s="1">
        <v>0.85841699999999999</v>
      </c>
    </row>
    <row r="159" spans="1:5" x14ac:dyDescent="0.25">
      <c r="A159">
        <v>158</v>
      </c>
      <c r="B159" s="1">
        <v>571.00199999999995</v>
      </c>
      <c r="C159" s="1">
        <v>21.573599999999999</v>
      </c>
      <c r="D159" s="1">
        <v>1.81776</v>
      </c>
      <c r="E159" s="1">
        <v>0.84811000000000003</v>
      </c>
    </row>
    <row r="160" spans="1:5" x14ac:dyDescent="0.25">
      <c r="A160">
        <v>159</v>
      </c>
      <c r="B160" s="1">
        <v>577.42200000000003</v>
      </c>
      <c r="C160" s="1">
        <v>21.610700000000001</v>
      </c>
      <c r="D160" s="1">
        <v>1.79573</v>
      </c>
      <c r="E160" s="1">
        <v>0.83785100000000001</v>
      </c>
    </row>
    <row r="161" spans="1:5" x14ac:dyDescent="0.25">
      <c r="A161">
        <v>160</v>
      </c>
      <c r="B161" s="1">
        <v>583.85299999999995</v>
      </c>
      <c r="C161" s="1">
        <v>21.647400000000001</v>
      </c>
      <c r="D161" s="1">
        <v>1.77386</v>
      </c>
      <c r="E161" s="1">
        <v>0.82763299999999995</v>
      </c>
    </row>
    <row r="162" spans="1:5" x14ac:dyDescent="0.25">
      <c r="A162">
        <v>161</v>
      </c>
      <c r="B162" s="1">
        <v>590.29300000000001</v>
      </c>
      <c r="C162" s="1">
        <v>21.683800000000002</v>
      </c>
      <c r="D162" s="1">
        <v>1.7521500000000001</v>
      </c>
      <c r="E162" s="1">
        <v>0.81743699999999997</v>
      </c>
    </row>
    <row r="163" spans="1:5" x14ac:dyDescent="0.25">
      <c r="A163">
        <v>162</v>
      </c>
      <c r="B163" s="1">
        <v>596.74199999999996</v>
      </c>
      <c r="C163" s="1">
        <v>21.719799999999999</v>
      </c>
      <c r="D163" s="1">
        <v>1.7305699999999999</v>
      </c>
      <c r="E163" s="1">
        <v>0.80726399999999998</v>
      </c>
    </row>
    <row r="164" spans="1:5" x14ac:dyDescent="0.25">
      <c r="A164">
        <v>163</v>
      </c>
      <c r="B164" s="1">
        <v>603.20100000000002</v>
      </c>
      <c r="C164" s="1">
        <v>21.755600000000001</v>
      </c>
      <c r="D164" s="1">
        <v>1.7090700000000001</v>
      </c>
      <c r="E164" s="1">
        <v>0.79715400000000003</v>
      </c>
    </row>
    <row r="165" spans="1:5" x14ac:dyDescent="0.25">
      <c r="A165">
        <v>164</v>
      </c>
      <c r="B165" s="1">
        <v>609.66999999999996</v>
      </c>
      <c r="C165" s="1">
        <v>21.790900000000001</v>
      </c>
      <c r="D165" s="1">
        <v>1.6876500000000001</v>
      </c>
      <c r="E165" s="1">
        <v>0.78717099999999995</v>
      </c>
    </row>
    <row r="166" spans="1:5" x14ac:dyDescent="0.25">
      <c r="A166">
        <v>165</v>
      </c>
      <c r="B166" s="1">
        <v>616.14700000000005</v>
      </c>
      <c r="C166" s="1">
        <v>21.826000000000001</v>
      </c>
      <c r="D166" s="1">
        <v>1.6662999999999999</v>
      </c>
      <c r="E166" s="1">
        <v>0.77734999999999999</v>
      </c>
    </row>
    <row r="167" spans="1:5" x14ac:dyDescent="0.25">
      <c r="A167">
        <v>166</v>
      </c>
      <c r="B167" s="1">
        <v>622.63300000000004</v>
      </c>
      <c r="C167" s="1">
        <v>21.860800000000001</v>
      </c>
      <c r="D167" s="1">
        <v>1.64506</v>
      </c>
      <c r="E167" s="1">
        <v>0.76769100000000001</v>
      </c>
    </row>
    <row r="168" spans="1:5" x14ac:dyDescent="0.25">
      <c r="A168">
        <v>167</v>
      </c>
      <c r="B168" s="1">
        <v>629.12800000000004</v>
      </c>
      <c r="C168" s="1">
        <v>21.895199999999999</v>
      </c>
      <c r="D168" s="1">
        <v>1.6239300000000001</v>
      </c>
      <c r="E168" s="1">
        <v>0.75817100000000004</v>
      </c>
    </row>
    <row r="169" spans="1:5" x14ac:dyDescent="0.25">
      <c r="A169">
        <v>168</v>
      </c>
      <c r="B169" s="1">
        <v>635.63099999999997</v>
      </c>
      <c r="C169" s="1">
        <v>21.929300000000001</v>
      </c>
      <c r="D169" s="1">
        <v>1.60293</v>
      </c>
      <c r="E169" s="1">
        <v>0.74873900000000004</v>
      </c>
    </row>
    <row r="170" spans="1:5" x14ac:dyDescent="0.25">
      <c r="A170">
        <v>169</v>
      </c>
      <c r="B170" s="1">
        <v>642.14300000000003</v>
      </c>
      <c r="C170" s="1">
        <v>21.963000000000001</v>
      </c>
      <c r="D170" s="1">
        <v>1.5820000000000001</v>
      </c>
      <c r="E170" s="1">
        <v>0.73933300000000002</v>
      </c>
    </row>
    <row r="171" spans="1:5" x14ac:dyDescent="0.25">
      <c r="A171">
        <v>170</v>
      </c>
      <c r="B171" s="1">
        <v>648.66300000000001</v>
      </c>
      <c r="C171" s="1">
        <v>21.996400000000001</v>
      </c>
      <c r="D171" s="1">
        <v>1.56114</v>
      </c>
      <c r="E171" s="1">
        <v>0.72992100000000004</v>
      </c>
    </row>
    <row r="172" spans="1:5" x14ac:dyDescent="0.25">
      <c r="A172">
        <v>171</v>
      </c>
      <c r="B172" s="1">
        <v>655.19100000000003</v>
      </c>
      <c r="C172" s="1">
        <v>22.029399999999999</v>
      </c>
      <c r="D172" s="1">
        <v>1.5403500000000001</v>
      </c>
      <c r="E172" s="1">
        <v>0.72050199999999998</v>
      </c>
    </row>
    <row r="173" spans="1:5" x14ac:dyDescent="0.25">
      <c r="A173">
        <v>172</v>
      </c>
      <c r="B173" s="1">
        <v>661.72699999999998</v>
      </c>
      <c r="C173" s="1">
        <v>22.062100000000001</v>
      </c>
      <c r="D173" s="1">
        <v>1.51966</v>
      </c>
      <c r="E173" s="1">
        <v>0.71108300000000002</v>
      </c>
    </row>
    <row r="174" spans="1:5" x14ac:dyDescent="0.25">
      <c r="A174">
        <v>173</v>
      </c>
      <c r="B174" s="1">
        <v>668.27200000000005</v>
      </c>
      <c r="C174" s="1">
        <v>22.0944</v>
      </c>
      <c r="D174" s="1">
        <v>1.4990699999999999</v>
      </c>
      <c r="E174" s="1">
        <v>0.70168900000000001</v>
      </c>
    </row>
    <row r="175" spans="1:5" x14ac:dyDescent="0.25">
      <c r="A175">
        <v>174</v>
      </c>
      <c r="B175" s="1">
        <v>674.82399999999996</v>
      </c>
      <c r="C175" s="1">
        <v>22.126300000000001</v>
      </c>
      <c r="D175" s="1">
        <v>1.47855</v>
      </c>
      <c r="E175" s="1">
        <v>0.69236200000000003</v>
      </c>
    </row>
    <row r="176" spans="1:5" x14ac:dyDescent="0.25">
      <c r="A176">
        <v>175</v>
      </c>
      <c r="B176" s="1">
        <v>681.38499999999999</v>
      </c>
      <c r="C176" s="1">
        <v>22.157800000000002</v>
      </c>
      <c r="D176" s="1">
        <v>1.4580900000000001</v>
      </c>
      <c r="E176" s="1">
        <v>0.68314200000000003</v>
      </c>
    </row>
    <row r="177" spans="1:5" x14ac:dyDescent="0.25">
      <c r="A177">
        <v>176</v>
      </c>
      <c r="B177" s="1">
        <v>687.95299999999997</v>
      </c>
      <c r="C177" s="1">
        <v>22.189</v>
      </c>
      <c r="D177" s="1">
        <v>1.4376800000000001</v>
      </c>
      <c r="E177" s="1">
        <v>0.67406100000000002</v>
      </c>
    </row>
    <row r="178" spans="1:5" x14ac:dyDescent="0.25">
      <c r="A178">
        <v>177</v>
      </c>
      <c r="B178" s="1">
        <v>694.529</v>
      </c>
      <c r="C178" s="1">
        <v>22.2197</v>
      </c>
      <c r="D178" s="1">
        <v>1.41734</v>
      </c>
      <c r="E178" s="1">
        <v>0.66513800000000001</v>
      </c>
    </row>
    <row r="179" spans="1:5" x14ac:dyDescent="0.25">
      <c r="A179">
        <v>178</v>
      </c>
      <c r="B179" s="1">
        <v>701.11300000000006</v>
      </c>
      <c r="C179" s="1">
        <v>22.25</v>
      </c>
      <c r="D179" s="1">
        <v>1.39706</v>
      </c>
      <c r="E179" s="1">
        <v>0.65637999999999996</v>
      </c>
    </row>
    <row r="180" spans="1:5" x14ac:dyDescent="0.25">
      <c r="A180">
        <v>179</v>
      </c>
      <c r="B180" s="1">
        <v>707.70500000000004</v>
      </c>
      <c r="C180" s="1">
        <v>22.279900000000001</v>
      </c>
      <c r="D180" s="1">
        <v>1.3768400000000001</v>
      </c>
      <c r="E180" s="1">
        <v>0.64777099999999999</v>
      </c>
    </row>
    <row r="181" spans="1:5" x14ac:dyDescent="0.25">
      <c r="A181">
        <v>180</v>
      </c>
      <c r="B181" s="1">
        <v>714.30600000000004</v>
      </c>
      <c r="C181" s="1">
        <v>22.3094</v>
      </c>
      <c r="D181" s="1">
        <v>1.35666</v>
      </c>
      <c r="E181" s="1">
        <v>0.63929100000000005</v>
      </c>
    </row>
    <row r="182" spans="1:5" x14ac:dyDescent="0.25">
      <c r="A182">
        <v>181</v>
      </c>
      <c r="B182" s="1">
        <v>720.91399999999999</v>
      </c>
      <c r="C182" s="1">
        <v>22.3384</v>
      </c>
      <c r="D182" s="1">
        <v>1.3364799999999999</v>
      </c>
      <c r="E182" s="1">
        <v>0.63092499999999996</v>
      </c>
    </row>
    <row r="183" spans="1:5" x14ac:dyDescent="0.25">
      <c r="A183">
        <v>182</v>
      </c>
      <c r="B183" s="1">
        <v>727.53</v>
      </c>
      <c r="C183" s="1">
        <v>22.367000000000001</v>
      </c>
      <c r="D183" s="1">
        <v>1.3163199999999999</v>
      </c>
      <c r="E183" s="1">
        <v>0.622664</v>
      </c>
    </row>
    <row r="184" spans="1:5" x14ac:dyDescent="0.25">
      <c r="A184">
        <v>183</v>
      </c>
      <c r="B184" s="1">
        <v>734.15499999999997</v>
      </c>
      <c r="C184" s="1">
        <v>22.395299999999999</v>
      </c>
      <c r="D184" s="1">
        <v>1.2962</v>
      </c>
      <c r="E184" s="1">
        <v>0.61449500000000001</v>
      </c>
    </row>
    <row r="185" spans="1:5" x14ac:dyDescent="0.25">
      <c r="A185">
        <v>184</v>
      </c>
      <c r="B185" s="1">
        <v>740.78700000000003</v>
      </c>
      <c r="C185" s="1">
        <v>22.422999999999998</v>
      </c>
      <c r="D185" s="1">
        <v>1.27613</v>
      </c>
      <c r="E185" s="1">
        <v>0.606406</v>
      </c>
    </row>
    <row r="186" spans="1:5" x14ac:dyDescent="0.25">
      <c r="A186">
        <v>185</v>
      </c>
      <c r="B186" s="1">
        <v>747.42899999999997</v>
      </c>
      <c r="C186" s="1">
        <v>22.450399999999998</v>
      </c>
      <c r="D186" s="1">
        <v>1.2561</v>
      </c>
      <c r="E186" s="1">
        <v>0.59840099999999996</v>
      </c>
    </row>
    <row r="187" spans="1:5" x14ac:dyDescent="0.25">
      <c r="A187">
        <v>186</v>
      </c>
      <c r="B187" s="1">
        <v>754.07899999999995</v>
      </c>
      <c r="C187" s="1">
        <v>22.4773</v>
      </c>
      <c r="D187" s="1">
        <v>1.2360899999999999</v>
      </c>
      <c r="E187" s="1">
        <v>0.59048699999999998</v>
      </c>
    </row>
    <row r="188" spans="1:5" x14ac:dyDescent="0.25">
      <c r="A188">
        <v>187</v>
      </c>
      <c r="B188" s="1">
        <v>760.73699999999997</v>
      </c>
      <c r="C188" s="1">
        <v>22.503799999999998</v>
      </c>
      <c r="D188" s="1">
        <v>1.2161200000000001</v>
      </c>
      <c r="E188" s="1">
        <v>0.582673</v>
      </c>
    </row>
    <row r="189" spans="1:5" x14ac:dyDescent="0.25">
      <c r="A189">
        <v>188</v>
      </c>
      <c r="B189" s="1">
        <v>767.404</v>
      </c>
      <c r="C189" s="1">
        <v>22.529800000000002</v>
      </c>
      <c r="D189" s="1">
        <v>1.1962200000000001</v>
      </c>
      <c r="E189" s="1">
        <v>0.57498899999999997</v>
      </c>
    </row>
    <row r="190" spans="1:5" x14ac:dyDescent="0.25">
      <c r="A190">
        <v>189</v>
      </c>
      <c r="B190" s="1">
        <v>774.08100000000002</v>
      </c>
      <c r="C190" s="1">
        <v>22.555299999999999</v>
      </c>
      <c r="D190" s="1">
        <v>1.17645</v>
      </c>
      <c r="E190" s="1">
        <v>0.56746399999999997</v>
      </c>
    </row>
    <row r="191" spans="1:5" x14ac:dyDescent="0.25">
      <c r="A191">
        <v>190</v>
      </c>
      <c r="B191" s="1">
        <v>780.76700000000005</v>
      </c>
      <c r="C191" s="1">
        <v>22.580400000000001</v>
      </c>
      <c r="D191" s="1">
        <v>1.1568499999999999</v>
      </c>
      <c r="E191" s="1">
        <v>0.56011900000000003</v>
      </c>
    </row>
    <row r="192" spans="1:5" x14ac:dyDescent="0.25">
      <c r="A192">
        <v>191</v>
      </c>
      <c r="B192" s="1">
        <v>787.46199999999999</v>
      </c>
      <c r="C192" s="1">
        <v>22.605</v>
      </c>
      <c r="D192" s="1">
        <v>1.1374299999999999</v>
      </c>
      <c r="E192" s="1">
        <v>0.55295399999999995</v>
      </c>
    </row>
    <row r="193" spans="1:5" x14ac:dyDescent="0.25">
      <c r="A193">
        <v>192</v>
      </c>
      <c r="B193" s="1">
        <v>794.16700000000003</v>
      </c>
      <c r="C193" s="1">
        <v>22.629100000000001</v>
      </c>
      <c r="D193" s="1">
        <v>1.11819</v>
      </c>
      <c r="E193" s="1">
        <v>0.54596</v>
      </c>
    </row>
    <row r="194" spans="1:5" x14ac:dyDescent="0.25">
      <c r="A194">
        <v>193</v>
      </c>
      <c r="B194" s="1">
        <v>800.88099999999997</v>
      </c>
      <c r="C194" s="1">
        <v>22.652699999999999</v>
      </c>
      <c r="D194" s="1">
        <v>1.0991200000000001</v>
      </c>
      <c r="E194" s="1">
        <v>0.53912899999999997</v>
      </c>
    </row>
    <row r="195" spans="1:5" x14ac:dyDescent="0.25">
      <c r="A195">
        <v>194</v>
      </c>
      <c r="B195" s="1">
        <v>807.60599999999999</v>
      </c>
      <c r="C195" s="1">
        <v>22.675799999999999</v>
      </c>
      <c r="D195" s="1">
        <v>1.08023</v>
      </c>
      <c r="E195" s="1">
        <v>0.532443</v>
      </c>
    </row>
    <row r="196" spans="1:5" x14ac:dyDescent="0.25">
      <c r="A196">
        <v>195</v>
      </c>
      <c r="B196" s="1">
        <v>814.34199999999998</v>
      </c>
      <c r="C196" s="1">
        <v>22.6983</v>
      </c>
      <c r="D196" s="1">
        <v>1.06155</v>
      </c>
      <c r="E196" s="1">
        <v>0.52589900000000001</v>
      </c>
    </row>
    <row r="197" spans="1:5" x14ac:dyDescent="0.25">
      <c r="A197">
        <v>196</v>
      </c>
      <c r="B197" s="1">
        <v>821.08799999999997</v>
      </c>
      <c r="C197" s="1">
        <v>22.720300000000002</v>
      </c>
      <c r="D197" s="1">
        <v>1.0431299999999999</v>
      </c>
      <c r="E197" s="1">
        <v>0.51951000000000003</v>
      </c>
    </row>
    <row r="198" spans="1:5" x14ac:dyDescent="0.25">
      <c r="A198">
        <v>197</v>
      </c>
      <c r="B198" s="1">
        <v>827.846</v>
      </c>
      <c r="C198" s="1">
        <v>22.741599999999998</v>
      </c>
      <c r="D198" s="1">
        <v>1.02505</v>
      </c>
      <c r="E198" s="1">
        <v>0.51328399999999996</v>
      </c>
    </row>
    <row r="199" spans="1:5" x14ac:dyDescent="0.25">
      <c r="A199">
        <v>198</v>
      </c>
      <c r="B199" s="1">
        <v>834.61500000000001</v>
      </c>
      <c r="C199" s="1">
        <v>22.762499999999999</v>
      </c>
      <c r="D199" s="1">
        <v>1.00732</v>
      </c>
      <c r="E199" s="1">
        <v>0.50722999999999996</v>
      </c>
    </row>
    <row r="200" spans="1:5" x14ac:dyDescent="0.25">
      <c r="A200">
        <v>199</v>
      </c>
      <c r="B200" s="1">
        <v>841.39599999999996</v>
      </c>
      <c r="C200" s="1">
        <v>22.782699999999998</v>
      </c>
      <c r="D200" s="1">
        <v>0.989923</v>
      </c>
      <c r="E200" s="1">
        <v>0.50134000000000001</v>
      </c>
    </row>
    <row r="201" spans="1:5" x14ac:dyDescent="0.25">
      <c r="A201">
        <v>200</v>
      </c>
      <c r="B201" s="1">
        <v>848.18899999999996</v>
      </c>
      <c r="C201" s="1">
        <v>22.802199999999999</v>
      </c>
      <c r="D201" s="1">
        <v>0.97286399999999995</v>
      </c>
      <c r="E201" s="1">
        <v>0.49559900000000001</v>
      </c>
    </row>
    <row r="202" spans="1:5" x14ac:dyDescent="0.25">
      <c r="A202">
        <v>201</v>
      </c>
      <c r="B202" s="1">
        <v>854.995</v>
      </c>
      <c r="C202" s="1">
        <v>22.821200000000001</v>
      </c>
      <c r="D202" s="1">
        <v>0.95613700000000001</v>
      </c>
      <c r="E202" s="1">
        <v>0.49000899999999997</v>
      </c>
    </row>
    <row r="203" spans="1:5" x14ac:dyDescent="0.25">
      <c r="A203">
        <v>202</v>
      </c>
      <c r="B203" s="1">
        <v>861.81399999999996</v>
      </c>
      <c r="C203" s="1">
        <v>22.839500000000001</v>
      </c>
      <c r="D203" s="1">
        <v>0.93973899999999999</v>
      </c>
      <c r="E203" s="1">
        <v>0.48458200000000001</v>
      </c>
    </row>
    <row r="204" spans="1:5" x14ac:dyDescent="0.25">
      <c r="A204">
        <v>203</v>
      </c>
      <c r="B204" s="1">
        <v>868.64599999999996</v>
      </c>
      <c r="C204" s="1">
        <v>22.857199999999999</v>
      </c>
      <c r="D204" s="1">
        <v>0.92369699999999999</v>
      </c>
      <c r="E204" s="1">
        <v>0.47933999999999999</v>
      </c>
    </row>
    <row r="205" spans="1:5" x14ac:dyDescent="0.25">
      <c r="A205">
        <v>204</v>
      </c>
      <c r="B205" s="1">
        <v>875.49300000000005</v>
      </c>
      <c r="C205" s="1">
        <v>22.874199999999998</v>
      </c>
      <c r="D205" s="1">
        <v>0.90807700000000002</v>
      </c>
      <c r="E205" s="1">
        <v>0.47429900000000003</v>
      </c>
    </row>
    <row r="206" spans="1:5" x14ac:dyDescent="0.25">
      <c r="A206">
        <v>205</v>
      </c>
      <c r="B206" s="1">
        <v>882.35400000000004</v>
      </c>
      <c r="C206" s="1">
        <v>22.890499999999999</v>
      </c>
      <c r="D206" s="1">
        <v>0.89295400000000003</v>
      </c>
      <c r="E206" s="1">
        <v>0.46946599999999999</v>
      </c>
    </row>
    <row r="207" spans="1:5" x14ac:dyDescent="0.25">
      <c r="A207">
        <v>206</v>
      </c>
      <c r="B207" s="1">
        <v>889.23</v>
      </c>
      <c r="C207" s="1">
        <v>22.906199999999998</v>
      </c>
      <c r="D207" s="1">
        <v>0.87837399999999999</v>
      </c>
      <c r="E207" s="1">
        <v>0.46483400000000002</v>
      </c>
    </row>
    <row r="208" spans="1:5" x14ac:dyDescent="0.25">
      <c r="A208">
        <v>207</v>
      </c>
      <c r="B208" s="1">
        <v>896.12099999999998</v>
      </c>
      <c r="C208" s="1">
        <v>22.921199999999999</v>
      </c>
      <c r="D208" s="1">
        <v>0.86435099999999998</v>
      </c>
      <c r="E208" s="1">
        <v>0.46038699999999999</v>
      </c>
    </row>
    <row r="209" spans="1:5" x14ac:dyDescent="0.25">
      <c r="A209">
        <v>208</v>
      </c>
      <c r="B209" s="1">
        <v>903.029</v>
      </c>
      <c r="C209" s="1">
        <v>22.935400000000001</v>
      </c>
      <c r="D209" s="1">
        <v>0.85089599999999999</v>
      </c>
      <c r="E209" s="1">
        <v>0.45611200000000002</v>
      </c>
    </row>
    <row r="210" spans="1:5" x14ac:dyDescent="0.25">
      <c r="A210">
        <v>209</v>
      </c>
      <c r="B210" s="1">
        <v>909.95399999999995</v>
      </c>
      <c r="C210" s="1">
        <v>22.949000000000002</v>
      </c>
      <c r="D210" s="1">
        <v>0.83802900000000002</v>
      </c>
      <c r="E210" s="1">
        <v>0.45200200000000001</v>
      </c>
    </row>
    <row r="211" spans="1:5" x14ac:dyDescent="0.25">
      <c r="A211">
        <v>210</v>
      </c>
      <c r="B211" s="1">
        <v>916.89599999999996</v>
      </c>
      <c r="C211" s="1">
        <v>22.9619</v>
      </c>
      <c r="D211" s="1">
        <v>0.82578700000000005</v>
      </c>
      <c r="E211" s="1">
        <v>0.448046</v>
      </c>
    </row>
    <row r="212" spans="1:5" x14ac:dyDescent="0.25">
      <c r="A212">
        <v>211</v>
      </c>
      <c r="B212" s="1">
        <v>923.85699999999997</v>
      </c>
      <c r="C212" s="1">
        <v>22.9741</v>
      </c>
      <c r="D212" s="1">
        <v>0.81420599999999999</v>
      </c>
      <c r="E212" s="1">
        <v>0.44424200000000003</v>
      </c>
    </row>
    <row r="213" spans="1:5" x14ac:dyDescent="0.25">
      <c r="A213">
        <v>212</v>
      </c>
      <c r="B213" s="1">
        <v>930.83600000000001</v>
      </c>
      <c r="C213" s="1">
        <v>22.985499999999998</v>
      </c>
      <c r="D213" s="1">
        <v>0.80330199999999996</v>
      </c>
      <c r="E213" s="1">
        <v>0.44060199999999999</v>
      </c>
    </row>
    <row r="214" spans="1:5" x14ac:dyDescent="0.25">
      <c r="A214">
        <v>213</v>
      </c>
      <c r="B214" s="1">
        <v>937.83399999999995</v>
      </c>
      <c r="C214" s="1">
        <v>22.996099999999998</v>
      </c>
      <c r="D214" s="1">
        <v>0.79309200000000002</v>
      </c>
      <c r="E214" s="1">
        <v>0.43713999999999997</v>
      </c>
    </row>
    <row r="215" spans="1:5" x14ac:dyDescent="0.25">
      <c r="A215">
        <v>214</v>
      </c>
      <c r="B215" s="1">
        <v>944.85299999999995</v>
      </c>
      <c r="C215" s="1">
        <v>23.0059</v>
      </c>
      <c r="D215" s="1">
        <v>0.78359299999999998</v>
      </c>
      <c r="E215" s="1">
        <v>0.43387900000000001</v>
      </c>
    </row>
    <row r="216" spans="1:5" x14ac:dyDescent="0.25">
      <c r="A216">
        <v>215</v>
      </c>
      <c r="B216" s="1">
        <v>951.89300000000003</v>
      </c>
      <c r="C216" s="1">
        <v>23.014900000000001</v>
      </c>
      <c r="D216" s="1">
        <v>0.77483199999999997</v>
      </c>
      <c r="E216" s="1">
        <v>0.43083900000000003</v>
      </c>
    </row>
    <row r="217" spans="1:5" x14ac:dyDescent="0.25">
      <c r="A217">
        <v>216</v>
      </c>
      <c r="B217" s="1">
        <v>958.95500000000004</v>
      </c>
      <c r="C217" s="1">
        <v>23.023</v>
      </c>
      <c r="D217" s="1">
        <v>0.76683900000000005</v>
      </c>
      <c r="E217" s="1">
        <v>0.42802400000000002</v>
      </c>
    </row>
    <row r="218" spans="1:5" x14ac:dyDescent="0.25">
      <c r="A218">
        <v>217</v>
      </c>
      <c r="B218" s="1">
        <v>966.04</v>
      </c>
      <c r="C218" s="1">
        <v>23.0303</v>
      </c>
      <c r="D218" s="1">
        <v>0.75965199999999999</v>
      </c>
      <c r="E218" s="1">
        <v>0.42542999999999997</v>
      </c>
    </row>
    <row r="219" spans="1:5" x14ac:dyDescent="0.25">
      <c r="A219">
        <v>218</v>
      </c>
      <c r="B219" s="1">
        <v>973.149</v>
      </c>
      <c r="C219" s="1">
        <v>23.0367</v>
      </c>
      <c r="D219" s="1">
        <v>0.753305</v>
      </c>
      <c r="E219" s="1">
        <v>0.42307400000000001</v>
      </c>
    </row>
    <row r="220" spans="1:5" x14ac:dyDescent="0.25">
      <c r="A220">
        <v>219</v>
      </c>
      <c r="B220" s="1">
        <v>980.28200000000004</v>
      </c>
      <c r="C220" s="1">
        <v>23.042300000000001</v>
      </c>
      <c r="D220" s="1">
        <v>0.74782400000000004</v>
      </c>
      <c r="E220" s="1">
        <v>0.42097299999999999</v>
      </c>
    </row>
    <row r="221" spans="1:5" x14ac:dyDescent="0.25">
      <c r="A221">
        <v>220</v>
      </c>
      <c r="B221" s="1">
        <v>987.44100000000003</v>
      </c>
      <c r="C221" s="1">
        <v>23.047000000000001</v>
      </c>
      <c r="D221" s="1">
        <v>0.74322900000000003</v>
      </c>
      <c r="E221" s="1">
        <v>0.419153</v>
      </c>
    </row>
    <row r="222" spans="1:5" x14ac:dyDescent="0.25">
      <c r="A222">
        <v>221</v>
      </c>
      <c r="B222" s="1">
        <v>994.62699999999995</v>
      </c>
      <c r="C222" s="1">
        <v>23.050799999999999</v>
      </c>
      <c r="D222" s="1">
        <v>0.739541</v>
      </c>
      <c r="E222" s="1">
        <v>0.417657</v>
      </c>
    </row>
    <row r="223" spans="1:5" x14ac:dyDescent="0.25">
      <c r="A223">
        <v>222</v>
      </c>
      <c r="B223" s="1">
        <v>1001.84</v>
      </c>
      <c r="C223" s="1">
        <v>23.053699999999999</v>
      </c>
      <c r="D223" s="1">
        <v>0.73677599999999999</v>
      </c>
      <c r="E223" s="1">
        <v>0.416522</v>
      </c>
    </row>
    <row r="224" spans="1:5" x14ac:dyDescent="0.25">
      <c r="A224">
        <v>223</v>
      </c>
      <c r="B224" s="1">
        <v>1009.08</v>
      </c>
      <c r="C224" s="1">
        <v>23.055700000000002</v>
      </c>
      <c r="D224" s="1">
        <v>0.73493299999999995</v>
      </c>
      <c r="E224" s="1">
        <v>0.41576999999999997</v>
      </c>
    </row>
    <row r="225" spans="1:5" x14ac:dyDescent="0.25">
      <c r="A225">
        <v>224</v>
      </c>
      <c r="B225" s="1">
        <v>1016.36</v>
      </c>
      <c r="C225" s="1">
        <v>23.056699999999999</v>
      </c>
      <c r="D225" s="1">
        <v>0.73401099999999997</v>
      </c>
      <c r="E225" s="1">
        <v>0.41540300000000002</v>
      </c>
    </row>
    <row r="227" spans="1:5" x14ac:dyDescent="0.25">
      <c r="B227" t="s">
        <v>0</v>
      </c>
      <c r="C227" t="s">
        <v>1</v>
      </c>
      <c r="D227" t="s">
        <v>5</v>
      </c>
      <c r="E227" t="s">
        <v>6</v>
      </c>
    </row>
    <row r="228" spans="1:5" x14ac:dyDescent="0.25">
      <c r="A228">
        <v>1</v>
      </c>
      <c r="B228" s="1">
        <v>0.30789100000000003</v>
      </c>
      <c r="C228" s="1">
        <v>1.2763E-6</v>
      </c>
      <c r="D228" s="1">
        <v>3.1108600000000002E-5</v>
      </c>
    </row>
    <row r="229" spans="1:5" x14ac:dyDescent="0.25">
      <c r="A229">
        <v>2</v>
      </c>
      <c r="B229" s="1">
        <v>0.62376399999999999</v>
      </c>
      <c r="C229" s="1">
        <v>1.87046E-5</v>
      </c>
      <c r="D229" s="1">
        <v>2.6180000000000002E-4</v>
      </c>
    </row>
    <row r="230" spans="1:5" x14ac:dyDescent="0.25">
      <c r="A230">
        <v>3</v>
      </c>
      <c r="B230" s="1">
        <v>0.94890399999999997</v>
      </c>
      <c r="C230" s="1">
        <v>8.9758400000000004E-5</v>
      </c>
      <c r="D230" s="1">
        <v>9.3496900000000001E-4</v>
      </c>
    </row>
    <row r="231" spans="1:5" x14ac:dyDescent="0.25">
      <c r="A231">
        <v>4</v>
      </c>
      <c r="B231" s="1">
        <v>1.2846200000000001</v>
      </c>
      <c r="C231" s="1">
        <v>2.7177000000000001E-4</v>
      </c>
      <c r="D231" s="1">
        <v>2.3458799999999998E-3</v>
      </c>
    </row>
    <row r="232" spans="1:5" x14ac:dyDescent="0.25">
      <c r="A232">
        <v>5</v>
      </c>
      <c r="B232" s="1">
        <v>1.63222</v>
      </c>
      <c r="C232" s="1">
        <v>6.3922100000000004E-4</v>
      </c>
      <c r="D232" s="1">
        <v>4.8421899999999997E-3</v>
      </c>
    </row>
    <row r="233" spans="1:5" x14ac:dyDescent="0.25">
      <c r="A233">
        <v>6</v>
      </c>
      <c r="B233" s="1">
        <v>1.99305</v>
      </c>
      <c r="C233" s="1">
        <v>1.2817499999999999E-3</v>
      </c>
      <c r="D233" s="1">
        <v>8.8182799999999995E-3</v>
      </c>
    </row>
    <row r="234" spans="1:5" x14ac:dyDescent="0.25">
      <c r="A234">
        <v>7</v>
      </c>
      <c r="B234" s="1">
        <v>2.3684599999999998</v>
      </c>
      <c r="C234" s="1">
        <v>2.3025400000000001E-3</v>
      </c>
      <c r="D234" s="1">
        <v>1.47029E-2</v>
      </c>
    </row>
    <row r="235" spans="1:5" x14ac:dyDescent="0.25">
      <c r="A235">
        <v>8</v>
      </c>
      <c r="B235" s="1">
        <v>2.7598099999999999</v>
      </c>
      <c r="C235" s="1">
        <v>3.8168199999999998E-3</v>
      </c>
      <c r="D235" s="1">
        <v>2.29404E-2</v>
      </c>
    </row>
    <row r="236" spans="1:5" x14ac:dyDescent="0.25">
      <c r="A236">
        <v>9</v>
      </c>
      <c r="B236" s="1">
        <v>3.1684600000000001</v>
      </c>
      <c r="C236" s="1">
        <v>5.9504299999999996E-3</v>
      </c>
      <c r="D236" s="1">
        <v>3.39654E-2</v>
      </c>
    </row>
    <row r="237" spans="1:5" x14ac:dyDescent="0.25">
      <c r="A237">
        <v>10</v>
      </c>
      <c r="B237" s="1">
        <v>3.59579</v>
      </c>
      <c r="C237" s="1">
        <v>8.8381399999999995E-3</v>
      </c>
      <c r="D237" s="1">
        <v>4.8173300000000002E-2</v>
      </c>
    </row>
    <row r="238" spans="1:5" x14ac:dyDescent="0.25">
      <c r="A238">
        <v>11</v>
      </c>
      <c r="B238" s="1">
        <v>4.0431600000000003</v>
      </c>
      <c r="C238" s="1">
        <v>1.26219E-2</v>
      </c>
      <c r="D238" s="1">
        <v>6.5888600000000005E-2</v>
      </c>
    </row>
    <row r="239" spans="1:5" x14ac:dyDescent="0.25">
      <c r="A239">
        <v>12</v>
      </c>
      <c r="B239" s="1">
        <v>4.5119699999999998</v>
      </c>
      <c r="C239" s="1">
        <v>1.7448999999999999E-2</v>
      </c>
      <c r="D239" s="1">
        <v>8.7334099999999998E-2</v>
      </c>
    </row>
    <row r="240" spans="1:5" x14ac:dyDescent="0.25">
      <c r="A240">
        <v>13</v>
      </c>
      <c r="B240" s="1">
        <v>5.0035800000000004</v>
      </c>
      <c r="C240" s="1">
        <v>2.34696E-2</v>
      </c>
      <c r="D240" s="1">
        <v>0.112605</v>
      </c>
    </row>
    <row r="241" spans="1:4" x14ac:dyDescent="0.25">
      <c r="A241">
        <v>14</v>
      </c>
      <c r="B241" s="1">
        <v>5.51938</v>
      </c>
      <c r="C241" s="1">
        <v>3.0834799999999999E-2</v>
      </c>
      <c r="D241" s="1">
        <v>0.14165</v>
      </c>
    </row>
    <row r="242" spans="1:4" x14ac:dyDescent="0.25">
      <c r="A242">
        <v>15</v>
      </c>
      <c r="B242" s="1">
        <v>6.0607199999999999</v>
      </c>
      <c r="C242" s="1">
        <v>3.9694100000000003E-2</v>
      </c>
      <c r="D242" s="1">
        <v>0.174266</v>
      </c>
    </row>
    <row r="243" spans="1:4" x14ac:dyDescent="0.25">
      <c r="A243">
        <v>16</v>
      </c>
      <c r="B243" s="1">
        <v>6.6289600000000002</v>
      </c>
      <c r="C243" s="1">
        <v>5.0192199999999999E-2</v>
      </c>
      <c r="D243" s="1">
        <v>0.21009800000000001</v>
      </c>
    </row>
    <row r="244" spans="1:4" x14ac:dyDescent="0.25">
      <c r="A244">
        <v>17</v>
      </c>
      <c r="B244" s="1">
        <v>7.22546</v>
      </c>
      <c r="C244" s="1">
        <v>6.2466800000000003E-2</v>
      </c>
      <c r="D244" s="1">
        <v>0.24865999999999999</v>
      </c>
    </row>
    <row r="245" spans="1:4" x14ac:dyDescent="0.25">
      <c r="A245">
        <v>18</v>
      </c>
      <c r="B245" s="1">
        <v>7.8515600000000001</v>
      </c>
      <c r="C245" s="1">
        <v>7.6644900000000002E-2</v>
      </c>
      <c r="D245" s="1">
        <v>0.28935699999999998</v>
      </c>
    </row>
    <row r="246" spans="1:4" x14ac:dyDescent="0.25">
      <c r="A246">
        <v>19</v>
      </c>
      <c r="B246" s="1">
        <v>8.5085899999999999</v>
      </c>
      <c r="C246" s="1">
        <v>9.2838699999999996E-2</v>
      </c>
      <c r="D246" s="1">
        <v>0.33152500000000001</v>
      </c>
    </row>
    <row r="247" spans="1:4" x14ac:dyDescent="0.25">
      <c r="A247">
        <v>20</v>
      </c>
      <c r="B247" s="1">
        <v>9.1978399999999993</v>
      </c>
      <c r="C247" s="1">
        <v>0.111142</v>
      </c>
      <c r="D247" s="1">
        <v>0.37446299999999999</v>
      </c>
    </row>
    <row r="248" spans="1:4" x14ac:dyDescent="0.25">
      <c r="A248">
        <v>21</v>
      </c>
      <c r="B248" s="1">
        <v>9.9206299999999992</v>
      </c>
      <c r="C248" s="1">
        <v>0.13162599999999999</v>
      </c>
      <c r="D248" s="1">
        <v>0.41747800000000002</v>
      </c>
    </row>
    <row r="249" spans="1:4" x14ac:dyDescent="0.25">
      <c r="A249">
        <v>22</v>
      </c>
      <c r="B249" s="1">
        <v>10.6782</v>
      </c>
      <c r="C249" s="1">
        <v>0.154332</v>
      </c>
      <c r="D249" s="1">
        <v>0.45992</v>
      </c>
    </row>
    <row r="250" spans="1:4" x14ac:dyDescent="0.25">
      <c r="A250">
        <v>23</v>
      </c>
      <c r="B250" s="1">
        <v>11.4719</v>
      </c>
      <c r="C250" s="1">
        <v>0.17927199999999999</v>
      </c>
      <c r="D250" s="1">
        <v>0.50120799999999999</v>
      </c>
    </row>
    <row r="251" spans="1:4" x14ac:dyDescent="0.25">
      <c r="A251">
        <v>24</v>
      </c>
      <c r="B251" s="1">
        <v>12.3028</v>
      </c>
      <c r="C251" s="1">
        <v>0.20641899999999999</v>
      </c>
      <c r="D251" s="1">
        <v>0.54085300000000003</v>
      </c>
    </row>
    <row r="252" spans="1:4" x14ac:dyDescent="0.25">
      <c r="A252">
        <v>25</v>
      </c>
      <c r="B252" s="1">
        <v>13.1723</v>
      </c>
      <c r="C252" s="1">
        <v>0.23571</v>
      </c>
      <c r="D252" s="1">
        <v>0.57846900000000001</v>
      </c>
    </row>
    <row r="253" spans="1:4" x14ac:dyDescent="0.25">
      <c r="A253">
        <v>26</v>
      </c>
      <c r="B253" s="1">
        <v>14.0815</v>
      </c>
      <c r="C253" s="1">
        <v>0.26704</v>
      </c>
      <c r="D253" s="1">
        <v>0.61377599999999999</v>
      </c>
    </row>
    <row r="254" spans="1:4" x14ac:dyDescent="0.25">
      <c r="A254">
        <v>27</v>
      </c>
      <c r="B254" s="1">
        <v>15.031499999999999</v>
      </c>
      <c r="C254" s="1">
        <v>0.300265</v>
      </c>
      <c r="D254" s="1">
        <v>0.64659299999999997</v>
      </c>
    </row>
    <row r="255" spans="1:4" x14ac:dyDescent="0.25">
      <c r="A255">
        <v>28</v>
      </c>
      <c r="B255" s="1">
        <v>16.023599999999998</v>
      </c>
      <c r="C255" s="1">
        <v>0.33520299999999997</v>
      </c>
      <c r="D255" s="1">
        <v>0.67683000000000004</v>
      </c>
    </row>
    <row r="256" spans="1:4" x14ac:dyDescent="0.25">
      <c r="A256">
        <v>29</v>
      </c>
      <c r="B256" s="1">
        <v>17.058800000000002</v>
      </c>
      <c r="C256" s="1">
        <v>0.37164000000000003</v>
      </c>
      <c r="D256" s="1">
        <v>0.70447300000000002</v>
      </c>
    </row>
    <row r="257" spans="1:4" x14ac:dyDescent="0.25">
      <c r="A257">
        <v>30</v>
      </c>
      <c r="B257" s="1">
        <v>18.138200000000001</v>
      </c>
      <c r="C257" s="1">
        <v>0.409333</v>
      </c>
      <c r="D257" s="1">
        <v>0.72956799999999999</v>
      </c>
    </row>
    <row r="258" spans="1:4" x14ac:dyDescent="0.25">
      <c r="A258">
        <v>31</v>
      </c>
      <c r="B258" s="1">
        <v>19.262899999999998</v>
      </c>
      <c r="C258" s="1">
        <v>0.448015</v>
      </c>
      <c r="D258" s="1">
        <v>0.75220799999999999</v>
      </c>
    </row>
    <row r="259" spans="1:4" x14ac:dyDescent="0.25">
      <c r="A259">
        <v>32</v>
      </c>
      <c r="B259" s="1">
        <v>20.433900000000001</v>
      </c>
      <c r="C259" s="1">
        <v>0.48740800000000001</v>
      </c>
      <c r="D259" s="1">
        <v>0.77251999999999998</v>
      </c>
    </row>
    <row r="260" spans="1:4" x14ac:dyDescent="0.25">
      <c r="A260">
        <v>33</v>
      </c>
      <c r="B260" s="1">
        <v>21.652200000000001</v>
      </c>
      <c r="C260" s="1">
        <v>0.52722500000000005</v>
      </c>
      <c r="D260" s="1">
        <v>0.79064900000000005</v>
      </c>
    </row>
    <row r="261" spans="1:4" x14ac:dyDescent="0.25">
      <c r="A261">
        <v>34</v>
      </c>
      <c r="B261" s="1">
        <v>22.918700000000001</v>
      </c>
      <c r="C261" s="1">
        <v>0.56717600000000001</v>
      </c>
      <c r="D261" s="1">
        <v>0.80675200000000002</v>
      </c>
    </row>
    <row r="262" spans="1:4" x14ac:dyDescent="0.25">
      <c r="A262">
        <v>35</v>
      </c>
      <c r="B262" s="1">
        <v>24.234500000000001</v>
      </c>
      <c r="C262" s="1">
        <v>0.60698200000000002</v>
      </c>
      <c r="D262" s="1">
        <v>0.82099200000000006</v>
      </c>
    </row>
    <row r="263" spans="1:4" x14ac:dyDescent="0.25">
      <c r="A263">
        <v>36</v>
      </c>
      <c r="B263" s="1">
        <v>25.6004</v>
      </c>
      <c r="C263" s="1">
        <v>0.64637100000000003</v>
      </c>
      <c r="D263" s="1">
        <v>0.83352800000000005</v>
      </c>
    </row>
    <row r="264" spans="1:4" x14ac:dyDescent="0.25">
      <c r="A264">
        <v>37</v>
      </c>
      <c r="B264" s="1">
        <v>27.017299999999999</v>
      </c>
      <c r="C264" s="1">
        <v>0.68509399999999998</v>
      </c>
      <c r="D264" s="1">
        <v>0.84451600000000004</v>
      </c>
    </row>
    <row r="265" spans="1:4" x14ac:dyDescent="0.25">
      <c r="A265">
        <v>38</v>
      </c>
      <c r="B265" s="1">
        <v>28.4861</v>
      </c>
      <c r="C265" s="1">
        <v>0.72291700000000003</v>
      </c>
      <c r="D265" s="1">
        <v>0.85409900000000005</v>
      </c>
    </row>
    <row r="266" spans="1:4" x14ac:dyDescent="0.25">
      <c r="A266">
        <v>39</v>
      </c>
      <c r="B266" s="1">
        <v>30.007400000000001</v>
      </c>
      <c r="C266" s="1">
        <v>0.75963499999999995</v>
      </c>
      <c r="D266" s="1">
        <v>0.86241599999999996</v>
      </c>
    </row>
    <row r="267" spans="1:4" x14ac:dyDescent="0.25">
      <c r="A267">
        <v>40</v>
      </c>
      <c r="B267" s="1">
        <v>31.5822</v>
      </c>
      <c r="C267" s="1">
        <v>0.79506600000000005</v>
      </c>
      <c r="D267" s="1">
        <v>0.869591</v>
      </c>
    </row>
    <row r="268" spans="1:4" x14ac:dyDescent="0.25">
      <c r="A268">
        <v>41</v>
      </c>
      <c r="B268" s="1">
        <v>33.211199999999998</v>
      </c>
      <c r="C268" s="1">
        <v>0.82905499999999999</v>
      </c>
      <c r="D268" s="1">
        <v>0.87573999999999996</v>
      </c>
    </row>
    <row r="269" spans="1:4" x14ac:dyDescent="0.25">
      <c r="A269">
        <v>42</v>
      </c>
      <c r="B269" s="1">
        <v>34.895000000000003</v>
      </c>
      <c r="C269" s="1">
        <v>0.86147799999999997</v>
      </c>
      <c r="D269" s="1">
        <v>0.88097000000000003</v>
      </c>
    </row>
    <row r="270" spans="1:4" x14ac:dyDescent="0.25">
      <c r="A270">
        <v>43</v>
      </c>
      <c r="B270" s="1">
        <v>36.634399999999999</v>
      </c>
      <c r="C270" s="1">
        <v>0.892235</v>
      </c>
      <c r="D270" s="1">
        <v>0.88537699999999997</v>
      </c>
    </row>
    <row r="271" spans="1:4" x14ac:dyDescent="0.25">
      <c r="A271">
        <v>44</v>
      </c>
      <c r="B271" s="1">
        <v>38.43</v>
      </c>
      <c r="C271" s="1">
        <v>0.92125400000000002</v>
      </c>
      <c r="D271" s="1">
        <v>0.88904499999999997</v>
      </c>
    </row>
    <row r="272" spans="1:4" x14ac:dyDescent="0.25">
      <c r="A272">
        <v>45</v>
      </c>
      <c r="B272" s="1">
        <v>40.282299999999999</v>
      </c>
      <c r="C272" s="1">
        <v>0.948488</v>
      </c>
      <c r="D272" s="1">
        <v>0.89205199999999996</v>
      </c>
    </row>
    <row r="273" spans="1:4" x14ac:dyDescent="0.25">
      <c r="A273">
        <v>46</v>
      </c>
      <c r="B273" s="1">
        <v>42.192</v>
      </c>
      <c r="C273" s="1">
        <v>0.97391099999999997</v>
      </c>
      <c r="D273" s="1">
        <v>0.89446899999999996</v>
      </c>
    </row>
    <row r="274" spans="1:4" x14ac:dyDescent="0.25">
      <c r="A274">
        <v>47</v>
      </c>
      <c r="B274" s="1">
        <v>44.159599999999998</v>
      </c>
      <c r="C274" s="1">
        <v>0.99751599999999996</v>
      </c>
      <c r="D274" s="1">
        <v>0.89635900000000002</v>
      </c>
    </row>
    <row r="275" spans="1:4" x14ac:dyDescent="0.25">
      <c r="A275">
        <v>48</v>
      </c>
      <c r="B275" s="1">
        <v>46.185600000000001</v>
      </c>
      <c r="C275" s="1">
        <v>1.0193099999999999</v>
      </c>
      <c r="D275" s="1">
        <v>0.89778199999999997</v>
      </c>
    </row>
    <row r="276" spans="1:4" x14ac:dyDescent="0.25">
      <c r="A276">
        <v>49</v>
      </c>
      <c r="B276" s="1">
        <v>48.270400000000002</v>
      </c>
      <c r="C276" s="1">
        <v>1.0393300000000001</v>
      </c>
      <c r="D276" s="1">
        <v>0.89878800000000003</v>
      </c>
    </row>
    <row r="277" spans="1:4" x14ac:dyDescent="0.25">
      <c r="A277">
        <v>50</v>
      </c>
      <c r="B277" s="1">
        <v>50.414499999999997</v>
      </c>
      <c r="C277" s="1">
        <v>1.05762</v>
      </c>
      <c r="D277" s="1">
        <v>0.89942299999999997</v>
      </c>
    </row>
    <row r="278" spans="1:4" x14ac:dyDescent="0.25">
      <c r="A278">
        <v>51</v>
      </c>
      <c r="B278" s="1">
        <v>52.618299999999998</v>
      </c>
      <c r="C278" s="1">
        <v>1.0742100000000001</v>
      </c>
      <c r="D278" s="1">
        <v>0.89972700000000005</v>
      </c>
    </row>
    <row r="279" spans="1:4" x14ac:dyDescent="0.25">
      <c r="A279">
        <v>52</v>
      </c>
      <c r="B279" s="1">
        <v>54.882100000000001</v>
      </c>
      <c r="C279" s="1">
        <v>1.08918</v>
      </c>
      <c r="D279" s="1">
        <v>0.899733</v>
      </c>
    </row>
    <row r="280" spans="1:4" x14ac:dyDescent="0.25">
      <c r="A280">
        <v>53</v>
      </c>
      <c r="B280" s="1">
        <v>57.206200000000003</v>
      </c>
      <c r="C280" s="1">
        <v>1.1026100000000001</v>
      </c>
      <c r="D280" s="1">
        <v>0.89947100000000002</v>
      </c>
    </row>
    <row r="281" spans="1:4" x14ac:dyDescent="0.25">
      <c r="A281">
        <v>54</v>
      </c>
      <c r="B281" s="1">
        <v>59.591000000000001</v>
      </c>
      <c r="C281" s="1">
        <v>1.1145700000000001</v>
      </c>
      <c r="D281" s="1">
        <v>0.89896500000000001</v>
      </c>
    </row>
    <row r="282" spans="1:4" x14ac:dyDescent="0.25">
      <c r="A282">
        <v>55</v>
      </c>
      <c r="B282" s="1">
        <v>62.036700000000003</v>
      </c>
      <c r="C282" s="1">
        <v>1.12514</v>
      </c>
      <c r="D282" s="1">
        <v>0.89823799999999998</v>
      </c>
    </row>
    <row r="283" spans="1:4" x14ac:dyDescent="0.25">
      <c r="A283">
        <v>56</v>
      </c>
      <c r="B283" s="1">
        <v>64.543499999999995</v>
      </c>
      <c r="C283" s="1">
        <v>1.1344099999999999</v>
      </c>
      <c r="D283" s="1">
        <v>0.89730900000000002</v>
      </c>
    </row>
    <row r="284" spans="1:4" x14ac:dyDescent="0.25">
      <c r="A284">
        <v>57</v>
      </c>
      <c r="B284" s="1">
        <v>67.111699999999999</v>
      </c>
      <c r="C284" s="1">
        <v>1.14249</v>
      </c>
      <c r="D284" s="1">
        <v>0.89619800000000005</v>
      </c>
    </row>
    <row r="285" spans="1:4" x14ac:dyDescent="0.25">
      <c r="A285">
        <v>58</v>
      </c>
      <c r="B285" s="1">
        <v>69.741200000000006</v>
      </c>
      <c r="C285" s="1">
        <v>1.1494500000000001</v>
      </c>
      <c r="D285" s="1">
        <v>0.89491900000000002</v>
      </c>
    </row>
    <row r="286" spans="1:4" x14ac:dyDescent="0.25">
      <c r="A286">
        <v>59</v>
      </c>
      <c r="B286" s="1">
        <v>72.432400000000001</v>
      </c>
      <c r="C286" s="1">
        <v>1.1553899999999999</v>
      </c>
      <c r="D286" s="1">
        <v>0.893486</v>
      </c>
    </row>
    <row r="287" spans="1:4" x14ac:dyDescent="0.25">
      <c r="A287">
        <v>60</v>
      </c>
      <c r="B287" s="1">
        <v>75.185199999999995</v>
      </c>
      <c r="C287" s="1">
        <v>1.16039</v>
      </c>
      <c r="D287" s="1">
        <v>0.89190800000000003</v>
      </c>
    </row>
    <row r="288" spans="1:4" x14ac:dyDescent="0.25">
      <c r="A288">
        <v>61</v>
      </c>
      <c r="B288" s="1">
        <v>77.999700000000004</v>
      </c>
      <c r="C288" s="1">
        <v>1.16455</v>
      </c>
      <c r="D288" s="1">
        <v>0.89019300000000001</v>
      </c>
    </row>
    <row r="289" spans="1:4" x14ac:dyDescent="0.25">
      <c r="A289">
        <v>62</v>
      </c>
      <c r="B289" s="1">
        <v>80.876000000000005</v>
      </c>
      <c r="C289" s="1">
        <v>1.1679299999999999</v>
      </c>
      <c r="D289" s="1">
        <v>0.888347</v>
      </c>
    </row>
    <row r="290" spans="1:4" x14ac:dyDescent="0.25">
      <c r="A290">
        <v>63</v>
      </c>
      <c r="B290" s="1">
        <v>83.813900000000004</v>
      </c>
      <c r="C290" s="1">
        <v>1.1706000000000001</v>
      </c>
      <c r="D290" s="1">
        <v>0.886378</v>
      </c>
    </row>
    <row r="291" spans="1:4" x14ac:dyDescent="0.25">
      <c r="A291">
        <v>64</v>
      </c>
      <c r="B291" s="1">
        <v>86.813599999999994</v>
      </c>
      <c r="C291" s="1">
        <v>1.1726300000000001</v>
      </c>
      <c r="D291" s="1">
        <v>0.884293</v>
      </c>
    </row>
    <row r="292" spans="1:4" x14ac:dyDescent="0.25">
      <c r="A292">
        <v>65</v>
      </c>
      <c r="B292" s="1">
        <v>89.874899999999997</v>
      </c>
      <c r="C292" s="1">
        <v>1.17408</v>
      </c>
      <c r="D292" s="1">
        <v>0.88209800000000005</v>
      </c>
    </row>
    <row r="293" spans="1:4" x14ac:dyDescent="0.25">
      <c r="A293">
        <v>66</v>
      </c>
      <c r="B293" s="1">
        <v>92.997600000000006</v>
      </c>
      <c r="C293" s="1">
        <v>1.175</v>
      </c>
      <c r="D293" s="1">
        <v>0.87980000000000003</v>
      </c>
    </row>
    <row r="294" spans="1:4" x14ac:dyDescent="0.25">
      <c r="A294">
        <v>67</v>
      </c>
      <c r="B294" s="1">
        <v>96.181799999999996</v>
      </c>
      <c r="C294" s="1">
        <v>1.17544</v>
      </c>
      <c r="D294" s="1">
        <v>0.87740399999999996</v>
      </c>
    </row>
    <row r="295" spans="1:4" x14ac:dyDescent="0.25">
      <c r="A295">
        <v>68</v>
      </c>
      <c r="B295" s="1">
        <v>99.427099999999996</v>
      </c>
      <c r="C295" s="1">
        <v>1.1754500000000001</v>
      </c>
      <c r="D295" s="1">
        <v>0.87491399999999997</v>
      </c>
    </row>
    <row r="296" spans="1:4" x14ac:dyDescent="0.25">
      <c r="A296">
        <v>69</v>
      </c>
      <c r="B296" s="1">
        <v>102.733</v>
      </c>
      <c r="C296" s="1">
        <v>1.1750799999999999</v>
      </c>
      <c r="D296" s="1">
        <v>0.872332</v>
      </c>
    </row>
    <row r="297" spans="1:4" x14ac:dyDescent="0.25">
      <c r="A297">
        <v>70</v>
      </c>
      <c r="B297" s="1">
        <v>106.101</v>
      </c>
      <c r="C297" s="1">
        <v>1.17435</v>
      </c>
      <c r="D297" s="1">
        <v>0.86965999999999999</v>
      </c>
    </row>
    <row r="298" spans="1:4" x14ac:dyDescent="0.25">
      <c r="A298">
        <v>71</v>
      </c>
      <c r="B298" s="1">
        <v>109.52800000000001</v>
      </c>
      <c r="C298" s="1">
        <v>1.1733100000000001</v>
      </c>
      <c r="D298" s="1">
        <v>0.86690100000000003</v>
      </c>
    </row>
    <row r="299" spans="1:4" x14ac:dyDescent="0.25">
      <c r="A299">
        <v>72</v>
      </c>
      <c r="B299" s="1">
        <v>113.01600000000001</v>
      </c>
      <c r="C299" s="1">
        <v>1.1719900000000001</v>
      </c>
      <c r="D299" s="1">
        <v>0.86405500000000002</v>
      </c>
    </row>
    <row r="300" spans="1:4" x14ac:dyDescent="0.25">
      <c r="A300">
        <v>73</v>
      </c>
      <c r="B300" s="1">
        <v>116.56399999999999</v>
      </c>
      <c r="C300" s="1">
        <v>1.1704000000000001</v>
      </c>
      <c r="D300" s="1">
        <v>0.86112500000000003</v>
      </c>
    </row>
    <row r="301" spans="1:4" x14ac:dyDescent="0.25">
      <c r="A301">
        <v>74</v>
      </c>
      <c r="B301" s="1">
        <v>120.172</v>
      </c>
      <c r="C301" s="1">
        <v>1.16856</v>
      </c>
      <c r="D301" s="1">
        <v>0.85811400000000004</v>
      </c>
    </row>
    <row r="302" spans="1:4" x14ac:dyDescent="0.25">
      <c r="A302">
        <v>75</v>
      </c>
      <c r="B302" s="1">
        <v>123.839</v>
      </c>
      <c r="C302" s="1">
        <v>1.16649</v>
      </c>
      <c r="D302" s="1">
        <v>0.85502299999999998</v>
      </c>
    </row>
    <row r="303" spans="1:4" x14ac:dyDescent="0.25">
      <c r="A303">
        <v>76</v>
      </c>
      <c r="B303" s="1">
        <v>127.56399999999999</v>
      </c>
      <c r="C303" s="1">
        <v>1.16421</v>
      </c>
      <c r="D303" s="1">
        <v>0.85185200000000005</v>
      </c>
    </row>
    <row r="304" spans="1:4" x14ac:dyDescent="0.25">
      <c r="A304">
        <v>77</v>
      </c>
      <c r="B304" s="1">
        <v>131.34899999999999</v>
      </c>
      <c r="C304" s="1">
        <v>1.16174</v>
      </c>
      <c r="D304" s="1">
        <v>0.848603</v>
      </c>
    </row>
    <row r="305" spans="1:4" x14ac:dyDescent="0.25">
      <c r="A305">
        <v>78</v>
      </c>
      <c r="B305" s="1">
        <v>135.191</v>
      </c>
      <c r="C305" s="1">
        <v>1.15909</v>
      </c>
      <c r="D305" s="1">
        <v>0.845279</v>
      </c>
    </row>
    <row r="306" spans="1:4" x14ac:dyDescent="0.25">
      <c r="A306">
        <v>79</v>
      </c>
      <c r="B306" s="1">
        <v>139.09100000000001</v>
      </c>
      <c r="C306" s="1">
        <v>1.1562699999999999</v>
      </c>
      <c r="D306" s="1">
        <v>0.84188099999999999</v>
      </c>
    </row>
    <row r="307" spans="1:4" x14ac:dyDescent="0.25">
      <c r="A307">
        <v>80</v>
      </c>
      <c r="B307" s="1">
        <v>143.048</v>
      </c>
      <c r="C307" s="1">
        <v>1.1533100000000001</v>
      </c>
      <c r="D307" s="1">
        <v>0.83841399999999999</v>
      </c>
    </row>
    <row r="308" spans="1:4" x14ac:dyDescent="0.25">
      <c r="A308">
        <v>81</v>
      </c>
      <c r="B308" s="1">
        <v>147.06200000000001</v>
      </c>
      <c r="C308" s="1">
        <v>1.1501999999999999</v>
      </c>
      <c r="D308" s="1">
        <v>0.83487900000000004</v>
      </c>
    </row>
    <row r="309" spans="1:4" x14ac:dyDescent="0.25">
      <c r="A309">
        <v>82</v>
      </c>
      <c r="B309" s="1">
        <v>151.13200000000001</v>
      </c>
      <c r="C309" s="1">
        <v>1.14697</v>
      </c>
      <c r="D309" s="1">
        <v>0.83127300000000004</v>
      </c>
    </row>
    <row r="310" spans="1:4" x14ac:dyDescent="0.25">
      <c r="A310">
        <v>83</v>
      </c>
      <c r="B310" s="1">
        <v>155.25800000000001</v>
      </c>
      <c r="C310" s="1">
        <v>1.1436200000000001</v>
      </c>
      <c r="D310" s="1">
        <v>0.82759899999999997</v>
      </c>
    </row>
    <row r="311" spans="1:4" x14ac:dyDescent="0.25">
      <c r="A311">
        <v>84</v>
      </c>
      <c r="B311" s="1">
        <v>159.43899999999999</v>
      </c>
      <c r="C311" s="1">
        <v>1.1401699999999999</v>
      </c>
      <c r="D311" s="1">
        <v>0.82386000000000004</v>
      </c>
    </row>
    <row r="312" spans="1:4" x14ac:dyDescent="0.25">
      <c r="A312">
        <v>85</v>
      </c>
      <c r="B312" s="1">
        <v>163.67500000000001</v>
      </c>
      <c r="C312" s="1">
        <v>1.13662</v>
      </c>
      <c r="D312" s="1">
        <v>0.82005600000000001</v>
      </c>
    </row>
    <row r="313" spans="1:4" x14ac:dyDescent="0.25">
      <c r="A313">
        <v>86</v>
      </c>
      <c r="B313" s="1">
        <v>167.964</v>
      </c>
      <c r="C313" s="1">
        <v>1.13297</v>
      </c>
      <c r="D313" s="1">
        <v>0.81618500000000005</v>
      </c>
    </row>
    <row r="314" spans="1:4" x14ac:dyDescent="0.25">
      <c r="A314">
        <v>87</v>
      </c>
      <c r="B314" s="1">
        <v>172.30699999999999</v>
      </c>
      <c r="C314" s="1">
        <v>1.1292199999999999</v>
      </c>
      <c r="D314" s="1">
        <v>0.81225099999999995</v>
      </c>
    </row>
    <row r="315" spans="1:4" x14ac:dyDescent="0.25">
      <c r="A315">
        <v>88</v>
      </c>
      <c r="B315" s="1">
        <v>176.703</v>
      </c>
      <c r="C315" s="1">
        <v>1.12537</v>
      </c>
      <c r="D315" s="1">
        <v>0.80825400000000003</v>
      </c>
    </row>
    <row r="316" spans="1:4" x14ac:dyDescent="0.25">
      <c r="A316">
        <v>89</v>
      </c>
      <c r="B316" s="1">
        <v>181.15</v>
      </c>
      <c r="C316" s="1">
        <v>1.1214200000000001</v>
      </c>
      <c r="D316" s="1">
        <v>0.80419499999999999</v>
      </c>
    </row>
    <row r="317" spans="1:4" x14ac:dyDescent="0.25">
      <c r="A317">
        <v>90</v>
      </c>
      <c r="B317" s="1">
        <v>185.65</v>
      </c>
      <c r="C317" s="1">
        <v>1.1173900000000001</v>
      </c>
      <c r="D317" s="1">
        <v>0.80007600000000001</v>
      </c>
    </row>
    <row r="318" spans="1:4" x14ac:dyDescent="0.25">
      <c r="A318">
        <v>91</v>
      </c>
      <c r="B318" s="1">
        <v>190.2</v>
      </c>
      <c r="C318" s="1">
        <v>1.1132899999999999</v>
      </c>
      <c r="D318" s="1">
        <v>0.79589900000000002</v>
      </c>
    </row>
    <row r="319" spans="1:4" x14ac:dyDescent="0.25">
      <c r="A319">
        <v>92</v>
      </c>
      <c r="B319" s="1">
        <v>194.8</v>
      </c>
      <c r="C319" s="1">
        <v>1.1091200000000001</v>
      </c>
      <c r="D319" s="1">
        <v>0.79166499999999995</v>
      </c>
    </row>
    <row r="320" spans="1:4" x14ac:dyDescent="0.25">
      <c r="A320">
        <v>93</v>
      </c>
      <c r="B320" s="1">
        <v>199.45</v>
      </c>
      <c r="C320" s="1">
        <v>1.1048899999999999</v>
      </c>
      <c r="D320" s="1">
        <v>0.78737199999999996</v>
      </c>
    </row>
    <row r="321" spans="1:4" x14ac:dyDescent="0.25">
      <c r="A321">
        <v>94</v>
      </c>
      <c r="B321" s="1">
        <v>204.149</v>
      </c>
      <c r="C321" s="1">
        <v>1.1006100000000001</v>
      </c>
      <c r="D321" s="1">
        <v>0.78302099999999997</v>
      </c>
    </row>
    <row r="322" spans="1:4" x14ac:dyDescent="0.25">
      <c r="A322">
        <v>95</v>
      </c>
      <c r="B322" s="1">
        <v>208.89599999999999</v>
      </c>
      <c r="C322" s="1">
        <v>1.0962799999999999</v>
      </c>
      <c r="D322" s="1">
        <v>0.778613</v>
      </c>
    </row>
    <row r="323" spans="1:4" x14ac:dyDescent="0.25">
      <c r="A323">
        <v>96</v>
      </c>
      <c r="B323" s="1">
        <v>213.691</v>
      </c>
      <c r="C323" s="1">
        <v>1.09188</v>
      </c>
      <c r="D323" s="1">
        <v>0.77415100000000003</v>
      </c>
    </row>
    <row r="324" spans="1:4" x14ac:dyDescent="0.25">
      <c r="A324">
        <v>97</v>
      </c>
      <c r="B324" s="1">
        <v>218.53200000000001</v>
      </c>
      <c r="C324" s="1">
        <v>1.08741</v>
      </c>
      <c r="D324" s="1">
        <v>0.76963599999999999</v>
      </c>
    </row>
    <row r="325" spans="1:4" x14ac:dyDescent="0.25">
      <c r="A325">
        <v>98</v>
      </c>
      <c r="B325" s="1">
        <v>223.41900000000001</v>
      </c>
      <c r="C325" s="1">
        <v>1.0828599999999999</v>
      </c>
      <c r="D325" s="1">
        <v>0.76506799999999997</v>
      </c>
    </row>
    <row r="326" spans="1:4" x14ac:dyDescent="0.25">
      <c r="A326">
        <v>99</v>
      </c>
      <c r="B326" s="1">
        <v>228.352</v>
      </c>
      <c r="C326" s="1">
        <v>1.0782400000000001</v>
      </c>
      <c r="D326" s="1">
        <v>0.76044599999999996</v>
      </c>
    </row>
    <row r="327" spans="1:4" x14ac:dyDescent="0.25">
      <c r="A327">
        <v>100</v>
      </c>
      <c r="B327" s="1">
        <v>233.32900000000001</v>
      </c>
      <c r="C327" s="1">
        <v>1.0735300000000001</v>
      </c>
      <c r="D327" s="1">
        <v>0.75577099999999997</v>
      </c>
    </row>
    <row r="328" spans="1:4" x14ac:dyDescent="0.25">
      <c r="A328">
        <v>101</v>
      </c>
      <c r="B328" s="1">
        <v>238.35</v>
      </c>
      <c r="C328" s="1">
        <v>1.0687500000000001</v>
      </c>
      <c r="D328" s="1">
        <v>0.75104599999999999</v>
      </c>
    </row>
    <row r="329" spans="1:4" x14ac:dyDescent="0.25">
      <c r="A329">
        <v>102</v>
      </c>
      <c r="B329" s="1">
        <v>243.41499999999999</v>
      </c>
      <c r="C329" s="1">
        <v>1.0638799999999999</v>
      </c>
      <c r="D329" s="1">
        <v>0.74627399999999999</v>
      </c>
    </row>
    <row r="330" spans="1:4" x14ac:dyDescent="0.25">
      <c r="A330">
        <v>103</v>
      </c>
      <c r="B330" s="1">
        <v>248.52099999999999</v>
      </c>
      <c r="C330" s="1">
        <v>1.0589200000000001</v>
      </c>
      <c r="D330" s="1">
        <v>0.74145700000000003</v>
      </c>
    </row>
    <row r="331" spans="1:4" x14ac:dyDescent="0.25">
      <c r="A331">
        <v>104</v>
      </c>
      <c r="B331" s="1">
        <v>253.67</v>
      </c>
      <c r="C331" s="1">
        <v>1.0538799999999999</v>
      </c>
      <c r="D331" s="1">
        <v>0.736595</v>
      </c>
    </row>
    <row r="332" spans="1:4" x14ac:dyDescent="0.25">
      <c r="A332">
        <v>105</v>
      </c>
      <c r="B332" s="1">
        <v>258.85899999999998</v>
      </c>
      <c r="C332" s="1">
        <v>1.0487299999999999</v>
      </c>
      <c r="D332" s="1">
        <v>0.73168599999999995</v>
      </c>
    </row>
    <row r="333" spans="1:4" x14ac:dyDescent="0.25">
      <c r="A333">
        <v>106</v>
      </c>
      <c r="B333" s="1">
        <v>264.08800000000002</v>
      </c>
      <c r="C333" s="1">
        <v>1.04349</v>
      </c>
      <c r="D333" s="1">
        <v>0.72673500000000002</v>
      </c>
    </row>
    <row r="334" spans="1:4" x14ac:dyDescent="0.25">
      <c r="A334">
        <v>107</v>
      </c>
      <c r="B334" s="1">
        <v>269.35700000000003</v>
      </c>
      <c r="C334" s="1">
        <v>1.03816</v>
      </c>
      <c r="D334" s="1">
        <v>0.72174199999999999</v>
      </c>
    </row>
    <row r="335" spans="1:4" x14ac:dyDescent="0.25">
      <c r="A335">
        <v>108</v>
      </c>
      <c r="B335" s="1">
        <v>274.66399999999999</v>
      </c>
      <c r="C335" s="1">
        <v>1.0327299999999999</v>
      </c>
      <c r="D335" s="1">
        <v>0.71670900000000004</v>
      </c>
    </row>
    <row r="336" spans="1:4" x14ac:dyDescent="0.25">
      <c r="A336">
        <v>109</v>
      </c>
      <c r="B336" s="1">
        <v>280.00900000000001</v>
      </c>
      <c r="C336" s="1">
        <v>1.02722</v>
      </c>
      <c r="D336" s="1">
        <v>0.71163500000000002</v>
      </c>
    </row>
    <row r="337" spans="1:4" x14ac:dyDescent="0.25">
      <c r="A337">
        <v>110</v>
      </c>
      <c r="B337" s="1">
        <v>285.392</v>
      </c>
      <c r="C337" s="1">
        <v>1.0216499999999999</v>
      </c>
      <c r="D337" s="1">
        <v>0.70651900000000001</v>
      </c>
    </row>
    <row r="338" spans="1:4" x14ac:dyDescent="0.25">
      <c r="A338">
        <v>111</v>
      </c>
      <c r="B338" s="1">
        <v>290.81</v>
      </c>
      <c r="C338" s="1">
        <v>1.0160100000000001</v>
      </c>
      <c r="D338" s="1">
        <v>0.70136299999999996</v>
      </c>
    </row>
    <row r="339" spans="1:4" x14ac:dyDescent="0.25">
      <c r="A339">
        <v>112</v>
      </c>
      <c r="B339" s="1">
        <v>296.26499999999999</v>
      </c>
      <c r="C339" s="1">
        <v>1.0102899999999999</v>
      </c>
      <c r="D339" s="1">
        <v>0.69616599999999995</v>
      </c>
    </row>
    <row r="340" spans="1:4" x14ac:dyDescent="0.25">
      <c r="A340">
        <v>113</v>
      </c>
      <c r="B340" s="1">
        <v>301.75400000000002</v>
      </c>
      <c r="C340" s="1">
        <v>1.00451</v>
      </c>
      <c r="D340" s="1">
        <v>0.69093099999999996</v>
      </c>
    </row>
    <row r="341" spans="1:4" x14ac:dyDescent="0.25">
      <c r="A341">
        <v>114</v>
      </c>
      <c r="B341" s="1">
        <v>307.27800000000002</v>
      </c>
      <c r="C341" s="1">
        <v>0.99867600000000001</v>
      </c>
      <c r="D341" s="1">
        <v>0.68566099999999996</v>
      </c>
    </row>
    <row r="342" spans="1:4" x14ac:dyDescent="0.25">
      <c r="A342">
        <v>115</v>
      </c>
      <c r="B342" s="1">
        <v>312.83499999999998</v>
      </c>
      <c r="C342" s="1">
        <v>0.99278299999999997</v>
      </c>
      <c r="D342" s="1">
        <v>0.68035599999999996</v>
      </c>
    </row>
    <row r="343" spans="1:4" x14ac:dyDescent="0.25">
      <c r="A343">
        <v>116</v>
      </c>
      <c r="B343" s="1">
        <v>318.42399999999998</v>
      </c>
      <c r="C343" s="1">
        <v>0.98684300000000003</v>
      </c>
      <c r="D343" s="1">
        <v>0.67502099999999998</v>
      </c>
    </row>
    <row r="344" spans="1:4" x14ac:dyDescent="0.25">
      <c r="A344">
        <v>117</v>
      </c>
      <c r="B344" s="1">
        <v>324.04599999999999</v>
      </c>
      <c r="C344" s="1">
        <v>0.98086600000000002</v>
      </c>
      <c r="D344" s="1">
        <v>0.66965600000000003</v>
      </c>
    </row>
    <row r="345" spans="1:4" x14ac:dyDescent="0.25">
      <c r="A345">
        <v>118</v>
      </c>
      <c r="B345" s="1">
        <v>329.69900000000001</v>
      </c>
      <c r="C345" s="1">
        <v>0.97485999999999995</v>
      </c>
      <c r="D345" s="1">
        <v>0.66425800000000002</v>
      </c>
    </row>
    <row r="346" spans="1:4" x14ac:dyDescent="0.25">
      <c r="A346">
        <v>119</v>
      </c>
      <c r="B346" s="1">
        <v>335.38200000000001</v>
      </c>
      <c r="C346" s="1">
        <v>0.968831</v>
      </c>
      <c r="D346" s="1">
        <v>0.65882600000000002</v>
      </c>
    </row>
    <row r="347" spans="1:4" x14ac:dyDescent="0.25">
      <c r="A347">
        <v>120</v>
      </c>
      <c r="B347" s="1">
        <v>341.096</v>
      </c>
      <c r="C347" s="1">
        <v>0.962781</v>
      </c>
      <c r="D347" s="1">
        <v>0.65335799999999999</v>
      </c>
    </row>
    <row r="348" spans="1:4" x14ac:dyDescent="0.25">
      <c r="A348">
        <v>121</v>
      </c>
      <c r="B348" s="1">
        <v>346.83800000000002</v>
      </c>
      <c r="C348" s="1">
        <v>0.95670699999999997</v>
      </c>
      <c r="D348" s="1">
        <v>0.64785599999999999</v>
      </c>
    </row>
    <row r="349" spans="1:4" x14ac:dyDescent="0.25">
      <c r="A349">
        <v>122</v>
      </c>
      <c r="B349" s="1">
        <v>352.60899999999998</v>
      </c>
      <c r="C349" s="1">
        <v>0.9506</v>
      </c>
      <c r="D349" s="1">
        <v>0.64232400000000001</v>
      </c>
    </row>
    <row r="350" spans="1:4" x14ac:dyDescent="0.25">
      <c r="A350">
        <v>123</v>
      </c>
      <c r="B350" s="1">
        <v>358.40800000000002</v>
      </c>
      <c r="C350" s="1">
        <v>0.94444700000000004</v>
      </c>
      <c r="D350" s="1">
        <v>0.63675999999999999</v>
      </c>
    </row>
    <row r="351" spans="1:4" x14ac:dyDescent="0.25">
      <c r="A351">
        <v>124</v>
      </c>
      <c r="B351" s="1">
        <v>364.233</v>
      </c>
      <c r="C351" s="1">
        <v>0.93824099999999999</v>
      </c>
      <c r="D351" s="1">
        <v>0.63116499999999998</v>
      </c>
    </row>
    <row r="352" spans="1:4" x14ac:dyDescent="0.25">
      <c r="A352">
        <v>125</v>
      </c>
      <c r="B352" s="1">
        <v>370.08499999999998</v>
      </c>
      <c r="C352" s="1">
        <v>0.93198000000000003</v>
      </c>
      <c r="D352" s="1">
        <v>0.62553499999999995</v>
      </c>
    </row>
    <row r="353" spans="1:4" x14ac:dyDescent="0.25">
      <c r="A353">
        <v>126</v>
      </c>
      <c r="B353" s="1">
        <v>375.96300000000002</v>
      </c>
      <c r="C353" s="1">
        <v>0.92566599999999999</v>
      </c>
      <c r="D353" s="1">
        <v>0.61987599999999998</v>
      </c>
    </row>
    <row r="354" spans="1:4" x14ac:dyDescent="0.25">
      <c r="A354">
        <v>127</v>
      </c>
      <c r="B354" s="1">
        <v>381.86599999999999</v>
      </c>
      <c r="C354" s="1">
        <v>0.91930000000000001</v>
      </c>
      <c r="D354" s="1">
        <v>0.61418799999999996</v>
      </c>
    </row>
    <row r="355" spans="1:4" x14ac:dyDescent="0.25">
      <c r="A355">
        <v>128</v>
      </c>
      <c r="B355" s="1">
        <v>387.79300000000001</v>
      </c>
      <c r="C355" s="1">
        <v>0.91288599999999998</v>
      </c>
      <c r="D355" s="1">
        <v>0.60847300000000004</v>
      </c>
    </row>
    <row r="356" spans="1:4" x14ac:dyDescent="0.25">
      <c r="A356">
        <v>129</v>
      </c>
      <c r="B356" s="1">
        <v>393.74400000000003</v>
      </c>
      <c r="C356" s="1">
        <v>0.90642599999999995</v>
      </c>
      <c r="D356" s="1">
        <v>0.60273299999999996</v>
      </c>
    </row>
    <row r="357" spans="1:4" x14ac:dyDescent="0.25">
      <c r="A357">
        <v>130</v>
      </c>
      <c r="B357" s="1">
        <v>399.71800000000002</v>
      </c>
      <c r="C357" s="1">
        <v>0.89992000000000005</v>
      </c>
      <c r="D357" s="1">
        <v>0.59697</v>
      </c>
    </row>
    <row r="358" spans="1:4" x14ac:dyDescent="0.25">
      <c r="A358">
        <v>131</v>
      </c>
      <c r="B358" s="1">
        <v>405.71499999999997</v>
      </c>
      <c r="C358" s="1">
        <v>0.89337299999999997</v>
      </c>
      <c r="D358" s="1">
        <v>0.59118499999999996</v>
      </c>
    </row>
    <row r="359" spans="1:4" x14ac:dyDescent="0.25">
      <c r="A359">
        <v>132</v>
      </c>
      <c r="B359" s="1">
        <v>411.73399999999998</v>
      </c>
      <c r="C359" s="1">
        <v>0.88678699999999999</v>
      </c>
      <c r="D359" s="1">
        <v>0.58537899999999998</v>
      </c>
    </row>
    <row r="360" spans="1:4" x14ac:dyDescent="0.25">
      <c r="A360">
        <v>133</v>
      </c>
      <c r="B360" s="1">
        <v>417.774</v>
      </c>
      <c r="C360" s="1">
        <v>0.880166</v>
      </c>
      <c r="D360" s="1">
        <v>0.57955199999999996</v>
      </c>
    </row>
    <row r="361" spans="1:4" x14ac:dyDescent="0.25">
      <c r="A361">
        <v>134</v>
      </c>
      <c r="B361" s="1">
        <v>423.83499999999998</v>
      </c>
      <c r="C361" s="1">
        <v>0.87351800000000002</v>
      </c>
      <c r="D361" s="1">
        <v>0.57370500000000002</v>
      </c>
    </row>
    <row r="362" spans="1:4" x14ac:dyDescent="0.25">
      <c r="A362">
        <v>135</v>
      </c>
      <c r="B362" s="1">
        <v>429.916</v>
      </c>
      <c r="C362" s="1">
        <v>0.86685400000000001</v>
      </c>
      <c r="D362" s="1">
        <v>0.56783799999999995</v>
      </c>
    </row>
    <row r="363" spans="1:4" x14ac:dyDescent="0.25">
      <c r="A363">
        <v>136</v>
      </c>
      <c r="B363" s="1">
        <v>436.01600000000002</v>
      </c>
      <c r="C363" s="1">
        <v>0.86018099999999997</v>
      </c>
      <c r="D363" s="1">
        <v>0.56194999999999995</v>
      </c>
    </row>
    <row r="364" spans="1:4" x14ac:dyDescent="0.25">
      <c r="A364">
        <v>137</v>
      </c>
      <c r="B364" s="1">
        <v>442.13600000000002</v>
      </c>
      <c r="C364" s="1">
        <v>0.85350700000000002</v>
      </c>
      <c r="D364" s="1">
        <v>0.55604100000000001</v>
      </c>
    </row>
    <row r="365" spans="1:4" x14ac:dyDescent="0.25">
      <c r="A365">
        <v>138</v>
      </c>
      <c r="B365" s="1">
        <v>448.274</v>
      </c>
      <c r="C365" s="1">
        <v>0.84684400000000004</v>
      </c>
      <c r="D365" s="1">
        <v>0.55011100000000002</v>
      </c>
    </row>
    <row r="366" spans="1:4" x14ac:dyDescent="0.25">
      <c r="A366">
        <v>139</v>
      </c>
      <c r="B366" s="1">
        <v>454.43</v>
      </c>
      <c r="C366" s="1">
        <v>0.84020099999999998</v>
      </c>
      <c r="D366" s="1">
        <v>0.54415999999999998</v>
      </c>
    </row>
    <row r="367" spans="1:4" x14ac:dyDescent="0.25">
      <c r="A367">
        <v>140</v>
      </c>
      <c r="B367" s="1">
        <v>460.60399999999998</v>
      </c>
      <c r="C367" s="1">
        <v>0.83357199999999998</v>
      </c>
      <c r="D367" s="1">
        <v>0.53819099999999997</v>
      </c>
    </row>
    <row r="368" spans="1:4" x14ac:dyDescent="0.25">
      <c r="A368">
        <v>141</v>
      </c>
      <c r="B368" s="1">
        <v>466.79500000000002</v>
      </c>
      <c r="C368" s="1">
        <v>0.82694800000000002</v>
      </c>
      <c r="D368" s="1">
        <v>0.53220400000000001</v>
      </c>
    </row>
    <row r="369" spans="1:4" x14ac:dyDescent="0.25">
      <c r="A369">
        <v>142</v>
      </c>
      <c r="B369" s="1">
        <v>473.00200000000001</v>
      </c>
      <c r="C369" s="1">
        <v>0.82031900000000002</v>
      </c>
      <c r="D369" s="1">
        <v>0.52620100000000003</v>
      </c>
    </row>
    <row r="370" spans="1:4" x14ac:dyDescent="0.25">
      <c r="A370">
        <v>143</v>
      </c>
      <c r="B370" s="1">
        <v>479.22500000000002</v>
      </c>
      <c r="C370" s="1">
        <v>0.81368700000000005</v>
      </c>
      <c r="D370" s="1">
        <v>0.52018399999999998</v>
      </c>
    </row>
    <row r="371" spans="1:4" x14ac:dyDescent="0.25">
      <c r="A371">
        <v>144</v>
      </c>
      <c r="B371" s="1">
        <v>485.464</v>
      </c>
      <c r="C371" s="1">
        <v>0.80705800000000005</v>
      </c>
      <c r="D371" s="1">
        <v>0.51415100000000002</v>
      </c>
    </row>
    <row r="372" spans="1:4" x14ac:dyDescent="0.25">
      <c r="A372">
        <v>145</v>
      </c>
      <c r="B372" s="1">
        <v>491.71699999999998</v>
      </c>
      <c r="C372" s="1">
        <v>0.80043200000000003</v>
      </c>
      <c r="D372" s="1">
        <v>0.50810200000000005</v>
      </c>
    </row>
    <row r="373" spans="1:4" x14ac:dyDescent="0.25">
      <c r="A373">
        <v>146</v>
      </c>
      <c r="B373" s="1">
        <v>497.98599999999999</v>
      </c>
      <c r="C373" s="1">
        <v>0.79380399999999995</v>
      </c>
      <c r="D373" s="1">
        <v>0.50203699999999996</v>
      </c>
    </row>
    <row r="374" spans="1:4" x14ac:dyDescent="0.25">
      <c r="A374">
        <v>147</v>
      </c>
      <c r="B374" s="1">
        <v>504.26900000000001</v>
      </c>
      <c r="C374" s="1">
        <v>0.78716900000000001</v>
      </c>
      <c r="D374" s="1">
        <v>0.49595400000000001</v>
      </c>
    </row>
    <row r="375" spans="1:4" x14ac:dyDescent="0.25">
      <c r="A375">
        <v>148</v>
      </c>
      <c r="B375" s="1">
        <v>510.565</v>
      </c>
      <c r="C375" s="1">
        <v>0.78052999999999995</v>
      </c>
      <c r="D375" s="1">
        <v>0.48985299999999998</v>
      </c>
    </row>
    <row r="376" spans="1:4" x14ac:dyDescent="0.25">
      <c r="A376">
        <v>149</v>
      </c>
      <c r="B376" s="1">
        <v>516.875</v>
      </c>
      <c r="C376" s="1">
        <v>0.77388900000000005</v>
      </c>
      <c r="D376" s="1">
        <v>0.483736</v>
      </c>
    </row>
    <row r="377" spans="1:4" x14ac:dyDescent="0.25">
      <c r="A377">
        <v>150</v>
      </c>
      <c r="B377" s="1">
        <v>523.19799999999998</v>
      </c>
      <c r="C377" s="1">
        <v>0.76725299999999996</v>
      </c>
      <c r="D377" s="1">
        <v>0.477607</v>
      </c>
    </row>
    <row r="378" spans="1:4" x14ac:dyDescent="0.25">
      <c r="A378">
        <v>151</v>
      </c>
      <c r="B378" s="1">
        <v>529.53399999999999</v>
      </c>
      <c r="C378" s="1">
        <v>0.760633</v>
      </c>
      <c r="D378" s="1">
        <v>0.471466</v>
      </c>
    </row>
    <row r="379" spans="1:4" x14ac:dyDescent="0.25">
      <c r="A379">
        <v>152</v>
      </c>
      <c r="B379" s="1">
        <v>535.88199999999995</v>
      </c>
      <c r="C379" s="1">
        <v>0.75404099999999996</v>
      </c>
      <c r="D379" s="1">
        <v>0.46531600000000001</v>
      </c>
    </row>
    <row r="380" spans="1:4" x14ac:dyDescent="0.25">
      <c r="A380">
        <v>153</v>
      </c>
      <c r="B380" s="1">
        <v>542.24199999999996</v>
      </c>
      <c r="C380" s="1">
        <v>0.74748700000000001</v>
      </c>
      <c r="D380" s="1">
        <v>0.45915600000000001</v>
      </c>
    </row>
    <row r="381" spans="1:4" x14ac:dyDescent="0.25">
      <c r="A381">
        <v>154</v>
      </c>
      <c r="B381" s="1">
        <v>548.61300000000006</v>
      </c>
      <c r="C381" s="1">
        <v>0.740977</v>
      </c>
      <c r="D381" s="1">
        <v>0.452986</v>
      </c>
    </row>
    <row r="382" spans="1:4" x14ac:dyDescent="0.25">
      <c r="A382">
        <v>155</v>
      </c>
      <c r="B382" s="1">
        <v>554.99599999999998</v>
      </c>
      <c r="C382" s="1">
        <v>0.73451200000000005</v>
      </c>
      <c r="D382" s="1">
        <v>0.44680500000000001</v>
      </c>
    </row>
    <row r="383" spans="1:4" x14ac:dyDescent="0.25">
      <c r="A383">
        <v>156</v>
      </c>
      <c r="B383" s="1">
        <v>561.39</v>
      </c>
      <c r="C383" s="1">
        <v>0.72809500000000005</v>
      </c>
      <c r="D383" s="1">
        <v>0.440612</v>
      </c>
    </row>
    <row r="384" spans="1:4" x14ac:dyDescent="0.25">
      <c r="A384">
        <v>157</v>
      </c>
      <c r="B384" s="1">
        <v>567.79499999999996</v>
      </c>
      <c r="C384" s="1">
        <v>0.72172800000000004</v>
      </c>
      <c r="D384" s="1">
        <v>0.43440800000000002</v>
      </c>
    </row>
    <row r="385" spans="1:4" x14ac:dyDescent="0.25">
      <c r="A385">
        <v>158</v>
      </c>
      <c r="B385" s="1">
        <v>574.21</v>
      </c>
      <c r="C385" s="1">
        <v>0.71541100000000002</v>
      </c>
      <c r="D385" s="1">
        <v>0.42819200000000002</v>
      </c>
    </row>
    <row r="386" spans="1:4" x14ac:dyDescent="0.25">
      <c r="A386">
        <v>159</v>
      </c>
      <c r="B386" s="1">
        <v>580.63499999999999</v>
      </c>
      <c r="C386" s="1">
        <v>0.70914500000000003</v>
      </c>
      <c r="D386" s="1">
        <v>0.42196499999999998</v>
      </c>
    </row>
    <row r="387" spans="1:4" x14ac:dyDescent="0.25">
      <c r="A387">
        <v>160</v>
      </c>
      <c r="B387" s="1">
        <v>587.07000000000005</v>
      </c>
      <c r="C387" s="1">
        <v>0.70293099999999997</v>
      </c>
      <c r="D387" s="1">
        <v>0.41572700000000001</v>
      </c>
    </row>
    <row r="388" spans="1:4" x14ac:dyDescent="0.25">
      <c r="A388">
        <v>161</v>
      </c>
      <c r="B388" s="1">
        <v>593.51499999999999</v>
      </c>
      <c r="C388" s="1">
        <v>0.69676800000000005</v>
      </c>
      <c r="D388" s="1">
        <v>0.40948000000000001</v>
      </c>
    </row>
    <row r="389" spans="1:4" x14ac:dyDescent="0.25">
      <c r="A389">
        <v>162</v>
      </c>
      <c r="B389" s="1">
        <v>599.97</v>
      </c>
      <c r="C389" s="1">
        <v>0.69065500000000002</v>
      </c>
      <c r="D389" s="1">
        <v>0.40322400000000003</v>
      </c>
    </row>
    <row r="390" spans="1:4" x14ac:dyDescent="0.25">
      <c r="A390">
        <v>163</v>
      </c>
      <c r="B390" s="1">
        <v>606.43299999999999</v>
      </c>
      <c r="C390" s="1">
        <v>0.68458300000000005</v>
      </c>
      <c r="D390" s="1">
        <v>0.39695900000000001</v>
      </c>
    </row>
    <row r="391" spans="1:4" x14ac:dyDescent="0.25">
      <c r="A391">
        <v>164</v>
      </c>
      <c r="B391" s="1">
        <v>612.90599999999995</v>
      </c>
      <c r="C391" s="1">
        <v>0.67854400000000004</v>
      </c>
      <c r="D391" s="1">
        <v>0.39068599999999998</v>
      </c>
    </row>
    <row r="392" spans="1:4" x14ac:dyDescent="0.25">
      <c r="A392">
        <v>165</v>
      </c>
      <c r="B392" s="1">
        <v>619.38800000000003</v>
      </c>
      <c r="C392" s="1">
        <v>0.67252299999999998</v>
      </c>
      <c r="D392" s="1">
        <v>0.384405</v>
      </c>
    </row>
    <row r="393" spans="1:4" x14ac:dyDescent="0.25">
      <c r="A393">
        <v>166</v>
      </c>
      <c r="B393" s="1">
        <v>625.87800000000004</v>
      </c>
      <c r="C393" s="1">
        <v>0.66650699999999996</v>
      </c>
      <c r="D393" s="1">
        <v>0.37811899999999998</v>
      </c>
    </row>
    <row r="394" spans="1:4" x14ac:dyDescent="0.25">
      <c r="A394">
        <v>167</v>
      </c>
      <c r="B394" s="1">
        <v>632.37699999999995</v>
      </c>
      <c r="C394" s="1">
        <v>0.66049100000000005</v>
      </c>
      <c r="D394" s="1">
        <v>0.37182700000000002</v>
      </c>
    </row>
    <row r="395" spans="1:4" x14ac:dyDescent="0.25">
      <c r="A395">
        <v>168</v>
      </c>
      <c r="B395" s="1">
        <v>638.88499999999999</v>
      </c>
      <c r="C395" s="1">
        <v>0.65448200000000001</v>
      </c>
      <c r="D395" s="1">
        <v>0.36552800000000002</v>
      </c>
    </row>
    <row r="396" spans="1:4" x14ac:dyDescent="0.25">
      <c r="A396">
        <v>169</v>
      </c>
      <c r="B396" s="1">
        <v>645.40099999999995</v>
      </c>
      <c r="C396" s="1">
        <v>0.64849699999999999</v>
      </c>
      <c r="D396" s="1">
        <v>0.35922100000000001</v>
      </c>
    </row>
    <row r="397" spans="1:4" x14ac:dyDescent="0.25">
      <c r="A397">
        <v>170</v>
      </c>
      <c r="B397" s="1">
        <v>651.92499999999995</v>
      </c>
      <c r="C397" s="1">
        <v>0.64255399999999996</v>
      </c>
      <c r="D397" s="1">
        <v>0.35290700000000003</v>
      </c>
    </row>
    <row r="398" spans="1:4" x14ac:dyDescent="0.25">
      <c r="A398">
        <v>171</v>
      </c>
      <c r="B398" s="1">
        <v>658.45699999999999</v>
      </c>
      <c r="C398" s="1">
        <v>0.63666999999999996</v>
      </c>
      <c r="D398" s="1">
        <v>0.34658800000000001</v>
      </c>
    </row>
    <row r="399" spans="1:4" x14ac:dyDescent="0.25">
      <c r="A399">
        <v>172</v>
      </c>
      <c r="B399" s="1">
        <v>664.99800000000005</v>
      </c>
      <c r="C399" s="1">
        <v>0.63085500000000005</v>
      </c>
      <c r="D399" s="1">
        <v>0.34026299999999998</v>
      </c>
    </row>
    <row r="400" spans="1:4" x14ac:dyDescent="0.25">
      <c r="A400">
        <v>173</v>
      </c>
      <c r="B400" s="1">
        <v>671.54600000000005</v>
      </c>
      <c r="C400" s="1">
        <v>0.62511499999999998</v>
      </c>
      <c r="D400" s="1">
        <v>0.33393400000000001</v>
      </c>
    </row>
    <row r="401" spans="1:4" x14ac:dyDescent="0.25">
      <c r="A401">
        <v>174</v>
      </c>
      <c r="B401" s="1">
        <v>678.10199999999998</v>
      </c>
      <c r="C401" s="1">
        <v>0.61945899999999998</v>
      </c>
      <c r="D401" s="1">
        <v>0.32760099999999998</v>
      </c>
    </row>
    <row r="402" spans="1:4" x14ac:dyDescent="0.25">
      <c r="A402">
        <v>175</v>
      </c>
      <c r="B402" s="1">
        <v>684.66700000000003</v>
      </c>
      <c r="C402" s="1">
        <v>0.61389899999999997</v>
      </c>
      <c r="D402" s="1">
        <v>0.32126199999999999</v>
      </c>
    </row>
    <row r="403" spans="1:4" x14ac:dyDescent="0.25">
      <c r="A403">
        <v>176</v>
      </c>
      <c r="B403" s="1">
        <v>691.23900000000003</v>
      </c>
      <c r="C403" s="1">
        <v>0.60844799999999999</v>
      </c>
      <c r="D403" s="1">
        <v>0.314919</v>
      </c>
    </row>
    <row r="404" spans="1:4" x14ac:dyDescent="0.25">
      <c r="A404">
        <v>177</v>
      </c>
      <c r="B404" s="1">
        <v>697.81899999999996</v>
      </c>
      <c r="C404" s="1">
        <v>0.60310799999999998</v>
      </c>
      <c r="D404" s="1">
        <v>0.30857200000000001</v>
      </c>
    </row>
    <row r="405" spans="1:4" x14ac:dyDescent="0.25">
      <c r="A405">
        <v>178</v>
      </c>
      <c r="B405" s="1">
        <v>704.40700000000004</v>
      </c>
      <c r="C405" s="1">
        <v>0.597881</v>
      </c>
      <c r="D405" s="1">
        <v>0.30221900000000002</v>
      </c>
    </row>
    <row r="406" spans="1:4" x14ac:dyDescent="0.25">
      <c r="A406">
        <v>179</v>
      </c>
      <c r="B406" s="1">
        <v>711.00300000000004</v>
      </c>
      <c r="C406" s="1">
        <v>0.59276099999999998</v>
      </c>
      <c r="D406" s="1">
        <v>0.29586099999999999</v>
      </c>
    </row>
    <row r="407" spans="1:4" x14ac:dyDescent="0.25">
      <c r="A407">
        <v>180</v>
      </c>
      <c r="B407" s="1">
        <v>717.60799999999995</v>
      </c>
      <c r="C407" s="1">
        <v>0.58773900000000001</v>
      </c>
      <c r="D407" s="1">
        <v>0.28949799999999998</v>
      </c>
    </row>
    <row r="408" spans="1:4" x14ac:dyDescent="0.25">
      <c r="A408">
        <v>181</v>
      </c>
      <c r="B408" s="1">
        <v>724.22</v>
      </c>
      <c r="C408" s="1">
        <v>0.58281099999999997</v>
      </c>
      <c r="D408" s="1">
        <v>0.28312900000000002</v>
      </c>
    </row>
    <row r="409" spans="1:4" x14ac:dyDescent="0.25">
      <c r="A409">
        <v>182</v>
      </c>
      <c r="B409" s="1">
        <v>730.84</v>
      </c>
      <c r="C409" s="1">
        <v>0.57797299999999996</v>
      </c>
      <c r="D409" s="1">
        <v>0.27675499999999997</v>
      </c>
    </row>
    <row r="410" spans="1:4" x14ac:dyDescent="0.25">
      <c r="A410">
        <v>183</v>
      </c>
      <c r="B410" s="1">
        <v>737.46900000000005</v>
      </c>
      <c r="C410" s="1">
        <v>0.57322499999999998</v>
      </c>
      <c r="D410" s="1">
        <v>0.27037499999999998</v>
      </c>
    </row>
    <row r="411" spans="1:4" x14ac:dyDescent="0.25">
      <c r="A411">
        <v>184</v>
      </c>
      <c r="B411" s="1">
        <v>744.10599999999999</v>
      </c>
      <c r="C411" s="1">
        <v>0.56856899999999999</v>
      </c>
      <c r="D411" s="1">
        <v>0.263988</v>
      </c>
    </row>
    <row r="412" spans="1:4" x14ac:dyDescent="0.25">
      <c r="A412">
        <v>185</v>
      </c>
      <c r="B412" s="1">
        <v>750.75099999999998</v>
      </c>
      <c r="C412" s="1">
        <v>0.56401000000000001</v>
      </c>
      <c r="D412" s="1">
        <v>0.25759500000000002</v>
      </c>
    </row>
    <row r="413" spans="1:4" x14ac:dyDescent="0.25">
      <c r="A413">
        <v>186</v>
      </c>
      <c r="B413" s="1">
        <v>757.40599999999995</v>
      </c>
      <c r="C413" s="1">
        <v>0.55954700000000002</v>
      </c>
      <c r="D413" s="1">
        <v>0.251195</v>
      </c>
    </row>
    <row r="414" spans="1:4" x14ac:dyDescent="0.25">
      <c r="A414">
        <v>187</v>
      </c>
      <c r="B414" s="1">
        <v>764.06899999999996</v>
      </c>
      <c r="C414" s="1">
        <v>0.55517700000000003</v>
      </c>
      <c r="D414" s="1">
        <v>0.24478800000000001</v>
      </c>
    </row>
    <row r="415" spans="1:4" x14ac:dyDescent="0.25">
      <c r="A415">
        <v>188</v>
      </c>
      <c r="B415" s="1">
        <v>770.74</v>
      </c>
      <c r="C415" s="1">
        <v>0.55089600000000005</v>
      </c>
      <c r="D415" s="1">
        <v>0.238374</v>
      </c>
    </row>
    <row r="416" spans="1:4" x14ac:dyDescent="0.25">
      <c r="A416">
        <v>189</v>
      </c>
      <c r="B416" s="1">
        <v>777.42100000000005</v>
      </c>
      <c r="C416" s="1">
        <v>0.54670600000000003</v>
      </c>
      <c r="D416" s="1">
        <v>0.23195299999999999</v>
      </c>
    </row>
    <row r="417" spans="1:4" x14ac:dyDescent="0.25">
      <c r="A417">
        <v>190</v>
      </c>
      <c r="B417" s="1">
        <v>784.11199999999997</v>
      </c>
      <c r="C417" s="1">
        <v>0.54261099999999995</v>
      </c>
      <c r="D417" s="1">
        <v>0.225526</v>
      </c>
    </row>
    <row r="418" spans="1:4" x14ac:dyDescent="0.25">
      <c r="A418">
        <v>191</v>
      </c>
      <c r="B418" s="1">
        <v>790.81200000000001</v>
      </c>
      <c r="C418" s="1">
        <v>0.53861999999999999</v>
      </c>
      <c r="D418" s="1">
        <v>0.21909100000000001</v>
      </c>
    </row>
    <row r="419" spans="1:4" x14ac:dyDescent="0.25">
      <c r="A419">
        <v>192</v>
      </c>
      <c r="B419" s="1">
        <v>797.52099999999996</v>
      </c>
      <c r="C419" s="1">
        <v>0.53473999999999999</v>
      </c>
      <c r="D419" s="1">
        <v>0.212649</v>
      </c>
    </row>
    <row r="420" spans="1:4" x14ac:dyDescent="0.25">
      <c r="A420">
        <v>193</v>
      </c>
      <c r="B420" s="1">
        <v>804.24099999999999</v>
      </c>
      <c r="C420" s="1">
        <v>0.53097799999999995</v>
      </c>
      <c r="D420" s="1">
        <v>0.20619699999999999</v>
      </c>
    </row>
    <row r="421" spans="1:4" x14ac:dyDescent="0.25">
      <c r="A421">
        <v>194</v>
      </c>
      <c r="B421" s="1">
        <v>810.97199999999998</v>
      </c>
      <c r="C421" s="1">
        <v>0.527335</v>
      </c>
      <c r="D421" s="1">
        <v>0.199736</v>
      </c>
    </row>
    <row r="422" spans="1:4" x14ac:dyDescent="0.25">
      <c r="A422">
        <v>195</v>
      </c>
      <c r="B422" s="1">
        <v>817.71199999999999</v>
      </c>
      <c r="C422" s="1">
        <v>0.52380400000000005</v>
      </c>
      <c r="D422" s="1">
        <v>0.19326699999999999</v>
      </c>
    </row>
    <row r="423" spans="1:4" x14ac:dyDescent="0.25">
      <c r="A423">
        <v>196</v>
      </c>
      <c r="B423" s="1">
        <v>824.46400000000006</v>
      </c>
      <c r="C423" s="1">
        <v>0.52037800000000001</v>
      </c>
      <c r="D423" s="1">
        <v>0.18679000000000001</v>
      </c>
    </row>
    <row r="424" spans="1:4" x14ac:dyDescent="0.25">
      <c r="A424">
        <v>197</v>
      </c>
      <c r="B424" s="1">
        <v>831.22699999999998</v>
      </c>
      <c r="C424" s="1">
        <v>0.51705599999999996</v>
      </c>
      <c r="D424" s="1">
        <v>0.18030399999999999</v>
      </c>
    </row>
    <row r="425" spans="1:4" x14ac:dyDescent="0.25">
      <c r="A425">
        <v>198</v>
      </c>
      <c r="B425" s="1">
        <v>838.00199999999995</v>
      </c>
      <c r="C425" s="1">
        <v>0.51383999999999996</v>
      </c>
      <c r="D425" s="1">
        <v>0.17380899999999999</v>
      </c>
    </row>
    <row r="426" spans="1:4" x14ac:dyDescent="0.25">
      <c r="A426">
        <v>199</v>
      </c>
      <c r="B426" s="1">
        <v>844.78899999999999</v>
      </c>
      <c r="C426" s="1">
        <v>0.51073500000000005</v>
      </c>
      <c r="D426" s="1">
        <v>0.16730500000000001</v>
      </c>
    </row>
    <row r="427" spans="1:4" x14ac:dyDescent="0.25">
      <c r="A427">
        <v>200</v>
      </c>
      <c r="B427" s="1">
        <v>851.58900000000006</v>
      </c>
      <c r="C427" s="1">
        <v>0.50774200000000003</v>
      </c>
      <c r="D427" s="1">
        <v>0.16078999999999999</v>
      </c>
    </row>
    <row r="428" spans="1:4" x14ac:dyDescent="0.25">
      <c r="A428">
        <v>201</v>
      </c>
      <c r="B428" s="1">
        <v>858.40099999999995</v>
      </c>
      <c r="C428" s="1">
        <v>0.50485999999999998</v>
      </c>
      <c r="D428" s="1">
        <v>0.15426400000000001</v>
      </c>
    </row>
    <row r="429" spans="1:4" x14ac:dyDescent="0.25">
      <c r="A429">
        <v>202</v>
      </c>
      <c r="B429" s="1">
        <v>865.226</v>
      </c>
      <c r="C429" s="1">
        <v>0.50208299999999995</v>
      </c>
      <c r="D429" s="1">
        <v>0.147727</v>
      </c>
    </row>
    <row r="430" spans="1:4" x14ac:dyDescent="0.25">
      <c r="A430">
        <v>203</v>
      </c>
      <c r="B430" s="1">
        <v>872.06600000000003</v>
      </c>
      <c r="C430" s="1">
        <v>0.49940499999999999</v>
      </c>
      <c r="D430" s="1">
        <v>0.14118</v>
      </c>
    </row>
    <row r="431" spans="1:4" x14ac:dyDescent="0.25">
      <c r="A431">
        <v>204</v>
      </c>
      <c r="B431" s="1">
        <v>878.91899999999998</v>
      </c>
      <c r="C431" s="1">
        <v>0.49682500000000002</v>
      </c>
      <c r="D431" s="1">
        <v>0.13462199999999999</v>
      </c>
    </row>
    <row r="432" spans="1:4" x14ac:dyDescent="0.25">
      <c r="A432">
        <v>205</v>
      </c>
      <c r="B432" s="1">
        <v>885.78800000000001</v>
      </c>
      <c r="C432" s="1">
        <v>0.494342</v>
      </c>
      <c r="D432" s="1">
        <v>0.128052</v>
      </c>
    </row>
    <row r="433" spans="1:4" x14ac:dyDescent="0.25">
      <c r="A433">
        <v>206</v>
      </c>
      <c r="B433" s="1">
        <v>892.67200000000003</v>
      </c>
      <c r="C433" s="1">
        <v>0.49196400000000001</v>
      </c>
      <c r="D433" s="1">
        <v>0.12146800000000001</v>
      </c>
    </row>
    <row r="434" spans="1:4" x14ac:dyDescent="0.25">
      <c r="A434">
        <v>207</v>
      </c>
      <c r="B434" s="1">
        <v>899.57100000000003</v>
      </c>
      <c r="C434" s="1">
        <v>0.48970000000000002</v>
      </c>
      <c r="D434" s="1">
        <v>0.11487</v>
      </c>
    </row>
    <row r="435" spans="1:4" x14ac:dyDescent="0.25">
      <c r="A435">
        <v>208</v>
      </c>
      <c r="B435" s="1">
        <v>906.48699999999997</v>
      </c>
      <c r="C435" s="1">
        <v>0.48755500000000002</v>
      </c>
      <c r="D435" s="1">
        <v>0.10825600000000001</v>
      </c>
    </row>
    <row r="436" spans="1:4" x14ac:dyDescent="0.25">
      <c r="A436">
        <v>209</v>
      </c>
      <c r="B436" s="1">
        <v>913.42100000000005</v>
      </c>
      <c r="C436" s="1">
        <v>0.48553299999999999</v>
      </c>
      <c r="D436" s="1">
        <v>0.101628</v>
      </c>
    </row>
    <row r="437" spans="1:4" x14ac:dyDescent="0.25">
      <c r="A437">
        <v>210</v>
      </c>
      <c r="B437" s="1">
        <v>920.37199999999996</v>
      </c>
      <c r="C437" s="1">
        <v>0.48363600000000001</v>
      </c>
      <c r="D437" s="1">
        <v>9.4985399999999998E-2</v>
      </c>
    </row>
    <row r="438" spans="1:4" x14ac:dyDescent="0.25">
      <c r="A438">
        <v>211</v>
      </c>
      <c r="B438" s="1">
        <v>927.34100000000001</v>
      </c>
      <c r="C438" s="1">
        <v>0.48186499999999999</v>
      </c>
      <c r="D438" s="1">
        <v>8.8329299999999999E-2</v>
      </c>
    </row>
    <row r="439" spans="1:4" x14ac:dyDescent="0.25">
      <c r="A439">
        <v>212</v>
      </c>
      <c r="B439" s="1">
        <v>934.33</v>
      </c>
      <c r="C439" s="1">
        <v>0.48021900000000001</v>
      </c>
      <c r="D439" s="1">
        <v>8.1658900000000006E-2</v>
      </c>
    </row>
    <row r="440" spans="1:4" x14ac:dyDescent="0.25">
      <c r="A440">
        <v>213</v>
      </c>
      <c r="B440" s="1">
        <v>941.33900000000006</v>
      </c>
      <c r="C440" s="1">
        <v>0.47869699999999998</v>
      </c>
      <c r="D440" s="1">
        <v>7.4972200000000003E-2</v>
      </c>
    </row>
    <row r="441" spans="1:4" x14ac:dyDescent="0.25">
      <c r="A441">
        <v>214</v>
      </c>
      <c r="B441" s="1">
        <v>948.36800000000005</v>
      </c>
      <c r="C441" s="1">
        <v>0.4773</v>
      </c>
      <c r="D441" s="1">
        <v>6.8266900000000005E-2</v>
      </c>
    </row>
    <row r="442" spans="1:4" x14ac:dyDescent="0.25">
      <c r="A442">
        <v>215</v>
      </c>
      <c r="B442" s="1">
        <v>955.41899999999998</v>
      </c>
      <c r="C442" s="1">
        <v>0.47602800000000001</v>
      </c>
      <c r="D442" s="1">
        <v>6.1541999999999999E-2</v>
      </c>
    </row>
    <row r="443" spans="1:4" x14ac:dyDescent="0.25">
      <c r="A443">
        <v>216</v>
      </c>
      <c r="B443" s="1">
        <v>962.49199999999996</v>
      </c>
      <c r="C443" s="1">
        <v>0.474885</v>
      </c>
      <c r="D443" s="1">
        <v>5.4796900000000003E-2</v>
      </c>
    </row>
    <row r="444" spans="1:4" x14ac:dyDescent="0.25">
      <c r="A444">
        <v>217</v>
      </c>
      <c r="B444" s="1">
        <v>969.58799999999997</v>
      </c>
      <c r="C444" s="1">
        <v>0.47387299999999999</v>
      </c>
      <c r="D444" s="1">
        <v>4.80306E-2</v>
      </c>
    </row>
    <row r="445" spans="1:4" x14ac:dyDescent="0.25">
      <c r="A445">
        <v>218</v>
      </c>
      <c r="B445" s="1">
        <v>976.70899999999995</v>
      </c>
      <c r="C445" s="1">
        <v>0.47299400000000003</v>
      </c>
      <c r="D445" s="1">
        <v>4.1241800000000002E-2</v>
      </c>
    </row>
    <row r="446" spans="1:4" x14ac:dyDescent="0.25">
      <c r="A446">
        <v>219</v>
      </c>
      <c r="B446" s="1">
        <v>983.85500000000002</v>
      </c>
      <c r="C446" s="1">
        <v>0.47224500000000003</v>
      </c>
      <c r="D446" s="1">
        <v>3.4430299999999997E-2</v>
      </c>
    </row>
    <row r="447" spans="1:4" x14ac:dyDescent="0.25">
      <c r="A447">
        <v>220</v>
      </c>
      <c r="B447" s="1">
        <v>991.02700000000004</v>
      </c>
      <c r="C447" s="1">
        <v>0.47162999999999999</v>
      </c>
      <c r="D447" s="1">
        <v>2.75953E-2</v>
      </c>
    </row>
    <row r="448" spans="1:4" x14ac:dyDescent="0.25">
      <c r="A448">
        <v>221</v>
      </c>
      <c r="B448" s="1">
        <v>998.226</v>
      </c>
      <c r="C448" s="1">
        <v>0.47114600000000001</v>
      </c>
      <c r="D448" s="1">
        <v>2.0735300000000002E-2</v>
      </c>
    </row>
    <row r="449" spans="1:9" x14ac:dyDescent="0.25">
      <c r="A449">
        <v>222</v>
      </c>
      <c r="B449" s="1">
        <v>1005.45</v>
      </c>
      <c r="C449" s="1">
        <v>0.47079599999999999</v>
      </c>
      <c r="D449" s="1">
        <v>1.38485E-2</v>
      </c>
    </row>
    <row r="450" spans="1:9" x14ac:dyDescent="0.25">
      <c r="A450">
        <v>223</v>
      </c>
      <c r="B450" s="1">
        <v>1012.71</v>
      </c>
      <c r="C450" s="1">
        <v>0.470582</v>
      </c>
      <c r="D450" s="1">
        <v>6.9358199999999997E-3</v>
      </c>
    </row>
    <row r="451" spans="1:9" x14ac:dyDescent="0.25">
      <c r="A451">
        <v>224</v>
      </c>
      <c r="B451" s="1">
        <v>1020</v>
      </c>
      <c r="C451" s="1">
        <v>0.47050900000000001</v>
      </c>
      <c r="D451" s="1">
        <v>0</v>
      </c>
    </row>
    <row r="454" spans="1:9" x14ac:dyDescent="0.25">
      <c r="A454">
        <v>6</v>
      </c>
      <c r="B454" t="s">
        <v>7</v>
      </c>
      <c r="C454" t="s">
        <v>8</v>
      </c>
      <c r="D454" t="s">
        <v>9</v>
      </c>
      <c r="E454" t="s">
        <v>10</v>
      </c>
    </row>
    <row r="456" spans="1:9" x14ac:dyDescent="0.25">
      <c r="A456" t="s">
        <v>11</v>
      </c>
      <c r="B456" t="s">
        <v>8</v>
      </c>
      <c r="C456" t="s">
        <v>12</v>
      </c>
      <c r="D456" t="s">
        <v>13</v>
      </c>
    </row>
    <row r="458" spans="1:9" x14ac:dyDescent="0.25">
      <c r="B458" t="s">
        <v>0</v>
      </c>
      <c r="C458" t="s">
        <v>1</v>
      </c>
      <c r="D458" t="s">
        <v>14</v>
      </c>
      <c r="E458" t="s">
        <v>15</v>
      </c>
      <c r="F458" t="s">
        <v>16</v>
      </c>
      <c r="G458" t="s">
        <v>17</v>
      </c>
      <c r="H458" t="s">
        <v>18</v>
      </c>
      <c r="I458" t="s">
        <v>19</v>
      </c>
    </row>
    <row r="459" spans="1:9" x14ac:dyDescent="0.25">
      <c r="A459">
        <v>1</v>
      </c>
      <c r="B459" s="1">
        <v>0.153945</v>
      </c>
      <c r="C459" s="1">
        <v>7.4778099999999996E-6</v>
      </c>
      <c r="D459" s="1">
        <v>-0.24029700000000001</v>
      </c>
      <c r="E459" s="1">
        <v>3.2485999999999999E-3</v>
      </c>
      <c r="F459" s="1">
        <v>1.37542E-5</v>
      </c>
      <c r="G459" s="1">
        <v>0.23697099999999999</v>
      </c>
      <c r="H459" s="1">
        <v>-5.5628399999999998E-5</v>
      </c>
    </row>
    <row r="460" spans="1:9" x14ac:dyDescent="0.25">
      <c r="A460">
        <v>2</v>
      </c>
      <c r="B460" s="1">
        <v>0.46582699999999999</v>
      </c>
      <c r="C460" s="1">
        <v>1.19296E-4</v>
      </c>
      <c r="D460" s="1">
        <v>-0.22986000000000001</v>
      </c>
      <c r="E460" s="1">
        <v>8.3976599999999995E-3</v>
      </c>
      <c r="F460" s="1">
        <v>2.1433300000000001E-4</v>
      </c>
      <c r="G460" s="1">
        <v>0.221079</v>
      </c>
      <c r="H460" s="1">
        <v>-4.8968200000000003E-5</v>
      </c>
    </row>
    <row r="461" spans="1:9" x14ac:dyDescent="0.25">
      <c r="A461">
        <v>3</v>
      </c>
      <c r="B461" s="1">
        <v>0.78633399999999998</v>
      </c>
      <c r="C461" s="1">
        <v>5.47113E-4</v>
      </c>
      <c r="D461" s="1">
        <v>-0.221469</v>
      </c>
      <c r="E461" s="1">
        <v>1.24063E-2</v>
      </c>
      <c r="F461" s="1">
        <v>9.6289200000000002E-4</v>
      </c>
      <c r="G461" s="1">
        <v>0.207508</v>
      </c>
      <c r="H461" s="1">
        <v>-4.4915900000000001E-5</v>
      </c>
    </row>
    <row r="462" spans="1:9" x14ac:dyDescent="0.25">
      <c r="A462">
        <v>4</v>
      </c>
      <c r="B462" s="1">
        <v>1.11676</v>
      </c>
      <c r="C462" s="1">
        <v>1.55843E-3</v>
      </c>
      <c r="D462" s="1">
        <v>-0.21437500000000001</v>
      </c>
      <c r="E462" s="1">
        <v>1.5438800000000001E-2</v>
      </c>
      <c r="F462" s="1">
        <v>2.6650799999999998E-3</v>
      </c>
      <c r="G462" s="1">
        <v>0.19470100000000001</v>
      </c>
      <c r="H462" s="1">
        <v>-1.25438E-5</v>
      </c>
    </row>
    <row r="463" spans="1:9" x14ac:dyDescent="0.25">
      <c r="A463">
        <v>5</v>
      </c>
      <c r="B463" s="1">
        <v>1.45842</v>
      </c>
      <c r="C463" s="1">
        <v>3.46919E-3</v>
      </c>
      <c r="D463" s="1">
        <v>-0.20802999999999999</v>
      </c>
      <c r="E463" s="1">
        <v>1.76434E-2</v>
      </c>
      <c r="F463" s="1">
        <v>5.6967199999999997E-3</v>
      </c>
      <c r="G463" s="1">
        <v>0.18124399999999999</v>
      </c>
      <c r="H463" s="1">
        <v>2.2935899999999998E-5</v>
      </c>
    </row>
    <row r="464" spans="1:9" x14ac:dyDescent="0.25">
      <c r="A464">
        <v>6</v>
      </c>
      <c r="B464" s="1">
        <v>1.81264</v>
      </c>
      <c r="C464" s="1">
        <v>6.6353000000000002E-3</v>
      </c>
      <c r="D464" s="1">
        <v>-0.20197499999999999</v>
      </c>
      <c r="E464" s="1">
        <v>1.9152700000000002E-2</v>
      </c>
      <c r="F464" s="1">
        <v>1.0312E-2</v>
      </c>
      <c r="G464" s="1">
        <v>0.165931</v>
      </c>
      <c r="H464" s="1">
        <v>5.6369100000000002E-5</v>
      </c>
    </row>
    <row r="465" spans="1:8" x14ac:dyDescent="0.25">
      <c r="A465">
        <v>7</v>
      </c>
      <c r="B465" s="1">
        <v>2.1807599999999998</v>
      </c>
      <c r="C465" s="1">
        <v>1.14343E-2</v>
      </c>
      <c r="D465" s="1">
        <v>-0.19586400000000001</v>
      </c>
      <c r="E465" s="1">
        <v>2.0085100000000002E-2</v>
      </c>
      <c r="F465" s="1">
        <v>1.65462E-2</v>
      </c>
      <c r="G465" s="1">
        <v>0.14788399999999999</v>
      </c>
      <c r="H465" s="1">
        <v>8.5561899999999998E-5</v>
      </c>
    </row>
    <row r="466" spans="1:8" x14ac:dyDescent="0.25">
      <c r="A466">
        <v>8</v>
      </c>
      <c r="B466" s="1">
        <v>2.5641400000000001</v>
      </c>
      <c r="C466" s="1">
        <v>1.8236200000000001E-2</v>
      </c>
      <c r="D466" s="1">
        <v>-0.18948499999999999</v>
      </c>
      <c r="E466" s="1">
        <v>2.05452E-2</v>
      </c>
      <c r="F466" s="1">
        <v>2.41415E-2</v>
      </c>
      <c r="G466" s="1">
        <v>0.12667300000000001</v>
      </c>
      <c r="H466" s="1">
        <v>1.10945E-4</v>
      </c>
    </row>
    <row r="467" spans="1:8" x14ac:dyDescent="0.25">
      <c r="A467">
        <v>9</v>
      </c>
      <c r="B467" s="1">
        <v>2.9641299999999999</v>
      </c>
      <c r="C467" s="1">
        <v>2.7364200000000002E-2</v>
      </c>
      <c r="D467" s="1">
        <v>-0.18277499999999999</v>
      </c>
      <c r="E467" s="1">
        <v>2.0624E-2</v>
      </c>
      <c r="F467" s="1">
        <v>3.2520800000000002E-2</v>
      </c>
      <c r="G467" s="1">
        <v>0.10240100000000001</v>
      </c>
      <c r="H467" s="1">
        <v>1.3575600000000001E-4</v>
      </c>
    </row>
    <row r="468" spans="1:8" x14ac:dyDescent="0.25">
      <c r="A468">
        <v>10</v>
      </c>
      <c r="B468" s="1">
        <v>3.38212</v>
      </c>
      <c r="C468" s="1">
        <v>3.9047699999999998E-2</v>
      </c>
      <c r="D468" s="1">
        <v>-0.175815</v>
      </c>
      <c r="E468" s="1">
        <v>2.0399500000000001E-2</v>
      </c>
      <c r="F468" s="1">
        <v>4.0826000000000001E-2</v>
      </c>
      <c r="G468" s="1">
        <v>7.57076E-2</v>
      </c>
      <c r="H468" s="1">
        <v>1.6531299999999999E-4</v>
      </c>
    </row>
    <row r="469" spans="1:8" x14ac:dyDescent="0.25">
      <c r="A469">
        <v>11</v>
      </c>
      <c r="B469" s="1">
        <v>3.8194699999999999</v>
      </c>
      <c r="C469" s="1">
        <v>5.3374600000000001E-2</v>
      </c>
      <c r="D469" s="1">
        <v>-0.16881199999999999</v>
      </c>
      <c r="E469" s="1">
        <v>1.9935700000000001E-2</v>
      </c>
      <c r="F469" s="1">
        <v>4.8020199999999999E-2</v>
      </c>
      <c r="G469" s="1">
        <v>4.7687500000000001E-2</v>
      </c>
      <c r="H469" s="1">
        <v>2.0567900000000001E-4</v>
      </c>
    </row>
    <row r="470" spans="1:8" x14ac:dyDescent="0.25">
      <c r="A470">
        <v>12</v>
      </c>
      <c r="B470" s="1">
        <v>4.2775699999999999</v>
      </c>
      <c r="C470" s="1">
        <v>7.02483E-2</v>
      </c>
      <c r="D470" s="1">
        <v>-0.162049</v>
      </c>
      <c r="E470" s="1">
        <v>1.9283600000000001E-2</v>
      </c>
      <c r="F470" s="1">
        <v>5.3039700000000002E-2</v>
      </c>
      <c r="G470" s="1">
        <v>1.9739199999999998E-2</v>
      </c>
      <c r="H470" s="1">
        <v>2.6205299999999999E-4</v>
      </c>
    </row>
    <row r="471" spans="1:8" x14ac:dyDescent="0.25">
      <c r="A471">
        <v>13</v>
      </c>
      <c r="B471" s="1">
        <v>4.7577800000000003</v>
      </c>
      <c r="C471" s="1">
        <v>8.9360499999999995E-2</v>
      </c>
      <c r="D471" s="1">
        <v>-0.155829</v>
      </c>
      <c r="E471" s="1">
        <v>1.84811E-2</v>
      </c>
      <c r="F471" s="1">
        <v>5.49662E-2</v>
      </c>
      <c r="G471" s="1">
        <v>-6.6413599999999998E-3</v>
      </c>
      <c r="H471" s="1">
        <v>3.3733800000000002E-4</v>
      </c>
    </row>
    <row r="472" spans="1:8" x14ac:dyDescent="0.25">
      <c r="A472">
        <v>14</v>
      </c>
      <c r="B472" s="1">
        <v>5.2614799999999997</v>
      </c>
      <c r="C472" s="1">
        <v>0.11018600000000001</v>
      </c>
      <c r="D472" s="1">
        <v>-0.150421</v>
      </c>
      <c r="E472" s="1">
        <v>1.7554299999999998E-2</v>
      </c>
      <c r="F472" s="1">
        <v>5.3182399999999998E-2</v>
      </c>
      <c r="G472" s="1">
        <v>-3.0070800000000002E-2</v>
      </c>
      <c r="H472" s="1">
        <v>4.31247E-4</v>
      </c>
    </row>
    <row r="473" spans="1:8" x14ac:dyDescent="0.25">
      <c r="A473">
        <v>15</v>
      </c>
      <c r="B473" s="1">
        <v>5.7900499999999999</v>
      </c>
      <c r="C473" s="1">
        <v>0.13200500000000001</v>
      </c>
      <c r="D473" s="1">
        <v>-0.146005</v>
      </c>
      <c r="E473" s="1">
        <v>1.6519599999999999E-2</v>
      </c>
      <c r="F473" s="1">
        <v>4.74802E-2</v>
      </c>
      <c r="G473" s="1">
        <v>-4.9459099999999999E-2</v>
      </c>
      <c r="H473" s="1">
        <v>5.4019599999999995E-4</v>
      </c>
    </row>
    <row r="474" spans="1:8" x14ac:dyDescent="0.25">
      <c r="A474">
        <v>16</v>
      </c>
      <c r="B474" s="1">
        <v>6.3448399999999996</v>
      </c>
      <c r="C474" s="1">
        <v>0.15395200000000001</v>
      </c>
      <c r="D474" s="1">
        <v>-0.142651</v>
      </c>
      <c r="E474" s="1">
        <v>1.53864E-2</v>
      </c>
      <c r="F474" s="1">
        <v>3.8099500000000001E-2</v>
      </c>
      <c r="G474" s="1">
        <v>-6.4128699999999997E-2</v>
      </c>
      <c r="H474" s="1">
        <v>6.5798099999999997E-4</v>
      </c>
    </row>
    <row r="475" spans="1:8" x14ac:dyDescent="0.25">
      <c r="A475">
        <v>17</v>
      </c>
      <c r="B475" s="1">
        <v>6.9272099999999996</v>
      </c>
      <c r="C475" s="1">
        <v>0.175093</v>
      </c>
      <c r="D475" s="1">
        <v>-0.14030899999999999</v>
      </c>
      <c r="E475" s="1">
        <v>1.4160300000000001E-2</v>
      </c>
      <c r="F475" s="1">
        <v>2.56913E-2</v>
      </c>
      <c r="G475" s="1">
        <v>-7.3858599999999996E-2</v>
      </c>
      <c r="H475" s="1">
        <v>7.7701199999999999E-4</v>
      </c>
    </row>
    <row r="476" spans="1:8" x14ac:dyDescent="0.25">
      <c r="A476">
        <v>18</v>
      </c>
      <c r="B476" s="1">
        <v>7.5385099999999996</v>
      </c>
      <c r="C476" s="1">
        <v>0.19450500000000001</v>
      </c>
      <c r="D476" s="1">
        <v>-0.138824</v>
      </c>
      <c r="E476" s="1">
        <v>1.28469E-2</v>
      </c>
      <c r="F476" s="1">
        <v>1.1217400000000001E-2</v>
      </c>
      <c r="G476" s="1">
        <v>-7.8855300000000003E-2</v>
      </c>
      <c r="H476" s="1">
        <v>8.8976699999999997E-4</v>
      </c>
    </row>
    <row r="477" spans="1:8" x14ac:dyDescent="0.25">
      <c r="A477">
        <v>19</v>
      </c>
      <c r="B477" s="1">
        <v>8.1800700000000006</v>
      </c>
      <c r="C477" s="1">
        <v>0.211367</v>
      </c>
      <c r="D477" s="1">
        <v>-0.13797300000000001</v>
      </c>
      <c r="E477" s="1">
        <v>1.1455099999999999E-2</v>
      </c>
      <c r="F477" s="1">
        <v>-4.1909800000000004E-3</v>
      </c>
      <c r="G477" s="1">
        <v>-7.9668100000000006E-2</v>
      </c>
      <c r="H477" s="1">
        <v>9.9008800000000008E-4</v>
      </c>
    </row>
    <row r="478" spans="1:8" x14ac:dyDescent="0.25">
      <c r="A478">
        <v>20</v>
      </c>
      <c r="B478" s="1">
        <v>8.8532100000000007</v>
      </c>
      <c r="C478" s="1">
        <v>0.22502900000000001</v>
      </c>
      <c r="D478" s="1">
        <v>-0.13749600000000001</v>
      </c>
      <c r="E478" s="1">
        <v>9.99945E-3</v>
      </c>
      <c r="F478" s="1">
        <v>-1.9386899999999999E-2</v>
      </c>
      <c r="G478" s="1">
        <v>-7.7071000000000001E-2</v>
      </c>
      <c r="H478" s="1">
        <v>1.0740599999999999E-3</v>
      </c>
    </row>
    <row r="479" spans="1:8" x14ac:dyDescent="0.25">
      <c r="A479">
        <v>21</v>
      </c>
      <c r="B479" s="1">
        <v>9.5592299999999994</v>
      </c>
      <c r="C479" s="1">
        <v>0.23506299999999999</v>
      </c>
      <c r="D479" s="1">
        <v>-0.13714000000000001</v>
      </c>
      <c r="E479" s="1">
        <v>8.5017900000000004E-3</v>
      </c>
      <c r="F479" s="1">
        <v>-3.3345399999999997E-2</v>
      </c>
      <c r="G479" s="1">
        <v>-7.1938699999999994E-2</v>
      </c>
      <c r="H479" s="1">
        <v>1.14029E-3</v>
      </c>
    </row>
    <row r="480" spans="1:8" x14ac:dyDescent="0.25">
      <c r="A480">
        <v>22</v>
      </c>
      <c r="B480" s="1">
        <v>10.2994</v>
      </c>
      <c r="C480" s="1">
        <v>0.241285</v>
      </c>
      <c r="D480" s="1">
        <v>-0.136685</v>
      </c>
      <c r="E480" s="1">
        <v>6.9912200000000002E-3</v>
      </c>
      <c r="F480" s="1">
        <v>-4.5264699999999998E-2</v>
      </c>
      <c r="G480" s="1">
        <v>-6.5136299999999994E-2</v>
      </c>
      <c r="H480" s="1">
        <v>1.1896700000000001E-3</v>
      </c>
    </row>
    <row r="481" spans="1:8" x14ac:dyDescent="0.25">
      <c r="A481">
        <v>23</v>
      </c>
      <c r="B481" s="1">
        <v>11.074999999999999</v>
      </c>
      <c r="C481" s="1">
        <v>0.24374199999999999</v>
      </c>
      <c r="D481" s="1">
        <v>-0.135961</v>
      </c>
      <c r="E481" s="1">
        <v>5.5026099999999998E-3</v>
      </c>
      <c r="F481" s="1">
        <v>-5.4621400000000001E-2</v>
      </c>
      <c r="G481" s="1">
        <v>-5.7437500000000002E-2</v>
      </c>
      <c r="H481" s="1">
        <v>1.2247499999999999E-3</v>
      </c>
    </row>
    <row r="482" spans="1:8" x14ac:dyDescent="0.25">
      <c r="A482">
        <v>24</v>
      </c>
      <c r="B482" s="1">
        <v>11.8874</v>
      </c>
      <c r="C482" s="1">
        <v>0.24268400000000001</v>
      </c>
      <c r="D482" s="1">
        <v>-0.134856</v>
      </c>
      <c r="E482" s="1">
        <v>4.0741700000000002E-3</v>
      </c>
      <c r="F482" s="1">
        <v>-6.1178200000000002E-2</v>
      </c>
      <c r="G482" s="1">
        <v>-4.9474999999999998E-2</v>
      </c>
      <c r="H482" s="1">
        <v>1.24887E-3</v>
      </c>
    </row>
    <row r="483" spans="1:8" x14ac:dyDescent="0.25">
      <c r="A483">
        <v>25</v>
      </c>
      <c r="B483" s="1">
        <v>12.7376</v>
      </c>
      <c r="C483" s="1">
        <v>0.238511</v>
      </c>
      <c r="D483" s="1">
        <v>-0.13331200000000001</v>
      </c>
      <c r="E483" s="1">
        <v>2.74421E-3</v>
      </c>
      <c r="F483" s="1">
        <v>-6.4954499999999998E-2</v>
      </c>
      <c r="G483" s="1">
        <v>-4.1723299999999998E-2</v>
      </c>
      <c r="H483" s="1">
        <v>1.2654999999999999E-3</v>
      </c>
    </row>
    <row r="484" spans="1:8" x14ac:dyDescent="0.25">
      <c r="A484">
        <v>26</v>
      </c>
      <c r="B484" s="1">
        <v>13.626899999999999</v>
      </c>
      <c r="C484" s="1">
        <v>0.23172100000000001</v>
      </c>
      <c r="D484" s="1">
        <v>-0.13131599999999999</v>
      </c>
      <c r="E484" s="1">
        <v>1.5477500000000001E-3</v>
      </c>
      <c r="F484" s="1">
        <v>-6.6171999999999995E-2</v>
      </c>
      <c r="G484" s="1">
        <v>-3.4503499999999999E-2</v>
      </c>
      <c r="H484" s="1">
        <v>1.2775900000000001E-3</v>
      </c>
    </row>
    <row r="485" spans="1:8" x14ac:dyDescent="0.25">
      <c r="A485">
        <v>27</v>
      </c>
      <c r="B485" s="1">
        <v>14.5565</v>
      </c>
      <c r="C485" s="1">
        <v>0.222857</v>
      </c>
      <c r="D485" s="1">
        <v>-0.12889</v>
      </c>
      <c r="E485" s="1">
        <v>5.1349800000000004E-4</v>
      </c>
      <c r="F485" s="1">
        <v>-6.5188899999999994E-2</v>
      </c>
      <c r="G485" s="1">
        <v>-2.8004899999999999E-2</v>
      </c>
      <c r="H485" s="1">
        <v>1.2873299999999999E-3</v>
      </c>
    </row>
    <row r="486" spans="1:8" x14ac:dyDescent="0.25">
      <c r="A486">
        <v>28</v>
      </c>
      <c r="B486" s="1">
        <v>15.5276</v>
      </c>
      <c r="C486" s="1">
        <v>0.21245800000000001</v>
      </c>
      <c r="D486" s="1">
        <v>-0.12607399999999999</v>
      </c>
      <c r="E486" s="1">
        <v>-3.3849699999999999E-4</v>
      </c>
      <c r="F486" s="1">
        <v>-6.2436800000000001E-2</v>
      </c>
      <c r="G486" s="1">
        <v>-2.2313300000000001E-2</v>
      </c>
      <c r="H486" s="1">
        <v>1.29608E-3</v>
      </c>
    </row>
    <row r="487" spans="1:8" x14ac:dyDescent="0.25">
      <c r="A487">
        <v>29</v>
      </c>
      <c r="B487" s="1">
        <v>16.5412</v>
      </c>
      <c r="C487" s="1">
        <v>0.20102800000000001</v>
      </c>
      <c r="D487" s="1">
        <v>-0.12292</v>
      </c>
      <c r="E487" s="1">
        <v>-9.9818299999999993E-4</v>
      </c>
      <c r="F487" s="1">
        <v>-5.8365199999999999E-2</v>
      </c>
      <c r="G487" s="1">
        <v>-1.7439699999999999E-2</v>
      </c>
      <c r="H487" s="1">
        <v>1.30445E-3</v>
      </c>
    </row>
    <row r="488" spans="1:8" x14ac:dyDescent="0.25">
      <c r="A488">
        <v>30</v>
      </c>
      <c r="B488" s="1">
        <v>17.598500000000001</v>
      </c>
      <c r="C488" s="1">
        <v>0.18901100000000001</v>
      </c>
      <c r="D488" s="1">
        <v>-0.11948599999999999</v>
      </c>
      <c r="E488" s="1">
        <v>-1.4657800000000001E-3</v>
      </c>
      <c r="F488" s="1">
        <v>-5.3400799999999998E-2</v>
      </c>
      <c r="G488" s="1">
        <v>-1.3346E-2</v>
      </c>
      <c r="H488" s="1">
        <v>1.3124600000000001E-3</v>
      </c>
    </row>
    <row r="489" spans="1:8" x14ac:dyDescent="0.25">
      <c r="A489">
        <v>31</v>
      </c>
      <c r="B489" s="1">
        <v>18.700500000000002</v>
      </c>
      <c r="C489" s="1">
        <v>0.17678199999999999</v>
      </c>
      <c r="D489" s="1">
        <v>-0.115825</v>
      </c>
      <c r="E489" s="1">
        <v>-1.7509800000000001E-3</v>
      </c>
      <c r="F489" s="1">
        <v>-4.7920299999999999E-2</v>
      </c>
      <c r="G489" s="1">
        <v>-9.9660900000000004E-3</v>
      </c>
      <c r="H489" s="1">
        <v>1.3198000000000001E-3</v>
      </c>
    </row>
    <row r="490" spans="1:8" x14ac:dyDescent="0.25">
      <c r="A490">
        <v>32</v>
      </c>
      <c r="B490" s="1">
        <v>19.848400000000002</v>
      </c>
      <c r="C490" s="1">
        <v>0.16464400000000001</v>
      </c>
      <c r="D490" s="1">
        <v>-0.11199000000000001</v>
      </c>
      <c r="E490" s="1">
        <v>-1.8714300000000001E-3</v>
      </c>
      <c r="F490" s="1">
        <v>-4.2236599999999999E-2</v>
      </c>
      <c r="G490" s="1">
        <v>-7.2197299999999997E-3</v>
      </c>
      <c r="H490" s="1">
        <v>1.32602E-3</v>
      </c>
    </row>
    <row r="491" spans="1:8" x14ac:dyDescent="0.25">
      <c r="A491">
        <v>33</v>
      </c>
      <c r="B491" s="1">
        <v>21.042999999999999</v>
      </c>
      <c r="C491" s="1">
        <v>0.15282699999999999</v>
      </c>
      <c r="D491" s="1">
        <v>-0.108027</v>
      </c>
      <c r="E491" s="1">
        <v>-1.8506200000000001E-3</v>
      </c>
      <c r="F491" s="1">
        <v>-3.6595900000000001E-2</v>
      </c>
      <c r="G491" s="1">
        <v>-5.0227500000000003E-3</v>
      </c>
      <c r="H491" s="1">
        <v>1.3305999999999999E-3</v>
      </c>
    </row>
    <row r="492" spans="1:8" x14ac:dyDescent="0.25">
      <c r="A492">
        <v>34</v>
      </c>
      <c r="B492" s="1">
        <v>22.285499999999999</v>
      </c>
      <c r="C492" s="1">
        <v>0.14150199999999999</v>
      </c>
      <c r="D492" s="1">
        <v>-0.10398</v>
      </c>
      <c r="E492" s="1">
        <v>-1.7156300000000001E-3</v>
      </c>
      <c r="F492" s="1">
        <v>-3.1180300000000001E-2</v>
      </c>
      <c r="G492" s="1">
        <v>-3.2928800000000002E-3</v>
      </c>
      <c r="H492" s="1">
        <v>1.3330600000000001E-3</v>
      </c>
    </row>
    <row r="493" spans="1:8" x14ac:dyDescent="0.25">
      <c r="A493">
        <v>35</v>
      </c>
      <c r="B493" s="1">
        <v>23.576599999999999</v>
      </c>
      <c r="C493" s="1">
        <v>0.13078300000000001</v>
      </c>
      <c r="D493" s="1">
        <v>-9.9885799999999997E-2</v>
      </c>
      <c r="E493" s="1">
        <v>-1.49485E-3</v>
      </c>
      <c r="F493" s="1">
        <v>-2.6115300000000001E-2</v>
      </c>
      <c r="G493" s="1">
        <v>-1.9538699999999999E-3</v>
      </c>
      <c r="H493" s="1">
        <v>1.3330099999999999E-3</v>
      </c>
    </row>
    <row r="494" spans="1:8" x14ac:dyDescent="0.25">
      <c r="A494">
        <v>36</v>
      </c>
      <c r="B494" s="1">
        <v>24.9175</v>
      </c>
      <c r="C494" s="1">
        <v>0.120742</v>
      </c>
      <c r="D494" s="1">
        <v>-9.5780599999999994E-2</v>
      </c>
      <c r="E494" s="1">
        <v>-1.21583E-3</v>
      </c>
      <c r="F494" s="1">
        <v>-2.1478199999999999E-2</v>
      </c>
      <c r="G494" s="1">
        <v>-9.3768900000000001E-4</v>
      </c>
      <c r="H494" s="1">
        <v>1.33018E-3</v>
      </c>
    </row>
    <row r="495" spans="1:8" x14ac:dyDescent="0.25">
      <c r="A495">
        <v>37</v>
      </c>
      <c r="B495" s="1">
        <v>26.308900000000001</v>
      </c>
      <c r="C495" s="1">
        <v>0.111417</v>
      </c>
      <c r="D495" s="1">
        <v>-9.1695200000000004E-2</v>
      </c>
      <c r="E495" s="1">
        <v>-9.0362799999999996E-4</v>
      </c>
      <c r="F495" s="1">
        <v>-1.73087E-2</v>
      </c>
      <c r="G495" s="1">
        <v>-1.8468900000000001E-4</v>
      </c>
      <c r="H495" s="1">
        <v>1.32441E-3</v>
      </c>
    </row>
    <row r="496" spans="1:8" x14ac:dyDescent="0.25">
      <c r="A496">
        <v>38</v>
      </c>
      <c r="B496" s="1">
        <v>27.7517</v>
      </c>
      <c r="C496" s="1">
        <v>0.102815</v>
      </c>
      <c r="D496" s="1">
        <v>-8.7658100000000003E-2</v>
      </c>
      <c r="E496" s="1">
        <v>-5.7975300000000002E-4</v>
      </c>
      <c r="F496" s="1">
        <v>-1.36179E-2</v>
      </c>
      <c r="G496" s="1">
        <v>3.5651699999999999E-4</v>
      </c>
      <c r="H496" s="1">
        <v>1.31573E-3</v>
      </c>
    </row>
    <row r="497" spans="1:8" x14ac:dyDescent="0.25">
      <c r="A497">
        <v>39</v>
      </c>
      <c r="B497" s="1">
        <v>29.246700000000001</v>
      </c>
      <c r="C497" s="1">
        <v>9.4927300000000006E-2</v>
      </c>
      <c r="D497" s="1">
        <v>-8.3694000000000005E-2</v>
      </c>
      <c r="E497" s="1">
        <v>-2.6197999999999998E-4</v>
      </c>
      <c r="F497" s="1">
        <v>-1.03964E-2</v>
      </c>
      <c r="G497" s="1">
        <v>7.2937200000000005E-4</v>
      </c>
      <c r="H497" s="1">
        <v>1.30422E-3</v>
      </c>
    </row>
    <row r="498" spans="1:8" x14ac:dyDescent="0.25">
      <c r="A498">
        <v>40</v>
      </c>
      <c r="B498" s="1">
        <v>30.794799999999999</v>
      </c>
      <c r="C498" s="1">
        <v>8.7729299999999996E-2</v>
      </c>
      <c r="D498" s="1">
        <v>-7.9824900000000004E-2</v>
      </c>
      <c r="E498" s="1">
        <v>3.5503400000000003E-5</v>
      </c>
      <c r="F498" s="1">
        <v>-7.6207599999999999E-3</v>
      </c>
      <c r="G498" s="1">
        <v>9.7094E-4</v>
      </c>
      <c r="H498" s="1">
        <v>1.2900100000000001E-3</v>
      </c>
    </row>
    <row r="499" spans="1:8" x14ac:dyDescent="0.25">
      <c r="A499">
        <v>41</v>
      </c>
      <c r="B499" s="1">
        <v>32.396700000000003</v>
      </c>
      <c r="C499" s="1">
        <v>8.1186499999999995E-2</v>
      </c>
      <c r="D499" s="1">
        <v>-7.6069399999999995E-2</v>
      </c>
      <c r="E499" s="1">
        <v>3.0197900000000002E-4</v>
      </c>
      <c r="F499" s="1">
        <v>-5.2587600000000003E-3</v>
      </c>
      <c r="G499" s="1">
        <v>1.11282E-3</v>
      </c>
      <c r="H499" s="1">
        <v>1.2731800000000001E-3</v>
      </c>
    </row>
    <row r="500" spans="1:8" x14ac:dyDescent="0.25">
      <c r="A500">
        <v>42</v>
      </c>
      <c r="B500" s="1">
        <v>34.053100000000001</v>
      </c>
      <c r="C500" s="1">
        <v>7.5258099999999994E-2</v>
      </c>
      <c r="D500" s="1">
        <v>-7.2442300000000001E-2</v>
      </c>
      <c r="E500" s="1">
        <v>5.3042300000000003E-4</v>
      </c>
      <c r="F500" s="1">
        <v>-3.2732099999999999E-3</v>
      </c>
      <c r="G500" s="1">
        <v>1.1808299999999999E-3</v>
      </c>
      <c r="H500" s="1">
        <v>1.25381E-3</v>
      </c>
    </row>
    <row r="501" spans="1:8" x14ac:dyDescent="0.25">
      <c r="A501">
        <v>43</v>
      </c>
      <c r="B501" s="1">
        <v>35.764699999999998</v>
      </c>
      <c r="C501" s="1">
        <v>6.9899600000000006E-2</v>
      </c>
      <c r="D501" s="1">
        <v>-6.8955100000000005E-2</v>
      </c>
      <c r="E501" s="1">
        <v>7.1741000000000003E-4</v>
      </c>
      <c r="F501" s="1">
        <v>-1.62425E-3</v>
      </c>
      <c r="G501" s="1">
        <v>1.1943699999999999E-3</v>
      </c>
      <c r="H501" s="1">
        <v>1.2320199999999999E-3</v>
      </c>
    </row>
    <row r="502" spans="1:8" x14ac:dyDescent="0.25">
      <c r="A502">
        <v>44</v>
      </c>
      <c r="B502" s="1">
        <v>37.532200000000003</v>
      </c>
      <c r="C502" s="1">
        <v>6.5066100000000002E-2</v>
      </c>
      <c r="D502" s="1">
        <v>-6.56162E-2</v>
      </c>
      <c r="E502" s="1">
        <v>8.6269999999999999E-4</v>
      </c>
      <c r="F502" s="1">
        <v>-2.72417E-4</v>
      </c>
      <c r="G502" s="1">
        <v>1.1677899999999999E-3</v>
      </c>
      <c r="H502" s="1">
        <v>1.2079E-3</v>
      </c>
    </row>
    <row r="503" spans="1:8" x14ac:dyDescent="0.25">
      <c r="A503">
        <v>45</v>
      </c>
      <c r="B503" s="1">
        <v>39.356200000000001</v>
      </c>
      <c r="C503" s="1">
        <v>6.0712799999999997E-2</v>
      </c>
      <c r="D503" s="1">
        <v>-6.2431500000000001E-2</v>
      </c>
      <c r="E503" s="1">
        <v>9.6836000000000003E-4</v>
      </c>
      <c r="F503" s="1">
        <v>8.1818099999999996E-4</v>
      </c>
      <c r="G503" s="1">
        <v>1.1138999999999999E-3</v>
      </c>
      <c r="H503" s="1">
        <v>1.1817500000000001E-3</v>
      </c>
    </row>
    <row r="504" spans="1:8" x14ac:dyDescent="0.25">
      <c r="A504">
        <v>46</v>
      </c>
      <c r="B504" s="1">
        <v>41.237200000000001</v>
      </c>
      <c r="C504" s="1">
        <v>5.67958E-2</v>
      </c>
      <c r="D504" s="1">
        <v>-5.9403900000000003E-2</v>
      </c>
      <c r="E504" s="1">
        <v>1.0372700000000001E-3</v>
      </c>
      <c r="F504" s="1">
        <v>1.6808700000000001E-3</v>
      </c>
      <c r="G504" s="1">
        <v>1.04375E-3</v>
      </c>
      <c r="H504" s="1">
        <v>1.15383E-3</v>
      </c>
    </row>
    <row r="505" spans="1:8" x14ac:dyDescent="0.25">
      <c r="A505">
        <v>47</v>
      </c>
      <c r="B505" s="1">
        <v>43.175800000000002</v>
      </c>
      <c r="C505" s="1">
        <v>5.3271600000000002E-2</v>
      </c>
      <c r="D505" s="1">
        <v>-5.6533100000000003E-2</v>
      </c>
      <c r="E505" s="1">
        <v>1.07227E-3</v>
      </c>
      <c r="F505" s="1">
        <v>2.3481000000000001E-3</v>
      </c>
      <c r="G505" s="1">
        <v>9.6544000000000003E-4</v>
      </c>
      <c r="H505" s="1">
        <v>1.12436E-3</v>
      </c>
    </row>
    <row r="506" spans="1:8" x14ac:dyDescent="0.25">
      <c r="A506">
        <v>48</v>
      </c>
      <c r="B506" s="1">
        <v>45.172600000000003</v>
      </c>
      <c r="C506" s="1">
        <v>5.0098400000000001E-2</v>
      </c>
      <c r="D506" s="1">
        <v>-5.3816200000000002E-2</v>
      </c>
      <c r="E506" s="1">
        <v>1.07627E-3</v>
      </c>
      <c r="F506" s="1">
        <v>2.8508700000000001E-3</v>
      </c>
      <c r="G506" s="1">
        <v>8.8431600000000001E-4</v>
      </c>
      <c r="H506" s="1">
        <v>1.09359E-3</v>
      </c>
    </row>
    <row r="507" spans="1:8" x14ac:dyDescent="0.25">
      <c r="A507">
        <v>49</v>
      </c>
      <c r="B507" s="1">
        <v>47.228000000000002</v>
      </c>
      <c r="C507" s="1">
        <v>4.7237099999999997E-2</v>
      </c>
      <c r="D507" s="1">
        <v>-5.12489E-2</v>
      </c>
      <c r="E507" s="1">
        <v>1.0526400000000001E-3</v>
      </c>
      <c r="F507" s="1">
        <v>3.2166999999999999E-3</v>
      </c>
      <c r="G507" s="1">
        <v>8.0430499999999995E-4</v>
      </c>
      <c r="H507" s="1">
        <v>1.06178E-3</v>
      </c>
    </row>
    <row r="508" spans="1:8" x14ac:dyDescent="0.25">
      <c r="A508">
        <v>50</v>
      </c>
      <c r="B508" s="1">
        <v>49.342500000000001</v>
      </c>
      <c r="C508" s="1">
        <v>4.4652299999999999E-2</v>
      </c>
      <c r="D508" s="1">
        <v>-4.8825899999999998E-2</v>
      </c>
      <c r="E508" s="1">
        <v>1.0054899999999999E-3</v>
      </c>
      <c r="F508" s="1">
        <v>3.4682200000000002E-3</v>
      </c>
      <c r="G508" s="1">
        <v>7.2924899999999996E-4</v>
      </c>
      <c r="H508" s="1">
        <v>1.02929E-3</v>
      </c>
    </row>
    <row r="509" spans="1:8" x14ac:dyDescent="0.25">
      <c r="A509">
        <v>51</v>
      </c>
      <c r="B509" s="1">
        <v>51.516399999999997</v>
      </c>
      <c r="C509" s="1">
        <v>4.2311799999999997E-2</v>
      </c>
      <c r="D509" s="1">
        <v>-4.6541100000000002E-2</v>
      </c>
      <c r="E509" s="1">
        <v>9.3915000000000003E-4</v>
      </c>
      <c r="F509" s="1">
        <v>3.6258499999999999E-3</v>
      </c>
      <c r="G509" s="1">
        <v>6.6071999999999995E-4</v>
      </c>
      <c r="H509" s="1">
        <v>9.9636499999999992E-4</v>
      </c>
    </row>
    <row r="510" spans="1:8" x14ac:dyDescent="0.25">
      <c r="A510">
        <v>52</v>
      </c>
      <c r="B510" s="1">
        <v>53.7502</v>
      </c>
      <c r="C510" s="1">
        <v>4.0187E-2</v>
      </c>
      <c r="D510" s="1">
        <v>-4.4388200000000003E-2</v>
      </c>
      <c r="E510" s="1">
        <v>8.5778500000000001E-4</v>
      </c>
      <c r="F510" s="1">
        <v>3.7089499999999999E-3</v>
      </c>
      <c r="G510" s="1">
        <v>5.9764699999999998E-4</v>
      </c>
      <c r="H510" s="1">
        <v>9.6318300000000005E-4</v>
      </c>
    </row>
    <row r="511" spans="1:8" x14ac:dyDescent="0.25">
      <c r="A511">
        <v>53</v>
      </c>
      <c r="B511" s="1">
        <v>56.044199999999996</v>
      </c>
      <c r="C511" s="1">
        <v>3.8253200000000001E-2</v>
      </c>
      <c r="D511" s="1">
        <v>-4.2360799999999997E-2</v>
      </c>
      <c r="E511" s="1">
        <v>7.6494300000000002E-4</v>
      </c>
      <c r="F511" s="1">
        <v>3.73376E-3</v>
      </c>
      <c r="G511" s="1">
        <v>5.3902400000000004E-4</v>
      </c>
      <c r="H511" s="1">
        <v>9.3011600000000004E-4</v>
      </c>
    </row>
    <row r="512" spans="1:8" x14ac:dyDescent="0.25">
      <c r="A512">
        <v>54</v>
      </c>
      <c r="B512" s="1">
        <v>58.398600000000002</v>
      </c>
      <c r="C512" s="1">
        <v>3.64885E-2</v>
      </c>
      <c r="D512" s="1">
        <v>-4.0451899999999999E-2</v>
      </c>
      <c r="E512" s="1">
        <v>6.6348600000000002E-4</v>
      </c>
      <c r="F512" s="1">
        <v>3.7143200000000001E-3</v>
      </c>
      <c r="G512" s="1">
        <v>4.8285999999999999E-4</v>
      </c>
      <c r="H512" s="1">
        <v>8.9729199999999995E-4</v>
      </c>
    </row>
    <row r="513" spans="1:8" x14ac:dyDescent="0.25">
      <c r="A513">
        <v>55</v>
      </c>
      <c r="B513" s="1">
        <v>60.813899999999997</v>
      </c>
      <c r="C513" s="1">
        <v>3.4873599999999998E-2</v>
      </c>
      <c r="D513" s="1">
        <v>-3.8654500000000001E-2</v>
      </c>
      <c r="E513" s="1">
        <v>5.56044E-4</v>
      </c>
      <c r="F513" s="1">
        <v>3.6609300000000002E-3</v>
      </c>
      <c r="G513" s="1">
        <v>4.28837E-4</v>
      </c>
      <c r="H513" s="1">
        <v>8.6491300000000003E-4</v>
      </c>
    </row>
    <row r="514" spans="1:8" x14ac:dyDescent="0.25">
      <c r="A514">
        <v>56</v>
      </c>
      <c r="B514" s="1">
        <v>63.290100000000002</v>
      </c>
      <c r="C514" s="1">
        <v>3.3390900000000001E-2</v>
      </c>
      <c r="D514" s="1">
        <v>-3.6962000000000002E-2</v>
      </c>
      <c r="E514" s="1">
        <v>4.4557E-4</v>
      </c>
      <c r="F514" s="1">
        <v>3.5792699999999998E-3</v>
      </c>
      <c r="G514" s="1">
        <v>3.79372E-4</v>
      </c>
      <c r="H514" s="1">
        <v>8.3309300000000003E-4</v>
      </c>
    </row>
    <row r="515" spans="1:8" x14ac:dyDescent="0.25">
      <c r="A515">
        <v>57</v>
      </c>
      <c r="B515" s="1">
        <v>65.827600000000004</v>
      </c>
      <c r="C515" s="1">
        <v>3.2024400000000001E-2</v>
      </c>
      <c r="D515" s="1">
        <v>-3.5367900000000001E-2</v>
      </c>
      <c r="E515" s="1">
        <v>3.35199E-4</v>
      </c>
      <c r="F515" s="1">
        <v>3.47307E-3</v>
      </c>
      <c r="G515" s="1">
        <v>3.3732499999999997E-4</v>
      </c>
      <c r="H515" s="1">
        <v>8.02029E-4</v>
      </c>
    </row>
    <row r="516" spans="1:8" x14ac:dyDescent="0.25">
      <c r="A516">
        <v>58</v>
      </c>
      <c r="B516" s="1">
        <v>68.426400000000001</v>
      </c>
      <c r="C516" s="1">
        <v>3.07593E-2</v>
      </c>
      <c r="D516" s="1">
        <v>-3.3864999999999999E-2</v>
      </c>
      <c r="E516" s="1">
        <v>2.2775200000000001E-4</v>
      </c>
      <c r="F516" s="1">
        <v>3.3492299999999999E-3</v>
      </c>
      <c r="G516" s="1">
        <v>3.0047800000000002E-4</v>
      </c>
      <c r="H516" s="1">
        <v>7.7176999999999996E-4</v>
      </c>
    </row>
    <row r="517" spans="1:8" x14ac:dyDescent="0.25">
      <c r="A517">
        <v>59</v>
      </c>
      <c r="B517" s="1">
        <v>71.086799999999997</v>
      </c>
      <c r="C517" s="1">
        <v>2.95833E-2</v>
      </c>
      <c r="D517" s="1">
        <v>-3.2446700000000002E-2</v>
      </c>
      <c r="E517" s="1">
        <v>1.25513E-4</v>
      </c>
      <c r="F517" s="1">
        <v>3.21463E-3</v>
      </c>
      <c r="G517" s="1">
        <v>2.6563599999999998E-4</v>
      </c>
      <c r="H517" s="1">
        <v>7.4233899999999995E-4</v>
      </c>
    </row>
    <row r="518" spans="1:8" x14ac:dyDescent="0.25">
      <c r="A518">
        <v>60</v>
      </c>
      <c r="B518" s="1">
        <v>73.808800000000005</v>
      </c>
      <c r="C518" s="1">
        <v>2.8486899999999999E-2</v>
      </c>
      <c r="D518" s="1">
        <v>-3.1108500000000001E-2</v>
      </c>
      <c r="E518" s="1">
        <v>3.06936E-5</v>
      </c>
      <c r="F518" s="1">
        <v>3.07143E-3</v>
      </c>
      <c r="G518" s="1">
        <v>2.33413E-4</v>
      </c>
      <c r="H518" s="1">
        <v>7.1391300000000005E-4</v>
      </c>
    </row>
    <row r="519" spans="1:8" x14ac:dyDescent="0.25">
      <c r="A519">
        <v>61</v>
      </c>
      <c r="B519" s="1">
        <v>76.592399999999998</v>
      </c>
      <c r="C519" s="1">
        <v>2.74626E-2</v>
      </c>
      <c r="D519" s="1">
        <v>-2.9846000000000001E-2</v>
      </c>
      <c r="E519" s="1">
        <v>-5.4968800000000001E-5</v>
      </c>
      <c r="F519" s="1">
        <v>2.91946E-3</v>
      </c>
      <c r="G519" s="1">
        <v>2.05522E-4</v>
      </c>
      <c r="H519" s="1">
        <v>6.8662300000000003E-4</v>
      </c>
    </row>
    <row r="520" spans="1:8" x14ac:dyDescent="0.25">
      <c r="A520">
        <v>62</v>
      </c>
      <c r="B520" s="1">
        <v>79.437799999999996</v>
      </c>
      <c r="C520" s="1">
        <v>2.6503800000000001E-2</v>
      </c>
      <c r="D520" s="1">
        <v>-2.8654200000000001E-2</v>
      </c>
      <c r="E520" s="1">
        <v>-1.3164000000000001E-4</v>
      </c>
      <c r="F520" s="1">
        <v>2.7600699999999999E-3</v>
      </c>
      <c r="G520" s="1">
        <v>1.8215399999999999E-4</v>
      </c>
      <c r="H520" s="1">
        <v>6.6025000000000003E-4</v>
      </c>
    </row>
    <row r="521" spans="1:8" x14ac:dyDescent="0.25">
      <c r="A521">
        <v>63</v>
      </c>
      <c r="B521" s="1">
        <v>82.344899999999996</v>
      </c>
      <c r="C521" s="1">
        <v>2.5604200000000001E-2</v>
      </c>
      <c r="D521" s="1">
        <v>-2.7528E-2</v>
      </c>
      <c r="E521" s="1">
        <v>-2.00003E-4</v>
      </c>
      <c r="F521" s="1">
        <v>2.5962300000000002E-3</v>
      </c>
      <c r="G521" s="1">
        <v>1.62261E-4</v>
      </c>
      <c r="H521" s="1">
        <v>6.34722E-4</v>
      </c>
    </row>
    <row r="522" spans="1:8" x14ac:dyDescent="0.25">
      <c r="A522">
        <v>64</v>
      </c>
      <c r="B522" s="1">
        <v>85.313800000000001</v>
      </c>
      <c r="C522" s="1">
        <v>2.4757899999999999E-2</v>
      </c>
      <c r="D522" s="1">
        <v>-2.6463299999999999E-2</v>
      </c>
      <c r="E522" s="1">
        <v>-2.5959399999999998E-4</v>
      </c>
      <c r="F522" s="1">
        <v>2.4304800000000001E-3</v>
      </c>
      <c r="G522" s="1">
        <v>1.4466300000000001E-4</v>
      </c>
      <c r="H522" s="1">
        <v>6.1013899999999999E-4</v>
      </c>
    </row>
    <row r="523" spans="1:8" x14ac:dyDescent="0.25">
      <c r="A523">
        <v>65</v>
      </c>
      <c r="B523" s="1">
        <v>88.344200000000001</v>
      </c>
      <c r="C523" s="1">
        <v>2.3958799999999999E-2</v>
      </c>
      <c r="D523" s="1">
        <v>-2.5456099999999999E-2</v>
      </c>
      <c r="E523" s="1">
        <v>-3.1013600000000003E-4</v>
      </c>
      <c r="F523" s="1">
        <v>2.2649599999999999E-3</v>
      </c>
      <c r="G523" s="1">
        <v>1.28959E-4</v>
      </c>
      <c r="H523" s="1">
        <v>5.8648399999999996E-4</v>
      </c>
    </row>
    <row r="524" spans="1:8" x14ac:dyDescent="0.25">
      <c r="A524">
        <v>66</v>
      </c>
      <c r="B524" s="1">
        <v>91.436199999999999</v>
      </c>
      <c r="C524" s="1">
        <v>2.3201300000000001E-2</v>
      </c>
      <c r="D524" s="1">
        <v>-2.4502400000000001E-2</v>
      </c>
      <c r="E524" s="1">
        <v>-3.5304999999999999E-4</v>
      </c>
      <c r="F524" s="1">
        <v>2.10261E-3</v>
      </c>
      <c r="G524" s="1">
        <v>1.15291E-4</v>
      </c>
      <c r="H524" s="1">
        <v>5.6377900000000004E-4</v>
      </c>
    </row>
    <row r="525" spans="1:8" x14ac:dyDescent="0.25">
      <c r="A525">
        <v>67</v>
      </c>
      <c r="B525" s="1">
        <v>94.589699999999993</v>
      </c>
      <c r="C525" s="1">
        <v>2.2480699999999999E-2</v>
      </c>
      <c r="D525" s="1">
        <v>-2.3597900000000002E-2</v>
      </c>
      <c r="E525" s="1">
        <v>-3.9077900000000001E-4</v>
      </c>
      <c r="F525" s="1">
        <v>1.94707E-3</v>
      </c>
      <c r="G525" s="1">
        <v>1.02767E-4</v>
      </c>
      <c r="H525" s="1">
        <v>5.4187799999999998E-4</v>
      </c>
    </row>
    <row r="526" spans="1:8" x14ac:dyDescent="0.25">
      <c r="A526">
        <v>68</v>
      </c>
      <c r="B526" s="1">
        <v>97.804400000000001</v>
      </c>
      <c r="C526" s="1">
        <v>2.1793400000000001E-2</v>
      </c>
      <c r="D526" s="1">
        <v>-2.2739100000000002E-2</v>
      </c>
      <c r="E526" s="1">
        <v>-4.2452800000000003E-4</v>
      </c>
      <c r="F526" s="1">
        <v>1.80032E-3</v>
      </c>
      <c r="G526" s="1">
        <v>9.0607399999999996E-5</v>
      </c>
      <c r="H526" s="1">
        <v>5.2070800000000004E-4</v>
      </c>
    </row>
    <row r="527" spans="1:8" x14ac:dyDescent="0.25">
      <c r="A527">
        <v>69</v>
      </c>
      <c r="B527" s="1">
        <v>101.08</v>
      </c>
      <c r="C527" s="1">
        <v>2.11364E-2</v>
      </c>
      <c r="D527" s="1">
        <v>-2.1923700000000001E-2</v>
      </c>
      <c r="E527" s="1">
        <v>-4.5361899999999999E-4</v>
      </c>
      <c r="F527" s="1">
        <v>1.66096E-3</v>
      </c>
      <c r="G527" s="1">
        <v>8.0379700000000006E-5</v>
      </c>
      <c r="H527" s="1">
        <v>5.0046300000000004E-4</v>
      </c>
    </row>
    <row r="528" spans="1:8" x14ac:dyDescent="0.25">
      <c r="A528">
        <v>70</v>
      </c>
      <c r="B528" s="1">
        <v>104.417</v>
      </c>
      <c r="C528" s="1">
        <v>2.0507500000000001E-2</v>
      </c>
      <c r="D528" s="1">
        <v>-2.1149500000000002E-2</v>
      </c>
      <c r="E528" s="1">
        <v>-4.77252E-4</v>
      </c>
      <c r="F528" s="1">
        <v>1.52735E-3</v>
      </c>
      <c r="G528" s="1">
        <v>7.2993199999999998E-5</v>
      </c>
      <c r="H528" s="1">
        <v>4.81015E-4</v>
      </c>
    </row>
    <row r="529" spans="1:8" x14ac:dyDescent="0.25">
      <c r="A529">
        <v>71</v>
      </c>
      <c r="B529" s="1">
        <v>107.81399999999999</v>
      </c>
      <c r="C529" s="1">
        <v>1.9904999999999999E-2</v>
      </c>
      <c r="D529" s="1">
        <v>-2.0413799999999999E-2</v>
      </c>
      <c r="E529" s="1">
        <v>-4.9492099999999995E-4</v>
      </c>
      <c r="F529" s="1">
        <v>1.3991299999999999E-3</v>
      </c>
      <c r="G529" s="1">
        <v>6.6805700000000003E-5</v>
      </c>
      <c r="H529" s="1">
        <v>4.6222400000000001E-4</v>
      </c>
    </row>
    <row r="530" spans="1:8" x14ac:dyDescent="0.25">
      <c r="A530">
        <v>72</v>
      </c>
      <c r="B530" s="1">
        <v>111.27200000000001</v>
      </c>
      <c r="C530" s="1">
        <v>1.93283E-2</v>
      </c>
      <c r="D530" s="1">
        <v>-1.9714300000000001E-2</v>
      </c>
      <c r="E530" s="1">
        <v>-5.0593899999999995E-4</v>
      </c>
      <c r="F530" s="1">
        <v>1.2747699999999999E-3</v>
      </c>
      <c r="G530" s="1">
        <v>6.1474400000000002E-5</v>
      </c>
      <c r="H530" s="1">
        <v>4.4432800000000002E-4</v>
      </c>
    </row>
    <row r="531" spans="1:8" x14ac:dyDescent="0.25">
      <c r="A531">
        <v>73</v>
      </c>
      <c r="B531" s="1">
        <v>114.79</v>
      </c>
      <c r="C531" s="1">
        <v>1.8775699999999999E-2</v>
      </c>
      <c r="D531" s="1">
        <v>-1.9049E-2</v>
      </c>
      <c r="E531" s="1">
        <v>-5.10087E-4</v>
      </c>
      <c r="F531" s="1">
        <v>1.1533400000000001E-3</v>
      </c>
      <c r="G531" s="1">
        <v>5.71745E-5</v>
      </c>
      <c r="H531" s="1">
        <v>4.27129E-4</v>
      </c>
    </row>
    <row r="532" spans="1:8" x14ac:dyDescent="0.25">
      <c r="A532">
        <v>74</v>
      </c>
      <c r="B532" s="1">
        <v>118.36799999999999</v>
      </c>
      <c r="C532" s="1">
        <v>1.82451E-2</v>
      </c>
      <c r="D532" s="1">
        <v>-1.8415600000000001E-2</v>
      </c>
      <c r="E532" s="1">
        <v>-5.0763000000000002E-4</v>
      </c>
      <c r="F532" s="1">
        <v>1.03535E-3</v>
      </c>
      <c r="G532" s="1">
        <v>5.3472199999999999E-5</v>
      </c>
      <c r="H532" s="1">
        <v>4.1071599999999999E-4</v>
      </c>
    </row>
    <row r="533" spans="1:8" x14ac:dyDescent="0.25">
      <c r="A533">
        <v>75</v>
      </c>
      <c r="B533" s="1">
        <v>122.005</v>
      </c>
      <c r="C533" s="1">
        <v>1.7735500000000001E-2</v>
      </c>
      <c r="D533" s="1">
        <v>-1.7812000000000001E-2</v>
      </c>
      <c r="E533" s="1">
        <v>-4.9985000000000003E-4</v>
      </c>
      <c r="F533" s="1">
        <v>9.2315500000000005E-4</v>
      </c>
      <c r="G533" s="1">
        <v>4.8139700000000003E-5</v>
      </c>
      <c r="H533" s="1">
        <v>3.9497099999999998E-4</v>
      </c>
    </row>
    <row r="534" spans="1:8" x14ac:dyDescent="0.25">
      <c r="A534">
        <v>76</v>
      </c>
      <c r="B534" s="1">
        <v>125.702</v>
      </c>
      <c r="C534" s="1">
        <v>1.72461E-2</v>
      </c>
      <c r="D534" s="1">
        <v>-1.7236399999999999E-2</v>
      </c>
      <c r="E534" s="1">
        <v>-4.8855999999999997E-4</v>
      </c>
      <c r="F534" s="1">
        <v>8.1688099999999999E-4</v>
      </c>
      <c r="G534" s="1">
        <v>4.2133299999999999E-5</v>
      </c>
      <c r="H534" s="1">
        <v>3.80088E-4</v>
      </c>
    </row>
    <row r="535" spans="1:8" x14ac:dyDescent="0.25">
      <c r="A535">
        <v>77</v>
      </c>
      <c r="B535" s="1">
        <v>129.45699999999999</v>
      </c>
      <c r="C535" s="1">
        <v>1.6776099999999999E-2</v>
      </c>
      <c r="D535" s="1">
        <v>-1.6687500000000001E-2</v>
      </c>
      <c r="E535" s="1">
        <v>-4.7595800000000001E-4</v>
      </c>
      <c r="F535" s="1">
        <v>7.1599800000000003E-4</v>
      </c>
      <c r="G535" s="1">
        <v>3.7302899999999998E-5</v>
      </c>
      <c r="H535" s="1">
        <v>3.6588700000000002E-4</v>
      </c>
    </row>
    <row r="536" spans="1:8" x14ac:dyDescent="0.25">
      <c r="A536">
        <v>78</v>
      </c>
      <c r="B536" s="1">
        <v>133.27000000000001</v>
      </c>
      <c r="C536" s="1">
        <v>1.6324200000000001E-2</v>
      </c>
      <c r="D536" s="1">
        <v>-1.6163E-2</v>
      </c>
      <c r="E536" s="1">
        <v>-4.6323700000000002E-4</v>
      </c>
      <c r="F536" s="1">
        <v>6.2143599999999995E-4</v>
      </c>
      <c r="G536" s="1">
        <v>3.2935999999999998E-5</v>
      </c>
      <c r="H536" s="1">
        <v>3.5235699999999997E-4</v>
      </c>
    </row>
    <row r="537" spans="1:8" x14ac:dyDescent="0.25">
      <c r="A537">
        <v>79</v>
      </c>
      <c r="B537" s="1">
        <v>137.14099999999999</v>
      </c>
      <c r="C537" s="1">
        <v>1.5888599999999999E-2</v>
      </c>
      <c r="D537" s="1">
        <v>-1.56607E-2</v>
      </c>
      <c r="E537" s="1">
        <v>-4.5102100000000002E-4</v>
      </c>
      <c r="F537" s="1">
        <v>5.3479700000000005E-4</v>
      </c>
      <c r="G537" s="1">
        <v>2.77933E-5</v>
      </c>
      <c r="H537" s="1">
        <v>3.3946099999999999E-4</v>
      </c>
    </row>
    <row r="538" spans="1:8" x14ac:dyDescent="0.25">
      <c r="A538">
        <v>80</v>
      </c>
      <c r="B538" s="1">
        <v>141.07</v>
      </c>
      <c r="C538" s="1">
        <v>1.5466799999999999E-2</v>
      </c>
      <c r="D538" s="1">
        <v>-1.51796E-2</v>
      </c>
      <c r="E538" s="1">
        <v>-4.3961899999999998E-4</v>
      </c>
      <c r="F538" s="1">
        <v>4.5648599999999998E-4</v>
      </c>
      <c r="G538" s="1">
        <v>2.2944600000000001E-5</v>
      </c>
      <c r="H538" s="1">
        <v>3.2703099999999998E-4</v>
      </c>
    </row>
    <row r="539" spans="1:8" x14ac:dyDescent="0.25">
      <c r="A539">
        <v>81</v>
      </c>
      <c r="B539" s="1">
        <v>145.05500000000001</v>
      </c>
      <c r="C539" s="1">
        <v>1.50575E-2</v>
      </c>
      <c r="D539" s="1">
        <v>-1.4719299999999999E-2</v>
      </c>
      <c r="E539" s="1">
        <v>-4.2826799999999999E-4</v>
      </c>
      <c r="F539" s="1">
        <v>3.8602200000000003E-4</v>
      </c>
      <c r="G539" s="1">
        <v>1.9304300000000001E-5</v>
      </c>
      <c r="H539" s="1">
        <v>3.1521199999999999E-4</v>
      </c>
    </row>
    <row r="540" spans="1:8" x14ac:dyDescent="0.25">
      <c r="A540">
        <v>82</v>
      </c>
      <c r="B540" s="1">
        <v>149.09700000000001</v>
      </c>
      <c r="C540" s="1">
        <v>1.4660899999999999E-2</v>
      </c>
      <c r="D540" s="1">
        <v>-1.4279200000000001E-2</v>
      </c>
      <c r="E540" s="1">
        <v>-4.16938E-4</v>
      </c>
      <c r="F540" s="1">
        <v>3.2241799999999999E-4</v>
      </c>
      <c r="G540" s="1">
        <v>1.6917100000000001E-5</v>
      </c>
      <c r="H540" s="1">
        <v>3.0405699999999999E-4</v>
      </c>
    </row>
    <row r="541" spans="1:8" x14ac:dyDescent="0.25">
      <c r="A541">
        <v>83</v>
      </c>
      <c r="B541" s="1">
        <v>153.19499999999999</v>
      </c>
      <c r="C541" s="1">
        <v>1.42773E-2</v>
      </c>
      <c r="D541" s="1">
        <v>-1.38583E-2</v>
      </c>
      <c r="E541" s="1">
        <v>-4.06165E-4</v>
      </c>
      <c r="F541" s="1">
        <v>2.6396299999999998E-4</v>
      </c>
      <c r="G541" s="1">
        <v>1.67604E-5</v>
      </c>
      <c r="H541" s="1">
        <v>2.9355100000000002E-4</v>
      </c>
    </row>
    <row r="542" spans="1:8" x14ac:dyDescent="0.25">
      <c r="A542">
        <v>84</v>
      </c>
      <c r="B542" s="1">
        <v>157.34899999999999</v>
      </c>
      <c r="C542" s="1">
        <v>1.3905600000000001E-2</v>
      </c>
      <c r="D542" s="1">
        <v>-1.34552E-2</v>
      </c>
      <c r="E542" s="1">
        <v>-3.9607100000000001E-4</v>
      </c>
      <c r="F542" s="1">
        <v>2.11843E-4</v>
      </c>
      <c r="G542" s="1">
        <v>1.7452199999999999E-5</v>
      </c>
      <c r="H542" s="1">
        <v>2.8354999999999998E-4</v>
      </c>
    </row>
    <row r="543" spans="1:8" x14ac:dyDescent="0.25">
      <c r="A543">
        <v>85</v>
      </c>
      <c r="B543" s="1">
        <v>161.55699999999999</v>
      </c>
      <c r="C543" s="1">
        <v>1.35446E-2</v>
      </c>
      <c r="D543" s="1">
        <v>-1.30688E-2</v>
      </c>
      <c r="E543" s="1">
        <v>-3.8604200000000001E-4</v>
      </c>
      <c r="F543" s="1">
        <v>1.67245E-4</v>
      </c>
      <c r="G543" s="1">
        <v>1.69274E-5</v>
      </c>
      <c r="H543" s="1">
        <v>2.7396400000000002E-4</v>
      </c>
    </row>
    <row r="544" spans="1:8" x14ac:dyDescent="0.25">
      <c r="A544">
        <v>86</v>
      </c>
      <c r="B544" s="1">
        <v>165.81899999999999</v>
      </c>
      <c r="C544" s="1">
        <v>1.3195E-2</v>
      </c>
      <c r="D544" s="1">
        <v>-1.26985E-2</v>
      </c>
      <c r="E544" s="1">
        <v>-3.7569399999999998E-4</v>
      </c>
      <c r="F544" s="1">
        <v>1.2857E-4</v>
      </c>
      <c r="G544" s="1">
        <v>1.5466300000000001E-5</v>
      </c>
      <c r="H544" s="1">
        <v>2.6486100000000002E-4</v>
      </c>
    </row>
    <row r="545" spans="1:8" x14ac:dyDescent="0.25">
      <c r="A545">
        <v>87</v>
      </c>
      <c r="B545" s="1">
        <v>170.136</v>
      </c>
      <c r="C545" s="1">
        <v>1.2857E-2</v>
      </c>
      <c r="D545" s="1">
        <v>-1.2343700000000001E-2</v>
      </c>
      <c r="E545" s="1">
        <v>-3.6577499999999999E-4</v>
      </c>
      <c r="F545" s="1">
        <v>9.4348100000000006E-5</v>
      </c>
      <c r="G545" s="1">
        <v>1.42008E-5</v>
      </c>
      <c r="H545" s="1">
        <v>2.5612500000000001E-4</v>
      </c>
    </row>
    <row r="546" spans="1:8" x14ac:dyDescent="0.25">
      <c r="A546">
        <v>88</v>
      </c>
      <c r="B546" s="1">
        <v>174.505</v>
      </c>
      <c r="C546" s="1">
        <v>1.2529800000000001E-2</v>
      </c>
      <c r="D546" s="1">
        <v>-1.20032E-2</v>
      </c>
      <c r="E546" s="1">
        <v>-3.5649899999999998E-4</v>
      </c>
      <c r="F546" s="1">
        <v>6.4826700000000001E-5</v>
      </c>
      <c r="G546" s="1">
        <v>1.2799100000000001E-5</v>
      </c>
      <c r="H546" s="1">
        <v>2.4779400000000002E-4</v>
      </c>
    </row>
    <row r="547" spans="1:8" x14ac:dyDescent="0.25">
      <c r="A547">
        <v>89</v>
      </c>
      <c r="B547" s="1">
        <v>178.92699999999999</v>
      </c>
      <c r="C547" s="1">
        <v>1.22129E-2</v>
      </c>
      <c r="D547" s="1">
        <v>-1.1676000000000001E-2</v>
      </c>
      <c r="E547" s="1">
        <v>-3.47294E-4</v>
      </c>
      <c r="F547" s="1">
        <v>3.8933100000000002E-5</v>
      </c>
      <c r="G547" s="1">
        <v>1.1365E-5</v>
      </c>
      <c r="H547" s="1">
        <v>2.3985200000000001E-4</v>
      </c>
    </row>
    <row r="548" spans="1:8" x14ac:dyDescent="0.25">
      <c r="A548">
        <v>90</v>
      </c>
      <c r="B548" s="1">
        <v>183.4</v>
      </c>
      <c r="C548" s="1">
        <v>1.19054E-2</v>
      </c>
      <c r="D548" s="1">
        <v>-1.1361599999999999E-2</v>
      </c>
      <c r="E548" s="1">
        <v>-3.3721700000000001E-4</v>
      </c>
      <c r="F548" s="1">
        <v>1.5695599999999999E-5</v>
      </c>
      <c r="G548" s="1">
        <v>9.9443799999999995E-6</v>
      </c>
      <c r="H548" s="1">
        <v>2.3216900000000001E-4</v>
      </c>
    </row>
    <row r="549" spans="1:8" x14ac:dyDescent="0.25">
      <c r="A549">
        <v>91</v>
      </c>
      <c r="B549" s="1">
        <v>187.92500000000001</v>
      </c>
      <c r="C549" s="1">
        <v>1.16063E-2</v>
      </c>
      <c r="D549" s="1">
        <v>-1.10597E-2</v>
      </c>
      <c r="E549" s="1">
        <v>-3.2543900000000001E-4</v>
      </c>
      <c r="F549" s="1">
        <v>-4.6515500000000004E-6</v>
      </c>
      <c r="G549" s="1">
        <v>8.2866400000000007E-6</v>
      </c>
      <c r="H549" s="1">
        <v>2.24782E-4</v>
      </c>
    </row>
    <row r="550" spans="1:8" x14ac:dyDescent="0.25">
      <c r="A550">
        <v>92</v>
      </c>
      <c r="B550" s="1">
        <v>192.5</v>
      </c>
      <c r="C550" s="1">
        <v>1.1315499999999999E-2</v>
      </c>
      <c r="D550" s="1">
        <v>-1.07698E-2</v>
      </c>
      <c r="E550" s="1">
        <v>-3.12145E-4</v>
      </c>
      <c r="F550" s="1">
        <v>-2.36118E-5</v>
      </c>
      <c r="G550" s="1">
        <v>7.7330399999999997E-6</v>
      </c>
      <c r="H550" s="1">
        <v>2.1767299999999999E-4</v>
      </c>
    </row>
    <row r="551" spans="1:8" x14ac:dyDescent="0.25">
      <c r="A551">
        <v>93</v>
      </c>
      <c r="B551" s="1">
        <v>197.125</v>
      </c>
      <c r="C551" s="1">
        <v>1.10335E-2</v>
      </c>
      <c r="D551" s="1">
        <v>-1.04911E-2</v>
      </c>
      <c r="E551" s="1">
        <v>-2.9894200000000001E-4</v>
      </c>
      <c r="F551" s="1">
        <v>-4.1030299999999999E-5</v>
      </c>
      <c r="G551" s="1">
        <v>8.3937700000000004E-6</v>
      </c>
      <c r="H551" s="1">
        <v>2.1075999999999999E-4</v>
      </c>
    </row>
    <row r="552" spans="1:8" x14ac:dyDescent="0.25">
      <c r="A552">
        <v>94</v>
      </c>
      <c r="B552" s="1">
        <v>201.8</v>
      </c>
      <c r="C552" s="1">
        <v>1.0760799999999999E-2</v>
      </c>
      <c r="D552" s="1">
        <v>-1.0223400000000001E-2</v>
      </c>
      <c r="E552" s="1">
        <v>-2.8689500000000001E-4</v>
      </c>
      <c r="F552" s="1">
        <v>-5.57625E-5</v>
      </c>
      <c r="G552" s="1">
        <v>9.2781599999999993E-6</v>
      </c>
      <c r="H552" s="1">
        <v>2.04062E-4</v>
      </c>
    </row>
    <row r="553" spans="1:8" x14ac:dyDescent="0.25">
      <c r="A553">
        <v>95</v>
      </c>
      <c r="B553" s="1">
        <v>206.523</v>
      </c>
      <c r="C553" s="1">
        <v>1.04972E-2</v>
      </c>
      <c r="D553" s="1">
        <v>-9.9659699999999993E-3</v>
      </c>
      <c r="E553" s="1">
        <v>-2.7609500000000002E-4</v>
      </c>
      <c r="F553" s="1">
        <v>-6.7809699999999996E-5</v>
      </c>
      <c r="G553" s="1">
        <v>1.0448100000000001E-5</v>
      </c>
      <c r="H553" s="1">
        <v>1.9773999999999999E-4</v>
      </c>
    </row>
    <row r="554" spans="1:8" x14ac:dyDescent="0.25">
      <c r="A554">
        <v>96</v>
      </c>
      <c r="B554" s="1">
        <v>211.29400000000001</v>
      </c>
      <c r="C554" s="1">
        <v>1.0241399999999999E-2</v>
      </c>
      <c r="D554" s="1">
        <v>-9.7181000000000003E-3</v>
      </c>
      <c r="E554" s="1">
        <v>-2.6686E-4</v>
      </c>
      <c r="F554" s="1">
        <v>-7.6117400000000004E-5</v>
      </c>
      <c r="G554" s="1">
        <v>1.13742E-5</v>
      </c>
      <c r="H554" s="1">
        <v>1.9175E-4</v>
      </c>
    </row>
    <row r="555" spans="1:8" x14ac:dyDescent="0.25">
      <c r="A555">
        <v>97</v>
      </c>
      <c r="B555" s="1">
        <v>216.11099999999999</v>
      </c>
      <c r="C555" s="1">
        <v>9.9930100000000001E-3</v>
      </c>
      <c r="D555" s="1">
        <v>-9.4788700000000004E-3</v>
      </c>
      <c r="E555" s="1">
        <v>-2.5959600000000001E-4</v>
      </c>
      <c r="F555" s="1">
        <v>-7.9060000000000005E-5</v>
      </c>
      <c r="G555" s="1">
        <v>1.06315E-5</v>
      </c>
      <c r="H555" s="1">
        <v>1.8611499999999999E-4</v>
      </c>
    </row>
    <row r="556" spans="1:8" x14ac:dyDescent="0.25">
      <c r="A556">
        <v>98</v>
      </c>
      <c r="B556" s="1">
        <v>220.976</v>
      </c>
      <c r="C556" s="1">
        <v>9.7521599999999993E-3</v>
      </c>
      <c r="D556" s="1">
        <v>-9.2478899999999999E-3</v>
      </c>
      <c r="E556" s="1">
        <v>-2.5423299999999998E-4</v>
      </c>
      <c r="F556" s="1">
        <v>-7.8018799999999999E-5</v>
      </c>
      <c r="G556" s="1">
        <v>8.8945799999999998E-6</v>
      </c>
      <c r="H556" s="1">
        <v>1.8091E-4</v>
      </c>
    </row>
    <row r="557" spans="1:8" x14ac:dyDescent="0.25">
      <c r="A557">
        <v>99</v>
      </c>
      <c r="B557" s="1">
        <v>225.886</v>
      </c>
      <c r="C557" s="1">
        <v>9.5196399999999994E-3</v>
      </c>
      <c r="D557" s="1">
        <v>-9.0249600000000003E-3</v>
      </c>
      <c r="E557" s="1">
        <v>-2.4879600000000002E-4</v>
      </c>
      <c r="F557" s="1">
        <v>-7.7093600000000003E-5</v>
      </c>
      <c r="G557" s="1">
        <v>7.13973E-6</v>
      </c>
      <c r="H557" s="1">
        <v>1.7593E-4</v>
      </c>
    </row>
    <row r="558" spans="1:8" x14ac:dyDescent="0.25">
      <c r="A558">
        <v>100</v>
      </c>
      <c r="B558" s="1">
        <v>230.84100000000001</v>
      </c>
      <c r="C558" s="1">
        <v>9.2961899999999993E-3</v>
      </c>
      <c r="D558" s="1">
        <v>-8.8098099999999995E-3</v>
      </c>
      <c r="E558" s="1">
        <v>-2.4079700000000001E-4</v>
      </c>
      <c r="F558" s="1">
        <v>-8.00497E-5</v>
      </c>
      <c r="G558" s="1">
        <v>5.6180000000000003E-6</v>
      </c>
      <c r="H558" s="1">
        <v>1.71156E-4</v>
      </c>
    </row>
    <row r="559" spans="1:8" x14ac:dyDescent="0.25">
      <c r="A559">
        <v>101</v>
      </c>
      <c r="B559" s="1">
        <v>235.84</v>
      </c>
      <c r="C559" s="1">
        <v>9.0812600000000007E-3</v>
      </c>
      <c r="D559" s="1">
        <v>-8.60204E-3</v>
      </c>
      <c r="E559" s="1">
        <v>-2.3044499999999999E-4</v>
      </c>
      <c r="F559" s="1">
        <v>-8.6846800000000003E-5</v>
      </c>
      <c r="G559" s="1">
        <v>4.6221399999999996E-6</v>
      </c>
      <c r="H559" s="1">
        <v>1.6655000000000001E-4</v>
      </c>
    </row>
    <row r="560" spans="1:8" x14ac:dyDescent="0.25">
      <c r="A560">
        <v>102</v>
      </c>
      <c r="B560" s="1">
        <v>240.88300000000001</v>
      </c>
      <c r="C560" s="1">
        <v>8.8728499999999998E-3</v>
      </c>
      <c r="D560" s="1">
        <v>-8.4011599999999995E-3</v>
      </c>
      <c r="E560" s="1">
        <v>-2.19297E-4</v>
      </c>
      <c r="F560" s="1">
        <v>-9.3951100000000002E-5</v>
      </c>
      <c r="G560" s="1">
        <v>3.5539E-6</v>
      </c>
      <c r="H560" s="1">
        <v>1.6199899999999999E-4</v>
      </c>
    </row>
    <row r="561" spans="1:8" x14ac:dyDescent="0.25">
      <c r="A561">
        <v>103</v>
      </c>
      <c r="B561" s="1">
        <v>245.96799999999999</v>
      </c>
      <c r="C561" s="1">
        <v>8.6696299999999994E-3</v>
      </c>
      <c r="D561" s="1">
        <v>-8.2066599999999993E-3</v>
      </c>
      <c r="E561" s="1">
        <v>-2.08731E-4</v>
      </c>
      <c r="F561" s="1">
        <v>-9.91111E-5</v>
      </c>
      <c r="G561" s="1">
        <v>2.4177600000000001E-6</v>
      </c>
      <c r="H561" s="1">
        <v>1.57546E-4</v>
      </c>
    </row>
    <row r="562" spans="1:8" x14ac:dyDescent="0.25">
      <c r="A562">
        <v>104</v>
      </c>
      <c r="B562" s="1">
        <v>251.095</v>
      </c>
      <c r="C562" s="1">
        <v>8.4718799999999993E-3</v>
      </c>
      <c r="D562" s="1">
        <v>-8.01813E-3</v>
      </c>
      <c r="E562" s="1">
        <v>-2.0000199999999999E-4</v>
      </c>
      <c r="F562" s="1">
        <v>-1.02935E-4</v>
      </c>
      <c r="G562" s="1">
        <v>2.4115499999999998E-6</v>
      </c>
      <c r="H562" s="1">
        <v>1.53232E-4</v>
      </c>
    </row>
    <row r="563" spans="1:8" x14ac:dyDescent="0.25">
      <c r="A563">
        <v>105</v>
      </c>
      <c r="B563" s="1">
        <v>256.26400000000001</v>
      </c>
      <c r="C563" s="1">
        <v>8.28016E-3</v>
      </c>
      <c r="D563" s="1">
        <v>-7.835E-3</v>
      </c>
      <c r="E563" s="1">
        <v>-1.93516E-4</v>
      </c>
      <c r="F563" s="1">
        <v>-1.05614E-4</v>
      </c>
      <c r="G563" s="1">
        <v>3.03372E-6</v>
      </c>
      <c r="H563" s="1">
        <v>1.49066E-4</v>
      </c>
    </row>
    <row r="564" spans="1:8" x14ac:dyDescent="0.25">
      <c r="A564">
        <v>106</v>
      </c>
      <c r="B564" s="1">
        <v>261.47300000000001</v>
      </c>
      <c r="C564" s="1">
        <v>8.0940300000000003E-3</v>
      </c>
      <c r="D564" s="1">
        <v>-7.6569100000000003E-3</v>
      </c>
      <c r="E564" s="1">
        <v>-1.8825299999999999E-4</v>
      </c>
      <c r="F564" s="1">
        <v>-1.0679E-4</v>
      </c>
      <c r="G564" s="1">
        <v>3.1128800000000002E-6</v>
      </c>
      <c r="H564" s="1">
        <v>1.4518800000000001E-4</v>
      </c>
    </row>
    <row r="565" spans="1:8" x14ac:dyDescent="0.25">
      <c r="A565">
        <v>107</v>
      </c>
      <c r="B565" s="1">
        <v>266.72199999999998</v>
      </c>
      <c r="C565" s="1">
        <v>7.9123700000000002E-3</v>
      </c>
      <c r="D565" s="1">
        <v>-7.4838500000000002E-3</v>
      </c>
      <c r="E565" s="1">
        <v>-1.83167E-4</v>
      </c>
      <c r="F565" s="1">
        <v>-1.0642899999999999E-4</v>
      </c>
      <c r="G565" s="1">
        <v>2.73374E-6</v>
      </c>
      <c r="H565" s="1">
        <v>1.41662E-4</v>
      </c>
    </row>
    <row r="566" spans="1:8" x14ac:dyDescent="0.25">
      <c r="A566">
        <v>108</v>
      </c>
      <c r="B566" s="1">
        <v>272.01</v>
      </c>
      <c r="C566" s="1">
        <v>7.7345499999999998E-3</v>
      </c>
      <c r="D566" s="1">
        <v>-7.3159799999999997E-3</v>
      </c>
      <c r="E566" s="1">
        <v>-1.7786700000000001E-4</v>
      </c>
      <c r="F566" s="1">
        <v>-1.04341E-4</v>
      </c>
      <c r="G566" s="1">
        <v>1.79277E-6</v>
      </c>
      <c r="H566" s="1">
        <v>1.3815999999999999E-4</v>
      </c>
    </row>
    <row r="567" spans="1:8" x14ac:dyDescent="0.25">
      <c r="A567">
        <v>109</v>
      </c>
      <c r="B567" s="1">
        <v>277.33699999999999</v>
      </c>
      <c r="C567" s="1">
        <v>7.5608200000000002E-3</v>
      </c>
      <c r="D567" s="1">
        <v>-7.1536200000000003E-3</v>
      </c>
      <c r="E567" s="1">
        <v>-1.7204199999999999E-4</v>
      </c>
      <c r="F567" s="1">
        <v>-1.01502E-4</v>
      </c>
      <c r="G567" s="1">
        <v>1.08665E-6</v>
      </c>
      <c r="H567" s="1">
        <v>1.34747E-4</v>
      </c>
    </row>
    <row r="568" spans="1:8" x14ac:dyDescent="0.25">
      <c r="A568">
        <v>110</v>
      </c>
      <c r="B568" s="1">
        <v>282.7</v>
      </c>
      <c r="C568" s="1">
        <v>7.3920399999999999E-3</v>
      </c>
      <c r="D568" s="1">
        <v>-6.9968199999999999E-3</v>
      </c>
      <c r="E568" s="1">
        <v>-1.66658E-4</v>
      </c>
      <c r="F568" s="1">
        <v>-9.8067999999999997E-5</v>
      </c>
      <c r="G568" s="1">
        <v>9.4237500000000002E-7</v>
      </c>
      <c r="H568" s="1">
        <v>1.3144099999999999E-4</v>
      </c>
    </row>
    <row r="569" spans="1:8" x14ac:dyDescent="0.25">
      <c r="A569">
        <v>111</v>
      </c>
      <c r="B569" s="1">
        <v>288.101</v>
      </c>
      <c r="C569" s="1">
        <v>7.2291300000000003E-3</v>
      </c>
      <c r="D569" s="1">
        <v>-6.8450999999999998E-3</v>
      </c>
      <c r="E569" s="1">
        <v>-1.63127E-4</v>
      </c>
      <c r="F569" s="1">
        <v>-9.4018599999999995E-5</v>
      </c>
      <c r="G569" s="1">
        <v>1.3702E-6</v>
      </c>
      <c r="H569" s="1">
        <v>1.2825400000000001E-4</v>
      </c>
    </row>
    <row r="570" spans="1:8" x14ac:dyDescent="0.25">
      <c r="A570">
        <v>112</v>
      </c>
      <c r="B570" s="1">
        <v>293.53800000000001</v>
      </c>
      <c r="C570" s="1">
        <v>7.0720000000000002E-3</v>
      </c>
      <c r="D570" s="1">
        <v>-6.6978300000000001E-3</v>
      </c>
      <c r="E570" s="1">
        <v>-1.6214300000000001E-4</v>
      </c>
      <c r="F570" s="1">
        <v>-8.8644400000000001E-5</v>
      </c>
      <c r="G570" s="1">
        <v>1.64461E-6</v>
      </c>
      <c r="H570" s="1">
        <v>1.2502800000000001E-4</v>
      </c>
    </row>
    <row r="571" spans="1:8" x14ac:dyDescent="0.25">
      <c r="A571">
        <v>113</v>
      </c>
      <c r="B571" s="1">
        <v>299.01</v>
      </c>
      <c r="C571" s="1">
        <v>6.9196700000000002E-3</v>
      </c>
      <c r="D571" s="1">
        <v>-6.5549099999999997E-3</v>
      </c>
      <c r="E571" s="1">
        <v>-1.6305599999999999E-4</v>
      </c>
      <c r="F571" s="1">
        <v>-8.1174599999999994E-5</v>
      </c>
      <c r="G571" s="1">
        <v>1.3493200000000001E-6</v>
      </c>
      <c r="H571" s="1">
        <v>1.21871E-4</v>
      </c>
    </row>
    <row r="572" spans="1:8" x14ac:dyDescent="0.25">
      <c r="A572">
        <v>114</v>
      </c>
      <c r="B572" s="1">
        <v>304.51600000000002</v>
      </c>
      <c r="C572" s="1">
        <v>6.77117E-3</v>
      </c>
      <c r="D572" s="1">
        <v>-6.4163900000000001E-3</v>
      </c>
      <c r="E572" s="1">
        <v>-1.6450699999999999E-4</v>
      </c>
      <c r="F572" s="1">
        <v>-7.2852899999999995E-5</v>
      </c>
      <c r="G572" s="1">
        <v>1.40594E-6</v>
      </c>
      <c r="H572" s="1">
        <v>1.18819E-4</v>
      </c>
    </row>
    <row r="573" spans="1:8" x14ac:dyDescent="0.25">
      <c r="A573">
        <v>115</v>
      </c>
      <c r="B573" s="1">
        <v>310.05599999999998</v>
      </c>
      <c r="C573" s="1">
        <v>6.6255200000000002E-3</v>
      </c>
      <c r="D573" s="1">
        <v>-6.28175E-3</v>
      </c>
      <c r="E573" s="1">
        <v>-1.6493700000000001E-4</v>
      </c>
      <c r="F573" s="1">
        <v>-6.4365399999999999E-5</v>
      </c>
      <c r="G573" s="1">
        <v>1.2302600000000001E-6</v>
      </c>
      <c r="H573" s="1">
        <v>1.15696E-4</v>
      </c>
    </row>
    <row r="574" spans="1:8" x14ac:dyDescent="0.25">
      <c r="A574">
        <v>116</v>
      </c>
      <c r="B574" s="1">
        <v>315.63</v>
      </c>
      <c r="C574" s="1">
        <v>6.4814399999999998E-3</v>
      </c>
      <c r="D574" s="1">
        <v>-6.1505300000000004E-3</v>
      </c>
      <c r="E574" s="1">
        <v>-1.6402800000000001E-4</v>
      </c>
      <c r="F574" s="1">
        <v>-5.5218199999999999E-5</v>
      </c>
      <c r="G574" s="1">
        <v>8.2968899999999999E-7</v>
      </c>
      <c r="H574" s="1">
        <v>1.1249200000000001E-4</v>
      </c>
    </row>
    <row r="575" spans="1:8" x14ac:dyDescent="0.25">
      <c r="A575">
        <v>117</v>
      </c>
      <c r="B575" s="1">
        <v>321.23500000000001</v>
      </c>
      <c r="C575" s="1">
        <v>6.3381799999999997E-3</v>
      </c>
      <c r="D575" s="1">
        <v>-6.0226899999999998E-3</v>
      </c>
      <c r="E575" s="1">
        <v>-1.6301299999999999E-4</v>
      </c>
      <c r="F575" s="1">
        <v>-4.42662E-5</v>
      </c>
      <c r="G575" s="1">
        <v>9.9834199999999993E-7</v>
      </c>
      <c r="H575" s="1">
        <v>1.0920399999999999E-4</v>
      </c>
    </row>
    <row r="576" spans="1:8" x14ac:dyDescent="0.25">
      <c r="A576">
        <v>118</v>
      </c>
      <c r="B576" s="1">
        <v>326.87299999999999</v>
      </c>
      <c r="C576" s="1">
        <v>6.1964999999999998E-3</v>
      </c>
      <c r="D576" s="1">
        <v>-5.8981499999999996E-3</v>
      </c>
      <c r="E576" s="1">
        <v>-1.6284200000000001E-4</v>
      </c>
      <c r="F576" s="1">
        <v>-3.1033900000000001E-5</v>
      </c>
      <c r="G576" s="1">
        <v>1.58272E-6</v>
      </c>
      <c r="H576" s="1">
        <v>1.0606400000000001E-4</v>
      </c>
    </row>
    <row r="577" spans="1:8" x14ac:dyDescent="0.25">
      <c r="A577">
        <v>119</v>
      </c>
      <c r="B577" s="1">
        <v>332.541</v>
      </c>
      <c r="C577" s="1">
        <v>6.0583800000000004E-3</v>
      </c>
      <c r="D577" s="1">
        <v>-5.7768000000000003E-3</v>
      </c>
      <c r="E577" s="1">
        <v>-1.6343400000000001E-4</v>
      </c>
      <c r="F577" s="1">
        <v>-1.69786E-5</v>
      </c>
      <c r="G577" s="1">
        <v>1.8430200000000001E-6</v>
      </c>
      <c r="H577" s="1">
        <v>1.0300499999999999E-4</v>
      </c>
    </row>
    <row r="578" spans="1:8" x14ac:dyDescent="0.25">
      <c r="A578">
        <v>120</v>
      </c>
      <c r="B578" s="1">
        <v>338.23899999999998</v>
      </c>
      <c r="C578" s="1">
        <v>5.9253600000000002E-3</v>
      </c>
      <c r="D578" s="1">
        <v>-5.6587900000000003E-3</v>
      </c>
      <c r="E578" s="1">
        <v>-1.6374599999999999E-4</v>
      </c>
      <c r="F578" s="1">
        <v>-4.8773300000000003E-6</v>
      </c>
      <c r="G578" s="1">
        <v>2.0072500000000001E-6</v>
      </c>
      <c r="H578" s="1">
        <v>9.9956299999999997E-5</v>
      </c>
    </row>
    <row r="579" spans="1:8" x14ac:dyDescent="0.25">
      <c r="A579">
        <v>121</v>
      </c>
      <c r="B579" s="1">
        <v>343.96699999999998</v>
      </c>
      <c r="C579" s="1">
        <v>5.7969900000000001E-3</v>
      </c>
      <c r="D579" s="1">
        <v>-5.5441300000000004E-3</v>
      </c>
      <c r="E579" s="1">
        <v>-1.6246500000000001E-4</v>
      </c>
      <c r="F579" s="1">
        <v>4.4608499999999998E-6</v>
      </c>
      <c r="G579" s="1">
        <v>2.1154900000000001E-6</v>
      </c>
      <c r="H579" s="1">
        <v>9.6968700000000006E-5</v>
      </c>
    </row>
    <row r="580" spans="1:8" x14ac:dyDescent="0.25">
      <c r="A580">
        <v>122</v>
      </c>
      <c r="B580" s="1">
        <v>349.72399999999999</v>
      </c>
      <c r="C580" s="1">
        <v>5.6717499999999997E-3</v>
      </c>
      <c r="D580" s="1">
        <v>-5.4325900000000002E-3</v>
      </c>
      <c r="E580" s="1">
        <v>-1.5924600000000001E-4</v>
      </c>
      <c r="F580" s="1">
        <v>1.2106800000000001E-5</v>
      </c>
      <c r="G580" s="1">
        <v>2.2582499999999999E-6</v>
      </c>
      <c r="H580" s="1">
        <v>9.4279999999999999E-5</v>
      </c>
    </row>
    <row r="581" spans="1:8" x14ac:dyDescent="0.25">
      <c r="A581">
        <v>123</v>
      </c>
      <c r="B581" s="1">
        <v>355.50799999999998</v>
      </c>
      <c r="C581" s="1">
        <v>5.54902E-3</v>
      </c>
      <c r="D581" s="1">
        <v>-5.3240199999999996E-3</v>
      </c>
      <c r="E581" s="1">
        <v>-1.5487899999999999E-4</v>
      </c>
      <c r="F581" s="1">
        <v>1.9299800000000001E-5</v>
      </c>
      <c r="G581" s="1">
        <v>2.3874300000000002E-6</v>
      </c>
      <c r="H581" s="1">
        <v>9.1813799999999998E-5</v>
      </c>
    </row>
    <row r="582" spans="1:8" x14ac:dyDescent="0.25">
      <c r="A582">
        <v>124</v>
      </c>
      <c r="B582" s="1">
        <v>361.32</v>
      </c>
      <c r="C582" s="1">
        <v>5.4293700000000002E-3</v>
      </c>
      <c r="D582" s="1">
        <v>-5.2183899999999998E-3</v>
      </c>
      <c r="E582" s="1">
        <v>-1.5016000000000001E-4</v>
      </c>
      <c r="F582" s="1">
        <v>2.61258E-5</v>
      </c>
      <c r="G582" s="1">
        <v>2.4960100000000002E-6</v>
      </c>
      <c r="H582" s="1">
        <v>8.94412E-5</v>
      </c>
    </row>
    <row r="583" spans="1:8" x14ac:dyDescent="0.25">
      <c r="A583">
        <v>125</v>
      </c>
      <c r="B583" s="1">
        <v>367.15899999999999</v>
      </c>
      <c r="C583" s="1">
        <v>5.3137599999999998E-3</v>
      </c>
      <c r="D583" s="1">
        <v>-5.1156500000000002E-3</v>
      </c>
      <c r="E583" s="1">
        <v>-1.4500799999999999E-4</v>
      </c>
      <c r="F583" s="1">
        <v>3.15494E-5</v>
      </c>
      <c r="G583" s="1">
        <v>2.6190100000000001E-6</v>
      </c>
      <c r="H583" s="1">
        <v>8.7273000000000003E-5</v>
      </c>
    </row>
    <row r="584" spans="1:8" x14ac:dyDescent="0.25">
      <c r="A584">
        <v>126</v>
      </c>
      <c r="B584" s="1">
        <v>373.024</v>
      </c>
      <c r="C584" s="1">
        <v>5.2020900000000004E-3</v>
      </c>
      <c r="D584" s="1">
        <v>-5.0156100000000002E-3</v>
      </c>
      <c r="E584" s="1">
        <v>-1.3873999999999999E-4</v>
      </c>
      <c r="F584" s="1">
        <v>3.5058799999999997E-5</v>
      </c>
      <c r="G584" s="1">
        <v>2.6707800000000002E-6</v>
      </c>
      <c r="H584" s="1">
        <v>8.5468200000000003E-5</v>
      </c>
    </row>
    <row r="585" spans="1:8" x14ac:dyDescent="0.25">
      <c r="A585">
        <v>127</v>
      </c>
      <c r="B585" s="1">
        <v>378.91500000000002</v>
      </c>
      <c r="C585" s="1">
        <v>5.0933899999999997E-3</v>
      </c>
      <c r="D585" s="1">
        <v>-4.9180500000000002E-3</v>
      </c>
      <c r="E585" s="1">
        <v>-1.3158700000000001E-4</v>
      </c>
      <c r="F585" s="1">
        <v>3.8275799999999997E-5</v>
      </c>
      <c r="G585" s="1">
        <v>1.8339299999999999E-6</v>
      </c>
      <c r="H585" s="1">
        <v>8.3862499999999999E-5</v>
      </c>
    </row>
    <row r="586" spans="1:8" x14ac:dyDescent="0.25">
      <c r="A586">
        <v>128</v>
      </c>
      <c r="B586" s="1">
        <v>384.83</v>
      </c>
      <c r="C586" s="1">
        <v>4.98716E-3</v>
      </c>
      <c r="D586" s="1">
        <v>-4.8227900000000004E-3</v>
      </c>
      <c r="E586" s="1">
        <v>-1.24664E-4</v>
      </c>
      <c r="F586" s="1">
        <v>4.2074899999999999E-5</v>
      </c>
      <c r="G586" s="1">
        <v>6.6935100000000002E-7</v>
      </c>
      <c r="H586" s="1">
        <v>8.2452000000000003E-5</v>
      </c>
    </row>
    <row r="587" spans="1:8" x14ac:dyDescent="0.25">
      <c r="A587">
        <v>129</v>
      </c>
      <c r="B587" s="1">
        <v>390.76900000000001</v>
      </c>
      <c r="C587" s="1">
        <v>4.8829399999999997E-3</v>
      </c>
      <c r="D587" s="1">
        <v>-4.7297099999999998E-3</v>
      </c>
      <c r="E587" s="1">
        <v>-1.19381E-4</v>
      </c>
      <c r="F587" s="1">
        <v>4.6555199999999998E-5</v>
      </c>
      <c r="G587" s="1">
        <v>7.5771000000000003E-7</v>
      </c>
      <c r="H587" s="1">
        <v>8.1155000000000005E-5</v>
      </c>
    </row>
    <row r="588" spans="1:8" x14ac:dyDescent="0.25">
      <c r="A588">
        <v>130</v>
      </c>
      <c r="B588" s="1">
        <v>396.73099999999999</v>
      </c>
      <c r="C588" s="1">
        <v>4.7800500000000001E-3</v>
      </c>
      <c r="D588" s="1">
        <v>-4.6386099999999996E-3</v>
      </c>
      <c r="E588" s="1">
        <v>-1.1687E-4</v>
      </c>
      <c r="F588" s="1">
        <v>5.3214799999999997E-5</v>
      </c>
      <c r="G588" s="1">
        <v>2.0165399999999999E-6</v>
      </c>
      <c r="H588" s="1">
        <v>7.9804500000000005E-5</v>
      </c>
    </row>
    <row r="589" spans="1:8" x14ac:dyDescent="0.25">
      <c r="A589">
        <v>131</v>
      </c>
      <c r="B589" s="1">
        <v>402.71699999999998</v>
      </c>
      <c r="C589" s="1">
        <v>4.6783099999999998E-3</v>
      </c>
      <c r="D589" s="1">
        <v>-4.5493799999999996E-3</v>
      </c>
      <c r="E589" s="1">
        <v>-1.17224E-4</v>
      </c>
      <c r="F589" s="1">
        <v>6.3578599999999995E-5</v>
      </c>
      <c r="G589" s="1">
        <v>3.2564700000000001E-6</v>
      </c>
      <c r="H589" s="1">
        <v>7.8538699999999994E-5</v>
      </c>
    </row>
    <row r="590" spans="1:8" x14ac:dyDescent="0.25">
      <c r="A590">
        <v>132</v>
      </c>
      <c r="B590" s="1">
        <v>408.72500000000002</v>
      </c>
      <c r="C590" s="1">
        <v>4.5776100000000002E-3</v>
      </c>
      <c r="D590" s="1">
        <v>-4.4619999999999998E-3</v>
      </c>
      <c r="E590" s="1">
        <v>-1.19622E-4</v>
      </c>
      <c r="F590" s="1">
        <v>7.8243400000000004E-5</v>
      </c>
      <c r="G590" s="1">
        <v>3.09862E-6</v>
      </c>
      <c r="H590" s="1">
        <v>7.7331300000000003E-5</v>
      </c>
    </row>
    <row r="591" spans="1:8" x14ac:dyDescent="0.25">
      <c r="A591">
        <v>133</v>
      </c>
      <c r="B591" s="1">
        <v>414.75400000000002</v>
      </c>
      <c r="C591" s="1">
        <v>4.4778700000000001E-3</v>
      </c>
      <c r="D591" s="1">
        <v>-4.3763200000000004E-3</v>
      </c>
      <c r="E591" s="1">
        <v>-1.22552E-4</v>
      </c>
      <c r="F591" s="1">
        <v>9.5430699999999994E-5</v>
      </c>
      <c r="G591" s="1">
        <v>1.8872699999999999E-6</v>
      </c>
      <c r="H591" s="1">
        <v>7.63165E-5</v>
      </c>
    </row>
    <row r="592" spans="1:8" x14ac:dyDescent="0.25">
      <c r="A592">
        <v>134</v>
      </c>
      <c r="B592" s="1">
        <v>420.80399999999997</v>
      </c>
      <c r="C592" s="1">
        <v>4.37931E-3</v>
      </c>
      <c r="D592" s="1">
        <v>-4.2923500000000003E-3</v>
      </c>
      <c r="E592" s="1">
        <v>-1.26193E-4</v>
      </c>
      <c r="F592" s="1">
        <v>1.12763E-4</v>
      </c>
      <c r="G592" s="1">
        <v>1.78752E-6</v>
      </c>
      <c r="H592" s="1">
        <v>7.5319600000000003E-5</v>
      </c>
    </row>
    <row r="593" spans="1:8" x14ac:dyDescent="0.25">
      <c r="A593">
        <v>135</v>
      </c>
      <c r="B593" s="1">
        <v>426.875</v>
      </c>
      <c r="C593" s="1">
        <v>4.2820200000000001E-3</v>
      </c>
      <c r="D593" s="1">
        <v>-4.2101400000000002E-3</v>
      </c>
      <c r="E593" s="1">
        <v>-1.3094199999999999E-4</v>
      </c>
      <c r="F593" s="1">
        <v>1.30402E-4</v>
      </c>
      <c r="G593" s="1">
        <v>2.9744100000000001E-6</v>
      </c>
      <c r="H593" s="1">
        <v>7.4308500000000002E-5</v>
      </c>
    </row>
    <row r="594" spans="1:8" x14ac:dyDescent="0.25">
      <c r="A594">
        <v>136</v>
      </c>
      <c r="B594" s="1">
        <v>432.96600000000001</v>
      </c>
      <c r="C594" s="1">
        <v>4.1863200000000003E-3</v>
      </c>
      <c r="D594" s="1">
        <v>-4.1295699999999999E-3</v>
      </c>
      <c r="E594" s="1">
        <v>-1.3574999999999999E-4</v>
      </c>
      <c r="F594" s="1">
        <v>1.48715E-4</v>
      </c>
      <c r="G594" s="1">
        <v>3.72278E-6</v>
      </c>
      <c r="H594" s="1">
        <v>7.3438900000000006E-5</v>
      </c>
    </row>
    <row r="595" spans="1:8" x14ac:dyDescent="0.25">
      <c r="A595">
        <v>137</v>
      </c>
      <c r="B595" s="1">
        <v>439.07600000000002</v>
      </c>
      <c r="C595" s="1">
        <v>4.0928199999999996E-3</v>
      </c>
      <c r="D595" s="1">
        <v>-4.0504499999999997E-3</v>
      </c>
      <c r="E595" s="1">
        <v>-1.3948399999999999E-4</v>
      </c>
      <c r="F595" s="1">
        <v>1.6616100000000001E-4</v>
      </c>
      <c r="G595" s="1">
        <v>3.546E-6</v>
      </c>
      <c r="H595" s="1">
        <v>7.2593099999999995E-5</v>
      </c>
    </row>
    <row r="596" spans="1:8" x14ac:dyDescent="0.25">
      <c r="A596">
        <v>138</v>
      </c>
      <c r="B596" s="1">
        <v>445.20499999999998</v>
      </c>
      <c r="C596" s="1">
        <v>4.0019900000000004E-3</v>
      </c>
      <c r="D596" s="1">
        <v>-3.9729800000000001E-3</v>
      </c>
      <c r="E596" s="1">
        <v>-1.41879E-4</v>
      </c>
      <c r="F596" s="1">
        <v>1.81659E-4</v>
      </c>
      <c r="G596" s="1">
        <v>3.0378E-6</v>
      </c>
      <c r="H596" s="1">
        <v>7.1831399999999998E-5</v>
      </c>
    </row>
    <row r="597" spans="1:8" x14ac:dyDescent="0.25">
      <c r="A597">
        <v>139</v>
      </c>
      <c r="B597" s="1">
        <v>451.35199999999998</v>
      </c>
      <c r="C597" s="1">
        <v>3.9139500000000002E-3</v>
      </c>
      <c r="D597" s="1">
        <v>-3.89741E-3</v>
      </c>
      <c r="E597" s="1">
        <v>-1.43597E-4</v>
      </c>
      <c r="F597" s="1">
        <v>1.95448E-4</v>
      </c>
      <c r="G597" s="1">
        <v>2.58898E-6</v>
      </c>
      <c r="H597" s="1">
        <v>7.0972599999999999E-5</v>
      </c>
    </row>
    <row r="598" spans="1:8" x14ac:dyDescent="0.25">
      <c r="A598">
        <v>140</v>
      </c>
      <c r="B598" s="1">
        <v>457.517</v>
      </c>
      <c r="C598" s="1">
        <v>3.82833E-3</v>
      </c>
      <c r="D598" s="1">
        <v>-3.8237800000000001E-3</v>
      </c>
      <c r="E598" s="1">
        <v>-1.4501299999999999E-4</v>
      </c>
      <c r="F598" s="1">
        <v>2.0766200000000001E-4</v>
      </c>
      <c r="G598" s="1">
        <v>2.6105499999999999E-6</v>
      </c>
      <c r="H598" s="1">
        <v>6.9811299999999993E-5</v>
      </c>
    </row>
    <row r="599" spans="1:8" x14ac:dyDescent="0.25">
      <c r="A599">
        <v>141</v>
      </c>
      <c r="B599" s="1">
        <v>463.69900000000001</v>
      </c>
      <c r="C599" s="1">
        <v>3.7448E-3</v>
      </c>
      <c r="D599" s="1">
        <v>-3.7519300000000001E-3</v>
      </c>
      <c r="E599" s="1">
        <v>-1.45914E-4</v>
      </c>
      <c r="F599" s="1">
        <v>2.1846699999999999E-4</v>
      </c>
      <c r="G599" s="1">
        <v>2.98444E-6</v>
      </c>
      <c r="H599" s="1">
        <v>6.8407799999999999E-5</v>
      </c>
    </row>
    <row r="600" spans="1:8" x14ac:dyDescent="0.25">
      <c r="A600">
        <v>142</v>
      </c>
      <c r="B600" s="1">
        <v>469.89800000000002</v>
      </c>
      <c r="C600" s="1">
        <v>3.6628799999999999E-3</v>
      </c>
      <c r="D600" s="1">
        <v>-3.6814999999999999E-3</v>
      </c>
      <c r="E600" s="1">
        <v>-1.4627499999999999E-4</v>
      </c>
      <c r="F600" s="1">
        <v>2.2874200000000001E-4</v>
      </c>
      <c r="G600" s="1">
        <v>3.05003E-6</v>
      </c>
      <c r="H600" s="1">
        <v>6.6899599999999999E-5</v>
      </c>
    </row>
    <row r="601" spans="1:8" x14ac:dyDescent="0.25">
      <c r="A601">
        <v>143</v>
      </c>
      <c r="B601" s="1">
        <v>476.113</v>
      </c>
      <c r="C601" s="1">
        <v>3.5818999999999998E-3</v>
      </c>
      <c r="D601" s="1">
        <v>-3.6123499999999998E-3</v>
      </c>
      <c r="E601" s="1">
        <v>-1.46766E-4</v>
      </c>
      <c r="F601" s="1">
        <v>2.3964599999999999E-4</v>
      </c>
      <c r="G601" s="1">
        <v>2.9664500000000002E-6</v>
      </c>
      <c r="H601" s="1">
        <v>6.5395999999999995E-5</v>
      </c>
    </row>
    <row r="602" spans="1:8" x14ac:dyDescent="0.25">
      <c r="A602">
        <v>144</v>
      </c>
      <c r="B602" s="1">
        <v>482.34399999999999</v>
      </c>
      <c r="C602" s="1">
        <v>3.50155E-3</v>
      </c>
      <c r="D602" s="1">
        <v>-3.5446900000000001E-3</v>
      </c>
      <c r="E602" s="1">
        <v>-1.4823399999999999E-4</v>
      </c>
      <c r="F602" s="1">
        <v>2.52489E-4</v>
      </c>
      <c r="G602" s="1">
        <v>2.7488499999999999E-6</v>
      </c>
      <c r="H602" s="1">
        <v>6.3864799999999999E-5</v>
      </c>
    </row>
    <row r="603" spans="1:8" x14ac:dyDescent="0.25">
      <c r="A603">
        <v>145</v>
      </c>
      <c r="B603" s="1">
        <v>488.59</v>
      </c>
      <c r="C603" s="1">
        <v>3.4222200000000001E-3</v>
      </c>
      <c r="D603" s="1">
        <v>-3.4786800000000001E-3</v>
      </c>
      <c r="E603" s="1">
        <v>-1.5004999999999999E-4</v>
      </c>
      <c r="F603" s="1">
        <v>2.66801E-4</v>
      </c>
      <c r="G603" s="1">
        <v>2.1573500000000002E-6</v>
      </c>
      <c r="H603" s="1">
        <v>6.2447900000000002E-5</v>
      </c>
    </row>
    <row r="604" spans="1:8" x14ac:dyDescent="0.25">
      <c r="A604">
        <v>146</v>
      </c>
      <c r="B604" s="1">
        <v>494.85199999999998</v>
      </c>
      <c r="C604" s="1">
        <v>3.3443000000000001E-3</v>
      </c>
      <c r="D604" s="1">
        <v>-3.41407E-3</v>
      </c>
      <c r="E604" s="1">
        <v>-1.51547E-4</v>
      </c>
      <c r="F604" s="1">
        <v>2.8096300000000001E-4</v>
      </c>
      <c r="G604" s="1">
        <v>1.50997E-6</v>
      </c>
      <c r="H604" s="1">
        <v>6.1154600000000006E-5</v>
      </c>
    </row>
    <row r="605" spans="1:8" x14ac:dyDescent="0.25">
      <c r="A605">
        <v>147</v>
      </c>
      <c r="B605" s="1">
        <v>501.12700000000001</v>
      </c>
      <c r="C605" s="1">
        <v>3.2682399999999999E-3</v>
      </c>
      <c r="D605" s="1">
        <v>-3.35039E-3</v>
      </c>
      <c r="E605" s="1">
        <v>-1.5300900000000001E-4</v>
      </c>
      <c r="F605" s="1">
        <v>2.9431299999999999E-4</v>
      </c>
      <c r="G605" s="1">
        <v>7.0302999999999996E-7</v>
      </c>
      <c r="H605" s="1">
        <v>5.98571E-5</v>
      </c>
    </row>
    <row r="606" spans="1:8" x14ac:dyDescent="0.25">
      <c r="A606">
        <v>148</v>
      </c>
      <c r="B606" s="1">
        <v>507.41699999999997</v>
      </c>
      <c r="C606" s="1">
        <v>3.19477E-3</v>
      </c>
      <c r="D606" s="1">
        <v>-3.2877200000000001E-3</v>
      </c>
      <c r="E606" s="1">
        <v>-1.5426599999999999E-4</v>
      </c>
      <c r="F606" s="1">
        <v>3.0565699999999998E-4</v>
      </c>
      <c r="G606" s="1">
        <v>2.19154E-7</v>
      </c>
      <c r="H606" s="1">
        <v>5.8662100000000002E-5</v>
      </c>
    </row>
    <row r="607" spans="1:8" x14ac:dyDescent="0.25">
      <c r="A607">
        <v>149</v>
      </c>
      <c r="B607" s="1">
        <v>513.72</v>
      </c>
      <c r="C607" s="1">
        <v>3.12365E-3</v>
      </c>
      <c r="D607" s="1">
        <v>-3.22632E-3</v>
      </c>
      <c r="E607" s="1">
        <v>-1.5496999999999999E-4</v>
      </c>
      <c r="F607" s="1">
        <v>3.1416199999999999E-4</v>
      </c>
      <c r="G607" s="1">
        <v>9.5101700000000002E-7</v>
      </c>
      <c r="H607" s="1">
        <v>5.74776E-5</v>
      </c>
    </row>
    <row r="608" spans="1:8" x14ac:dyDescent="0.25">
      <c r="A608">
        <v>150</v>
      </c>
      <c r="B608" s="1">
        <v>520.03700000000003</v>
      </c>
      <c r="C608" s="1">
        <v>3.0537300000000002E-3</v>
      </c>
      <c r="D608" s="1">
        <v>-3.1660999999999998E-3</v>
      </c>
      <c r="E608" s="1">
        <v>-1.5510400000000001E-4</v>
      </c>
      <c r="F608" s="1">
        <v>3.2121999999999999E-4</v>
      </c>
      <c r="G608" s="1">
        <v>2.50151E-6</v>
      </c>
      <c r="H608" s="1">
        <v>5.6253199999999999E-5</v>
      </c>
    </row>
    <row r="609" spans="1:8" x14ac:dyDescent="0.25">
      <c r="A609">
        <v>151</v>
      </c>
      <c r="B609" s="1">
        <v>526.36599999999999</v>
      </c>
      <c r="C609" s="1">
        <v>2.9842100000000002E-3</v>
      </c>
      <c r="D609" s="1">
        <v>-3.10692E-3</v>
      </c>
      <c r="E609" s="1">
        <v>-1.54778E-4</v>
      </c>
      <c r="F609" s="1">
        <v>3.2884400000000001E-4</v>
      </c>
      <c r="G609" s="1">
        <v>3.8664300000000004E-6</v>
      </c>
      <c r="H609" s="1">
        <v>5.5215900000000001E-5</v>
      </c>
    </row>
    <row r="610" spans="1:8" x14ac:dyDescent="0.25">
      <c r="A610">
        <v>152</v>
      </c>
      <c r="B610" s="1">
        <v>532.70799999999997</v>
      </c>
      <c r="C610" s="1">
        <v>2.9145899999999999E-3</v>
      </c>
      <c r="D610" s="1">
        <v>-3.0486599999999999E-3</v>
      </c>
      <c r="E610" s="1">
        <v>-1.5455699999999999E-4</v>
      </c>
      <c r="F610" s="1">
        <v>3.3882200000000002E-4</v>
      </c>
      <c r="G610" s="1">
        <v>4.0125199999999998E-6</v>
      </c>
      <c r="H610" s="1">
        <v>5.42079E-5</v>
      </c>
    </row>
    <row r="611" spans="1:8" x14ac:dyDescent="0.25">
      <c r="A611">
        <v>153</v>
      </c>
      <c r="B611" s="1">
        <v>539.06200000000001</v>
      </c>
      <c r="C611" s="1">
        <v>2.8446299999999999E-3</v>
      </c>
      <c r="D611" s="1">
        <v>-2.9913700000000001E-3</v>
      </c>
      <c r="E611" s="1">
        <v>-1.5461899999999999E-4</v>
      </c>
      <c r="F611" s="1">
        <v>3.5125199999999998E-4</v>
      </c>
      <c r="G611" s="1">
        <v>3.3640299999999999E-6</v>
      </c>
      <c r="H611" s="1">
        <v>5.3261899999999999E-5</v>
      </c>
    </row>
    <row r="612" spans="1:8" x14ac:dyDescent="0.25">
      <c r="A612">
        <v>154</v>
      </c>
      <c r="B612" s="1">
        <v>545.42700000000002</v>
      </c>
      <c r="C612" s="1">
        <v>2.7746099999999998E-3</v>
      </c>
      <c r="D612" s="1">
        <v>-2.9352499999999999E-3</v>
      </c>
      <c r="E612" s="1">
        <v>-1.54604E-4</v>
      </c>
      <c r="F612" s="1">
        <v>3.6431300000000001E-4</v>
      </c>
      <c r="G612" s="1">
        <v>3.3152699999999999E-6</v>
      </c>
      <c r="H612" s="1">
        <v>5.23846E-5</v>
      </c>
    </row>
    <row r="613" spans="1:8" x14ac:dyDescent="0.25">
      <c r="A613">
        <v>155</v>
      </c>
      <c r="B613" s="1">
        <v>551.80499999999995</v>
      </c>
      <c r="C613" s="1">
        <v>2.70521E-3</v>
      </c>
      <c r="D613" s="1">
        <v>-2.8802599999999999E-3</v>
      </c>
      <c r="E613" s="1">
        <v>-1.5439800000000001E-4</v>
      </c>
      <c r="F613" s="1">
        <v>3.77041E-4</v>
      </c>
      <c r="G613" s="1">
        <v>3.8327700000000004E-6</v>
      </c>
      <c r="H613" s="1">
        <v>5.1419699999999998E-5</v>
      </c>
    </row>
    <row r="614" spans="1:8" x14ac:dyDescent="0.25">
      <c r="A614">
        <v>156</v>
      </c>
      <c r="B614" s="1">
        <v>558.19299999999998</v>
      </c>
      <c r="C614" s="1">
        <v>2.6370199999999999E-3</v>
      </c>
      <c r="D614" s="1">
        <v>-2.8263699999999999E-3</v>
      </c>
      <c r="E614" s="1">
        <v>-1.54222E-4</v>
      </c>
      <c r="F614" s="1">
        <v>3.8992900000000001E-4</v>
      </c>
      <c r="G614" s="1">
        <v>4.09619E-6</v>
      </c>
      <c r="H614" s="1">
        <v>5.0451200000000002E-5</v>
      </c>
    </row>
    <row r="615" spans="1:8" x14ac:dyDescent="0.25">
      <c r="A615">
        <v>157</v>
      </c>
      <c r="B615" s="1">
        <v>564.59199999999998</v>
      </c>
      <c r="C615" s="1">
        <v>2.57026E-3</v>
      </c>
      <c r="D615" s="1">
        <v>-2.7736800000000002E-3</v>
      </c>
      <c r="E615" s="1">
        <v>-1.5432799999999999E-4</v>
      </c>
      <c r="F615" s="1">
        <v>4.0313700000000003E-4</v>
      </c>
      <c r="G615" s="1">
        <v>4.1372E-6</v>
      </c>
      <c r="H615" s="1">
        <v>4.9520900000000002E-5</v>
      </c>
    </row>
    <row r="616" spans="1:8" x14ac:dyDescent="0.25">
      <c r="A616">
        <v>158</v>
      </c>
      <c r="B616" s="1">
        <v>571.00199999999995</v>
      </c>
      <c r="C616" s="1">
        <v>2.50505E-3</v>
      </c>
      <c r="D616" s="1">
        <v>-2.72222E-3</v>
      </c>
      <c r="E616" s="1">
        <v>-1.5487300000000001E-4</v>
      </c>
      <c r="F616" s="1">
        <v>4.1652399999999998E-4</v>
      </c>
      <c r="G616" s="1">
        <v>4.1019200000000002E-6</v>
      </c>
      <c r="H616" s="1">
        <v>4.8582499999999998E-5</v>
      </c>
    </row>
    <row r="617" spans="1:8" x14ac:dyDescent="0.25">
      <c r="A617">
        <v>159</v>
      </c>
      <c r="B617" s="1">
        <v>577.42200000000003</v>
      </c>
      <c r="C617" s="1">
        <v>2.4415499999999998E-3</v>
      </c>
      <c r="D617" s="1">
        <v>-2.67199E-3</v>
      </c>
      <c r="E617" s="1">
        <v>-1.5573900000000001E-4</v>
      </c>
      <c r="F617" s="1">
        <v>4.3000800000000001E-4</v>
      </c>
      <c r="G617" s="1">
        <v>3.8466300000000001E-6</v>
      </c>
      <c r="H617" s="1">
        <v>4.7672600000000002E-5</v>
      </c>
    </row>
    <row r="618" spans="1:8" x14ac:dyDescent="0.25">
      <c r="A618">
        <v>160</v>
      </c>
      <c r="B618" s="1">
        <v>583.85299999999995</v>
      </c>
      <c r="C618" s="1">
        <v>2.3797100000000002E-3</v>
      </c>
      <c r="D618" s="1">
        <v>-2.6230099999999998E-3</v>
      </c>
      <c r="E618" s="1">
        <v>-1.5668100000000001E-4</v>
      </c>
      <c r="F618" s="1">
        <v>4.4325899999999999E-4</v>
      </c>
      <c r="G618" s="1">
        <v>3.4824700000000001E-6</v>
      </c>
      <c r="H618" s="1">
        <v>4.6757400000000001E-5</v>
      </c>
    </row>
    <row r="619" spans="1:8" x14ac:dyDescent="0.25">
      <c r="A619">
        <v>161</v>
      </c>
      <c r="B619" s="1">
        <v>590.29300000000001</v>
      </c>
      <c r="C619" s="1">
        <v>2.3192500000000001E-3</v>
      </c>
      <c r="D619" s="1">
        <v>-2.5751400000000001E-3</v>
      </c>
      <c r="E619" s="1">
        <v>-1.5722500000000001E-4</v>
      </c>
      <c r="F619" s="1">
        <v>4.5585200000000003E-4</v>
      </c>
      <c r="G619" s="1">
        <v>3.1109000000000001E-6</v>
      </c>
      <c r="H619" s="1">
        <v>4.5846800000000003E-5</v>
      </c>
    </row>
    <row r="620" spans="1:8" x14ac:dyDescent="0.25">
      <c r="A620">
        <v>162</v>
      </c>
      <c r="B620" s="1">
        <v>596.74199999999996</v>
      </c>
      <c r="C620" s="1">
        <v>2.25991E-3</v>
      </c>
      <c r="D620" s="1">
        <v>-2.5283100000000002E-3</v>
      </c>
      <c r="E620" s="1">
        <v>-1.5730400000000001E-4</v>
      </c>
      <c r="F620" s="1">
        <v>4.67598E-4</v>
      </c>
      <c r="G620" s="1">
        <v>3.0075E-6</v>
      </c>
      <c r="H620" s="1">
        <v>4.4904400000000003E-5</v>
      </c>
    </row>
    <row r="621" spans="1:8" x14ac:dyDescent="0.25">
      <c r="A621">
        <v>163</v>
      </c>
      <c r="B621" s="1">
        <v>603.20100000000002</v>
      </c>
      <c r="C621" s="1">
        <v>2.2016499999999999E-3</v>
      </c>
      <c r="D621" s="1">
        <v>-2.4824399999999998E-3</v>
      </c>
      <c r="E621" s="1">
        <v>-1.573E-4</v>
      </c>
      <c r="F621" s="1">
        <v>4.7856599999999998E-4</v>
      </c>
      <c r="G621" s="1">
        <v>3.4915599999999999E-6</v>
      </c>
      <c r="H621" s="1">
        <v>4.3968599999999998E-5</v>
      </c>
    </row>
    <row r="622" spans="1:8" x14ac:dyDescent="0.25">
      <c r="A622">
        <v>164</v>
      </c>
      <c r="B622" s="1">
        <v>609.66999999999996</v>
      </c>
      <c r="C622" s="1">
        <v>2.1445800000000001E-3</v>
      </c>
      <c r="D622" s="1">
        <v>-2.4373900000000002E-3</v>
      </c>
      <c r="E622" s="1">
        <v>-1.5777200000000001E-4</v>
      </c>
      <c r="F622" s="1">
        <v>4.8982599999999996E-4</v>
      </c>
      <c r="G622" s="1">
        <v>3.78596E-6</v>
      </c>
      <c r="H622" s="1">
        <v>4.3022699999999997E-5</v>
      </c>
    </row>
    <row r="623" spans="1:8" x14ac:dyDescent="0.25">
      <c r="A623">
        <v>165</v>
      </c>
      <c r="B623" s="1">
        <v>616.14700000000005</v>
      </c>
      <c r="C623" s="1">
        <v>2.0884300000000001E-3</v>
      </c>
      <c r="D623" s="1">
        <v>-2.3931199999999999E-3</v>
      </c>
      <c r="E623" s="1">
        <v>-1.5881900000000001E-4</v>
      </c>
      <c r="F623" s="1">
        <v>5.0172900000000002E-4</v>
      </c>
      <c r="G623" s="1">
        <v>3.84968E-6</v>
      </c>
      <c r="H623" s="1">
        <v>4.2076700000000003E-5</v>
      </c>
    </row>
    <row r="624" spans="1:8" x14ac:dyDescent="0.25">
      <c r="A624">
        <v>166</v>
      </c>
      <c r="B624" s="1">
        <v>622.63300000000004</v>
      </c>
      <c r="C624" s="1">
        <v>2.0326200000000002E-3</v>
      </c>
      <c r="D624" s="1">
        <v>-2.3494200000000001E-3</v>
      </c>
      <c r="E624" s="1">
        <v>-1.6012700000000001E-4</v>
      </c>
      <c r="F624" s="1">
        <v>5.1420199999999995E-4</v>
      </c>
      <c r="G624" s="1">
        <v>3.73556E-6</v>
      </c>
      <c r="H624" s="1">
        <v>4.1017099999999997E-5</v>
      </c>
    </row>
    <row r="625" spans="1:8" x14ac:dyDescent="0.25">
      <c r="A625">
        <v>167</v>
      </c>
      <c r="B625" s="1">
        <v>629.12800000000004</v>
      </c>
      <c r="C625" s="1">
        <v>1.97693E-3</v>
      </c>
      <c r="D625" s="1">
        <v>-2.30613E-3</v>
      </c>
      <c r="E625" s="1">
        <v>-1.61063E-4</v>
      </c>
      <c r="F625" s="1">
        <v>5.2714299999999999E-4</v>
      </c>
      <c r="G625" s="1">
        <v>3.0247500000000001E-6</v>
      </c>
      <c r="H625" s="1">
        <v>3.9898000000000003E-5</v>
      </c>
    </row>
    <row r="626" spans="1:8" x14ac:dyDescent="0.25">
      <c r="A626">
        <v>168</v>
      </c>
      <c r="B626" s="1">
        <v>635.63099999999997</v>
      </c>
      <c r="C626" s="1">
        <v>1.9216599999999999E-3</v>
      </c>
      <c r="D626" s="1">
        <v>-2.2635400000000001E-3</v>
      </c>
      <c r="E626" s="1">
        <v>-1.61399E-4</v>
      </c>
      <c r="F626" s="1">
        <v>5.4007199999999995E-4</v>
      </c>
      <c r="G626" s="1">
        <v>2.0033599999999999E-6</v>
      </c>
      <c r="H626" s="1">
        <v>3.8795799999999999E-5</v>
      </c>
    </row>
    <row r="627" spans="1:8" x14ac:dyDescent="0.25">
      <c r="A627">
        <v>169</v>
      </c>
      <c r="B627" s="1">
        <v>642.14300000000003</v>
      </c>
      <c r="C627" s="1">
        <v>1.86713E-3</v>
      </c>
      <c r="D627" s="1">
        <v>-2.222E-3</v>
      </c>
      <c r="E627" s="1">
        <v>-1.6155799999999999E-4</v>
      </c>
      <c r="F627" s="1">
        <v>5.5259199999999997E-4</v>
      </c>
      <c r="G627" s="1">
        <v>1.57705E-6</v>
      </c>
      <c r="H627" s="1">
        <v>3.77427E-5</v>
      </c>
    </row>
    <row r="628" spans="1:8" x14ac:dyDescent="0.25">
      <c r="A628">
        <v>170</v>
      </c>
      <c r="B628" s="1">
        <v>648.66300000000001</v>
      </c>
      <c r="C628" s="1">
        <v>1.8132999999999999E-3</v>
      </c>
      <c r="D628" s="1">
        <v>-2.1815599999999999E-3</v>
      </c>
      <c r="E628" s="1">
        <v>-1.6216900000000001E-4</v>
      </c>
      <c r="F628" s="1">
        <v>5.6510399999999998E-4</v>
      </c>
      <c r="G628" s="1">
        <v>1.9307800000000001E-6</v>
      </c>
      <c r="H628" s="1">
        <v>3.6604499999999998E-5</v>
      </c>
    </row>
    <row r="629" spans="1:8" x14ac:dyDescent="0.25">
      <c r="A629">
        <v>171</v>
      </c>
      <c r="B629" s="1">
        <v>655.19100000000003</v>
      </c>
      <c r="C629" s="1">
        <v>1.7599899999999999E-3</v>
      </c>
      <c r="D629" s="1">
        <v>-2.1420599999999999E-3</v>
      </c>
      <c r="E629" s="1">
        <v>-1.62969E-4</v>
      </c>
      <c r="F629" s="1">
        <v>5.7805499999999995E-4</v>
      </c>
      <c r="G629" s="1">
        <v>2.4243100000000001E-6</v>
      </c>
      <c r="H629" s="1">
        <v>3.5432899999999997E-5</v>
      </c>
    </row>
    <row r="630" spans="1:8" x14ac:dyDescent="0.25">
      <c r="A630">
        <v>172</v>
      </c>
      <c r="B630" s="1">
        <v>661.72699999999998</v>
      </c>
      <c r="C630" s="1">
        <v>1.70706E-3</v>
      </c>
      <c r="D630" s="1">
        <v>-2.10341E-3</v>
      </c>
      <c r="E630" s="1">
        <v>-1.6334300000000001E-4</v>
      </c>
      <c r="F630" s="1">
        <v>5.9118599999999995E-4</v>
      </c>
      <c r="G630" s="1">
        <v>2.8293300000000001E-6</v>
      </c>
      <c r="H630" s="1">
        <v>3.4323799999999998E-5</v>
      </c>
    </row>
    <row r="631" spans="1:8" x14ac:dyDescent="0.25">
      <c r="A631">
        <v>173</v>
      </c>
      <c r="B631" s="1">
        <v>668.27200000000005</v>
      </c>
      <c r="C631" s="1">
        <v>1.6543599999999999E-3</v>
      </c>
      <c r="D631" s="1">
        <v>-2.0655000000000001E-3</v>
      </c>
      <c r="E631" s="1">
        <v>-1.6312400000000001E-4</v>
      </c>
      <c r="F631" s="1">
        <v>6.0441900000000003E-4</v>
      </c>
      <c r="G631" s="1">
        <v>3.0558E-6</v>
      </c>
      <c r="H631" s="1">
        <v>3.3208099999999998E-5</v>
      </c>
    </row>
    <row r="632" spans="1:8" x14ac:dyDescent="0.25">
      <c r="A632">
        <v>174</v>
      </c>
      <c r="B632" s="1">
        <v>674.82399999999996</v>
      </c>
      <c r="C632" s="1">
        <v>1.6018899999999999E-3</v>
      </c>
      <c r="D632" s="1">
        <v>-2.0283800000000002E-3</v>
      </c>
      <c r="E632" s="1">
        <v>-1.6236500000000001E-4</v>
      </c>
      <c r="F632" s="1">
        <v>6.1744399999999998E-4</v>
      </c>
      <c r="G632" s="1">
        <v>3.46358E-6</v>
      </c>
      <c r="H632" s="1">
        <v>3.2055099999999997E-5</v>
      </c>
    </row>
    <row r="633" spans="1:8" x14ac:dyDescent="0.25">
      <c r="A633">
        <v>175</v>
      </c>
      <c r="B633" s="1">
        <v>681.38499999999999</v>
      </c>
      <c r="C633" s="1">
        <v>1.5498199999999999E-3</v>
      </c>
      <c r="D633" s="1">
        <v>-1.9920799999999998E-3</v>
      </c>
      <c r="E633" s="1">
        <v>-1.61182E-4</v>
      </c>
      <c r="F633" s="1">
        <v>6.3038500000000002E-4</v>
      </c>
      <c r="G633" s="1">
        <v>3.9534299999999997E-6</v>
      </c>
      <c r="H633" s="1">
        <v>3.0896099999999997E-5</v>
      </c>
    </row>
    <row r="634" spans="1:8" x14ac:dyDescent="0.25">
      <c r="A634">
        <v>176</v>
      </c>
      <c r="B634" s="1">
        <v>687.95299999999997</v>
      </c>
      <c r="C634" s="1">
        <v>1.49833E-3</v>
      </c>
      <c r="D634" s="1">
        <v>-1.95655E-3</v>
      </c>
      <c r="E634" s="1">
        <v>-1.5983999999999999E-4</v>
      </c>
      <c r="F634" s="1">
        <v>6.4360800000000005E-4</v>
      </c>
      <c r="G634" s="1">
        <v>4.2987699999999998E-6</v>
      </c>
      <c r="H634" s="1">
        <v>2.9845500000000001E-5</v>
      </c>
    </row>
    <row r="635" spans="1:8" x14ac:dyDescent="0.25">
      <c r="A635">
        <v>177</v>
      </c>
      <c r="B635" s="1">
        <v>694.529</v>
      </c>
      <c r="C635" s="1">
        <v>1.4475E-3</v>
      </c>
      <c r="D635" s="1">
        <v>-1.9217800000000001E-3</v>
      </c>
      <c r="E635" s="1">
        <v>-1.5895500000000001E-4</v>
      </c>
      <c r="F635" s="1">
        <v>6.5768000000000001E-4</v>
      </c>
      <c r="G635" s="1">
        <v>4.4732499999999999E-6</v>
      </c>
      <c r="H635" s="1">
        <v>2.8916199999999999E-5</v>
      </c>
    </row>
    <row r="636" spans="1:8" x14ac:dyDescent="0.25">
      <c r="A636">
        <v>178</v>
      </c>
      <c r="B636" s="1">
        <v>701.11300000000006</v>
      </c>
      <c r="C636" s="1">
        <v>1.39734E-3</v>
      </c>
      <c r="D636" s="1">
        <v>-1.8879000000000001E-3</v>
      </c>
      <c r="E636" s="1">
        <v>-1.5886900000000001E-4</v>
      </c>
      <c r="F636" s="1">
        <v>6.7345700000000003E-4</v>
      </c>
      <c r="G636" s="1">
        <v>4.1138299999999999E-6</v>
      </c>
      <c r="H636" s="1">
        <v>2.8142700000000001E-5</v>
      </c>
    </row>
    <row r="637" spans="1:8" x14ac:dyDescent="0.25">
      <c r="A637">
        <v>179</v>
      </c>
      <c r="B637" s="1">
        <v>707.70500000000004</v>
      </c>
      <c r="C637" s="1">
        <v>1.3479099999999999E-3</v>
      </c>
      <c r="D637" s="1">
        <v>-1.85502E-3</v>
      </c>
      <c r="E637" s="1">
        <v>-1.59476E-4</v>
      </c>
      <c r="F637" s="1">
        <v>6.9066099999999997E-4</v>
      </c>
      <c r="G637" s="1">
        <v>3.4931099999999999E-6</v>
      </c>
      <c r="H637" s="1">
        <v>2.75677E-5</v>
      </c>
    </row>
    <row r="638" spans="1:8" x14ac:dyDescent="0.25">
      <c r="A638">
        <v>180</v>
      </c>
      <c r="B638" s="1">
        <v>714.30600000000004</v>
      </c>
      <c r="C638" s="1">
        <v>1.29923E-3</v>
      </c>
      <c r="D638" s="1">
        <v>-1.8230399999999999E-3</v>
      </c>
      <c r="E638" s="1">
        <v>-1.6072699999999999E-4</v>
      </c>
      <c r="F638" s="1">
        <v>7.0857299999999999E-4</v>
      </c>
      <c r="G638" s="1">
        <v>2.9906499999999999E-6</v>
      </c>
      <c r="H638" s="1">
        <v>2.7024899999999999E-5</v>
      </c>
    </row>
    <row r="639" spans="1:8" x14ac:dyDescent="0.25">
      <c r="A639">
        <v>181</v>
      </c>
      <c r="B639" s="1">
        <v>720.91399999999999</v>
      </c>
      <c r="C639" s="1">
        <v>1.2512300000000001E-3</v>
      </c>
      <c r="D639" s="1">
        <v>-1.79178E-3</v>
      </c>
      <c r="E639" s="1">
        <v>-1.62292E-4</v>
      </c>
      <c r="F639" s="1">
        <v>7.2641100000000005E-4</v>
      </c>
      <c r="G639" s="1">
        <v>2.9081000000000002E-6</v>
      </c>
      <c r="H639" s="1">
        <v>2.6476299999999999E-5</v>
      </c>
    </row>
    <row r="640" spans="1:8" x14ac:dyDescent="0.25">
      <c r="A640">
        <v>182</v>
      </c>
      <c r="B640" s="1">
        <v>727.53</v>
      </c>
      <c r="C640" s="1">
        <v>1.20385E-3</v>
      </c>
      <c r="D640" s="1">
        <v>-1.7611199999999999E-3</v>
      </c>
      <c r="E640" s="1">
        <v>-1.6357000000000001E-4</v>
      </c>
      <c r="F640" s="1">
        <v>7.4366199999999997E-4</v>
      </c>
      <c r="G640" s="1">
        <v>3.0730500000000002E-6</v>
      </c>
      <c r="H640" s="1">
        <v>2.58943E-5</v>
      </c>
    </row>
    <row r="641" spans="1:8" x14ac:dyDescent="0.25">
      <c r="A641">
        <v>183</v>
      </c>
      <c r="B641" s="1">
        <v>734.15499999999997</v>
      </c>
      <c r="C641" s="1">
        <v>1.1571999999999999E-3</v>
      </c>
      <c r="D641" s="1">
        <v>-1.7309999999999999E-3</v>
      </c>
      <c r="E641" s="1">
        <v>-1.64229E-4</v>
      </c>
      <c r="F641" s="1">
        <v>7.6030900000000003E-4</v>
      </c>
      <c r="G641" s="1">
        <v>2.9885299999999998E-6</v>
      </c>
      <c r="H641" s="1">
        <v>2.5264300000000001E-5</v>
      </c>
    </row>
    <row r="642" spans="1:8" x14ac:dyDescent="0.25">
      <c r="A642">
        <v>184</v>
      </c>
      <c r="B642" s="1">
        <v>740.78700000000003</v>
      </c>
      <c r="C642" s="1">
        <v>1.1114199999999999E-3</v>
      </c>
      <c r="D642" s="1">
        <v>-1.7014700000000001E-3</v>
      </c>
      <c r="E642" s="1">
        <v>-1.6408300000000001E-4</v>
      </c>
      <c r="F642" s="1">
        <v>7.7593599999999997E-4</v>
      </c>
      <c r="G642" s="1">
        <v>2.8920999999999998E-6</v>
      </c>
      <c r="H642" s="1">
        <v>2.4697300000000002E-5</v>
      </c>
    </row>
    <row r="643" spans="1:8" x14ac:dyDescent="0.25">
      <c r="A643">
        <v>185</v>
      </c>
      <c r="B643" s="1">
        <v>747.42899999999997</v>
      </c>
      <c r="C643" s="1">
        <v>1.0664299999999999E-3</v>
      </c>
      <c r="D643" s="1">
        <v>-1.67263E-3</v>
      </c>
      <c r="E643" s="1">
        <v>-1.6312799999999999E-4</v>
      </c>
      <c r="F643" s="1">
        <v>7.9061799999999998E-4</v>
      </c>
      <c r="G643" s="1">
        <v>2.85665E-6</v>
      </c>
      <c r="H643" s="1">
        <v>2.4152199999999999E-5</v>
      </c>
    </row>
    <row r="644" spans="1:8" x14ac:dyDescent="0.25">
      <c r="A644">
        <v>186</v>
      </c>
      <c r="B644" s="1">
        <v>754.07899999999995</v>
      </c>
      <c r="C644" s="1">
        <v>1.02213E-3</v>
      </c>
      <c r="D644" s="1">
        <v>-1.64467E-3</v>
      </c>
      <c r="E644" s="1">
        <v>-1.61454E-4</v>
      </c>
      <c r="F644" s="1">
        <v>8.0455000000000001E-4</v>
      </c>
      <c r="G644" s="1">
        <v>3.0515700000000002E-6</v>
      </c>
      <c r="H644" s="1">
        <v>2.3606899999999999E-5</v>
      </c>
    </row>
    <row r="645" spans="1:8" x14ac:dyDescent="0.25">
      <c r="A645">
        <v>187</v>
      </c>
      <c r="B645" s="1">
        <v>760.73699999999997</v>
      </c>
      <c r="C645" s="1">
        <v>9.7853000000000002E-4</v>
      </c>
      <c r="D645" s="1">
        <v>-1.6176700000000001E-3</v>
      </c>
      <c r="E645" s="1">
        <v>-1.5926199999999999E-4</v>
      </c>
      <c r="F645" s="1">
        <v>8.1764499999999998E-4</v>
      </c>
      <c r="G645" s="1">
        <v>3.82757E-6</v>
      </c>
      <c r="H645" s="1">
        <v>2.30697E-5</v>
      </c>
    </row>
    <row r="646" spans="1:8" x14ac:dyDescent="0.25">
      <c r="A646">
        <v>188</v>
      </c>
      <c r="B646" s="1">
        <v>767.404</v>
      </c>
      <c r="C646" s="1">
        <v>9.3557199999999997E-4</v>
      </c>
      <c r="D646" s="1">
        <v>-1.5914E-3</v>
      </c>
      <c r="E646" s="1">
        <v>-1.56902E-4</v>
      </c>
      <c r="F646" s="1">
        <v>8.3047299999999998E-4</v>
      </c>
      <c r="G646" s="1">
        <v>4.7298E-6</v>
      </c>
      <c r="H646" s="1">
        <v>2.24702E-5</v>
      </c>
    </row>
    <row r="647" spans="1:8" x14ac:dyDescent="0.25">
      <c r="A647">
        <v>189</v>
      </c>
      <c r="B647" s="1">
        <v>774.08100000000002</v>
      </c>
      <c r="C647" s="1">
        <v>8.9310799999999999E-4</v>
      </c>
      <c r="D647" s="1">
        <v>-1.56569E-3</v>
      </c>
      <c r="E647" s="1">
        <v>-1.5484E-4</v>
      </c>
      <c r="F647" s="1">
        <v>8.4387000000000004E-4</v>
      </c>
      <c r="G647" s="1">
        <v>5.3986399999999997E-6</v>
      </c>
      <c r="H647" s="1">
        <v>2.1842299999999999E-5</v>
      </c>
    </row>
    <row r="648" spans="1:8" x14ac:dyDescent="0.25">
      <c r="A648">
        <v>190</v>
      </c>
      <c r="B648" s="1">
        <v>780.76700000000005</v>
      </c>
      <c r="C648" s="1">
        <v>8.5108099999999995E-4</v>
      </c>
      <c r="D648" s="1">
        <v>-1.54053E-3</v>
      </c>
      <c r="E648" s="1">
        <v>-1.5331200000000001E-4</v>
      </c>
      <c r="F648" s="1">
        <v>8.5828200000000003E-4</v>
      </c>
      <c r="G648" s="1">
        <v>5.6843199999999996E-6</v>
      </c>
      <c r="H648" s="1">
        <v>2.12074E-5</v>
      </c>
    </row>
    <row r="649" spans="1:8" x14ac:dyDescent="0.25">
      <c r="A649">
        <v>191</v>
      </c>
      <c r="B649" s="1">
        <v>787.46199999999999</v>
      </c>
      <c r="C649" s="1">
        <v>8.0954400000000004E-4</v>
      </c>
      <c r="D649" s="1">
        <v>-1.51592E-3</v>
      </c>
      <c r="E649" s="1">
        <v>-1.51939E-4</v>
      </c>
      <c r="F649" s="1">
        <v>8.7330199999999995E-4</v>
      </c>
      <c r="G649" s="1">
        <v>5.63502E-6</v>
      </c>
      <c r="H649" s="1">
        <v>2.0617700000000001E-5</v>
      </c>
    </row>
    <row r="650" spans="1:8" x14ac:dyDescent="0.25">
      <c r="A650">
        <v>192</v>
      </c>
      <c r="B650" s="1">
        <v>794.16700000000003</v>
      </c>
      <c r="C650" s="1">
        <v>7.6855499999999998E-4</v>
      </c>
      <c r="D650" s="1">
        <v>-1.49197E-3</v>
      </c>
      <c r="E650" s="1">
        <v>-1.50395E-4</v>
      </c>
      <c r="F650" s="1">
        <v>8.8842399999999996E-4</v>
      </c>
      <c r="G650" s="1">
        <v>5.4923099999999998E-6</v>
      </c>
      <c r="H650" s="1">
        <v>2.0100699999999999E-5</v>
      </c>
    </row>
    <row r="651" spans="1:8" x14ac:dyDescent="0.25">
      <c r="A651">
        <v>193</v>
      </c>
      <c r="B651" s="1">
        <v>800.88099999999997</v>
      </c>
      <c r="C651" s="1">
        <v>7.2824800000000002E-4</v>
      </c>
      <c r="D651" s="1">
        <v>-1.46883E-3</v>
      </c>
      <c r="E651" s="1">
        <v>-1.48672E-4</v>
      </c>
      <c r="F651" s="1">
        <v>9.03582E-4</v>
      </c>
      <c r="G651" s="1">
        <v>5.3264600000000003E-6</v>
      </c>
      <c r="H651" s="1">
        <v>1.9653E-5</v>
      </c>
    </row>
    <row r="652" spans="1:8" x14ac:dyDescent="0.25">
      <c r="A652">
        <v>194</v>
      </c>
      <c r="B652" s="1">
        <v>807.60599999999999</v>
      </c>
      <c r="C652" s="1">
        <v>6.8872599999999996E-4</v>
      </c>
      <c r="D652" s="1">
        <v>-1.4465999999999999E-3</v>
      </c>
      <c r="E652" s="1">
        <v>-1.46713E-4</v>
      </c>
      <c r="F652" s="1">
        <v>9.1824199999999999E-4</v>
      </c>
      <c r="G652" s="1">
        <v>5.6302400000000002E-6</v>
      </c>
      <c r="H652" s="1">
        <v>1.9281400000000001E-5</v>
      </c>
    </row>
    <row r="653" spans="1:8" x14ac:dyDescent="0.25">
      <c r="A653">
        <v>195</v>
      </c>
      <c r="B653" s="1">
        <v>814.34199999999998</v>
      </c>
      <c r="C653" s="1">
        <v>6.4992800000000003E-4</v>
      </c>
      <c r="D653" s="1">
        <v>-1.42519E-3</v>
      </c>
      <c r="E653" s="1">
        <v>-1.44287E-4</v>
      </c>
      <c r="F653" s="1">
        <v>9.3203000000000003E-4</v>
      </c>
      <c r="G653" s="1">
        <v>6.4060400000000004E-6</v>
      </c>
      <c r="H653" s="1">
        <v>1.8891900000000001E-5</v>
      </c>
    </row>
    <row r="654" spans="1:8" x14ac:dyDescent="0.25">
      <c r="A654">
        <v>196</v>
      </c>
      <c r="B654" s="1">
        <v>821.08799999999997</v>
      </c>
      <c r="C654" s="1">
        <v>6.1178600000000001E-4</v>
      </c>
      <c r="D654" s="1">
        <v>-1.4044000000000001E-3</v>
      </c>
      <c r="E654" s="1">
        <v>-1.4114999999999999E-4</v>
      </c>
      <c r="F654" s="1">
        <v>9.4509800000000001E-4</v>
      </c>
      <c r="G654" s="1">
        <v>7.0839000000000001E-6</v>
      </c>
      <c r="H654" s="1">
        <v>1.8414699999999998E-5</v>
      </c>
    </row>
    <row r="655" spans="1:8" x14ac:dyDescent="0.25">
      <c r="A655">
        <v>197</v>
      </c>
      <c r="B655" s="1">
        <v>827.846</v>
      </c>
      <c r="C655" s="1">
        <v>5.7431099999999998E-4</v>
      </c>
      <c r="D655" s="1">
        <v>-1.3842100000000001E-3</v>
      </c>
      <c r="E655" s="1">
        <v>-1.3731099999999999E-4</v>
      </c>
      <c r="F655" s="1">
        <v>9.5774599999999999E-4</v>
      </c>
      <c r="G655" s="1">
        <v>7.3344800000000001E-6</v>
      </c>
      <c r="H655" s="1">
        <v>1.78731E-5</v>
      </c>
    </row>
    <row r="656" spans="1:8" x14ac:dyDescent="0.25">
      <c r="A656">
        <v>198</v>
      </c>
      <c r="B656" s="1">
        <v>834.61500000000001</v>
      </c>
      <c r="C656" s="1">
        <v>5.3759000000000001E-4</v>
      </c>
      <c r="D656" s="1">
        <v>-1.3646299999999999E-3</v>
      </c>
      <c r="E656" s="1">
        <v>-1.3304899999999999E-4</v>
      </c>
      <c r="F656" s="1">
        <v>9.7019000000000001E-4</v>
      </c>
      <c r="G656" s="1">
        <v>7.1607400000000002E-6</v>
      </c>
      <c r="H656" s="1">
        <v>1.7265499999999999E-5</v>
      </c>
    </row>
    <row r="657" spans="1:8" x14ac:dyDescent="0.25">
      <c r="A657">
        <v>199</v>
      </c>
      <c r="B657" s="1">
        <v>841.39599999999996</v>
      </c>
      <c r="C657" s="1">
        <v>5.0173600000000002E-4</v>
      </c>
      <c r="D657" s="1">
        <v>-1.3457199999999999E-3</v>
      </c>
      <c r="E657" s="1">
        <v>-1.2861200000000001E-4</v>
      </c>
      <c r="F657" s="1">
        <v>9.8224199999999992E-4</v>
      </c>
      <c r="G657" s="1">
        <v>7.0092499999999998E-6</v>
      </c>
      <c r="H657" s="1">
        <v>1.66587E-5</v>
      </c>
    </row>
    <row r="658" spans="1:8" x14ac:dyDescent="0.25">
      <c r="A658">
        <v>200</v>
      </c>
      <c r="B658" s="1">
        <v>848.18899999999996</v>
      </c>
      <c r="C658" s="1">
        <v>4.6684299999999999E-4</v>
      </c>
      <c r="D658" s="1">
        <v>-1.3275299999999999E-3</v>
      </c>
      <c r="E658" s="1">
        <v>-1.24234E-4</v>
      </c>
      <c r="F658" s="1">
        <v>9.9410899999999996E-4</v>
      </c>
      <c r="G658" s="1">
        <v>6.9432900000000002E-6</v>
      </c>
      <c r="H658" s="1">
        <v>1.6125199999999999E-5</v>
      </c>
    </row>
    <row r="659" spans="1:8" x14ac:dyDescent="0.25">
      <c r="A659">
        <v>201</v>
      </c>
      <c r="B659" s="1">
        <v>854.995</v>
      </c>
      <c r="C659" s="1">
        <v>4.33003E-4</v>
      </c>
      <c r="D659" s="1">
        <v>-1.31007E-3</v>
      </c>
      <c r="E659" s="1">
        <v>-1.20288E-4</v>
      </c>
      <c r="F659" s="1">
        <v>1.00606E-3</v>
      </c>
      <c r="G659" s="1">
        <v>6.9907499999999999E-6</v>
      </c>
      <c r="H659" s="1">
        <v>1.5692399999999999E-5</v>
      </c>
    </row>
    <row r="660" spans="1:8" x14ac:dyDescent="0.25">
      <c r="A660">
        <v>202</v>
      </c>
      <c r="B660" s="1">
        <v>861.81399999999996</v>
      </c>
      <c r="C660" s="1">
        <v>4.0025500000000002E-4</v>
      </c>
      <c r="D660" s="1">
        <v>-1.2932600000000001E-3</v>
      </c>
      <c r="E660" s="1">
        <v>-1.17256E-4</v>
      </c>
      <c r="F660" s="1">
        <v>1.01815E-3</v>
      </c>
      <c r="G660" s="1">
        <v>7.4224500000000004E-6</v>
      </c>
      <c r="H660" s="1">
        <v>1.5315199999999999E-5</v>
      </c>
    </row>
    <row r="661" spans="1:8" x14ac:dyDescent="0.25">
      <c r="A661">
        <v>203</v>
      </c>
      <c r="B661" s="1">
        <v>868.64599999999996</v>
      </c>
      <c r="C661" s="1">
        <v>3.6858399999999998E-4</v>
      </c>
      <c r="D661" s="1">
        <v>-1.27706E-3</v>
      </c>
      <c r="E661" s="1">
        <v>-1.15412E-4</v>
      </c>
      <c r="F661" s="1">
        <v>1.0306099999999999E-3</v>
      </c>
      <c r="G661" s="1">
        <v>8.2457800000000002E-6</v>
      </c>
      <c r="H661" s="1">
        <v>1.4969E-5</v>
      </c>
    </row>
    <row r="662" spans="1:8" x14ac:dyDescent="0.25">
      <c r="A662">
        <v>204</v>
      </c>
      <c r="B662" s="1">
        <v>875.49300000000005</v>
      </c>
      <c r="C662" s="1">
        <v>3.3796199999999997E-4</v>
      </c>
      <c r="D662" s="1">
        <v>-1.26144E-3</v>
      </c>
      <c r="E662" s="1">
        <v>-1.14574E-4</v>
      </c>
      <c r="F662" s="1">
        <v>1.0436899999999999E-3</v>
      </c>
      <c r="G662" s="1">
        <v>9.0560400000000005E-6</v>
      </c>
      <c r="H662" s="1">
        <v>1.4691900000000001E-5</v>
      </c>
    </row>
    <row r="663" spans="1:8" x14ac:dyDescent="0.25">
      <c r="A663">
        <v>205</v>
      </c>
      <c r="B663" s="1">
        <v>882.35400000000004</v>
      </c>
      <c r="C663" s="1">
        <v>3.0843500000000002E-4</v>
      </c>
      <c r="D663" s="1">
        <v>-1.2463800000000001E-3</v>
      </c>
      <c r="E663" s="1">
        <v>-1.1404300000000001E-4</v>
      </c>
      <c r="F663" s="1">
        <v>1.0569900000000001E-3</v>
      </c>
      <c r="G663" s="1">
        <v>9.47551E-6</v>
      </c>
      <c r="H663" s="1">
        <v>1.4474199999999999E-5</v>
      </c>
    </row>
    <row r="664" spans="1:8" x14ac:dyDescent="0.25">
      <c r="A664">
        <v>206</v>
      </c>
      <c r="B664" s="1">
        <v>889.23</v>
      </c>
      <c r="C664" s="1">
        <v>2.8012499999999999E-4</v>
      </c>
      <c r="D664" s="1">
        <v>-1.23197E-3</v>
      </c>
      <c r="E664" s="1">
        <v>-1.13099E-4</v>
      </c>
      <c r="F664" s="1">
        <v>1.0697899999999999E-3</v>
      </c>
      <c r="G664" s="1">
        <v>9.4935600000000006E-6</v>
      </c>
      <c r="H664" s="1">
        <v>1.4335000000000001E-5</v>
      </c>
    </row>
    <row r="665" spans="1:8" x14ac:dyDescent="0.25">
      <c r="A665">
        <v>207</v>
      </c>
      <c r="B665" s="1">
        <v>896.12099999999998</v>
      </c>
      <c r="C665" s="1">
        <v>2.5310900000000001E-4</v>
      </c>
      <c r="D665" s="1">
        <v>-1.21839E-3</v>
      </c>
      <c r="E665" s="1">
        <v>-1.11581E-4</v>
      </c>
      <c r="F665" s="1">
        <v>1.0816599999999999E-3</v>
      </c>
      <c r="G665" s="1">
        <v>9.5147200000000003E-6</v>
      </c>
      <c r="H665" s="1">
        <v>1.43191E-5</v>
      </c>
    </row>
    <row r="666" spans="1:8" x14ac:dyDescent="0.25">
      <c r="A666">
        <v>208</v>
      </c>
      <c r="B666" s="1">
        <v>903.029</v>
      </c>
      <c r="C666" s="1">
        <v>2.27397E-4</v>
      </c>
      <c r="D666" s="1">
        <v>-1.2056600000000001E-3</v>
      </c>
      <c r="E666" s="1">
        <v>-1.0995800000000001E-4</v>
      </c>
      <c r="F666" s="1">
        <v>1.0928699999999999E-3</v>
      </c>
      <c r="G666" s="1">
        <v>9.6389099999999992E-6</v>
      </c>
      <c r="H666" s="1">
        <v>1.42908E-5</v>
      </c>
    </row>
    <row r="667" spans="1:8" x14ac:dyDescent="0.25">
      <c r="A667">
        <v>209</v>
      </c>
      <c r="B667" s="1">
        <v>909.95399999999995</v>
      </c>
      <c r="C667" s="1">
        <v>2.0294900000000001E-4</v>
      </c>
      <c r="D667" s="1">
        <v>-1.19378E-3</v>
      </c>
      <c r="E667" s="1">
        <v>-1.08658E-4</v>
      </c>
      <c r="F667" s="1">
        <v>1.10384E-3</v>
      </c>
      <c r="G667" s="1">
        <v>9.87893E-6</v>
      </c>
      <c r="H667" s="1">
        <v>1.4230700000000001E-5</v>
      </c>
    </row>
    <row r="668" spans="1:8" x14ac:dyDescent="0.25">
      <c r="A668">
        <v>210</v>
      </c>
      <c r="B668" s="1">
        <v>916.89599999999996</v>
      </c>
      <c r="C668" s="1">
        <v>1.7967800000000001E-4</v>
      </c>
      <c r="D668" s="1">
        <v>-1.18271E-3</v>
      </c>
      <c r="E668" s="1">
        <v>-1.07861E-4</v>
      </c>
      <c r="F668" s="1">
        <v>1.1148600000000001E-3</v>
      </c>
      <c r="G668" s="1">
        <v>1.0184799999999999E-5</v>
      </c>
      <c r="H668" s="1">
        <v>1.4153400000000001E-5</v>
      </c>
    </row>
    <row r="669" spans="1:8" x14ac:dyDescent="0.25">
      <c r="A669">
        <v>211</v>
      </c>
      <c r="B669" s="1">
        <v>923.85699999999997</v>
      </c>
      <c r="C669" s="1">
        <v>1.5752799999999999E-4</v>
      </c>
      <c r="D669" s="1">
        <v>-1.1723599999999999E-3</v>
      </c>
      <c r="E669" s="1">
        <v>-1.07308E-4</v>
      </c>
      <c r="F669" s="1">
        <v>1.1257999999999999E-3</v>
      </c>
      <c r="G669" s="1">
        <v>1.0434E-5</v>
      </c>
      <c r="H669" s="1">
        <v>1.4098500000000001E-5</v>
      </c>
    </row>
    <row r="670" spans="1:8" x14ac:dyDescent="0.25">
      <c r="A670">
        <v>212</v>
      </c>
      <c r="B670" s="1">
        <v>930.83600000000001</v>
      </c>
      <c r="C670" s="1">
        <v>1.3652E-4</v>
      </c>
      <c r="D670" s="1">
        <v>-1.1626500000000001E-3</v>
      </c>
      <c r="E670" s="1">
        <v>-1.06474E-4</v>
      </c>
      <c r="F670" s="1">
        <v>1.13601E-3</v>
      </c>
      <c r="G670" s="1">
        <v>1.0655900000000001E-5</v>
      </c>
      <c r="H670" s="1">
        <v>1.4060799999999999E-5</v>
      </c>
    </row>
    <row r="671" spans="1:8" x14ac:dyDescent="0.25">
      <c r="A671">
        <v>213</v>
      </c>
      <c r="B671" s="1">
        <v>937.83399999999995</v>
      </c>
      <c r="C671" s="1">
        <v>1.1678E-4</v>
      </c>
      <c r="D671" s="1">
        <v>-1.15365E-3</v>
      </c>
      <c r="E671" s="1">
        <v>-1.05074E-4</v>
      </c>
      <c r="F671" s="1">
        <v>1.1449800000000001E-3</v>
      </c>
      <c r="G671" s="1">
        <v>1.09909E-5</v>
      </c>
      <c r="H671" s="1">
        <v>1.40224E-5</v>
      </c>
    </row>
    <row r="672" spans="1:8" x14ac:dyDescent="0.25">
      <c r="A672">
        <v>214</v>
      </c>
      <c r="B672" s="1">
        <v>944.85299999999995</v>
      </c>
      <c r="C672" s="1">
        <v>9.8484299999999995E-5</v>
      </c>
      <c r="D672" s="1">
        <v>-1.1453699999999999E-3</v>
      </c>
      <c r="E672" s="1">
        <v>-1.0325E-4</v>
      </c>
      <c r="F672" s="1">
        <v>1.1527200000000001E-3</v>
      </c>
      <c r="G672" s="1">
        <v>1.14009E-5</v>
      </c>
      <c r="H672" s="1">
        <v>1.39862E-5</v>
      </c>
    </row>
    <row r="673" spans="1:8" x14ac:dyDescent="0.25">
      <c r="A673">
        <v>215</v>
      </c>
      <c r="B673" s="1">
        <v>951.89300000000003</v>
      </c>
      <c r="C673" s="1">
        <v>8.1732100000000003E-5</v>
      </c>
      <c r="D673" s="1">
        <v>-1.13776E-3</v>
      </c>
      <c r="E673" s="1">
        <v>-1.01374E-4</v>
      </c>
      <c r="F673" s="1">
        <v>1.1596600000000001E-3</v>
      </c>
      <c r="G673" s="1">
        <v>1.16538E-5</v>
      </c>
      <c r="H673" s="1">
        <v>1.39167E-5</v>
      </c>
    </row>
    <row r="674" spans="1:8" x14ac:dyDescent="0.25">
      <c r="A674">
        <v>216</v>
      </c>
      <c r="B674" s="1">
        <v>958.95500000000004</v>
      </c>
      <c r="C674" s="1">
        <v>6.6542400000000002E-5</v>
      </c>
      <c r="D674" s="1">
        <v>-1.13086E-3</v>
      </c>
      <c r="E674" s="1">
        <v>-9.9612799999999996E-5</v>
      </c>
      <c r="F674" s="1">
        <v>1.16584E-3</v>
      </c>
      <c r="G674" s="1">
        <v>1.19474E-5</v>
      </c>
      <c r="H674" s="1">
        <v>1.3863600000000001E-5</v>
      </c>
    </row>
    <row r="675" spans="1:8" x14ac:dyDescent="0.25">
      <c r="A675">
        <v>217</v>
      </c>
      <c r="B675" s="1">
        <v>966.04</v>
      </c>
      <c r="C675" s="1">
        <v>5.2942000000000002E-5</v>
      </c>
      <c r="D675" s="1">
        <v>-1.12469E-3</v>
      </c>
      <c r="E675" s="1">
        <v>-9.8012700000000004E-5</v>
      </c>
      <c r="F675" s="1">
        <v>1.1712999999999999E-3</v>
      </c>
      <c r="G675" s="1">
        <v>1.2362500000000001E-5</v>
      </c>
      <c r="H675" s="1">
        <v>1.39033E-5</v>
      </c>
    </row>
    <row r="676" spans="1:8" x14ac:dyDescent="0.25">
      <c r="A676">
        <v>218</v>
      </c>
      <c r="B676" s="1">
        <v>973.149</v>
      </c>
      <c r="C676" s="1">
        <v>4.0966700000000002E-5</v>
      </c>
      <c r="D676" s="1">
        <v>-1.11918E-3</v>
      </c>
      <c r="E676" s="1">
        <v>-9.6796E-5</v>
      </c>
      <c r="F676" s="1">
        <v>1.1764E-3</v>
      </c>
      <c r="G676" s="1">
        <v>1.2659E-5</v>
      </c>
      <c r="H676" s="1">
        <v>1.4053000000000001E-5</v>
      </c>
    </row>
    <row r="677" spans="1:8" x14ac:dyDescent="0.25">
      <c r="A677">
        <v>219</v>
      </c>
      <c r="B677" s="1">
        <v>980.28200000000004</v>
      </c>
      <c r="C677" s="1">
        <v>3.0622700000000001E-5</v>
      </c>
      <c r="D677" s="1">
        <v>-1.1143699999999999E-3</v>
      </c>
      <c r="E677" s="1">
        <v>-9.6350900000000006E-5</v>
      </c>
      <c r="F677" s="1">
        <v>1.18133E-3</v>
      </c>
      <c r="G677" s="1">
        <v>1.3002399999999999E-5</v>
      </c>
      <c r="H677" s="1">
        <v>1.42356E-5</v>
      </c>
    </row>
    <row r="678" spans="1:8" x14ac:dyDescent="0.25">
      <c r="A678">
        <v>220</v>
      </c>
      <c r="B678" s="1">
        <v>987.44100000000003</v>
      </c>
      <c r="C678" s="1">
        <v>2.19182E-5</v>
      </c>
      <c r="D678" s="1">
        <v>-1.11031E-3</v>
      </c>
      <c r="E678" s="1">
        <v>-9.6622700000000006E-5</v>
      </c>
      <c r="F678" s="1">
        <v>1.1858999999999999E-3</v>
      </c>
      <c r="G678" s="1">
        <v>1.35057E-5</v>
      </c>
      <c r="H678" s="1">
        <v>1.43942E-5</v>
      </c>
    </row>
    <row r="679" spans="1:8" x14ac:dyDescent="0.25">
      <c r="A679">
        <v>221</v>
      </c>
      <c r="B679" s="1">
        <v>994.62699999999995</v>
      </c>
      <c r="C679" s="1">
        <v>1.48822E-5</v>
      </c>
      <c r="D679" s="1">
        <v>-1.1070400000000001E-3</v>
      </c>
      <c r="E679" s="1">
        <v>-9.7132299999999998E-5</v>
      </c>
      <c r="F679" s="1">
        <v>1.1900000000000001E-3</v>
      </c>
      <c r="G679" s="1">
        <v>1.3851E-5</v>
      </c>
      <c r="H679" s="1">
        <v>1.456E-5</v>
      </c>
    </row>
    <row r="680" spans="1:8" x14ac:dyDescent="0.25">
      <c r="A680">
        <v>222</v>
      </c>
      <c r="B680" s="1">
        <v>1001.84</v>
      </c>
      <c r="C680" s="1">
        <v>9.5478599999999994E-6</v>
      </c>
      <c r="D680" s="1">
        <v>-1.10461E-3</v>
      </c>
      <c r="E680" s="1">
        <v>-9.7586799999999999E-5</v>
      </c>
      <c r="F680" s="1">
        <v>1.19344E-3</v>
      </c>
      <c r="G680" s="1">
        <v>1.3931700000000001E-5</v>
      </c>
      <c r="H680" s="1">
        <v>1.4724E-5</v>
      </c>
    </row>
    <row r="681" spans="1:8" x14ac:dyDescent="0.25">
      <c r="A681">
        <v>223</v>
      </c>
      <c r="B681" s="1">
        <v>1009.08</v>
      </c>
      <c r="C681" s="1">
        <v>5.9332799999999999E-6</v>
      </c>
      <c r="D681" s="1">
        <v>-1.10304E-3</v>
      </c>
      <c r="E681" s="1">
        <v>-9.8098799999999997E-5</v>
      </c>
      <c r="F681" s="1">
        <v>1.1962400000000001E-3</v>
      </c>
      <c r="G681" s="1">
        <v>1.3802799999999999E-5</v>
      </c>
      <c r="H681" s="1">
        <v>1.4836400000000001E-5</v>
      </c>
    </row>
    <row r="682" spans="1:8" x14ac:dyDescent="0.25">
      <c r="A682">
        <v>224</v>
      </c>
      <c r="B682" s="1">
        <v>1016.36</v>
      </c>
      <c r="C682" s="1">
        <v>4.0780900000000001E-6</v>
      </c>
      <c r="D682" s="1">
        <v>-1.1023000000000001E-3</v>
      </c>
      <c r="E682" s="1">
        <v>-9.8563199999999998E-5</v>
      </c>
      <c r="F682" s="1">
        <v>1.19815E-3</v>
      </c>
      <c r="G682" s="1">
        <v>1.3539100000000001E-5</v>
      </c>
      <c r="H682" s="1">
        <v>1.49071E-5</v>
      </c>
    </row>
    <row r="684" spans="1:8" x14ac:dyDescent="0.25">
      <c r="A684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/>
  </sheetViews>
  <sheetFormatPr defaultRowHeight="15" x14ac:dyDescent="0.25"/>
  <cols>
    <col min="1" max="1" width="11" bestFit="1" customWidth="1"/>
    <col min="2" max="2" width="10" bestFit="1" customWidth="1"/>
    <col min="3" max="3" width="9" bestFit="1" customWidth="1"/>
    <col min="4" max="4" width="12.7109375" bestFit="1" customWidth="1"/>
    <col min="5" max="5" width="11" bestFit="1" customWidth="1"/>
    <col min="6" max="8" width="12" bestFit="1" customWidth="1"/>
    <col min="9" max="9" width="12.7109375" bestFit="1" customWidth="1"/>
    <col min="10" max="10" width="9" bestFit="1" customWidth="1"/>
    <col min="11" max="11" width="8.28515625" bestFit="1" customWidth="1"/>
    <col min="12" max="15" width="8.5703125" bestFit="1" customWidth="1"/>
    <col min="16" max="16" width="8.7109375" bestFit="1" customWidth="1"/>
    <col min="17" max="17" width="9" bestFit="1" customWidth="1"/>
    <col min="18" max="18" width="8.5703125" bestFit="1" customWidth="1"/>
    <col min="21" max="21" width="11" bestFit="1" customWidth="1"/>
  </cols>
  <sheetData>
    <row r="1" spans="1:21" x14ac:dyDescent="0.25">
      <c r="A1" t="s">
        <v>43</v>
      </c>
      <c r="B1" t="s">
        <v>63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1</v>
      </c>
      <c r="M1" t="s">
        <v>54</v>
      </c>
      <c r="N1" t="s">
        <v>59</v>
      </c>
      <c r="O1" t="s">
        <v>60</v>
      </c>
      <c r="P1" t="s">
        <v>61</v>
      </c>
      <c r="Q1" t="s">
        <v>62</v>
      </c>
      <c r="R1" t="s">
        <v>53</v>
      </c>
    </row>
    <row r="2" spans="1:21" x14ac:dyDescent="0.25">
      <c r="A2">
        <v>1.2832799999999999E-3</v>
      </c>
      <c r="B2">
        <v>7.0281800000000005E-2</v>
      </c>
      <c r="C2" s="1">
        <v>1.56301E-8</v>
      </c>
      <c r="D2" s="1">
        <v>-6.5045600000000001E-6</v>
      </c>
      <c r="E2">
        <v>1.4297400000000001E-3</v>
      </c>
      <c r="F2" s="1">
        <v>3.0151999999999999E-6</v>
      </c>
      <c r="G2">
        <v>2.6431499999999999E-4</v>
      </c>
      <c r="H2" s="1">
        <v>2.3008599999999999E-5</v>
      </c>
      <c r="I2">
        <v>-2.1196600000000001E-4</v>
      </c>
      <c r="J2" s="1">
        <v>-1.08573E-5</v>
      </c>
      <c r="K2" s="1">
        <v>1.44425E-8</v>
      </c>
      <c r="L2" s="1">
        <f>A2*$U$3</f>
        <v>1.3666931999999998</v>
      </c>
      <c r="M2" s="1">
        <f>B2/$U$4</f>
        <v>1.3674326661724734</v>
      </c>
      <c r="N2" s="1">
        <f>E2/$U$5</f>
        <v>0.54123168954624135</v>
      </c>
      <c r="O2" s="1">
        <f t="shared" ref="O2:P2" si="0">F2/$U$5</f>
        <v>1.1414115785526229E-3</v>
      </c>
      <c r="P2" s="1">
        <f t="shared" si="0"/>
        <v>0.10005711109881152</v>
      </c>
      <c r="Q2" s="1">
        <f>-I2/$U$5</f>
        <v>8.0240264877780992E-2</v>
      </c>
      <c r="R2" s="1">
        <f>K2/0.00004826</f>
        <v>2.9926440116038127E-4</v>
      </c>
      <c r="T2" t="s">
        <v>55</v>
      </c>
      <c r="U2">
        <v>4.8260000000000002E-5</v>
      </c>
    </row>
    <row r="3" spans="1:21" x14ac:dyDescent="0.25">
      <c r="A3">
        <v>3.93809E-3</v>
      </c>
      <c r="B3">
        <v>0.21022299999999999</v>
      </c>
      <c r="C3" s="1">
        <v>-3.3113500000000001E-8</v>
      </c>
      <c r="D3" s="1">
        <v>-1.9589299999999999E-5</v>
      </c>
      <c r="E3">
        <v>1.12874E-2</v>
      </c>
      <c r="F3" s="1">
        <v>3.1522400000000002E-5</v>
      </c>
      <c r="G3">
        <v>1.2644399999999999E-3</v>
      </c>
      <c r="H3">
        <v>1.4285599999999999E-4</v>
      </c>
      <c r="I3">
        <v>-1.3161900000000001E-3</v>
      </c>
      <c r="J3" s="1">
        <v>-4.0710200000000002E-5</v>
      </c>
      <c r="K3" s="1">
        <v>1.62568E-7</v>
      </c>
      <c r="L3" s="1">
        <f t="shared" ref="L3:L52" si="1">A3*$U$3</f>
        <v>4.1940658500000003</v>
      </c>
      <c r="M3" s="1">
        <f t="shared" ref="M3:M52" si="2">B3/$U$4</f>
        <v>4.0901883187507417</v>
      </c>
      <c r="N3" s="1">
        <f t="shared" ref="N3:N52" si="3">E3/$U$5</f>
        <v>4.2728737900487115</v>
      </c>
      <c r="O3" s="1">
        <f t="shared" ref="O3:O52" si="4">F3/$U$5</f>
        <v>1.1932884168137172E-2</v>
      </c>
      <c r="P3" s="1">
        <f t="shared" ref="P3:P52" si="5">G3/$U$5</f>
        <v>0.47865695688016657</v>
      </c>
      <c r="Q3" s="1">
        <f t="shared" ref="Q3:Q52" si="6">-I3/$U$5</f>
        <v>0.4982470501376946</v>
      </c>
      <c r="R3" s="1">
        <f t="shared" ref="R3:R52" si="7">K3/0.00004826</f>
        <v>3.3685868213841688E-3</v>
      </c>
      <c r="T3" t="s">
        <v>56</v>
      </c>
      <c r="U3">
        <v>1065</v>
      </c>
    </row>
    <row r="4" spans="1:21" x14ac:dyDescent="0.25">
      <c r="A4">
        <v>6.7754099999999999E-3</v>
      </c>
      <c r="B4">
        <v>0.33553100000000002</v>
      </c>
      <c r="C4" s="1">
        <v>6.1729200000000002E-9</v>
      </c>
      <c r="D4" s="1">
        <v>-3.1289299999999999E-5</v>
      </c>
      <c r="E4">
        <v>2.17498E-2</v>
      </c>
      <c r="F4">
        <v>1.1984E-4</v>
      </c>
      <c r="G4">
        <v>2.22813E-3</v>
      </c>
      <c r="H4">
        <v>2.4243100000000001E-4</v>
      </c>
      <c r="I4">
        <v>-2.2263199999999999E-3</v>
      </c>
      <c r="J4" s="1">
        <v>-5.68192E-5</v>
      </c>
      <c r="K4" s="1">
        <v>7.5904E-7</v>
      </c>
      <c r="L4" s="1">
        <f t="shared" si="1"/>
        <v>7.21581165</v>
      </c>
      <c r="M4" s="1">
        <f t="shared" si="2"/>
        <v>6.5282341931128141</v>
      </c>
      <c r="N4" s="1">
        <f t="shared" si="3"/>
        <v>8.2334417455571227</v>
      </c>
      <c r="O4" s="1">
        <f t="shared" si="4"/>
        <v>4.5365734801587398E-2</v>
      </c>
      <c r="P4" s="1">
        <f t="shared" si="5"/>
        <v>0.84346424135064191</v>
      </c>
      <c r="Q4" s="1">
        <f t="shared" si="6"/>
        <v>0.84277906127728686</v>
      </c>
      <c r="R4" s="1">
        <f t="shared" si="7"/>
        <v>1.5728139245752174E-2</v>
      </c>
      <c r="T4" t="s">
        <v>57</v>
      </c>
      <c r="U4">
        <f>U3*U2</f>
        <v>5.1396900000000002E-2</v>
      </c>
    </row>
    <row r="5" spans="1:21" x14ac:dyDescent="0.25">
      <c r="A5">
        <v>9.8078100000000001E-3</v>
      </c>
      <c r="B5">
        <v>0.43407200000000001</v>
      </c>
      <c r="C5" s="1">
        <v>2.0361100000000002E-8</v>
      </c>
      <c r="D5" s="1">
        <v>-4.0291299999999998E-5</v>
      </c>
      <c r="E5">
        <v>2.6434300000000001E-2</v>
      </c>
      <c r="F5">
        <v>2.77464E-4</v>
      </c>
      <c r="G5">
        <v>2.9784199999999999E-3</v>
      </c>
      <c r="H5">
        <v>2.71129E-4</v>
      </c>
      <c r="I5">
        <v>-2.50045E-3</v>
      </c>
      <c r="J5" s="1">
        <v>-6.4476399999999998E-5</v>
      </c>
      <c r="K5" s="1">
        <v>2.1279399999999998E-6</v>
      </c>
      <c r="L5" s="1">
        <f t="shared" si="1"/>
        <v>10.44531765</v>
      </c>
      <c r="M5" s="1">
        <f t="shared" si="2"/>
        <v>8.445489903087541</v>
      </c>
      <c r="N5" s="1">
        <f t="shared" si="3"/>
        <v>10.006771056955955</v>
      </c>
      <c r="O5" s="1">
        <f t="shared" si="4"/>
        <v>0.10503469827259383</v>
      </c>
      <c r="P5" s="1">
        <f t="shared" si="5"/>
        <v>1.1274884166200261</v>
      </c>
      <c r="Q5" s="1">
        <f t="shared" si="6"/>
        <v>0.94655166542581115</v>
      </c>
      <c r="R5" s="1">
        <f t="shared" si="7"/>
        <v>4.4093244923331949E-2</v>
      </c>
      <c r="T5" t="s">
        <v>58</v>
      </c>
      <c r="U5">
        <f>U4*U4</f>
        <v>2.6416413296100004E-3</v>
      </c>
    </row>
    <row r="6" spans="1:21" x14ac:dyDescent="0.25">
      <c r="A6">
        <v>1.30487E-2</v>
      </c>
      <c r="B6">
        <v>0.50707000000000002</v>
      </c>
      <c r="C6" s="1">
        <v>-3.1059500000000001E-8</v>
      </c>
      <c r="D6" s="1">
        <v>-4.6783000000000003E-5</v>
      </c>
      <c r="E6">
        <v>2.65875E-2</v>
      </c>
      <c r="F6">
        <v>4.8571600000000002E-4</v>
      </c>
      <c r="G6">
        <v>3.5390899999999999E-3</v>
      </c>
      <c r="H6">
        <v>2.56951E-4</v>
      </c>
      <c r="I6">
        <v>-2.3686900000000001E-3</v>
      </c>
      <c r="J6" s="1">
        <v>-6.9605100000000002E-5</v>
      </c>
      <c r="K6" s="1">
        <v>4.1423799999999998E-6</v>
      </c>
      <c r="L6" s="1">
        <f t="shared" si="1"/>
        <v>13.896865500000001</v>
      </c>
      <c r="M6" s="1">
        <f t="shared" si="2"/>
        <v>9.8657701145399823</v>
      </c>
      <c r="N6" s="1">
        <f t="shared" si="3"/>
        <v>10.064765304048773</v>
      </c>
      <c r="O6" s="1">
        <f t="shared" si="4"/>
        <v>0.18386901906615341</v>
      </c>
      <c r="P6" s="1">
        <f t="shared" si="5"/>
        <v>1.3397314617736142</v>
      </c>
      <c r="Q6" s="1">
        <f t="shared" si="6"/>
        <v>0.89667358450577483</v>
      </c>
      <c r="R6" s="1">
        <f t="shared" si="7"/>
        <v>8.5834645669291332E-2</v>
      </c>
    </row>
    <row r="7" spans="1:21" x14ac:dyDescent="0.25">
      <c r="A7">
        <v>1.65124E-2</v>
      </c>
      <c r="B7">
        <v>0.56091899999999995</v>
      </c>
      <c r="C7" s="1">
        <v>2.0387799999999999E-8</v>
      </c>
      <c r="D7" s="1">
        <v>-5.1557200000000002E-5</v>
      </c>
      <c r="E7">
        <v>2.4779800000000001E-2</v>
      </c>
      <c r="F7">
        <v>7.2025300000000002E-4</v>
      </c>
      <c r="G7">
        <v>3.9417000000000002E-3</v>
      </c>
      <c r="H7">
        <v>2.2609299999999999E-4</v>
      </c>
      <c r="I7">
        <v>-2.0798800000000001E-3</v>
      </c>
      <c r="J7" s="1">
        <v>-7.3166399999999998E-5</v>
      </c>
      <c r="K7" s="1">
        <v>6.2488799999999999E-6</v>
      </c>
      <c r="L7" s="1">
        <f t="shared" si="1"/>
        <v>17.585705999999998</v>
      </c>
      <c r="M7" s="1">
        <f t="shared" si="2"/>
        <v>10.913479217618182</v>
      </c>
      <c r="N7" s="1">
        <f t="shared" si="3"/>
        <v>9.380455901505135</v>
      </c>
      <c r="O7" s="1">
        <f t="shared" si="4"/>
        <v>0.27265359302443032</v>
      </c>
      <c r="P7" s="1">
        <f t="shared" si="5"/>
        <v>1.4921404945545482</v>
      </c>
      <c r="Q7" s="1">
        <f t="shared" si="6"/>
        <v>0.78734382926506674</v>
      </c>
      <c r="R7" s="1">
        <f t="shared" si="7"/>
        <v>0.12948363033568172</v>
      </c>
    </row>
    <row r="8" spans="1:21" x14ac:dyDescent="0.25">
      <c r="A8">
        <v>2.0214200000000002E-2</v>
      </c>
      <c r="B8">
        <v>0.60161200000000004</v>
      </c>
      <c r="C8" s="1">
        <v>-8.3703199999999993E-9</v>
      </c>
      <c r="D8" s="1">
        <v>-5.5062300000000003E-5</v>
      </c>
      <c r="E8">
        <v>2.24742E-2</v>
      </c>
      <c r="F8">
        <v>9.6269400000000005E-4</v>
      </c>
      <c r="G8">
        <v>4.2165900000000001E-3</v>
      </c>
      <c r="H8">
        <v>1.90943E-4</v>
      </c>
      <c r="I8">
        <v>-1.7628699999999999E-3</v>
      </c>
      <c r="J8" s="1">
        <v>-7.52316E-5</v>
      </c>
      <c r="K8" s="1">
        <v>8.1347500000000003E-6</v>
      </c>
      <c r="L8" s="1">
        <f t="shared" si="1"/>
        <v>21.528123000000001</v>
      </c>
      <c r="M8" s="1">
        <f t="shared" si="2"/>
        <v>11.70521957549969</v>
      </c>
      <c r="N8" s="1">
        <f t="shared" si="3"/>
        <v>8.5076651959098424</v>
      </c>
      <c r="O8" s="1">
        <f t="shared" si="4"/>
        <v>0.36443024615386665</v>
      </c>
      <c r="P8" s="1">
        <f t="shared" si="5"/>
        <v>1.5962007986233762</v>
      </c>
      <c r="Q8" s="1">
        <f t="shared" si="6"/>
        <v>0.66733889277098102</v>
      </c>
      <c r="R8" s="1">
        <f t="shared" si="7"/>
        <v>0.16856092001657688</v>
      </c>
    </row>
    <row r="9" spans="1:21" x14ac:dyDescent="0.25">
      <c r="A9">
        <v>2.41706E-2</v>
      </c>
      <c r="B9">
        <v>0.633432</v>
      </c>
      <c r="C9" s="1">
        <v>-1.9109700000000001E-8</v>
      </c>
      <c r="D9" s="1">
        <v>-5.6947100000000002E-5</v>
      </c>
      <c r="E9">
        <v>2.0254299999999999E-2</v>
      </c>
      <c r="F9">
        <v>1.2010499999999999E-3</v>
      </c>
      <c r="G9">
        <v>4.3926E-3</v>
      </c>
      <c r="H9">
        <v>1.5677700000000001E-4</v>
      </c>
      <c r="I9">
        <v>-1.4692500000000001E-3</v>
      </c>
      <c r="J9" s="1">
        <v>-7.5945999999999994E-5</v>
      </c>
      <c r="K9" s="1">
        <v>9.7654300000000001E-6</v>
      </c>
      <c r="L9" s="1">
        <f t="shared" si="1"/>
        <v>25.741689000000001</v>
      </c>
      <c r="M9" s="1">
        <f t="shared" si="2"/>
        <v>12.324323062285858</v>
      </c>
      <c r="N9" s="1">
        <f t="shared" si="3"/>
        <v>7.6673164418540685</v>
      </c>
      <c r="O9" s="1">
        <f t="shared" si="4"/>
        <v>0.45466051221167009</v>
      </c>
      <c r="P9" s="1">
        <f t="shared" si="5"/>
        <v>1.6628298288505741</v>
      </c>
      <c r="Q9" s="1">
        <f t="shared" si="6"/>
        <v>0.55618829987677143</v>
      </c>
      <c r="R9" s="1">
        <f t="shared" si="7"/>
        <v>0.20235039370078739</v>
      </c>
    </row>
    <row r="10" spans="1:21" x14ac:dyDescent="0.25">
      <c r="A10">
        <v>2.8398900000000001E-2</v>
      </c>
      <c r="B10">
        <v>0.65918500000000002</v>
      </c>
      <c r="C10" s="1">
        <v>3.1503199999999998E-8</v>
      </c>
      <c r="D10" s="1">
        <v>-5.6745600000000001E-5</v>
      </c>
      <c r="E10">
        <v>1.8295200000000001E-2</v>
      </c>
      <c r="F10">
        <v>1.4279799999999999E-3</v>
      </c>
      <c r="G10">
        <v>4.4960499999999997E-3</v>
      </c>
      <c r="H10">
        <v>1.2573900000000001E-4</v>
      </c>
      <c r="I10">
        <v>-1.2155499999999999E-3</v>
      </c>
      <c r="J10" s="1">
        <v>-7.56704E-5</v>
      </c>
      <c r="K10" s="1">
        <v>1.11916E-5</v>
      </c>
      <c r="L10" s="1">
        <f t="shared" si="1"/>
        <v>30.244828500000001</v>
      </c>
      <c r="M10" s="1">
        <f t="shared" si="2"/>
        <v>12.825384410343814</v>
      </c>
      <c r="N10" s="1">
        <f t="shared" si="3"/>
        <v>6.9256941867657025</v>
      </c>
      <c r="O10" s="1">
        <f t="shared" si="4"/>
        <v>0.540565437099222</v>
      </c>
      <c r="P10" s="1">
        <f t="shared" si="5"/>
        <v>1.7019910877392941</v>
      </c>
      <c r="Q10" s="1">
        <f t="shared" si="6"/>
        <v>0.46014952384904501</v>
      </c>
      <c r="R10" s="1">
        <f t="shared" si="7"/>
        <v>0.23190219643597179</v>
      </c>
    </row>
    <row r="11" spans="1:21" x14ac:dyDescent="0.25">
      <c r="A11">
        <v>3.29179E-2</v>
      </c>
      <c r="B11">
        <v>0.68068399999999996</v>
      </c>
      <c r="C11" s="1">
        <v>-2.4648200000000001E-8</v>
      </c>
      <c r="D11" s="1">
        <v>-5.58086E-5</v>
      </c>
      <c r="E11">
        <v>1.6619999999999999E-2</v>
      </c>
      <c r="F11">
        <v>1.6392100000000001E-3</v>
      </c>
      <c r="G11">
        <v>4.5494699999999999E-3</v>
      </c>
      <c r="H11" s="1">
        <v>9.8492800000000007E-5</v>
      </c>
      <c r="I11">
        <v>-1.0037500000000001E-3</v>
      </c>
      <c r="J11" s="1">
        <v>-7.4752000000000005E-5</v>
      </c>
      <c r="K11" s="1">
        <v>1.24604E-5</v>
      </c>
      <c r="L11" s="1">
        <f t="shared" si="1"/>
        <v>35.057563500000001</v>
      </c>
      <c r="M11" s="1">
        <f t="shared" si="2"/>
        <v>13.243678120664864</v>
      </c>
      <c r="N11" s="1">
        <f t="shared" si="3"/>
        <v>6.2915429940118699</v>
      </c>
      <c r="O11" s="1">
        <f t="shared" si="4"/>
        <v>0.62052708731734041</v>
      </c>
      <c r="P11" s="1">
        <f t="shared" si="5"/>
        <v>1.722213363716437</v>
      </c>
      <c r="Q11" s="1">
        <f t="shared" si="6"/>
        <v>0.37997209869069887</v>
      </c>
      <c r="R11" s="1">
        <f t="shared" si="7"/>
        <v>0.25819312059676752</v>
      </c>
    </row>
    <row r="12" spans="1:21" x14ac:dyDescent="0.25">
      <c r="A12">
        <v>3.7747700000000002E-2</v>
      </c>
      <c r="B12">
        <v>0.69913599999999998</v>
      </c>
      <c r="C12" s="1">
        <v>7.9519599999999995E-9</v>
      </c>
      <c r="D12" s="1">
        <v>-5.5856200000000002E-5</v>
      </c>
      <c r="E12">
        <v>1.5203599999999999E-2</v>
      </c>
      <c r="F12">
        <v>1.83242E-3</v>
      </c>
      <c r="G12">
        <v>4.57077E-3</v>
      </c>
      <c r="H12" s="1">
        <v>7.5047299999999996E-5</v>
      </c>
      <c r="I12">
        <v>-8.3006900000000001E-4</v>
      </c>
      <c r="J12" s="1">
        <v>-7.3470100000000007E-5</v>
      </c>
      <c r="K12" s="1">
        <v>1.35947E-5</v>
      </c>
      <c r="L12" s="1">
        <f t="shared" si="1"/>
        <v>40.201300500000002</v>
      </c>
      <c r="M12" s="1">
        <f t="shared" si="2"/>
        <v>13.602688099865944</v>
      </c>
      <c r="N12" s="1">
        <f t="shared" si="3"/>
        <v>5.7553611951720134</v>
      </c>
      <c r="O12" s="1">
        <f t="shared" si="4"/>
        <v>0.69366722100404521</v>
      </c>
      <c r="P12" s="1">
        <f t="shared" si="5"/>
        <v>1.7302765325354774</v>
      </c>
      <c r="Q12" s="1">
        <f t="shared" si="6"/>
        <v>0.31422471729822138</v>
      </c>
      <c r="R12" s="1">
        <f t="shared" si="7"/>
        <v>0.28169705760464153</v>
      </c>
    </row>
    <row r="13" spans="1:21" x14ac:dyDescent="0.25">
      <c r="A13">
        <v>4.2909500000000003E-2</v>
      </c>
      <c r="B13">
        <v>0.71535800000000005</v>
      </c>
      <c r="C13" s="1">
        <v>1.5226099999999999E-8</v>
      </c>
      <c r="D13" s="1">
        <v>-5.8202599999999997E-5</v>
      </c>
      <c r="E13">
        <v>1.40094E-2</v>
      </c>
      <c r="F13">
        <v>2.0066200000000002E-3</v>
      </c>
      <c r="G13">
        <v>4.5720200000000004E-3</v>
      </c>
      <c r="H13" s="1">
        <v>5.5181700000000001E-5</v>
      </c>
      <c r="I13">
        <v>-6.8915100000000004E-4</v>
      </c>
      <c r="J13" s="1">
        <v>-7.2038099999999997E-5</v>
      </c>
      <c r="K13" s="1">
        <v>1.46065E-5</v>
      </c>
      <c r="L13" s="1">
        <f t="shared" si="1"/>
        <v>45.698617500000005</v>
      </c>
      <c r="M13" s="1">
        <f t="shared" si="2"/>
        <v>13.918310248283458</v>
      </c>
      <c r="N13" s="1">
        <f t="shared" si="3"/>
        <v>5.3032937677683449</v>
      </c>
      <c r="O13" s="1">
        <f t="shared" si="4"/>
        <v>0.75961107115788806</v>
      </c>
      <c r="P13" s="1">
        <f t="shared" si="5"/>
        <v>1.730749723193872</v>
      </c>
      <c r="Q13" s="1">
        <f t="shared" si="6"/>
        <v>0.26087985233852434</v>
      </c>
      <c r="R13" s="1">
        <f t="shared" si="7"/>
        <v>0.30266266058847907</v>
      </c>
    </row>
    <row r="14" spans="1:21" x14ac:dyDescent="0.25">
      <c r="A14">
        <v>4.8426200000000003E-2</v>
      </c>
      <c r="B14">
        <v>0.72992000000000001</v>
      </c>
      <c r="C14" s="1">
        <v>-2.8799900000000001E-8</v>
      </c>
      <c r="D14" s="1">
        <v>-6.3104100000000005E-5</v>
      </c>
      <c r="E14">
        <v>1.3001199999999999E-2</v>
      </c>
      <c r="F14">
        <v>2.1616199999999999E-3</v>
      </c>
      <c r="G14">
        <v>4.5608599999999999E-3</v>
      </c>
      <c r="H14" s="1">
        <v>3.8466300000000001E-5</v>
      </c>
      <c r="I14">
        <v>-5.7546599999999995E-4</v>
      </c>
      <c r="J14" s="1">
        <v>-7.0578200000000001E-5</v>
      </c>
      <c r="K14" s="1">
        <v>1.55041E-5</v>
      </c>
      <c r="L14" s="1">
        <f t="shared" si="1"/>
        <v>51.573903000000001</v>
      </c>
      <c r="M14" s="1">
        <f t="shared" si="2"/>
        <v>14.201634728942796</v>
      </c>
      <c r="N14" s="1">
        <f t="shared" si="3"/>
        <v>4.9216371103337622</v>
      </c>
      <c r="O14" s="1">
        <f t="shared" si="4"/>
        <v>0.81828671279879295</v>
      </c>
      <c r="P14" s="1">
        <f t="shared" si="5"/>
        <v>1.7265250769957268</v>
      </c>
      <c r="Q14" s="1">
        <f t="shared" si="6"/>
        <v>0.21784410833887091</v>
      </c>
      <c r="R14" s="1">
        <f t="shared" si="7"/>
        <v>0.32126191462909237</v>
      </c>
    </row>
    <row r="15" spans="1:21" x14ac:dyDescent="0.25">
      <c r="A15">
        <v>5.4322099999999998E-2</v>
      </c>
      <c r="B15">
        <v>0.74323499999999998</v>
      </c>
      <c r="C15" s="1">
        <v>1.8690200000000001E-8</v>
      </c>
      <c r="D15" s="1">
        <v>-6.9606500000000005E-5</v>
      </c>
      <c r="E15">
        <v>1.2148300000000001E-2</v>
      </c>
      <c r="F15">
        <v>2.2978E-3</v>
      </c>
      <c r="G15">
        <v>4.5418000000000004E-3</v>
      </c>
      <c r="H15" s="1">
        <v>2.44001E-5</v>
      </c>
      <c r="I15">
        <v>-4.8407300000000001E-4</v>
      </c>
      <c r="J15" s="1">
        <v>-6.9088099999999993E-5</v>
      </c>
      <c r="K15" s="1">
        <v>1.6299000000000001E-5</v>
      </c>
      <c r="L15" s="1">
        <f t="shared" si="1"/>
        <v>57.853036499999995</v>
      </c>
      <c r="M15" s="1">
        <f t="shared" si="2"/>
        <v>14.460697045930784</v>
      </c>
      <c r="N15" s="1">
        <f t="shared" si="3"/>
        <v>4.5987696602980987</v>
      </c>
      <c r="O15" s="1">
        <f t="shared" si="4"/>
        <v>0.86983799588691191</v>
      </c>
      <c r="P15" s="1">
        <f t="shared" si="5"/>
        <v>1.7193098658365291</v>
      </c>
      <c r="Q15" s="1">
        <f t="shared" si="6"/>
        <v>0.18324705726475982</v>
      </c>
      <c r="R15" s="1">
        <f t="shared" si="7"/>
        <v>0.33773311230832986</v>
      </c>
    </row>
    <row r="16" spans="1:21" x14ac:dyDescent="0.25">
      <c r="A16">
        <v>6.0623499999999997E-2</v>
      </c>
      <c r="B16">
        <v>0.75559100000000001</v>
      </c>
      <c r="C16" s="1">
        <v>2.9212299999999998E-9</v>
      </c>
      <c r="D16" s="1">
        <v>-7.9175400000000001E-5</v>
      </c>
      <c r="E16">
        <v>1.14222E-2</v>
      </c>
      <c r="F16">
        <v>2.4160399999999999E-3</v>
      </c>
      <c r="G16">
        <v>4.5168999999999999E-3</v>
      </c>
      <c r="H16" s="1">
        <v>1.2671699999999999E-5</v>
      </c>
      <c r="I16">
        <v>-4.1033999999999998E-4</v>
      </c>
      <c r="J16" s="1">
        <v>-6.7571900000000003E-5</v>
      </c>
      <c r="K16" s="1">
        <v>1.7005200000000001E-5</v>
      </c>
      <c r="L16" s="1">
        <f t="shared" si="1"/>
        <v>64.564027499999995</v>
      </c>
      <c r="M16" s="1">
        <f t="shared" si="2"/>
        <v>14.701100650039205</v>
      </c>
      <c r="N16" s="1">
        <f t="shared" si="3"/>
        <v>4.3239026706499635</v>
      </c>
      <c r="O16" s="1">
        <f t="shared" si="4"/>
        <v>0.91459804664575439</v>
      </c>
      <c r="P16" s="1">
        <f t="shared" si="5"/>
        <v>1.7098839079213126</v>
      </c>
      <c r="Q16" s="1">
        <f t="shared" si="6"/>
        <v>0.15533524381244468</v>
      </c>
      <c r="R16" s="1">
        <f t="shared" si="7"/>
        <v>0.35236634894322422</v>
      </c>
    </row>
    <row r="17" spans="1:18" x14ac:dyDescent="0.25">
      <c r="A17">
        <v>6.7358100000000004E-2</v>
      </c>
      <c r="B17">
        <v>0.76722400000000002</v>
      </c>
      <c r="C17" s="1">
        <v>-1.6575999999999999E-8</v>
      </c>
      <c r="D17" s="1">
        <v>-9.5585899999999996E-5</v>
      </c>
      <c r="E17">
        <v>1.0801399999999999E-2</v>
      </c>
      <c r="F17">
        <v>2.5175000000000002E-3</v>
      </c>
      <c r="G17">
        <v>4.4870099999999996E-3</v>
      </c>
      <c r="H17" s="1">
        <v>2.99682E-6</v>
      </c>
      <c r="I17">
        <v>-3.5071499999999998E-4</v>
      </c>
      <c r="J17" s="1">
        <v>-6.6064100000000003E-5</v>
      </c>
      <c r="K17" s="1">
        <v>1.7640599999999998E-5</v>
      </c>
      <c r="L17" s="1">
        <f t="shared" si="1"/>
        <v>71.736376500000006</v>
      </c>
      <c r="M17" s="1">
        <f t="shared" si="2"/>
        <v>14.927437257889094</v>
      </c>
      <c r="N17" s="1">
        <f t="shared" si="3"/>
        <v>4.0888972620649708</v>
      </c>
      <c r="O17" s="1">
        <f t="shared" si="4"/>
        <v>0.9530059860063107</v>
      </c>
      <c r="P17" s="1">
        <f t="shared" si="5"/>
        <v>1.6985689728977857</v>
      </c>
      <c r="Q17" s="1">
        <f t="shared" si="6"/>
        <v>0.13276404940703207</v>
      </c>
      <c r="R17" s="1">
        <f t="shared" si="7"/>
        <v>0.36553253211769576</v>
      </c>
    </row>
    <row r="18" spans="1:18" x14ac:dyDescent="0.25">
      <c r="A18">
        <v>7.4555700000000003E-2</v>
      </c>
      <c r="B18">
        <v>0.77831399999999995</v>
      </c>
      <c r="C18" s="1">
        <v>1.5676999999999999E-8</v>
      </c>
      <c r="D18">
        <v>-1.18029E-4</v>
      </c>
      <c r="E18">
        <v>1.0267699999999999E-2</v>
      </c>
      <c r="F18">
        <v>2.60348E-3</v>
      </c>
      <c r="G18">
        <v>4.4527200000000003E-3</v>
      </c>
      <c r="H18" s="1">
        <v>-5.0391200000000003E-6</v>
      </c>
      <c r="I18">
        <v>-3.0207900000000002E-4</v>
      </c>
      <c r="J18" s="1">
        <v>-6.4631100000000005E-5</v>
      </c>
      <c r="K18" s="1">
        <v>1.8219900000000002E-5</v>
      </c>
      <c r="L18" s="1">
        <f t="shared" si="1"/>
        <v>79.401820499999999</v>
      </c>
      <c r="M18" s="1">
        <f t="shared" si="2"/>
        <v>15.143209026225316</v>
      </c>
      <c r="N18" s="1">
        <f t="shared" si="3"/>
        <v>3.8868637785568998</v>
      </c>
      <c r="O18" s="1">
        <f t="shared" si="4"/>
        <v>0.98555393225331067</v>
      </c>
      <c r="P18" s="1">
        <f t="shared" si="5"/>
        <v>1.6855884067567111</v>
      </c>
      <c r="Q18" s="1">
        <f t="shared" si="6"/>
        <v>0.11435276871769626</v>
      </c>
      <c r="R18" s="1">
        <f t="shared" si="7"/>
        <v>0.37753626191462913</v>
      </c>
    </row>
    <row r="19" spans="1:18" x14ac:dyDescent="0.25">
      <c r="A19">
        <v>8.2248100000000005E-2</v>
      </c>
      <c r="B19">
        <v>0.78898800000000002</v>
      </c>
      <c r="C19" s="1">
        <v>-4.4424600000000004E-9</v>
      </c>
      <c r="D19">
        <v>-1.4218E-4</v>
      </c>
      <c r="E19">
        <v>9.8054100000000005E-3</v>
      </c>
      <c r="F19">
        <v>2.6752799999999999E-3</v>
      </c>
      <c r="G19">
        <v>4.4146799999999998E-3</v>
      </c>
      <c r="H19" s="1">
        <v>-1.1581500000000001E-5</v>
      </c>
      <c r="I19">
        <v>-2.6261299999999997E-4</v>
      </c>
      <c r="J19" s="1">
        <v>-6.3253899999999994E-5</v>
      </c>
      <c r="K19" s="1">
        <v>1.87552E-5</v>
      </c>
      <c r="L19" s="1">
        <f t="shared" si="1"/>
        <v>87.594226500000005</v>
      </c>
      <c r="M19" s="1">
        <f t="shared" si="2"/>
        <v>15.350886921195636</v>
      </c>
      <c r="N19" s="1">
        <f t="shared" si="3"/>
        <v>3.7118627309815846</v>
      </c>
      <c r="O19" s="1">
        <f t="shared" si="4"/>
        <v>1.0127340036714847</v>
      </c>
      <c r="P19" s="1">
        <f t="shared" si="5"/>
        <v>1.6711882686404527</v>
      </c>
      <c r="Q19" s="1">
        <f t="shared" si="6"/>
        <v>9.9412814698341706E-2</v>
      </c>
      <c r="R19" s="1">
        <f t="shared" si="7"/>
        <v>0.38862826357231661</v>
      </c>
    </row>
    <row r="20" spans="1:18" x14ac:dyDescent="0.25">
      <c r="A20">
        <v>9.0469400000000005E-2</v>
      </c>
      <c r="B20">
        <v>0.79935299999999998</v>
      </c>
      <c r="C20" s="1">
        <v>-1.0967900000000001E-8</v>
      </c>
      <c r="D20">
        <v>-1.6420399999999999E-4</v>
      </c>
      <c r="E20">
        <v>9.4032400000000002E-3</v>
      </c>
      <c r="F20">
        <v>2.7342099999999999E-3</v>
      </c>
      <c r="G20">
        <v>4.3739399999999998E-3</v>
      </c>
      <c r="H20" s="1">
        <v>-1.6988000000000001E-5</v>
      </c>
      <c r="I20">
        <v>-2.3071800000000001E-4</v>
      </c>
      <c r="J20" s="1">
        <v>-6.1966999999999998E-5</v>
      </c>
      <c r="K20" s="1">
        <v>1.92575E-5</v>
      </c>
      <c r="L20" s="1">
        <f t="shared" si="1"/>
        <v>96.349911000000006</v>
      </c>
      <c r="M20" s="1">
        <f t="shared" si="2"/>
        <v>15.552552780420609</v>
      </c>
      <c r="N20" s="1">
        <f t="shared" si="3"/>
        <v>3.5596202613124057</v>
      </c>
      <c r="O20" s="1">
        <f t="shared" si="4"/>
        <v>1.03504210407083</v>
      </c>
      <c r="P20" s="1">
        <f t="shared" si="5"/>
        <v>1.6557660387020625</v>
      </c>
      <c r="Q20" s="1">
        <f t="shared" si="6"/>
        <v>8.7338881858750342E-2</v>
      </c>
      <c r="R20" s="1">
        <f t="shared" si="7"/>
        <v>0.39903646912556984</v>
      </c>
    </row>
    <row r="21" spans="1:18" x14ac:dyDescent="0.25">
      <c r="A21">
        <v>9.9255800000000005E-2</v>
      </c>
      <c r="B21">
        <v>0.80950200000000005</v>
      </c>
      <c r="C21" s="1">
        <v>1.1966699999999999E-8</v>
      </c>
      <c r="D21">
        <v>-1.8590100000000001E-4</v>
      </c>
      <c r="E21">
        <v>9.0496299999999995E-3</v>
      </c>
      <c r="F21">
        <v>2.7814599999999999E-3</v>
      </c>
      <c r="G21">
        <v>4.33052E-3</v>
      </c>
      <c r="H21" s="1">
        <v>-2.1481400000000001E-5</v>
      </c>
      <c r="I21">
        <v>-2.0431299999999999E-4</v>
      </c>
      <c r="J21" s="1">
        <v>-6.0781700000000001E-5</v>
      </c>
      <c r="K21" s="1">
        <v>1.9734799999999999E-5</v>
      </c>
      <c r="L21" s="1">
        <f t="shared" si="1"/>
        <v>105.70742700000001</v>
      </c>
      <c r="M21" s="1">
        <f t="shared" si="2"/>
        <v>15.750016051551748</v>
      </c>
      <c r="N21" s="1">
        <f t="shared" si="3"/>
        <v>3.4257603023405316</v>
      </c>
      <c r="O21" s="1">
        <f t="shared" si="4"/>
        <v>1.0529287109581382</v>
      </c>
      <c r="P21" s="1">
        <f t="shared" si="5"/>
        <v>1.6393292879920749</v>
      </c>
      <c r="Q21" s="1">
        <f t="shared" si="6"/>
        <v>7.7343202390827148E-2</v>
      </c>
      <c r="R21" s="1">
        <f t="shared" si="7"/>
        <v>0.40892664732697881</v>
      </c>
    </row>
    <row r="22" spans="1:18" x14ac:dyDescent="0.25">
      <c r="A22">
        <v>0.10864600000000001</v>
      </c>
      <c r="B22">
        <v>0.81950800000000001</v>
      </c>
      <c r="C22" s="1">
        <v>3.2877700000000001E-9</v>
      </c>
      <c r="D22">
        <v>-2.0966800000000001E-4</v>
      </c>
      <c r="E22">
        <v>8.7358899999999996E-3</v>
      </c>
      <c r="F22">
        <v>2.8180200000000001E-3</v>
      </c>
      <c r="G22">
        <v>4.2837500000000002E-3</v>
      </c>
      <c r="H22" s="1">
        <v>-2.53547E-5</v>
      </c>
      <c r="I22">
        <v>-1.81499E-4</v>
      </c>
      <c r="J22" s="1">
        <v>-5.9777900000000002E-5</v>
      </c>
      <c r="K22" s="1">
        <v>2.0194200000000001E-5</v>
      </c>
      <c r="L22" s="1">
        <f t="shared" si="1"/>
        <v>115.70799000000001</v>
      </c>
      <c r="M22" s="1">
        <f t="shared" si="2"/>
        <v>15.944697053713355</v>
      </c>
      <c r="N22" s="1">
        <f t="shared" si="3"/>
        <v>3.3069932326088058</v>
      </c>
      <c r="O22" s="1">
        <f t="shared" si="4"/>
        <v>1.0667685913348575</v>
      </c>
      <c r="P22" s="1">
        <f t="shared" si="5"/>
        <v>1.6216243863175903</v>
      </c>
      <c r="Q22" s="1">
        <f t="shared" si="6"/>
        <v>6.8706905046339375E-2</v>
      </c>
      <c r="R22" s="1">
        <f t="shared" si="7"/>
        <v>0.41844591794446745</v>
      </c>
    </row>
    <row r="23" spans="1:18" x14ac:dyDescent="0.25">
      <c r="A23">
        <v>0.118683</v>
      </c>
      <c r="B23">
        <v>0.82943999999999996</v>
      </c>
      <c r="C23" s="1">
        <v>-1.5154699999999999E-8</v>
      </c>
      <c r="D23">
        <v>-2.3131200000000001E-4</v>
      </c>
      <c r="E23">
        <v>8.45512E-3</v>
      </c>
      <c r="F23">
        <v>2.8447699999999999E-3</v>
      </c>
      <c r="G23">
        <v>4.2338599999999999E-3</v>
      </c>
      <c r="H23" s="1">
        <v>-2.8491900000000001E-5</v>
      </c>
      <c r="I23">
        <v>-1.61065E-4</v>
      </c>
      <c r="J23" s="1">
        <v>-5.89146E-5</v>
      </c>
      <c r="K23" s="1">
        <v>2.0637099999999999E-5</v>
      </c>
      <c r="L23" s="1">
        <f t="shared" si="1"/>
        <v>126.397395</v>
      </c>
      <c r="M23" s="1">
        <f t="shared" si="2"/>
        <v>16.137938280324299</v>
      </c>
      <c r="N23" s="1">
        <f t="shared" si="3"/>
        <v>3.2007070396828907</v>
      </c>
      <c r="O23" s="1">
        <f t="shared" si="4"/>
        <v>1.0768948714244975</v>
      </c>
      <c r="P23" s="1">
        <f t="shared" si="5"/>
        <v>1.6027384007597532</v>
      </c>
      <c r="Q23" s="1">
        <f t="shared" si="6"/>
        <v>6.0971562715434531E-2</v>
      </c>
      <c r="R23" s="1">
        <f t="shared" si="7"/>
        <v>0.42762329050973891</v>
      </c>
    </row>
    <row r="24" spans="1:18" x14ac:dyDescent="0.25">
      <c r="A24">
        <v>0.129409</v>
      </c>
      <c r="B24">
        <v>0.83934900000000001</v>
      </c>
      <c r="C24" s="1">
        <v>1.00587E-8</v>
      </c>
      <c r="D24">
        <v>-2.5316899999999997E-4</v>
      </c>
      <c r="E24">
        <v>8.2028399999999994E-3</v>
      </c>
      <c r="F24">
        <v>2.8625199999999999E-3</v>
      </c>
      <c r="G24">
        <v>4.1813299999999996E-3</v>
      </c>
      <c r="H24" s="1">
        <v>-3.1194500000000001E-5</v>
      </c>
      <c r="I24">
        <v>-1.43022E-4</v>
      </c>
      <c r="J24" s="1">
        <v>-5.8186700000000003E-5</v>
      </c>
      <c r="K24" s="1">
        <v>2.1066399999999999E-5</v>
      </c>
      <c r="L24" s="1">
        <f t="shared" si="1"/>
        <v>137.82058499999999</v>
      </c>
      <c r="M24" s="1">
        <f t="shared" si="2"/>
        <v>16.330732009128955</v>
      </c>
      <c r="N24" s="1">
        <f t="shared" si="3"/>
        <v>3.1052058082431002</v>
      </c>
      <c r="O24" s="1">
        <f t="shared" si="4"/>
        <v>1.0836141787736979</v>
      </c>
      <c r="P24" s="1">
        <f t="shared" si="5"/>
        <v>1.5828530365313869</v>
      </c>
      <c r="Q24" s="1">
        <f t="shared" si="6"/>
        <v>5.4141339475906478E-2</v>
      </c>
      <c r="R24" s="1">
        <f t="shared" si="7"/>
        <v>0.4365188561956071</v>
      </c>
    </row>
    <row r="25" spans="1:18" x14ac:dyDescent="0.25">
      <c r="A25">
        <v>0.140873</v>
      </c>
      <c r="B25">
        <v>0.84927200000000003</v>
      </c>
      <c r="C25" s="1">
        <v>4.86384E-9</v>
      </c>
      <c r="D25">
        <v>-2.7431599999999998E-4</v>
      </c>
      <c r="E25">
        <v>7.9732499999999994E-3</v>
      </c>
      <c r="F25">
        <v>2.87192E-3</v>
      </c>
      <c r="G25">
        <v>4.12678E-3</v>
      </c>
      <c r="H25" s="1">
        <v>-3.3637699999999998E-5</v>
      </c>
      <c r="I25">
        <v>-1.27217E-4</v>
      </c>
      <c r="J25" s="1">
        <v>-5.7665599999999999E-5</v>
      </c>
      <c r="K25" s="1">
        <v>2.1483399999999998E-5</v>
      </c>
      <c r="L25" s="1">
        <f t="shared" si="1"/>
        <v>150.02974499999999</v>
      </c>
      <c r="M25" s="1">
        <f t="shared" si="2"/>
        <v>16.523798127902655</v>
      </c>
      <c r="N25" s="1">
        <f t="shared" si="3"/>
        <v>3.0182939336344852</v>
      </c>
      <c r="O25" s="1">
        <f t="shared" si="4"/>
        <v>1.0871725725248238</v>
      </c>
      <c r="P25" s="1">
        <f t="shared" si="5"/>
        <v>1.5622029961990558</v>
      </c>
      <c r="Q25" s="1">
        <f t="shared" si="6"/>
        <v>4.8158316791167756E-2</v>
      </c>
      <c r="R25" s="1">
        <f t="shared" si="7"/>
        <v>0.44515955242436794</v>
      </c>
    </row>
    <row r="26" spans="1:18" x14ac:dyDescent="0.25">
      <c r="A26">
        <v>0.15312500000000001</v>
      </c>
      <c r="B26">
        <v>0.85925399999999996</v>
      </c>
      <c r="C26" s="1">
        <v>-1.10731E-8</v>
      </c>
      <c r="D26">
        <v>-2.9765500000000002E-4</v>
      </c>
      <c r="E26">
        <v>7.7621699999999997E-3</v>
      </c>
      <c r="F26">
        <v>2.8735000000000002E-3</v>
      </c>
      <c r="G26">
        <v>4.0708599999999999E-3</v>
      </c>
      <c r="H26" s="1">
        <v>-3.5978E-5</v>
      </c>
      <c r="I26">
        <v>-1.13065E-4</v>
      </c>
      <c r="J26" s="1">
        <v>-5.7187E-5</v>
      </c>
      <c r="K26" s="1">
        <v>2.1890099999999999E-5</v>
      </c>
      <c r="L26" s="1">
        <f t="shared" si="1"/>
        <v>163.078125</v>
      </c>
      <c r="M26" s="1">
        <f t="shared" si="2"/>
        <v>16.718012175831614</v>
      </c>
      <c r="N26" s="1">
        <f t="shared" si="3"/>
        <v>2.938389066295374</v>
      </c>
      <c r="O26" s="1">
        <f t="shared" si="4"/>
        <v>1.0877706855170344</v>
      </c>
      <c r="P26" s="1">
        <f t="shared" si="5"/>
        <v>1.541034338905124</v>
      </c>
      <c r="Q26" s="1">
        <f t="shared" si="6"/>
        <v>4.2801041433089777E-2</v>
      </c>
      <c r="R26" s="1">
        <f t="shared" si="7"/>
        <v>0.45358682138416906</v>
      </c>
    </row>
    <row r="27" spans="1:18" x14ac:dyDescent="0.25">
      <c r="A27">
        <v>0.16621900000000001</v>
      </c>
      <c r="B27">
        <v>0.86932200000000004</v>
      </c>
      <c r="C27" s="1">
        <v>3.1305200000000001E-9</v>
      </c>
      <c r="D27">
        <v>-3.1829999999999998E-4</v>
      </c>
      <c r="E27">
        <v>7.5669400000000003E-3</v>
      </c>
      <c r="F27">
        <v>2.8674199999999999E-3</v>
      </c>
      <c r="G27">
        <v>4.0143499999999999E-3</v>
      </c>
      <c r="H27" s="1">
        <v>-3.8160000000000001E-5</v>
      </c>
      <c r="I27">
        <v>-1.01974E-4</v>
      </c>
      <c r="J27" s="1">
        <v>-5.6944999999999998E-5</v>
      </c>
      <c r="K27" s="1">
        <v>2.2286E-5</v>
      </c>
      <c r="L27" s="1">
        <f t="shared" si="1"/>
        <v>177.023235</v>
      </c>
      <c r="M27" s="1">
        <f t="shared" si="2"/>
        <v>16.913899476427567</v>
      </c>
      <c r="N27" s="1">
        <f t="shared" si="3"/>
        <v>2.8644842565047042</v>
      </c>
      <c r="O27" s="1">
        <f t="shared" si="4"/>
        <v>1.0854690861546039</v>
      </c>
      <c r="P27" s="1">
        <f t="shared" si="5"/>
        <v>1.5196423356204303</v>
      </c>
      <c r="Q27" s="1">
        <f t="shared" si="6"/>
        <v>3.8602515359287992E-2</v>
      </c>
      <c r="R27" s="1">
        <f t="shared" si="7"/>
        <v>0.46179030252797343</v>
      </c>
    </row>
    <row r="28" spans="1:18" x14ac:dyDescent="0.25">
      <c r="A28">
        <v>0.18021300000000001</v>
      </c>
      <c r="B28">
        <v>0.87952399999999997</v>
      </c>
      <c r="C28" s="1">
        <v>1.2619800000000001E-8</v>
      </c>
      <c r="D28">
        <v>-3.3436000000000002E-4</v>
      </c>
      <c r="E28">
        <v>7.3824700000000004E-3</v>
      </c>
      <c r="F28">
        <v>2.8537100000000002E-3</v>
      </c>
      <c r="G28">
        <v>3.9559599999999997E-3</v>
      </c>
      <c r="H28" s="1">
        <v>-4.0346999999999998E-5</v>
      </c>
      <c r="I28" s="1">
        <v>-9.2238500000000001E-5</v>
      </c>
      <c r="J28" s="1">
        <v>-5.6808699999999997E-5</v>
      </c>
      <c r="K28" s="1">
        <v>2.2666700000000001E-5</v>
      </c>
      <c r="L28" s="1">
        <f t="shared" si="1"/>
        <v>191.92684500000001</v>
      </c>
      <c r="M28" s="1">
        <f t="shared" si="2"/>
        <v>17.112393938155801</v>
      </c>
      <c r="N28" s="1">
        <f t="shared" si="3"/>
        <v>2.7946526719014928</v>
      </c>
      <c r="O28" s="1">
        <f t="shared" si="4"/>
        <v>1.0802791310133342</v>
      </c>
      <c r="P28" s="1">
        <f t="shared" si="5"/>
        <v>1.4975386535855113</v>
      </c>
      <c r="Q28" s="1">
        <f t="shared" si="6"/>
        <v>3.4917117235449088E-2</v>
      </c>
      <c r="R28" s="1">
        <f t="shared" si="7"/>
        <v>0.4696788230418566</v>
      </c>
    </row>
    <row r="29" spans="1:18" x14ac:dyDescent="0.25">
      <c r="A29">
        <v>0.19517000000000001</v>
      </c>
      <c r="B29">
        <v>0.88988900000000004</v>
      </c>
      <c r="C29" s="1">
        <v>-1.3704E-8</v>
      </c>
      <c r="D29">
        <v>-3.4533399999999998E-4</v>
      </c>
      <c r="E29">
        <v>7.20464E-3</v>
      </c>
      <c r="F29">
        <v>2.8325999999999998E-3</v>
      </c>
      <c r="G29">
        <v>3.8932099999999998E-3</v>
      </c>
      <c r="H29" s="1">
        <v>-4.2178500000000003E-5</v>
      </c>
      <c r="I29" s="1">
        <v>-8.4416100000000006E-5</v>
      </c>
      <c r="J29" s="1">
        <v>-5.66434E-5</v>
      </c>
      <c r="K29" s="1">
        <v>2.30373E-5</v>
      </c>
      <c r="L29" s="1">
        <f t="shared" si="1"/>
        <v>207.85605000000001</v>
      </c>
      <c r="M29" s="1">
        <f t="shared" si="2"/>
        <v>17.314059797380775</v>
      </c>
      <c r="N29" s="1">
        <f t="shared" si="3"/>
        <v>2.7273346760756727</v>
      </c>
      <c r="O29" s="1">
        <f t="shared" si="4"/>
        <v>1.0722878871743695</v>
      </c>
      <c r="P29" s="1">
        <f t="shared" si="5"/>
        <v>1.4737844825341126</v>
      </c>
      <c r="Q29" s="1">
        <f t="shared" si="6"/>
        <v>3.1955927950469643E-2</v>
      </c>
      <c r="R29" s="1">
        <f t="shared" si="7"/>
        <v>0.47735806050559471</v>
      </c>
    </row>
    <row r="30" spans="1:18" x14ac:dyDescent="0.25">
      <c r="A30">
        <v>0.21115500000000001</v>
      </c>
      <c r="B30">
        <v>0.90042500000000003</v>
      </c>
      <c r="C30" s="1">
        <v>-8.5950800000000005E-10</v>
      </c>
      <c r="D30">
        <v>-3.4354299999999997E-4</v>
      </c>
      <c r="E30">
        <v>7.0307900000000003E-3</v>
      </c>
      <c r="F30">
        <v>2.8040600000000001E-3</v>
      </c>
      <c r="G30">
        <v>3.8273500000000002E-3</v>
      </c>
      <c r="H30" s="1">
        <v>-4.4122699999999997E-5</v>
      </c>
      <c r="I30" s="1">
        <v>-7.7592700000000007E-5</v>
      </c>
      <c r="J30" s="1">
        <v>-5.6640400000000001E-5</v>
      </c>
      <c r="K30" s="1">
        <v>2.3388899999999999E-5</v>
      </c>
      <c r="L30" s="1">
        <f t="shared" si="1"/>
        <v>224.88007500000001</v>
      </c>
      <c r="M30" s="1">
        <f t="shared" si="2"/>
        <v>17.519052705513367</v>
      </c>
      <c r="N30" s="1">
        <f t="shared" si="3"/>
        <v>2.6615233193061805</v>
      </c>
      <c r="O30" s="1">
        <f t="shared" si="4"/>
        <v>1.0614839980619089</v>
      </c>
      <c r="P30" s="1">
        <f t="shared" si="5"/>
        <v>1.4488530131246289</v>
      </c>
      <c r="Q30" s="1">
        <f t="shared" si="6"/>
        <v>2.9372912639678995E-2</v>
      </c>
      <c r="R30" s="1">
        <f t="shared" si="7"/>
        <v>0.48464359718193117</v>
      </c>
    </row>
    <row r="31" spans="1:18" x14ac:dyDescent="0.25">
      <c r="A31">
        <v>0.228239</v>
      </c>
      <c r="B31">
        <v>0.91116900000000001</v>
      </c>
      <c r="C31" s="1">
        <v>9.9703699999999998E-9</v>
      </c>
      <c r="D31">
        <v>-3.1793099999999998E-4</v>
      </c>
      <c r="E31">
        <v>6.8577300000000002E-3</v>
      </c>
      <c r="F31">
        <v>2.7680500000000002E-3</v>
      </c>
      <c r="G31">
        <v>3.7571900000000001E-3</v>
      </c>
      <c r="H31" s="1">
        <v>-4.6004600000000003E-5</v>
      </c>
      <c r="I31" s="1">
        <v>-7.1601599999999996E-5</v>
      </c>
      <c r="J31" s="1">
        <v>-5.69862E-5</v>
      </c>
      <c r="K31" s="1">
        <v>2.37202E-5</v>
      </c>
      <c r="L31" s="1">
        <f t="shared" si="1"/>
        <v>243.074535</v>
      </c>
      <c r="M31" s="1">
        <f t="shared" si="2"/>
        <v>17.72809255032891</v>
      </c>
      <c r="N31" s="1">
        <f t="shared" si="3"/>
        <v>2.5960110190327934</v>
      </c>
      <c r="O31" s="1">
        <f t="shared" si="4"/>
        <v>1.0478523215748832</v>
      </c>
      <c r="P31" s="1">
        <f t="shared" si="5"/>
        <v>1.4222937678502683</v>
      </c>
      <c r="Q31" s="1">
        <f t="shared" si="6"/>
        <v>2.7104966596873663E-2</v>
      </c>
      <c r="R31" s="1">
        <f t="shared" si="7"/>
        <v>0.49150849564857024</v>
      </c>
    </row>
    <row r="32" spans="1:18" x14ac:dyDescent="0.25">
      <c r="A32">
        <v>0.24649799999999999</v>
      </c>
      <c r="B32">
        <v>0.92212899999999998</v>
      </c>
      <c r="C32" s="1">
        <v>-1.0086900000000001E-8</v>
      </c>
      <c r="D32">
        <v>-2.77726E-4</v>
      </c>
      <c r="E32">
        <v>6.6846700000000002E-3</v>
      </c>
      <c r="F32">
        <v>2.7240200000000002E-3</v>
      </c>
      <c r="G32">
        <v>3.6818900000000002E-3</v>
      </c>
      <c r="H32" s="1">
        <v>-4.7913500000000001E-5</v>
      </c>
      <c r="I32" s="1">
        <v>-6.4968099999999999E-5</v>
      </c>
      <c r="J32" s="1">
        <v>-5.7219000000000002E-5</v>
      </c>
      <c r="K32" s="1">
        <v>2.4017599999999999E-5</v>
      </c>
      <c r="L32" s="1">
        <f t="shared" si="1"/>
        <v>262.52037000000001</v>
      </c>
      <c r="M32" s="1">
        <f t="shared" si="2"/>
        <v>17.941334983238288</v>
      </c>
      <c r="N32" s="1">
        <f t="shared" si="3"/>
        <v>2.5304987187594064</v>
      </c>
      <c r="O32" s="1">
        <f t="shared" si="4"/>
        <v>1.0311846538235991</v>
      </c>
      <c r="P32" s="1">
        <f t="shared" si="5"/>
        <v>1.3937887625885901</v>
      </c>
      <c r="Q32" s="1">
        <f t="shared" si="6"/>
        <v>2.4593838410906291E-2</v>
      </c>
      <c r="R32" s="1">
        <f t="shared" si="7"/>
        <v>0.49767094902610853</v>
      </c>
    </row>
    <row r="33" spans="1:18" x14ac:dyDescent="0.25">
      <c r="A33">
        <v>0.266011</v>
      </c>
      <c r="B33">
        <v>0.93337700000000001</v>
      </c>
      <c r="C33" s="1">
        <v>-1.7090800000000001E-9</v>
      </c>
      <c r="D33">
        <v>-2.33451E-4</v>
      </c>
      <c r="E33">
        <v>6.5083900000000002E-3</v>
      </c>
      <c r="F33">
        <v>2.6721900000000001E-3</v>
      </c>
      <c r="G33">
        <v>3.5977800000000001E-3</v>
      </c>
      <c r="H33" s="1">
        <v>-4.9564799999999997E-5</v>
      </c>
      <c r="I33" s="1">
        <v>-5.6981799999999997E-5</v>
      </c>
      <c r="J33" s="1">
        <v>-5.7229299999999998E-5</v>
      </c>
      <c r="K33" s="1">
        <v>2.4287899999999998E-5</v>
      </c>
      <c r="L33" s="1">
        <f t="shared" si="1"/>
        <v>283.301715</v>
      </c>
      <c r="M33" s="1">
        <f t="shared" si="2"/>
        <v>18.160180866939445</v>
      </c>
      <c r="N33" s="1">
        <f t="shared" si="3"/>
        <v>2.4637674793499951</v>
      </c>
      <c r="O33" s="1">
        <f t="shared" si="4"/>
        <v>1.0115642763639339</v>
      </c>
      <c r="P33" s="1">
        <f t="shared" si="5"/>
        <v>1.3619487095665479</v>
      </c>
      <c r="Q33" s="1">
        <f t="shared" si="6"/>
        <v>2.1570604366798168E-2</v>
      </c>
      <c r="R33" s="1">
        <f t="shared" si="7"/>
        <v>0.50327186075424779</v>
      </c>
    </row>
    <row r="34" spans="1:18" x14ac:dyDescent="0.25">
      <c r="A34">
        <v>0.28686600000000001</v>
      </c>
      <c r="B34">
        <v>0.944859</v>
      </c>
      <c r="C34" s="1">
        <v>5.4125099999999997E-10</v>
      </c>
      <c r="D34">
        <v>-1.7255699999999999E-4</v>
      </c>
      <c r="E34">
        <v>6.3281700000000001E-3</v>
      </c>
      <c r="F34">
        <v>2.6125800000000002E-3</v>
      </c>
      <c r="G34">
        <v>3.5092600000000002E-3</v>
      </c>
      <c r="H34" s="1">
        <v>-5.1589299999999997E-5</v>
      </c>
      <c r="I34" s="1">
        <v>-4.9695499999999999E-5</v>
      </c>
      <c r="J34" s="1">
        <v>-5.70049E-5</v>
      </c>
      <c r="K34" s="1">
        <v>2.4518199999999998E-5</v>
      </c>
      <c r="L34" s="1">
        <f t="shared" si="1"/>
        <v>305.51229000000001</v>
      </c>
      <c r="M34" s="1">
        <f t="shared" si="2"/>
        <v>18.383579554408922</v>
      </c>
      <c r="N34" s="1">
        <f t="shared" si="3"/>
        <v>2.3955447429853249</v>
      </c>
      <c r="O34" s="1">
        <f t="shared" si="4"/>
        <v>0.98899876024642197</v>
      </c>
      <c r="P34" s="1">
        <f t="shared" si="5"/>
        <v>1.3284392399016904</v>
      </c>
      <c r="Q34" s="1">
        <f t="shared" si="6"/>
        <v>1.8812357091390907E-2</v>
      </c>
      <c r="R34" s="1">
        <f t="shared" si="7"/>
        <v>0.50804392871943638</v>
      </c>
    </row>
    <row r="35" spans="1:18" x14ac:dyDescent="0.25">
      <c r="A35">
        <v>0.30915599999999999</v>
      </c>
      <c r="B35">
        <v>0.95663200000000004</v>
      </c>
      <c r="C35" s="1">
        <v>6.5042799999999998E-9</v>
      </c>
      <c r="D35">
        <v>-1.3823199999999999E-4</v>
      </c>
      <c r="E35">
        <v>6.1410700000000002E-3</v>
      </c>
      <c r="F35">
        <v>2.5456799999999998E-3</v>
      </c>
      <c r="G35">
        <v>3.41201E-3</v>
      </c>
      <c r="H35" s="1">
        <v>-5.3186799999999997E-5</v>
      </c>
      <c r="I35" s="1">
        <v>-4.5081899999999999E-5</v>
      </c>
      <c r="J35" s="1">
        <v>-5.6856900000000001E-5</v>
      </c>
      <c r="K35" s="1">
        <v>2.4706999999999999E-5</v>
      </c>
      <c r="L35" s="1">
        <f t="shared" si="1"/>
        <v>329.25113999999996</v>
      </c>
      <c r="M35" s="1">
        <f t="shared" si="2"/>
        <v>18.612640061949261</v>
      </c>
      <c r="N35" s="1">
        <f t="shared" si="3"/>
        <v>2.3247175652368517</v>
      </c>
      <c r="O35" s="1">
        <f t="shared" si="4"/>
        <v>0.96367359620915383</v>
      </c>
      <c r="P35" s="1">
        <f t="shared" si="5"/>
        <v>1.2916250066786066</v>
      </c>
      <c r="Q35" s="1">
        <f t="shared" si="6"/>
        <v>1.7065867154136206E-2</v>
      </c>
      <c r="R35" s="1">
        <f t="shared" si="7"/>
        <v>0.51195607128056353</v>
      </c>
    </row>
    <row r="36" spans="1:18" x14ac:dyDescent="0.25">
      <c r="A36">
        <v>0.33297700000000002</v>
      </c>
      <c r="B36">
        <v>0.96867599999999998</v>
      </c>
      <c r="C36" s="1">
        <v>-3.8906900000000003E-9</v>
      </c>
      <c r="D36" s="1">
        <v>-9.3206200000000002E-5</v>
      </c>
      <c r="E36">
        <v>5.9511599999999996E-3</v>
      </c>
      <c r="F36">
        <v>2.4722300000000002E-3</v>
      </c>
      <c r="G36">
        <v>3.3046799999999999E-3</v>
      </c>
      <c r="H36" s="1">
        <v>-5.5185500000000002E-5</v>
      </c>
      <c r="I36" s="1">
        <v>-3.7988100000000003E-5</v>
      </c>
      <c r="J36" s="1">
        <v>-5.6385399999999997E-5</v>
      </c>
      <c r="K36" s="1">
        <v>2.4846199999999999E-5</v>
      </c>
      <c r="L36" s="1">
        <f t="shared" si="1"/>
        <v>354.62050500000004</v>
      </c>
      <c r="M36" s="1">
        <f t="shared" si="2"/>
        <v>18.846973261033252</v>
      </c>
      <c r="N36" s="1">
        <f t="shared" si="3"/>
        <v>2.2528266548883078</v>
      </c>
      <c r="O36" s="1">
        <f t="shared" si="4"/>
        <v>0.93586891312189935</v>
      </c>
      <c r="P36" s="1">
        <f t="shared" si="5"/>
        <v>1.2509949639862303</v>
      </c>
      <c r="Q36" s="1">
        <f t="shared" si="6"/>
        <v>1.4380491240121682E-2</v>
      </c>
      <c r="R36" s="1">
        <f t="shared" si="7"/>
        <v>0.51484044757563197</v>
      </c>
    </row>
    <row r="37" spans="1:18" x14ac:dyDescent="0.25">
      <c r="A37">
        <v>0.35843700000000001</v>
      </c>
      <c r="B37">
        <v>0.981043</v>
      </c>
      <c r="C37" s="1">
        <v>-1.1406699999999999E-9</v>
      </c>
      <c r="D37">
        <v>-1.18202E-4</v>
      </c>
      <c r="E37">
        <v>5.7512800000000001E-3</v>
      </c>
      <c r="F37">
        <v>2.3920600000000001E-3</v>
      </c>
      <c r="G37">
        <v>3.1858300000000002E-3</v>
      </c>
      <c r="H37" s="1">
        <v>-5.6027299999999998E-5</v>
      </c>
      <c r="I37" s="1">
        <v>-3.4247800000000001E-5</v>
      </c>
      <c r="J37" s="1">
        <v>-5.59695E-5</v>
      </c>
      <c r="K37" s="1">
        <v>2.4946599999999999E-5</v>
      </c>
      <c r="L37" s="1">
        <f t="shared" si="1"/>
        <v>381.73540500000001</v>
      </c>
      <c r="M37" s="1">
        <f t="shared" si="2"/>
        <v>19.087590885831634</v>
      </c>
      <c r="N37" s="1">
        <f t="shared" si="3"/>
        <v>2.1771615758484111</v>
      </c>
      <c r="O37" s="1">
        <f t="shared" si="4"/>
        <v>0.90552035705511646</v>
      </c>
      <c r="P37" s="1">
        <f t="shared" si="5"/>
        <v>1.2060039961860913</v>
      </c>
      <c r="Q37" s="1">
        <f t="shared" si="6"/>
        <v>1.2964591224447637E-2</v>
      </c>
      <c r="R37" s="1">
        <f t="shared" si="7"/>
        <v>0.51692084542063821</v>
      </c>
    </row>
    <row r="38" spans="1:18" x14ac:dyDescent="0.25">
      <c r="A38">
        <v>0.38564700000000002</v>
      </c>
      <c r="B38">
        <v>0.99365999999999999</v>
      </c>
      <c r="C38" s="1">
        <v>3.7422400000000001E-9</v>
      </c>
      <c r="D38" s="1">
        <v>-9.4469199999999993E-5</v>
      </c>
      <c r="E38">
        <v>5.5350399999999998E-3</v>
      </c>
      <c r="F38">
        <v>2.30598E-3</v>
      </c>
      <c r="G38">
        <v>3.0582000000000001E-3</v>
      </c>
      <c r="H38" s="1">
        <v>-5.6359100000000001E-5</v>
      </c>
      <c r="I38" s="1">
        <v>-3.0599299999999997E-5</v>
      </c>
      <c r="J38" s="1">
        <v>-5.5673600000000002E-5</v>
      </c>
      <c r="K38" s="1">
        <v>2.4987999999999999E-5</v>
      </c>
      <c r="L38" s="1">
        <f t="shared" si="1"/>
        <v>410.71405500000003</v>
      </c>
      <c r="M38" s="1">
        <f t="shared" si="2"/>
        <v>19.333072617220104</v>
      </c>
      <c r="N38" s="1">
        <f t="shared" si="3"/>
        <v>2.0953033774714478</v>
      </c>
      <c r="O38" s="1">
        <f t="shared" si="4"/>
        <v>0.87293455555544486</v>
      </c>
      <c r="P38" s="1">
        <f t="shared" si="5"/>
        <v>1.1576893372013901</v>
      </c>
      <c r="Q38" s="1">
        <f t="shared" si="6"/>
        <v>1.1583442330726078E-2</v>
      </c>
      <c r="R38" s="1">
        <f t="shared" si="7"/>
        <v>0.51777869871529214</v>
      </c>
    </row>
    <row r="39" spans="1:18" x14ac:dyDescent="0.25">
      <c r="A39">
        <v>0.41472799999999999</v>
      </c>
      <c r="B39">
        <v>1.00658</v>
      </c>
      <c r="C39" s="1">
        <v>1.37055E-8</v>
      </c>
      <c r="D39" s="1">
        <v>-4.8281400000000002E-5</v>
      </c>
      <c r="E39">
        <v>5.30775E-3</v>
      </c>
      <c r="F39">
        <v>2.2144600000000001E-3</v>
      </c>
      <c r="G39">
        <v>2.9218999999999998E-3</v>
      </c>
      <c r="H39" s="1">
        <v>-5.6758700000000003E-5</v>
      </c>
      <c r="I39" s="1">
        <v>-2.92516E-5</v>
      </c>
      <c r="J39" s="1">
        <v>-5.4581399999999999E-5</v>
      </c>
      <c r="K39" s="1">
        <v>2.4971199999999999E-5</v>
      </c>
      <c r="L39" s="1">
        <f t="shared" si="1"/>
        <v>441.68531999999999</v>
      </c>
      <c r="M39" s="1">
        <f t="shared" si="2"/>
        <v>19.584449645795758</v>
      </c>
      <c r="N39" s="1">
        <f t="shared" si="3"/>
        <v>2.0092621736742782</v>
      </c>
      <c r="O39" s="1">
        <f t="shared" si="4"/>
        <v>0.83828942831044084</v>
      </c>
      <c r="P39" s="1">
        <f t="shared" si="5"/>
        <v>1.1060926278100651</v>
      </c>
      <c r="Q39" s="1">
        <f t="shared" si="6"/>
        <v>1.1073267090471578E-2</v>
      </c>
      <c r="R39" s="1">
        <f t="shared" si="7"/>
        <v>0.51743058433485278</v>
      </c>
    </row>
    <row r="40" spans="1:18" x14ac:dyDescent="0.25">
      <c r="A40">
        <v>0.44580799999999998</v>
      </c>
      <c r="B40">
        <v>1.01972</v>
      </c>
      <c r="C40" s="1">
        <v>-1.62202E-8</v>
      </c>
      <c r="D40" s="1">
        <v>-1.9516200000000001E-5</v>
      </c>
      <c r="E40">
        <v>5.0638300000000001E-3</v>
      </c>
      <c r="F40">
        <v>2.1164999999999999E-3</v>
      </c>
      <c r="G40">
        <v>2.7727799999999999E-3</v>
      </c>
      <c r="H40" s="1">
        <v>-5.6759799999999998E-5</v>
      </c>
      <c r="I40" s="1">
        <v>-2.5544499999999999E-5</v>
      </c>
      <c r="J40" s="1">
        <v>-5.32561E-5</v>
      </c>
      <c r="K40" s="1">
        <v>2.4890500000000002E-5</v>
      </c>
      <c r="L40" s="1">
        <f t="shared" si="1"/>
        <v>474.78551999999996</v>
      </c>
      <c r="M40" s="1">
        <f t="shared" si="2"/>
        <v>19.840107088170686</v>
      </c>
      <c r="N40" s="1">
        <f t="shared" si="3"/>
        <v>1.9169256413578297</v>
      </c>
      <c r="O40" s="1">
        <f t="shared" si="4"/>
        <v>0.80120642279338883</v>
      </c>
      <c r="P40" s="1">
        <f t="shared" si="5"/>
        <v>1.0496428750262474</v>
      </c>
      <c r="Q40" s="1">
        <f t="shared" si="6"/>
        <v>9.669935018684489E-3</v>
      </c>
      <c r="R40" s="1">
        <f t="shared" si="7"/>
        <v>0.51575839204309992</v>
      </c>
    </row>
    <row r="41" spans="1:18" x14ac:dyDescent="0.25">
      <c r="A41">
        <v>0.47902400000000001</v>
      </c>
      <c r="B41">
        <v>1.0331699999999999</v>
      </c>
      <c r="C41" s="1">
        <v>8.7931699999999993E-9</v>
      </c>
      <c r="D41" s="1">
        <v>1.8295899999999999E-5</v>
      </c>
      <c r="E41">
        <v>4.80271E-3</v>
      </c>
      <c r="F41">
        <v>2.0135000000000001E-3</v>
      </c>
      <c r="G41">
        <v>2.6125599999999999E-3</v>
      </c>
      <c r="H41" s="1">
        <v>-5.7265800000000003E-5</v>
      </c>
      <c r="I41" s="1">
        <v>-2.34219E-5</v>
      </c>
      <c r="J41" s="1">
        <v>-5.13369E-5</v>
      </c>
      <c r="K41" s="1">
        <v>2.4723E-5</v>
      </c>
      <c r="L41" s="1">
        <f t="shared" si="1"/>
        <v>510.16056000000003</v>
      </c>
      <c r="M41" s="1">
        <f t="shared" si="2"/>
        <v>20.10179602271732</v>
      </c>
      <c r="N41" s="1">
        <f t="shared" si="3"/>
        <v>1.8180780055818742</v>
      </c>
      <c r="O41" s="1">
        <f t="shared" si="4"/>
        <v>0.76221551254169084</v>
      </c>
      <c r="P41" s="1">
        <f t="shared" si="5"/>
        <v>0.98899118919588758</v>
      </c>
      <c r="Q41" s="1">
        <f t="shared" si="6"/>
        <v>8.8664194254781357E-3</v>
      </c>
      <c r="R41" s="1">
        <f t="shared" si="7"/>
        <v>0.51228760878574386</v>
      </c>
    </row>
    <row r="42" spans="1:18" x14ac:dyDescent="0.25">
      <c r="A42">
        <v>0.51452500000000001</v>
      </c>
      <c r="B42">
        <v>1.0467900000000001</v>
      </c>
      <c r="C42" s="1">
        <v>2.2272800000000002E-9</v>
      </c>
      <c r="D42" s="1">
        <v>9.7064600000000006E-5</v>
      </c>
      <c r="E42">
        <v>4.5134099999999998E-3</v>
      </c>
      <c r="F42">
        <v>1.9065200000000001E-3</v>
      </c>
      <c r="G42">
        <v>2.4439700000000002E-3</v>
      </c>
      <c r="H42" s="1">
        <v>-5.6633299999999999E-5</v>
      </c>
      <c r="I42" s="1">
        <v>-1.7627800000000001E-5</v>
      </c>
      <c r="J42" s="1">
        <v>-4.8850200000000002E-5</v>
      </c>
      <c r="K42" s="1">
        <v>2.4468200000000001E-5</v>
      </c>
      <c r="L42" s="1">
        <f t="shared" si="1"/>
        <v>547.96912499999996</v>
      </c>
      <c r="M42" s="1">
        <f t="shared" si="2"/>
        <v>20.36679254974522</v>
      </c>
      <c r="N42" s="1">
        <f t="shared" si="3"/>
        <v>1.7085627596030755</v>
      </c>
      <c r="O42" s="1">
        <f t="shared" si="4"/>
        <v>0.72171796323366499</v>
      </c>
      <c r="P42" s="1">
        <f t="shared" si="5"/>
        <v>0.92517101871691887</v>
      </c>
      <c r="Q42" s="1">
        <f t="shared" si="6"/>
        <v>6.6730482304357677E-3</v>
      </c>
      <c r="R42" s="1">
        <f t="shared" si="7"/>
        <v>0.50700787401574798</v>
      </c>
    </row>
    <row r="43" spans="1:18" x14ac:dyDescent="0.25">
      <c r="A43">
        <v>0.55246600000000001</v>
      </c>
      <c r="B43">
        <v>1.06057</v>
      </c>
      <c r="C43" s="1">
        <v>-1.35254E-8</v>
      </c>
      <c r="D43">
        <v>1.62793E-4</v>
      </c>
      <c r="E43">
        <v>4.1970000000000002E-3</v>
      </c>
      <c r="F43">
        <v>1.7937199999999999E-3</v>
      </c>
      <c r="G43">
        <v>2.2591600000000001E-3</v>
      </c>
      <c r="H43" s="1">
        <v>-5.5467100000000003E-5</v>
      </c>
      <c r="I43" s="1">
        <v>-1.79919E-5</v>
      </c>
      <c r="J43" s="1">
        <v>-4.6338699999999997E-5</v>
      </c>
      <c r="K43" s="1">
        <v>2.4090599999999999E-5</v>
      </c>
      <c r="L43" s="1">
        <f t="shared" si="1"/>
        <v>588.37629000000004</v>
      </c>
      <c r="M43" s="1">
        <f t="shared" si="2"/>
        <v>20.634902104990768</v>
      </c>
      <c r="N43" s="1">
        <f t="shared" si="3"/>
        <v>1.5887849546250192</v>
      </c>
      <c r="O43" s="1">
        <f t="shared" si="4"/>
        <v>0.6790172382201547</v>
      </c>
      <c r="P43" s="1">
        <f t="shared" si="5"/>
        <v>0.85521072625462435</v>
      </c>
      <c r="Q43" s="1">
        <f t="shared" si="6"/>
        <v>6.8108792054128861E-3</v>
      </c>
      <c r="R43" s="1">
        <f t="shared" si="7"/>
        <v>0.49918358889349357</v>
      </c>
    </row>
    <row r="44" spans="1:18" x14ac:dyDescent="0.25">
      <c r="A44">
        <v>0.59301599999999999</v>
      </c>
      <c r="B44">
        <v>1.07433</v>
      </c>
      <c r="C44" s="1">
        <v>7.1330600000000002E-9</v>
      </c>
      <c r="D44">
        <v>2.1027599999999999E-4</v>
      </c>
      <c r="E44">
        <v>3.8558899999999998E-3</v>
      </c>
      <c r="F44">
        <v>1.6756099999999999E-3</v>
      </c>
      <c r="G44">
        <v>2.05543E-3</v>
      </c>
      <c r="H44" s="1">
        <v>-5.4900500000000001E-5</v>
      </c>
      <c r="I44" s="1">
        <v>-1.8794E-5</v>
      </c>
      <c r="J44" s="1">
        <v>-4.3054099999999998E-5</v>
      </c>
      <c r="K44" s="1">
        <v>2.3586899999999999E-5</v>
      </c>
      <c r="L44" s="1">
        <f t="shared" si="1"/>
        <v>631.56204000000002</v>
      </c>
      <c r="M44" s="1">
        <f t="shared" si="2"/>
        <v>20.90262253170911</v>
      </c>
      <c r="N44" s="1">
        <f t="shared" si="3"/>
        <v>1.4596569022370895</v>
      </c>
      <c r="O44" s="1">
        <f t="shared" si="4"/>
        <v>0.63430639928978516</v>
      </c>
      <c r="P44" s="1">
        <f t="shared" si="5"/>
        <v>0.77808821998687239</v>
      </c>
      <c r="Q44" s="1">
        <f t="shared" si="6"/>
        <v>7.1145161870914009E-3</v>
      </c>
      <c r="R44" s="1">
        <f t="shared" si="7"/>
        <v>0.48874637380853708</v>
      </c>
    </row>
    <row r="45" spans="1:18" x14ac:dyDescent="0.25">
      <c r="A45">
        <v>0.63635399999999998</v>
      </c>
      <c r="B45">
        <v>1.0879399999999999</v>
      </c>
      <c r="C45" s="1">
        <v>5.25676E-9</v>
      </c>
      <c r="D45">
        <v>2.5773300000000001E-4</v>
      </c>
      <c r="E45">
        <v>3.50396E-3</v>
      </c>
      <c r="F45">
        <v>1.55178E-3</v>
      </c>
      <c r="G45">
        <v>1.85049E-3</v>
      </c>
      <c r="H45" s="1">
        <v>-5.3888799999999998E-5</v>
      </c>
      <c r="I45" s="1">
        <v>-1.48073E-5</v>
      </c>
      <c r="J45" s="1">
        <v>-3.95905E-5</v>
      </c>
      <c r="K45" s="1">
        <v>2.2917799999999999E-5</v>
      </c>
      <c r="L45" s="1">
        <f t="shared" si="1"/>
        <v>677.71700999999996</v>
      </c>
      <c r="M45" s="1">
        <f t="shared" si="2"/>
        <v>21.167424494473398</v>
      </c>
      <c r="N45" s="1">
        <f t="shared" si="3"/>
        <v>1.3264329115100983</v>
      </c>
      <c r="O45" s="1">
        <f t="shared" si="4"/>
        <v>0.58743023990660292</v>
      </c>
      <c r="P45" s="1">
        <f t="shared" si="5"/>
        <v>0.70050766516179452</v>
      </c>
      <c r="Q45" s="1">
        <f t="shared" si="6"/>
        <v>5.6053408288346549E-3</v>
      </c>
      <c r="R45" s="1">
        <f t="shared" si="7"/>
        <v>0.47488188976377949</v>
      </c>
    </row>
    <row r="46" spans="1:18" x14ac:dyDescent="0.25">
      <c r="A46">
        <v>0.68267100000000003</v>
      </c>
      <c r="B46">
        <v>1.1010599999999999</v>
      </c>
      <c r="C46" s="1">
        <v>-1.5340800000000001E-8</v>
      </c>
      <c r="D46">
        <v>2.3649599999999999E-4</v>
      </c>
      <c r="E46">
        <v>3.12671E-3</v>
      </c>
      <c r="F46">
        <v>1.4267800000000001E-3</v>
      </c>
      <c r="G46">
        <v>1.6459599999999999E-3</v>
      </c>
      <c r="H46" s="1">
        <v>-5.1356400000000002E-5</v>
      </c>
      <c r="I46" s="1">
        <v>-8.1879199999999997E-6</v>
      </c>
      <c r="J46" s="1">
        <v>-3.5660400000000002E-5</v>
      </c>
      <c r="K46" s="1">
        <v>2.211E-5</v>
      </c>
      <c r="L46" s="1">
        <f t="shared" si="1"/>
        <v>727.04461500000002</v>
      </c>
      <c r="M46" s="1">
        <f t="shared" si="2"/>
        <v>21.422692808321123</v>
      </c>
      <c r="N46" s="1">
        <f t="shared" si="3"/>
        <v>1.18362397080667</v>
      </c>
      <c r="O46" s="1">
        <f t="shared" si="4"/>
        <v>0.54011117406716347</v>
      </c>
      <c r="P46" s="1">
        <f t="shared" si="5"/>
        <v>0.62308231687267013</v>
      </c>
      <c r="Q46" s="1">
        <f t="shared" si="6"/>
        <v>3.099557804544505E-3</v>
      </c>
      <c r="R46" s="1">
        <f t="shared" si="7"/>
        <v>0.45814338997099047</v>
      </c>
    </row>
    <row r="47" spans="1:18" x14ac:dyDescent="0.25">
      <c r="A47">
        <v>0.73217200000000005</v>
      </c>
      <c r="B47">
        <v>1.1136999999999999</v>
      </c>
      <c r="C47" s="1">
        <v>1.91811E-8</v>
      </c>
      <c r="D47">
        <v>3.1144799999999998E-4</v>
      </c>
      <c r="E47">
        <v>2.7377199999999999E-3</v>
      </c>
      <c r="F47">
        <v>1.3001099999999999E-3</v>
      </c>
      <c r="G47">
        <v>1.44005E-3</v>
      </c>
      <c r="H47" s="1">
        <v>-4.9651299999999997E-5</v>
      </c>
      <c r="I47" s="1">
        <v>-3.5487800000000001E-6</v>
      </c>
      <c r="J47" s="1">
        <v>-3.2155900000000002E-5</v>
      </c>
      <c r="K47" s="1">
        <v>2.11473E-5</v>
      </c>
      <c r="L47" s="1">
        <f t="shared" si="1"/>
        <v>779.76318000000003</v>
      </c>
      <c r="M47" s="1">
        <f t="shared" si="2"/>
        <v>21.668622037515878</v>
      </c>
      <c r="N47" s="1">
        <f t="shared" si="3"/>
        <v>1.0363708234396014</v>
      </c>
      <c r="O47" s="1">
        <f t="shared" si="4"/>
        <v>0.49215992550810905</v>
      </c>
      <c r="P47" s="1">
        <f t="shared" si="5"/>
        <v>0.54513456609667832</v>
      </c>
      <c r="Q47" s="1">
        <f t="shared" si="6"/>
        <v>1.3433996357574878E-3</v>
      </c>
      <c r="R47" s="1">
        <f t="shared" si="7"/>
        <v>0.43819519270617485</v>
      </c>
    </row>
    <row r="48" spans="1:18" x14ac:dyDescent="0.25">
      <c r="A48">
        <v>0.78507700000000002</v>
      </c>
      <c r="B48">
        <v>1.1252500000000001</v>
      </c>
      <c r="C48" s="1">
        <v>-1.35376E-8</v>
      </c>
      <c r="D48">
        <v>3.75299E-4</v>
      </c>
      <c r="E48">
        <v>2.3455300000000002E-3</v>
      </c>
      <c r="F48">
        <v>1.17801E-3</v>
      </c>
      <c r="G48">
        <v>1.2468799999999999E-3</v>
      </c>
      <c r="H48" s="1">
        <v>-4.6934899999999997E-5</v>
      </c>
      <c r="I48" s="1">
        <v>2.6327400000000001E-6</v>
      </c>
      <c r="J48" s="1">
        <v>-2.7466100000000001E-5</v>
      </c>
      <c r="K48" s="1">
        <v>2.0086E-5</v>
      </c>
      <c r="L48" s="1">
        <f t="shared" si="1"/>
        <v>836.10700500000007</v>
      </c>
      <c r="M48" s="1">
        <f t="shared" si="2"/>
        <v>21.893343761977864</v>
      </c>
      <c r="N48" s="1">
        <f t="shared" si="3"/>
        <v>0.88790630798704351</v>
      </c>
      <c r="O48" s="1">
        <f t="shared" si="4"/>
        <v>0.44593866199614457</v>
      </c>
      <c r="P48" s="1">
        <f t="shared" si="5"/>
        <v>0.47200957451104214</v>
      </c>
      <c r="Q48" s="1">
        <f t="shared" si="6"/>
        <v>-9.9663037918500661E-4</v>
      </c>
      <c r="R48" s="1">
        <f t="shared" si="7"/>
        <v>0.41620389556568588</v>
      </c>
    </row>
    <row r="49" spans="1:18" x14ac:dyDescent="0.25">
      <c r="A49">
        <v>0.84162000000000003</v>
      </c>
      <c r="B49">
        <v>1.13544</v>
      </c>
      <c r="C49" s="1">
        <v>1.6054700000000001E-11</v>
      </c>
      <c r="D49">
        <v>3.1947699999999998E-4</v>
      </c>
      <c r="E49">
        <v>1.9714400000000001E-3</v>
      </c>
      <c r="F49">
        <v>1.06583E-3</v>
      </c>
      <c r="G49">
        <v>1.0735E-3</v>
      </c>
      <c r="H49" s="1">
        <v>-4.4018299999999998E-5</v>
      </c>
      <c r="I49" s="1">
        <v>3.2123900000000001E-6</v>
      </c>
      <c r="J49" s="1">
        <v>-2.2470400000000001E-5</v>
      </c>
      <c r="K49" s="1">
        <v>1.8989100000000001E-5</v>
      </c>
      <c r="L49" s="1">
        <f t="shared" si="1"/>
        <v>896.32530000000008</v>
      </c>
      <c r="M49" s="1">
        <f t="shared" si="2"/>
        <v>22.091604746589773</v>
      </c>
      <c r="N49" s="1">
        <f t="shared" si="3"/>
        <v>0.74629359326803624</v>
      </c>
      <c r="O49" s="1">
        <f t="shared" si="4"/>
        <v>0.40347263954919804</v>
      </c>
      <c r="P49" s="1">
        <f t="shared" si="5"/>
        <v>0.40637613742910605</v>
      </c>
      <c r="Q49" s="1">
        <f t="shared" si="6"/>
        <v>-1.2160583512956554E-3</v>
      </c>
      <c r="R49" s="1">
        <f t="shared" si="7"/>
        <v>0.39347492747617074</v>
      </c>
    </row>
    <row r="50" spans="1:18" x14ac:dyDescent="0.25">
      <c r="A50">
        <v>0.90205000000000002</v>
      </c>
      <c r="B50">
        <v>1.14313</v>
      </c>
      <c r="C50" s="1">
        <v>-2.9191799999999998E-9</v>
      </c>
      <c r="D50">
        <v>3.3837199999999998E-4</v>
      </c>
      <c r="E50">
        <v>1.6688300000000001E-3</v>
      </c>
      <c r="F50">
        <v>9.74328E-4</v>
      </c>
      <c r="G50">
        <v>9.3352799999999998E-4</v>
      </c>
      <c r="H50" s="1">
        <v>-4.14972E-5</v>
      </c>
      <c r="I50" s="1">
        <v>5.1417500000000004E-6</v>
      </c>
      <c r="J50" s="1">
        <v>-1.9505300000000001E-5</v>
      </c>
      <c r="K50" s="1">
        <v>1.7977599999999999E-5</v>
      </c>
      <c r="L50" s="1">
        <f t="shared" si="1"/>
        <v>960.68325000000004</v>
      </c>
      <c r="M50" s="1">
        <f t="shared" si="2"/>
        <v>22.241224665300823</v>
      </c>
      <c r="N50" s="1">
        <f t="shared" si="3"/>
        <v>0.63173981315865402</v>
      </c>
      <c r="O50" s="1">
        <f t="shared" si="4"/>
        <v>0.36883432624967494</v>
      </c>
      <c r="P50" s="1">
        <f t="shared" si="5"/>
        <v>0.35338938315968188</v>
      </c>
      <c r="Q50" s="1">
        <f t="shared" si="6"/>
        <v>-1.9464224542395027E-3</v>
      </c>
      <c r="R50" s="1">
        <f t="shared" si="7"/>
        <v>0.37251554082055527</v>
      </c>
    </row>
    <row r="51" spans="1:18" x14ac:dyDescent="0.25">
      <c r="A51">
        <v>0.96663399999999999</v>
      </c>
      <c r="B51">
        <v>1.1476599999999999</v>
      </c>
      <c r="C51" s="1">
        <v>2.7959000000000001E-10</v>
      </c>
      <c r="D51">
        <v>3.7050700000000001E-4</v>
      </c>
      <c r="E51">
        <v>1.47506E-3</v>
      </c>
      <c r="F51">
        <v>9.1943199999999997E-4</v>
      </c>
      <c r="G51">
        <v>8.4442600000000001E-4</v>
      </c>
      <c r="H51" s="1">
        <v>-3.9293099999999998E-5</v>
      </c>
      <c r="I51" s="1">
        <v>4.9000800000000002E-6</v>
      </c>
      <c r="J51" s="1">
        <v>-1.7093000000000001E-5</v>
      </c>
      <c r="K51" s="1">
        <v>1.76013E-5</v>
      </c>
      <c r="L51" s="1">
        <f t="shared" si="1"/>
        <v>1029.4652100000001</v>
      </c>
      <c r="M51" s="1">
        <f t="shared" si="2"/>
        <v>22.329362276713184</v>
      </c>
      <c r="N51" s="1">
        <f t="shared" si="3"/>
        <v>0.55838769005698852</v>
      </c>
      <c r="O51" s="1">
        <f t="shared" si="4"/>
        <v>0.34805330674309998</v>
      </c>
      <c r="P51" s="1">
        <f t="shared" si="5"/>
        <v>0.31965959592427601</v>
      </c>
      <c r="Q51" s="1">
        <f t="shared" si="6"/>
        <v>-1.8549376651081639E-3</v>
      </c>
      <c r="R51" s="1">
        <f t="shared" si="7"/>
        <v>0.36471819312059678</v>
      </c>
    </row>
    <row r="52" spans="1:18" x14ac:dyDescent="0.25">
      <c r="A52">
        <v>1.0333699999999999</v>
      </c>
      <c r="B52">
        <v>1.1476599999999999</v>
      </c>
      <c r="C52" s="1">
        <v>2.7959000000000001E-10</v>
      </c>
      <c r="D52">
        <v>3.7050700000000001E-4</v>
      </c>
      <c r="E52">
        <v>1.47506E-3</v>
      </c>
      <c r="F52">
        <v>9.1943199999999997E-4</v>
      </c>
      <c r="G52">
        <v>8.4442600000000001E-4</v>
      </c>
      <c r="H52" s="1">
        <v>-3.9293099999999998E-5</v>
      </c>
      <c r="I52" s="1">
        <v>4.9000800000000002E-6</v>
      </c>
      <c r="J52" s="1">
        <v>-1.7093000000000001E-5</v>
      </c>
      <c r="K52" s="1">
        <v>1.76013E-5</v>
      </c>
      <c r="L52" s="1">
        <f t="shared" si="1"/>
        <v>1100.5390499999999</v>
      </c>
      <c r="M52" s="1">
        <f t="shared" si="2"/>
        <v>22.329362276713184</v>
      </c>
      <c r="N52" s="1">
        <f t="shared" si="3"/>
        <v>0.55838769005698852</v>
      </c>
      <c r="O52" s="1">
        <f t="shared" si="4"/>
        <v>0.34805330674309998</v>
      </c>
      <c r="P52" s="1">
        <f t="shared" si="5"/>
        <v>0.31965959592427601</v>
      </c>
      <c r="Q52" s="1">
        <f t="shared" si="6"/>
        <v>-1.8549376651081639E-3</v>
      </c>
      <c r="R52" s="1">
        <f t="shared" si="7"/>
        <v>0.36471819312059678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11</vt:i4>
      </vt:variant>
    </vt:vector>
  </HeadingPairs>
  <TitlesOfParts>
    <vt:vector size="16" baseType="lpstr">
      <vt:lpstr>&lt;U&gt;</vt:lpstr>
      <vt:lpstr>Rij</vt:lpstr>
      <vt:lpstr>Diss.</vt:lpstr>
      <vt:lpstr>DNS</vt:lpstr>
      <vt:lpstr>PSI Boil</vt:lpstr>
      <vt:lpstr>DNS!_1020</vt:lpstr>
      <vt:lpstr>Diss.!diss1</vt:lpstr>
      <vt:lpstr>Rij!fluct1</vt:lpstr>
      <vt:lpstr>'&lt;U&gt;'!moy1_</vt:lpstr>
      <vt:lpstr>'&lt;U&gt;'!nuSgs.xy</vt:lpstr>
      <vt:lpstr>'PSI Boil'!PSIBoil</vt:lpstr>
      <vt:lpstr>Rij!u.xy_1</vt:lpstr>
      <vt:lpstr>'&lt;U&gt;'!Uf.xy_1</vt:lpstr>
      <vt:lpstr>Rij!uv.xy_1</vt:lpstr>
      <vt:lpstr>Rij!v.xy_1</vt:lpstr>
      <vt:lpstr>Rij!w.xy_1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Cedric Flageul</dc:creator>
  <cp:lastModifiedBy>Cedric Flageul</cp:lastModifiedBy>
  <dcterms:created xsi:type="dcterms:W3CDTF">2016-04-14T10:31:36Z</dcterms:created>
  <dcterms:modified xsi:type="dcterms:W3CDTF">2016-05-23T16:54:07Z</dcterms:modified>
</cp:coreProperties>
</file>