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queryTables/queryTable2.xml" ContentType="application/vnd.openxmlformats-officedocument.spreadsheetml.queryTable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drawings/drawing3.xml" ContentType="application/vnd.openxmlformats-officedocument.drawing+xml"/>
  <Override PartName="/xl/queryTables/queryTable3.xml" ContentType="application/vnd.openxmlformats-officedocument.spreadsheetml.queryTable+xml"/>
  <Override PartName="/xl/charts/chart7.xml" ContentType="application/vnd.openxmlformats-officedocument.drawingml.chart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Flageul\Documents\stats\5.0_400_cht_ep_wale_update\"/>
    </mc:Choice>
  </mc:AlternateContent>
  <bookViews>
    <workbookView xWindow="480" yWindow="180" windowWidth="27795" windowHeight="14310" activeTab="4"/>
  </bookViews>
  <sheets>
    <sheet name="&lt;U&gt;" sheetId="2" r:id="rId1"/>
    <sheet name="Rij" sheetId="3" r:id="rId2"/>
    <sheet name="Diss." sheetId="4" r:id="rId3"/>
    <sheet name="DNS" sheetId="1" r:id="rId4"/>
    <sheet name="scalar" sheetId="5" r:id="rId5"/>
    <sheet name="Kawamura_scalar" sheetId="7" r:id="rId6"/>
  </sheets>
  <definedNames>
    <definedName name="_395_1" localSheetId="3">DNS!$A$1:$M$1877</definedName>
    <definedName name="_395_diric" localSheetId="5">Kawamura_scalar!$A$1:$N$1412</definedName>
    <definedName name="conjgm" localSheetId="4">scalar!$A$172:$I$255</definedName>
    <definedName name="diricm_1" localSheetId="4">scalar!$A$2:$I$85</definedName>
    <definedName name="diss1" localSheetId="2">Diss.!$A$2:$C$43</definedName>
    <definedName name="fluct1" localSheetId="1">Rij!$A$2:$E$43</definedName>
    <definedName name="moy1_1" localSheetId="0">'&lt;U&gt;'!$A$2:$C$43</definedName>
    <definedName name="neumam" localSheetId="4">scalar!$A$87:$I$170</definedName>
    <definedName name="robinm" localSheetId="4">scalar!#REF!</definedName>
  </definedNames>
  <calcPr calcId="162913"/>
</workbook>
</file>

<file path=xl/calcChain.xml><?xml version="1.0" encoding="utf-8"?>
<calcChain xmlns="http://schemas.openxmlformats.org/spreadsheetml/2006/main">
  <c r="B95" i="7" l="1"/>
  <c r="M10" i="5" l="1"/>
  <c r="M9" i="5"/>
  <c r="M8" i="5"/>
  <c r="L2" i="5"/>
  <c r="J44" i="5"/>
  <c r="J45" i="5"/>
  <c r="J46" i="5"/>
  <c r="J47" i="5"/>
  <c r="J48" i="5"/>
  <c r="J49" i="5"/>
  <c r="J50" i="5"/>
  <c r="J51" i="5"/>
  <c r="J52" i="5"/>
  <c r="J53" i="5"/>
  <c r="J54" i="5"/>
  <c r="J55" i="5"/>
  <c r="J56" i="5"/>
  <c r="J57" i="5"/>
  <c r="J58" i="5"/>
  <c r="J59" i="5"/>
  <c r="J60" i="5"/>
  <c r="J61" i="5"/>
  <c r="J62" i="5"/>
  <c r="J63" i="5"/>
  <c r="J64" i="5"/>
  <c r="J65" i="5"/>
  <c r="J66" i="5"/>
  <c r="J67" i="5"/>
  <c r="J68" i="5"/>
  <c r="J69" i="5"/>
  <c r="J70" i="5"/>
  <c r="J71" i="5"/>
  <c r="J72" i="5"/>
  <c r="J73" i="5"/>
  <c r="J74" i="5"/>
  <c r="J75" i="5"/>
  <c r="J76" i="5"/>
  <c r="J77" i="5"/>
  <c r="J78" i="5"/>
  <c r="J79" i="5"/>
  <c r="J80" i="5"/>
  <c r="J81" i="5"/>
  <c r="J82" i="5"/>
  <c r="J83" i="5"/>
  <c r="J84" i="5"/>
  <c r="J85" i="5"/>
  <c r="O196" i="7" l="1"/>
  <c r="O197" i="7"/>
  <c r="O198" i="7"/>
  <c r="O199" i="7"/>
  <c r="O200" i="7"/>
  <c r="O201" i="7"/>
  <c r="O202" i="7"/>
  <c r="O203" i="7"/>
  <c r="O204" i="7"/>
  <c r="O205" i="7"/>
  <c r="O206" i="7"/>
  <c r="O207" i="7"/>
  <c r="O208" i="7"/>
  <c r="O209" i="7"/>
  <c r="O210" i="7"/>
  <c r="O211" i="7"/>
  <c r="O212" i="7"/>
  <c r="O213" i="7"/>
  <c r="O214" i="7"/>
  <c r="O215" i="7"/>
  <c r="O216" i="7"/>
  <c r="O217" i="7"/>
  <c r="O218" i="7"/>
  <c r="O219" i="7"/>
  <c r="O220" i="7"/>
  <c r="O221" i="7"/>
  <c r="O222" i="7"/>
  <c r="O223" i="7"/>
  <c r="O224" i="7"/>
  <c r="O225" i="7"/>
  <c r="O226" i="7"/>
  <c r="O227" i="7"/>
  <c r="O228" i="7"/>
  <c r="O229" i="7"/>
  <c r="O230" i="7"/>
  <c r="O231" i="7"/>
  <c r="O232" i="7"/>
  <c r="O233" i="7"/>
  <c r="O234" i="7"/>
  <c r="O235" i="7"/>
  <c r="O236" i="7"/>
  <c r="O237" i="7"/>
  <c r="O238" i="7"/>
  <c r="O239" i="7"/>
  <c r="O240" i="7"/>
  <c r="O241" i="7"/>
  <c r="O242" i="7"/>
  <c r="O243" i="7"/>
  <c r="O244" i="7"/>
  <c r="O245" i="7"/>
  <c r="O246" i="7"/>
  <c r="O247" i="7"/>
  <c r="O248" i="7"/>
  <c r="O249" i="7"/>
  <c r="O250" i="7"/>
  <c r="O251" i="7"/>
  <c r="O252" i="7"/>
  <c r="O253" i="7"/>
  <c r="O254" i="7"/>
  <c r="O255" i="7"/>
  <c r="O256" i="7"/>
  <c r="O257" i="7"/>
  <c r="O258" i="7"/>
  <c r="O259" i="7"/>
  <c r="O260" i="7"/>
  <c r="O261" i="7"/>
  <c r="O262" i="7"/>
  <c r="O263" i="7"/>
  <c r="O264" i="7"/>
  <c r="O265" i="7"/>
  <c r="O266" i="7"/>
  <c r="O267" i="7"/>
  <c r="O268" i="7"/>
  <c r="O269" i="7"/>
  <c r="O270" i="7"/>
  <c r="O271" i="7"/>
  <c r="O272" i="7"/>
  <c r="O273" i="7"/>
  <c r="O274" i="7"/>
  <c r="O275" i="7"/>
  <c r="O276" i="7"/>
  <c r="O277" i="7"/>
  <c r="O278" i="7"/>
  <c r="O279" i="7"/>
  <c r="O280" i="7"/>
  <c r="O281" i="7"/>
  <c r="O282" i="7"/>
  <c r="O283" i="7"/>
  <c r="O284" i="7"/>
  <c r="O285" i="7"/>
  <c r="O286" i="7"/>
  <c r="O287" i="7"/>
  <c r="O288" i="7"/>
  <c r="O289" i="7"/>
  <c r="O290" i="7"/>
  <c r="O291" i="7"/>
  <c r="O292" i="7"/>
  <c r="O293" i="7"/>
  <c r="O294" i="7"/>
  <c r="O295" i="7"/>
  <c r="O296" i="7"/>
  <c r="O297" i="7"/>
  <c r="O298" i="7"/>
  <c r="O299" i="7"/>
  <c r="O300" i="7"/>
  <c r="O301" i="7"/>
  <c r="O302" i="7"/>
  <c r="O303" i="7"/>
  <c r="O304" i="7"/>
  <c r="O305" i="7"/>
  <c r="O306" i="7"/>
  <c r="O307" i="7"/>
  <c r="O308" i="7"/>
  <c r="O309" i="7"/>
  <c r="O310" i="7"/>
  <c r="O311" i="7"/>
  <c r="O312" i="7"/>
  <c r="O313" i="7"/>
  <c r="O314" i="7"/>
  <c r="O315" i="7"/>
  <c r="O316" i="7"/>
  <c r="O317" i="7"/>
  <c r="O318" i="7"/>
  <c r="O319" i="7"/>
  <c r="O320" i="7"/>
  <c r="O321" i="7"/>
  <c r="O322" i="7"/>
  <c r="O323" i="7"/>
  <c r="O324" i="7"/>
  <c r="O325" i="7"/>
  <c r="O326" i="7"/>
  <c r="O327" i="7"/>
  <c r="O328" i="7"/>
  <c r="O329" i="7"/>
  <c r="O330" i="7"/>
  <c r="O331" i="7"/>
  <c r="O332" i="7"/>
  <c r="O333" i="7"/>
  <c r="O334" i="7"/>
  <c r="O335" i="7"/>
  <c r="O336" i="7"/>
  <c r="O337" i="7"/>
  <c r="O338" i="7"/>
  <c r="O339" i="7"/>
  <c r="O340" i="7"/>
  <c r="O341" i="7"/>
  <c r="O342" i="7"/>
  <c r="O343" i="7"/>
  <c r="O344" i="7"/>
  <c r="O345" i="7"/>
  <c r="O346" i="7"/>
  <c r="O347" i="7"/>
  <c r="O348" i="7"/>
  <c r="O349" i="7"/>
  <c r="O350" i="7"/>
  <c r="O351" i="7"/>
  <c r="O352" i="7"/>
  <c r="O353" i="7"/>
  <c r="O354" i="7"/>
  <c r="O355" i="7"/>
  <c r="O356" i="7"/>
  <c r="O357" i="7"/>
  <c r="O358" i="7"/>
  <c r="O359" i="7"/>
  <c r="O360" i="7"/>
  <c r="O361" i="7"/>
  <c r="O362" i="7"/>
  <c r="O363" i="7"/>
  <c r="O364" i="7"/>
  <c r="O365" i="7"/>
  <c r="O366" i="7"/>
  <c r="O367" i="7"/>
  <c r="O368" i="7"/>
  <c r="O369" i="7"/>
  <c r="O370" i="7"/>
  <c r="O371" i="7"/>
  <c r="O372" i="7"/>
  <c r="O373" i="7"/>
  <c r="O374" i="7"/>
  <c r="O375" i="7"/>
  <c r="O376" i="7"/>
  <c r="O377" i="7"/>
  <c r="O378" i="7"/>
  <c r="O379" i="7"/>
  <c r="O380" i="7"/>
  <c r="O381" i="7"/>
  <c r="O382" i="7"/>
  <c r="O383" i="7"/>
  <c r="O384" i="7"/>
  <c r="O385" i="7"/>
  <c r="O386" i="7"/>
  <c r="O387" i="7"/>
  <c r="O388" i="7"/>
  <c r="O389" i="7"/>
  <c r="O390" i="7"/>
  <c r="O391" i="7"/>
  <c r="O392" i="7"/>
  <c r="O393" i="7"/>
  <c r="O394" i="7"/>
  <c r="O395" i="7"/>
  <c r="O396" i="7"/>
  <c r="O397" i="7"/>
  <c r="O398" i="7"/>
  <c r="O399" i="7"/>
  <c r="O400" i="7"/>
  <c r="O401" i="7"/>
  <c r="O402" i="7"/>
  <c r="O403" i="7"/>
  <c r="O404" i="7"/>
  <c r="O405" i="7"/>
  <c r="O406" i="7"/>
  <c r="O407" i="7"/>
  <c r="O408" i="7"/>
  <c r="O409" i="7"/>
  <c r="O410" i="7"/>
  <c r="O411" i="7"/>
  <c r="O412" i="7"/>
  <c r="O413" i="7"/>
  <c r="O414" i="7"/>
  <c r="O415" i="7"/>
  <c r="O416" i="7"/>
  <c r="O417" i="7"/>
  <c r="O418" i="7"/>
  <c r="O419" i="7"/>
  <c r="O420" i="7"/>
  <c r="O421" i="7"/>
  <c r="O422" i="7"/>
  <c r="O423" i="7"/>
  <c r="O424" i="7"/>
  <c r="O425" i="7"/>
  <c r="O426" i="7"/>
  <c r="O427" i="7"/>
  <c r="O428" i="7"/>
  <c r="O429" i="7"/>
  <c r="O430" i="7"/>
  <c r="O431" i="7"/>
  <c r="O432" i="7"/>
  <c r="O433" i="7"/>
  <c r="O434" i="7"/>
  <c r="O195" i="7"/>
  <c r="J3" i="5" l="1"/>
  <c r="J4" i="5"/>
  <c r="J5" i="5"/>
  <c r="J6" i="5"/>
  <c r="J7" i="5"/>
  <c r="J8" i="5"/>
  <c r="J9" i="5"/>
  <c r="J10" i="5"/>
  <c r="J11" i="5"/>
  <c r="J12" i="5"/>
  <c r="J13" i="5"/>
  <c r="J14" i="5"/>
  <c r="J15" i="5"/>
  <c r="J16" i="5"/>
  <c r="J17" i="5"/>
  <c r="J18" i="5"/>
  <c r="J19" i="5"/>
  <c r="J20" i="5"/>
  <c r="J21" i="5"/>
  <c r="J22" i="5"/>
  <c r="J23" i="5"/>
  <c r="J24" i="5"/>
  <c r="J25" i="5"/>
  <c r="J26" i="5"/>
  <c r="J27" i="5"/>
  <c r="J28" i="5"/>
  <c r="J29" i="5"/>
  <c r="J30" i="5"/>
  <c r="J31" i="5"/>
  <c r="J32" i="5"/>
  <c r="J33" i="5"/>
  <c r="J34" i="5"/>
  <c r="J35" i="5"/>
  <c r="J36" i="5"/>
  <c r="J37" i="5"/>
  <c r="J38" i="5"/>
  <c r="J39" i="5"/>
  <c r="J40" i="5"/>
  <c r="J41" i="5"/>
  <c r="J42" i="5"/>
  <c r="J43" i="5"/>
  <c r="J2" i="5"/>
  <c r="M2" i="5" l="1"/>
  <c r="H2" i="4"/>
  <c r="D30" i="4" l="1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G4" i="3" l="1"/>
  <c r="G3" i="3"/>
  <c r="G2" i="3"/>
  <c r="N9" i="5" l="1"/>
  <c r="N10" i="5"/>
  <c r="N8" i="5"/>
  <c r="L11" i="5" l="1" a="1"/>
  <c r="L12" i="5" s="1"/>
  <c r="L11" i="5" l="1"/>
  <c r="N13" i="5"/>
  <c r="M11" i="5"/>
  <c r="N11" i="5"/>
  <c r="M12" i="5"/>
  <c r="N12" i="5"/>
  <c r="L13" i="5"/>
  <c r="M13" i="5"/>
  <c r="P12" i="5" l="1"/>
  <c r="P11" i="5"/>
  <c r="P13" i="5"/>
  <c r="P2" i="5" s="1"/>
  <c r="H2" i="3"/>
  <c r="N2" i="5"/>
  <c r="P3" i="5" l="1"/>
  <c r="P5" i="5" s="1"/>
  <c r="P6" i="5" s="1"/>
  <c r="P4" i="5" l="1"/>
  <c r="D3" i="4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2" i="4" l="1"/>
  <c r="G2" i="4" s="1"/>
  <c r="I2" i="4" s="1"/>
</calcChain>
</file>

<file path=xl/connections.xml><?xml version="1.0" encoding="utf-8"?>
<connections xmlns="http://schemas.openxmlformats.org/spreadsheetml/2006/main">
  <connection id="1" name="395" type="6" refreshedVersion="6" background="1" refreshOnLoad="1" saveData="1">
    <textPr prompt="0" codePage="852" sourceFile="D:\Users\Flageul\Documents\stats\dns\395.txt" space="1" consecutive="1">
      <textFields count="8">
        <textField/>
        <textField/>
        <textField/>
        <textField/>
        <textField/>
        <textField/>
        <textField/>
        <textField/>
      </textFields>
    </textPr>
  </connection>
  <connection id="2" name="395_diric" type="6" refreshedVersion="6" background="1" refreshOnLoad="1" saveData="1">
    <textPr prompt="0" codePage="852" sourceFile="D:\Users\Flageul\Documents\stats\dns\395_diric.txt" space="1" consecutive="1">
      <textFields count="5">
        <textField/>
        <textField/>
        <textField/>
        <textField/>
        <textField/>
      </textFields>
    </textPr>
  </connection>
  <connection id="3" name="conjgm" type="6" refreshedVersion="6" background="1" saveData="1">
    <textPr prompt="0" codePage="852" sourceFile="D:\Users\Flageul\Documents\stats\5.0_400_cht_ep_wale_update\csv\conjgm.csv" thousands="'" space="1" consecutive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4" name="diricm" type="6" refreshedVersion="6" background="1" saveData="1">
    <textPr prompt="0" codePage="852" sourceFile="D:\Users\Flageul\Documents\stats\5.0_400_cht_ep_wale_update\csv\diricm.csv" thousands="'" space="1" consecutive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5" name="diss1" type="6" refreshedVersion="6" background="1" saveData="1">
    <textPr prompt="0" codePage="852" sourceFile="D:\Users\Flageul\Documents\stats\5.0_400_cht_ep_wale_update\csv\diss1.csv" thousands="'" space="1" consecutive="1">
      <textFields count="3">
        <textField/>
        <textField/>
        <textField/>
      </textFields>
    </textPr>
  </connection>
  <connection id="6" name="fluct1" type="6" refreshedVersion="6" background="1" saveData="1">
    <textPr prompt="0" codePage="852" sourceFile="D:\Users\Flageul\Documents\stats\5.0_400_cht_ep_wale_update\csv\fluct1.csv" thousands="'" space="1" consecutive="1">
      <textFields count="5">
        <textField/>
        <textField/>
        <textField/>
        <textField/>
        <textField/>
      </textFields>
    </textPr>
  </connection>
  <connection id="7" name="moy1" type="6" refreshedVersion="6" background="1" saveData="1">
    <textPr prompt="0" codePage="852" sourceFile="D:\Users\Flageul\Documents\stats\5.0_400_cht_ep_wale_update\csv\moy1.csv" thousands="'" space="1" consecutive="1">
      <textFields count="3">
        <textField/>
        <textField/>
        <textField/>
      </textFields>
    </textPr>
  </connection>
  <connection id="8" name="neumam" type="6" refreshedVersion="6" background="1" saveData="1">
    <textPr prompt="0" codePage="852" sourceFile="D:\Users\Flageul\Documents\stats\5.0_400_cht_ep_wale_update\csv\neumam.csv" thousands="'" space="1" consecutive="1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<sst xmlns="http://schemas.openxmlformats.org/spreadsheetml/2006/main" count="1733" uniqueCount="488">
  <si>
    <t>u+_sat</t>
  </si>
  <si>
    <t>y+_sat</t>
  </si>
  <si>
    <t>uu+_sat</t>
  </si>
  <si>
    <t>vv+_sat</t>
  </si>
  <si>
    <t>ww+_sat</t>
  </si>
  <si>
    <t>uv+_sat</t>
  </si>
  <si>
    <t>y</t>
  </si>
  <si>
    <t>diss_sat</t>
  </si>
  <si>
    <t>mudiss_sat</t>
  </si>
  <si>
    <t>diss_tot_sat</t>
  </si>
  <si>
    <t>mu_t sat</t>
  </si>
  <si>
    <t>DNS</t>
  </si>
  <si>
    <t>diss(wall)</t>
  </si>
  <si>
    <t>dns</t>
  </si>
  <si>
    <t>error in %</t>
  </si>
  <si>
    <t>diric</t>
  </si>
  <si>
    <t>neuma</t>
  </si>
  <si>
    <t>wall</t>
  </si>
  <si>
    <t>erreur en %</t>
  </si>
  <si>
    <t>matrix</t>
  </si>
  <si>
    <t>inverse</t>
  </si>
  <si>
    <t>df</t>
  </si>
  <si>
    <t>f</t>
  </si>
  <si>
    <t>d2f</t>
  </si>
  <si>
    <t>diss</t>
  </si>
  <si>
    <t>error</t>
  </si>
  <si>
    <t>average</t>
  </si>
  <si>
    <t>k</t>
  </si>
  <si>
    <t>d2k</t>
  </si>
  <si>
    <t>###############################################################################</t>
  </si>
  <si>
    <t>##########</t>
  </si>
  <si>
    <t>###########</t>
  </si>
  <si>
    <t>Direct</t>
  </si>
  <si>
    <t>Numerical</t>
  </si>
  <si>
    <t>Simulation</t>
  </si>
  <si>
    <t>Data</t>
  </si>
  <si>
    <t>Base</t>
  </si>
  <si>
    <t>for</t>
  </si>
  <si>
    <t>Turbulent</t>
  </si>
  <si>
    <t>Channel</t>
  </si>
  <si>
    <t>Flow</t>
  </si>
  <si>
    <t>with</t>
  </si>
  <si>
    <t>Heat</t>
  </si>
  <si>
    <t>Transfer</t>
  </si>
  <si>
    <t>1998-2008</t>
  </si>
  <si>
    <t>H.</t>
  </si>
  <si>
    <t>Kawamura</t>
  </si>
  <si>
    <t>Laboratory</t>
  </si>
  <si>
    <t>of</t>
  </si>
  <si>
    <t>Thermo-fluid</t>
  </si>
  <si>
    <t>dynamics</t>
  </si>
  <si>
    <t>Department</t>
  </si>
  <si>
    <t>Mechanical</t>
  </si>
  <si>
    <t>Engineering</t>
  </si>
  <si>
    <t>Faculty</t>
  </si>
  <si>
    <t>Science</t>
  </si>
  <si>
    <t>and</t>
  </si>
  <si>
    <t>Technology</t>
  </si>
  <si>
    <t>Tokyo</t>
  </si>
  <si>
    <t>University</t>
  </si>
  <si>
    <t>Noda-shi,</t>
  </si>
  <si>
    <t>Chiba-ken</t>
  </si>
  <si>
    <t>278-8510</t>
  </si>
  <si>
    <t>Japan</t>
  </si>
  <si>
    <t>===============================================================================</t>
  </si>
  <si>
    <t>==========</t>
  </si>
  <si>
    <t>##</t>
  </si>
  <si>
    <t>CAUTION</t>
  </si>
  <si>
    <t>===========</t>
  </si>
  <si>
    <t>All</t>
  </si>
  <si>
    <t>rights</t>
  </si>
  <si>
    <t>are</t>
  </si>
  <si>
    <t>reserved</t>
  </si>
  <si>
    <t>by</t>
  </si>
  <si>
    <t>the</t>
  </si>
  <si>
    <t>author's</t>
  </si>
  <si>
    <t>laboratory.</t>
  </si>
  <si>
    <t>data</t>
  </si>
  <si>
    <t>base</t>
  </si>
  <si>
    <t>produced</t>
  </si>
  <si>
    <t>maximal</t>
  </si>
  <si>
    <t>caution</t>
  </si>
  <si>
    <t>on</t>
  </si>
  <si>
    <t>accuracy</t>
  </si>
  <si>
    <t>convergence;</t>
  </si>
  <si>
    <t>however</t>
  </si>
  <si>
    <t>users</t>
  </si>
  <si>
    <t>should</t>
  </si>
  <si>
    <t>remind</t>
  </si>
  <si>
    <t>that</t>
  </si>
  <si>
    <t>their</t>
  </si>
  <si>
    <t>can</t>
  </si>
  <si>
    <t>be</t>
  </si>
  <si>
    <t>guaranteed</t>
  </si>
  <si>
    <t>within</t>
  </si>
  <si>
    <t>a</t>
  </si>
  <si>
    <t>certain</t>
  </si>
  <si>
    <t>limit</t>
  </si>
  <si>
    <t>imposed</t>
  </si>
  <si>
    <t>boundary</t>
  </si>
  <si>
    <t>condition,</t>
  </si>
  <si>
    <t>mesh</t>
  </si>
  <si>
    <t>resolution</t>
  </si>
  <si>
    <t>numerical</t>
  </si>
  <si>
    <t>scheme</t>
  </si>
  <si>
    <t>employed.</t>
  </si>
  <si>
    <t>The</t>
  </si>
  <si>
    <t>may</t>
  </si>
  <si>
    <t>updated</t>
  </si>
  <si>
    <t>without</t>
  </si>
  <si>
    <t>notification.</t>
  </si>
  <si>
    <t>used</t>
  </si>
  <si>
    <t>notification</t>
  </si>
  <si>
    <t>to</t>
  </si>
  <si>
    <t>laboratory</t>
  </si>
  <si>
    <t>reference</t>
  </si>
  <si>
    <t>given</t>
  </si>
  <si>
    <t>below.</t>
  </si>
  <si>
    <t>It</t>
  </si>
  <si>
    <t>is</t>
  </si>
  <si>
    <t>highly</t>
  </si>
  <si>
    <t>appreciated</t>
  </si>
  <si>
    <t>published</t>
  </si>
  <si>
    <t>paper</t>
  </si>
  <si>
    <t>send</t>
  </si>
  <si>
    <t>Prof.</t>
  </si>
  <si>
    <t>Kawamura.</t>
  </si>
  <si>
    <t>E-mail</t>
  </si>
  <si>
    <t>address</t>
  </si>
  <si>
    <t>:</t>
  </si>
  <si>
    <t>kawa@rs.noda.tus.ac.jp</t>
  </si>
  <si>
    <t>June</t>
  </si>
  <si>
    <t>25,</t>
  </si>
  <si>
    <t>Case:</t>
  </si>
  <si>
    <t>ch395_4th_D</t>
  </si>
  <si>
    <t>Date</t>
  </si>
  <si>
    <t>Release:</t>
  </si>
  <si>
    <t>Computed</t>
  </si>
  <si>
    <t>by:</t>
  </si>
  <si>
    <t>Makoto</t>
  </si>
  <si>
    <t>Kozuka</t>
  </si>
  <si>
    <t>{1},</t>
  </si>
  <si>
    <t>Yohji</t>
  </si>
  <si>
    <t>Seki</t>
  </si>
  <si>
    <t>{1}</t>
  </si>
  <si>
    <t>Hiroshi</t>
  </si>
  <si>
    <t>278-8510,</t>
  </si>
  <si>
    <t>Electronic</t>
  </si>
  <si>
    <t>mail:</t>
  </si>
  <si>
    <t>a7503051@rs.noda.tus.ac.jp</t>
  </si>
  <si>
    <t>Nomenclature:</t>
  </si>
  <si>
    <t>delta</t>
  </si>
  <si>
    <t>=</t>
  </si>
  <si>
    <t>channel</t>
  </si>
  <si>
    <t>half</t>
  </si>
  <si>
    <t>width</t>
  </si>
  <si>
    <t>(u_i)*(u_i)/2.0</t>
  </si>
  <si>
    <t>turbulent</t>
  </si>
  <si>
    <t>kinetic</t>
  </si>
  <si>
    <t>energy</t>
  </si>
  <si>
    <t>nu</t>
  </si>
  <si>
    <t>kinematic</t>
  </si>
  <si>
    <t>viscosity</t>
  </si>
  <si>
    <t>Re_bulk</t>
  </si>
  <si>
    <t>Um*2*delta/nu</t>
  </si>
  <si>
    <t>Reynolds</t>
  </si>
  <si>
    <t>number</t>
  </si>
  <si>
    <t>Re_tau</t>
  </si>
  <si>
    <t>u_tau*delta/nu</t>
  </si>
  <si>
    <t>rho</t>
  </si>
  <si>
    <t>density</t>
  </si>
  <si>
    <t>Um</t>
  </si>
  <si>
    <t>bulk</t>
  </si>
  <si>
    <t>mean</t>
  </si>
  <si>
    <t>velocity</t>
  </si>
  <si>
    <t>u_mean</t>
  </si>
  <si>
    <t>streamwise</t>
  </si>
  <si>
    <t>u,</t>
  </si>
  <si>
    <t>v,</t>
  </si>
  <si>
    <t>w</t>
  </si>
  <si>
    <t>streamwise,</t>
  </si>
  <si>
    <t>wall-normal</t>
  </si>
  <si>
    <t>spanwise</t>
  </si>
  <si>
    <t>fluctuations</t>
  </si>
  <si>
    <t>u_i</t>
  </si>
  <si>
    <t>ith</t>
  </si>
  <si>
    <t>component</t>
  </si>
  <si>
    <t>u_tau</t>
  </si>
  <si>
    <t>friction</t>
  </si>
  <si>
    <t>x,</t>
  </si>
  <si>
    <t>y,</t>
  </si>
  <si>
    <t>z</t>
  </si>
  <si>
    <t>directions</t>
  </si>
  <si>
    <t>+</t>
  </si>
  <si>
    <t>normalized</t>
  </si>
  <si>
    <t>units</t>
  </si>
  <si>
    <t>(u_tau,</t>
  </si>
  <si>
    <t>rho)</t>
  </si>
  <si>
    <t>Introduction</t>
  </si>
  <si>
    <t>simulation</t>
  </si>
  <si>
    <t>(DNS)</t>
  </si>
  <si>
    <t>turbulence</t>
  </si>
  <si>
    <t>has</t>
  </si>
  <si>
    <t>been</t>
  </si>
  <si>
    <t>carried</t>
  </si>
  <si>
    <t>out.</t>
  </si>
  <si>
    <t>present</t>
  </si>
  <si>
    <t>flow</t>
  </si>
  <si>
    <t>fully</t>
  </si>
  <si>
    <t>developed</t>
  </si>
  <si>
    <t>driven</t>
  </si>
  <si>
    <t>pressure</t>
  </si>
  <si>
    <t>gradient.</t>
  </si>
  <si>
    <t>Periodic</t>
  </si>
  <si>
    <t>condition</t>
  </si>
  <si>
    <t>directions.</t>
  </si>
  <si>
    <t>Non-slip</t>
  </si>
  <si>
    <t>adopted</t>
  </si>
  <si>
    <t>over</t>
  </si>
  <si>
    <t>top</t>
  </si>
  <si>
    <t>bottom</t>
  </si>
  <si>
    <t>walls.</t>
  </si>
  <si>
    <t>More</t>
  </si>
  <si>
    <t>details</t>
  </si>
  <si>
    <t>in</t>
  </si>
  <si>
    <t>below</t>
  </si>
  <si>
    <t>references.</t>
  </si>
  <si>
    <t>References</t>
  </si>
  <si>
    <t>2.1.</t>
  </si>
  <si>
    <t>Kozuka,</t>
  </si>
  <si>
    <t>M.,</t>
  </si>
  <si>
    <t>Seki,</t>
  </si>
  <si>
    <t>Y.</t>
  </si>
  <si>
    <t>Kawamura,</t>
  </si>
  <si>
    <t>H.,</t>
  </si>
  <si>
    <t xml:space="preserve">Direct numerical simulation of turbulent heat transfer </t>
  </si>
  <si>
    <t>high</t>
  </si>
  <si>
    <t>spatial</t>
  </si>
  <si>
    <t>resolution",</t>
  </si>
  <si>
    <t>Proc.</t>
  </si>
  <si>
    <t>7rd</t>
  </si>
  <si>
    <t>International</t>
  </si>
  <si>
    <t>Symposium</t>
  </si>
  <si>
    <t>Turbulence</t>
  </si>
  <si>
    <t>Modelling</t>
  </si>
  <si>
    <t>Mesurements</t>
  </si>
  <si>
    <t>-ETMM7,</t>
  </si>
  <si>
    <t>vol.</t>
  </si>
  <si>
    <t>1,</t>
  </si>
  <si>
    <t>pp.</t>
  </si>
  <si>
    <t>163-168,</t>
  </si>
  <si>
    <t>2.2.</t>
  </si>
  <si>
    <t>Abe,</t>
  </si>
  <si>
    <t>Matsuo,</t>
  </si>
  <si>
    <t>Y.,</t>
  </si>
  <si>
    <t>Direct numerical simulation of a fully developed turbulent channel flow</t>
  </si>
  <si>
    <t>respect</t>
  </si>
  <si>
    <t>dependence",</t>
  </si>
  <si>
    <t>ASME</t>
  </si>
  <si>
    <t>J.</t>
  </si>
  <si>
    <t>Fluids</t>
  </si>
  <si>
    <t>Eng.,</t>
  </si>
  <si>
    <t>123,</t>
  </si>
  <si>
    <t>382-393,</t>
  </si>
  <si>
    <t>2.3.</t>
  </si>
  <si>
    <t>Iwamoto,</t>
  </si>
  <si>
    <t>K.</t>
  </si>
  <si>
    <t>Prandtl number Effect on Turbulence Quantities through</t>
  </si>
  <si>
    <t>High</t>
  </si>
  <si>
    <t>Spatial</t>
  </si>
  <si>
    <t>Resolu-tion</t>
  </si>
  <si>
    <t>Flow,"</t>
  </si>
  <si>
    <t>Turbulence,</t>
  </si>
  <si>
    <t>Mass</t>
  </si>
  <si>
    <t>(Proc.</t>
  </si>
  <si>
    <t>5rd</t>
  </si>
  <si>
    <t>Transfer,</t>
  </si>
  <si>
    <t>Hanjalic,</t>
  </si>
  <si>
    <t>Nagano,</t>
  </si>
  <si>
    <t>S.</t>
  </si>
  <si>
    <t>Jakirlic</t>
  </si>
  <si>
    <t>(Eds.),</t>
  </si>
  <si>
    <t>301-304,</t>
  </si>
  <si>
    <t>Method</t>
  </si>
  <si>
    <t>3.1.</t>
  </si>
  <si>
    <t>Governing</t>
  </si>
  <si>
    <t>equations</t>
  </si>
  <si>
    <t>Navier-Stokes</t>
  </si>
  <si>
    <t>equation</t>
  </si>
  <si>
    <t>continuity</t>
  </si>
  <si>
    <t>field,</t>
  </si>
  <si>
    <t>thermal</t>
  </si>
  <si>
    <t>field.</t>
  </si>
  <si>
    <t>3.2.</t>
  </si>
  <si>
    <t>Discretization</t>
  </si>
  <si>
    <t>method</t>
  </si>
  <si>
    <t>Finite</t>
  </si>
  <si>
    <t>Difference</t>
  </si>
  <si>
    <t>was</t>
  </si>
  <si>
    <t>adopted.</t>
  </si>
  <si>
    <t>fourth-order</t>
  </si>
  <si>
    <t>central</t>
  </si>
  <si>
    <t>difference</t>
  </si>
  <si>
    <t>directions,</t>
  </si>
  <si>
    <t>second-order</t>
  </si>
  <si>
    <t>direction.</t>
  </si>
  <si>
    <t>Note</t>
  </si>
  <si>
    <t>budgets</t>
  </si>
  <si>
    <t>transport</t>
  </si>
  <si>
    <t>were</t>
  </si>
  <si>
    <t>obtained</t>
  </si>
  <si>
    <t>use</t>
  </si>
  <si>
    <t>all</t>
  </si>
  <si>
    <t>three</t>
  </si>
  <si>
    <t>Further</t>
  </si>
  <si>
    <t>detailed</t>
  </si>
  <si>
    <t>found</t>
  </si>
  <si>
    <t>Abe</t>
  </si>
  <si>
    <t>et</t>
  </si>
  <si>
    <t>al.[2.2]</t>
  </si>
  <si>
    <t>3.3.</t>
  </si>
  <si>
    <t>x-</t>
  </si>
  <si>
    <t>z-directions,</t>
  </si>
  <si>
    <t>respectively</t>
  </si>
  <si>
    <t>y-direction.</t>
  </si>
  <si>
    <t>3.4.</t>
  </si>
  <si>
    <t>Time</t>
  </si>
  <si>
    <t>advancement</t>
  </si>
  <si>
    <t>Crank-Nicolson</t>
  </si>
  <si>
    <t>viscous</t>
  </si>
  <si>
    <t>terms</t>
  </si>
  <si>
    <t>derivatives</t>
  </si>
  <si>
    <t>Adams-Bashforth</t>
  </si>
  <si>
    <t>other</t>
  </si>
  <si>
    <t>terms.</t>
  </si>
  <si>
    <t>3.5.</t>
  </si>
  <si>
    <t>Computational</t>
  </si>
  <si>
    <t>volume</t>
  </si>
  <si>
    <t>6.4*delta</t>
  </si>
  <si>
    <t>x</t>
  </si>
  <si>
    <t>2*delta</t>
  </si>
  <si>
    <t>3.2*delta.</t>
  </si>
  <si>
    <t>3.6.</t>
  </si>
  <si>
    <t>Grid</t>
  </si>
  <si>
    <t>Staggered</t>
  </si>
  <si>
    <t>grid</t>
  </si>
  <si>
    <t>3.7.</t>
  </si>
  <si>
    <t>Mesh</t>
  </si>
  <si>
    <t>3.8.</t>
  </si>
  <si>
    <t>Criterion</t>
  </si>
  <si>
    <t>stationary</t>
  </si>
  <si>
    <t>state</t>
  </si>
  <si>
    <t>steady</t>
  </si>
  <si>
    <t>identified</t>
  </si>
  <si>
    <t>total</t>
  </si>
  <si>
    <t>shear</t>
  </si>
  <si>
    <t>stress</t>
  </si>
  <si>
    <t>&amp;</t>
  </si>
  <si>
    <t>field</t>
  </si>
  <si>
    <t>heat</t>
  </si>
  <si>
    <t>flux</t>
  </si>
  <si>
    <t>temperature</t>
  </si>
  <si>
    <t>variance</t>
  </si>
  <si>
    <t>3.9.</t>
  </si>
  <si>
    <t>Period</t>
  </si>
  <si>
    <t>time</t>
  </si>
  <si>
    <t>integration</t>
  </si>
  <si>
    <t>ensemble</t>
  </si>
  <si>
    <t>averaging</t>
  </si>
  <si>
    <t>About</t>
  </si>
  <si>
    <t>non-dimensional</t>
  </si>
  <si>
    <t>(nu/u_tau^2)</t>
  </si>
  <si>
    <t>after</t>
  </si>
  <si>
    <t>reaches</t>
  </si>
  <si>
    <t>state.</t>
  </si>
  <si>
    <t>This</t>
  </si>
  <si>
    <t>corresponds</t>
  </si>
  <si>
    <t>about</t>
  </si>
  <si>
    <t>washing</t>
  </si>
  <si>
    <t>out</t>
  </si>
  <si>
    <t>times</t>
  </si>
  <si>
    <t>through</t>
  </si>
  <si>
    <t>computational</t>
  </si>
  <si>
    <t>domain.</t>
  </si>
  <si>
    <t>3.10.</t>
  </si>
  <si>
    <t>Computer</t>
  </si>
  <si>
    <t>Supercomputing</t>
  </si>
  <si>
    <t>resources</t>
  </si>
  <si>
    <t>at</t>
  </si>
  <si>
    <t>Information</t>
  </si>
  <si>
    <t>Synergy</t>
  </si>
  <si>
    <t>Center,</t>
  </si>
  <si>
    <t>Tohoku</t>
  </si>
  <si>
    <t>(Present:</t>
  </si>
  <si>
    <t>University)</t>
  </si>
  <si>
    <t>Conditions</t>
  </si>
  <si>
    <t>4.1.</t>
  </si>
  <si>
    <t>Specified</t>
  </si>
  <si>
    <t>conditions</t>
  </si>
  <si>
    <t>4.2.</t>
  </si>
  <si>
    <t>Obtained</t>
  </si>
  <si>
    <t>quantities</t>
  </si>
  <si>
    <t>statistics</t>
  </si>
  <si>
    <t>j</t>
  </si>
  <si>
    <t>y+</t>
  </si>
  <si>
    <t>uu+</t>
  </si>
  <si>
    <t>ww+</t>
  </si>
  <si>
    <t>vv+</t>
  </si>
  <si>
    <t>-uv+</t>
  </si>
  <si>
    <t>Budgets</t>
  </si>
  <si>
    <t>Budget</t>
  </si>
  <si>
    <t>Prod.</t>
  </si>
  <si>
    <t>Diss.</t>
  </si>
  <si>
    <t>vel_p_grad.</t>
  </si>
  <si>
    <t>Turb_Diff.</t>
  </si>
  <si>
    <t>Mole_Diff.</t>
  </si>
  <si>
    <t>Res.</t>
  </si>
  <si>
    <t>(EOF)</t>
  </si>
  <si>
    <t>Poi395_4th_D_uhf071</t>
  </si>
  <si>
    <t>alpha</t>
  </si>
  <si>
    <t>qw/(t_w-t_b)</t>
  </si>
  <si>
    <t>cp</t>
  </si>
  <si>
    <t>specific</t>
  </si>
  <si>
    <t>capacity</t>
  </si>
  <si>
    <t>Nu</t>
  </si>
  <si>
    <t>alpha*2delta/ramda</t>
  </si>
  <si>
    <t>Nusselt</t>
  </si>
  <si>
    <t>Pr</t>
  </si>
  <si>
    <t>molecular</t>
  </si>
  <si>
    <t>Prandtl</t>
  </si>
  <si>
    <t>qw</t>
  </si>
  <si>
    <t>surface</t>
  </si>
  <si>
    <t>ramda</t>
  </si>
  <si>
    <t>conductivity</t>
  </si>
  <si>
    <t>t</t>
  </si>
  <si>
    <t>fluctuation</t>
  </si>
  <si>
    <t>t_b</t>
  </si>
  <si>
    <t>t_mean</t>
  </si>
  <si>
    <t>t_tau</t>
  </si>
  <si>
    <t>qw/(rho*cp*u_tau)</t>
  </si>
  <si>
    <t>t_w</t>
  </si>
  <si>
    <t>t_tau,</t>
  </si>
  <si>
    <t>rms</t>
  </si>
  <si>
    <t>root-mean-square</t>
  </si>
  <si>
    <t>value</t>
  </si>
  <si>
    <t>transfer</t>
  </si>
  <si>
    <t>periodic</t>
  </si>
  <si>
    <t>whereas</t>
  </si>
  <si>
    <t>non-slip</t>
  </si>
  <si>
    <t>direction,</t>
  </si>
  <si>
    <t>i.e.</t>
  </si>
  <si>
    <t>uniform</t>
  </si>
  <si>
    <t>heat-flux</t>
  </si>
  <si>
    <t>heating</t>
  </si>
  <si>
    <t>both</t>
  </si>
  <si>
    <t>Reference</t>
  </si>
  <si>
    <t>Flow",</t>
  </si>
  <si>
    <t>Shingai,</t>
  </si>
  <si>
    <t>K.,</t>
  </si>
  <si>
    <t>DNS of turbulence and heat transport in a channel flow</t>
  </si>
  <si>
    <t>different</t>
  </si>
  <si>
    <t>numbers</t>
  </si>
  <si>
    <t>conditions",</t>
  </si>
  <si>
    <t>3rd</t>
  </si>
  <si>
    <t>Transfer),</t>
  </si>
  <si>
    <t>Tsuji,</t>
  </si>
  <si>
    <t>T.</t>
  </si>
  <si>
    <t>Aichi</t>
  </si>
  <si>
    <t>Shuppan,</t>
  </si>
  <si>
    <t>15-32,</t>
  </si>
  <si>
    <t>2.4.</t>
  </si>
  <si>
    <t>A study of turbulence thermal structure in a channel flow</t>
  </si>
  <si>
    <t>up</t>
  </si>
  <si>
    <t>0.71",</t>
  </si>
  <si>
    <t>9th</t>
  </si>
  <si>
    <t>European</t>
  </si>
  <si>
    <t>Conference,</t>
  </si>
  <si>
    <t>399-402,</t>
  </si>
  <si>
    <t>2.5.</t>
  </si>
  <si>
    <t>Methodology</t>
  </si>
  <si>
    <t>nu/u_tau^2</t>
  </si>
  <si>
    <t>t_mean+</t>
  </si>
  <si>
    <t>t_rms+</t>
  </si>
  <si>
    <t>ut+</t>
  </si>
  <si>
    <t>-vt+</t>
  </si>
  <si>
    <t>kt</t>
  </si>
  <si>
    <t>Temp_p_grad.</t>
  </si>
  <si>
    <t>conjg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</si>
</sst>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00E+00"/>
    <numFmt numFmtId="165" formatCode="0.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'&lt;U&gt;'!$B$1</c:f>
              <c:strCache>
                <c:ptCount val="1"/>
                <c:pt idx="0">
                  <c:v>u+_sat</c:v>
                </c:pt>
              </c:strCache>
            </c:strRef>
          </c:tx>
          <c:xVal>
            <c:numRef>
              <c:f>'&lt;U&gt;'!$A$2:$A$43</c:f>
              <c:numCache>
                <c:formatCode>General</c:formatCode>
                <c:ptCount val="42"/>
                <c:pt idx="0">
                  <c:v>0.49376130104064903</c:v>
                </c:pt>
                <c:pt idx="1">
                  <c:v>1.5257111191749499</c:v>
                </c:pt>
                <c:pt idx="2">
                  <c:v>2.6505178213119498</c:v>
                </c:pt>
                <c:pt idx="3">
                  <c:v>3.8765159249305698</c:v>
                </c:pt>
                <c:pt idx="4">
                  <c:v>5.2129346132278398</c:v>
                </c:pt>
                <c:pt idx="5">
                  <c:v>6.6695916652679399</c:v>
                </c:pt>
                <c:pt idx="6">
                  <c:v>8.2573878765106201</c:v>
                </c:pt>
                <c:pt idx="7">
                  <c:v>9.9880245327949506</c:v>
                </c:pt>
                <c:pt idx="8">
                  <c:v>11.874474287032999</c:v>
                </c:pt>
                <c:pt idx="9">
                  <c:v>13.9306750893592</c:v>
                </c:pt>
                <c:pt idx="10">
                  <c:v>16.171883344650201</c:v>
                </c:pt>
                <c:pt idx="11">
                  <c:v>18.614838719367899</c:v>
                </c:pt>
                <c:pt idx="12">
                  <c:v>21.2777170538902</c:v>
                </c:pt>
                <c:pt idx="13">
                  <c:v>24.180224537849401</c:v>
                </c:pt>
                <c:pt idx="14">
                  <c:v>27.343950867652801</c:v>
                </c:pt>
                <c:pt idx="15">
                  <c:v>30.7923927903175</c:v>
                </c:pt>
                <c:pt idx="16">
                  <c:v>34.551213085651298</c:v>
                </c:pt>
                <c:pt idx="17">
                  <c:v>38.6483111977577</c:v>
                </c:pt>
                <c:pt idx="18">
                  <c:v>43.1141293048858</c:v>
                </c:pt>
                <c:pt idx="19">
                  <c:v>47.981887757778097</c:v>
                </c:pt>
                <c:pt idx="20">
                  <c:v>53.287820518016801</c:v>
                </c:pt>
                <c:pt idx="21">
                  <c:v>59.071198701858499</c:v>
                </c:pt>
                <c:pt idx="22">
                  <c:v>65.375131070613804</c:v>
                </c:pt>
                <c:pt idx="23">
                  <c:v>72.246375679969702</c:v>
                </c:pt>
                <c:pt idx="24">
                  <c:v>79.736069738864799</c:v>
                </c:pt>
                <c:pt idx="25">
                  <c:v>87.899753153324099</c:v>
                </c:pt>
                <c:pt idx="26">
                  <c:v>96.798263192176805</c:v>
                </c:pt>
                <c:pt idx="27">
                  <c:v>106.497616767883</c:v>
                </c:pt>
                <c:pt idx="28">
                  <c:v>117.06990510225199</c:v>
                </c:pt>
                <c:pt idx="29">
                  <c:v>128.593670427799</c:v>
                </c:pt>
                <c:pt idx="30">
                  <c:v>141.15461230278001</c:v>
                </c:pt>
                <c:pt idx="31">
                  <c:v>154.84601140022201</c:v>
                </c:pt>
                <c:pt idx="32">
                  <c:v>169.76969480514501</c:v>
                </c:pt>
                <c:pt idx="33">
                  <c:v>186.03645980358101</c:v>
                </c:pt>
                <c:pt idx="34">
                  <c:v>203.76720398664401</c:v>
                </c:pt>
                <c:pt idx="35">
                  <c:v>223.09376105666101</c:v>
                </c:pt>
                <c:pt idx="36">
                  <c:v>244.15970131754801</c:v>
                </c:pt>
                <c:pt idx="37">
                  <c:v>267.12157949805197</c:v>
                </c:pt>
                <c:pt idx="38">
                  <c:v>292.15002954006098</c:v>
                </c:pt>
                <c:pt idx="39">
                  <c:v>319.43101242184599</c:v>
                </c:pt>
                <c:pt idx="40">
                  <c:v>349.16732590645501</c:v>
                </c:pt>
                <c:pt idx="41">
                  <c:v>379.83785875141598</c:v>
                </c:pt>
              </c:numCache>
            </c:numRef>
          </c:xVal>
          <c:yVal>
            <c:numRef>
              <c:f>'&lt;U&gt;'!$B$2:$B$43</c:f>
              <c:numCache>
                <c:formatCode>General</c:formatCode>
                <c:ptCount val="42"/>
                <c:pt idx="0">
                  <c:v>0.49395591262963701</c:v>
                </c:pt>
                <c:pt idx="1">
                  <c:v>1.52286622512944</c:v>
                </c:pt>
                <c:pt idx="2">
                  <c:v>2.6344551557227001</c:v>
                </c:pt>
                <c:pt idx="3">
                  <c:v>3.82001911884621</c:v>
                </c:pt>
                <c:pt idx="4">
                  <c:v>5.0571595498278104</c:v>
                </c:pt>
                <c:pt idx="5">
                  <c:v>6.3091384920892803</c:v>
                </c:pt>
                <c:pt idx="6">
                  <c:v>7.5306406485883404</c:v>
                </c:pt>
                <c:pt idx="7">
                  <c:v>8.6788214098049092</c:v>
                </c:pt>
                <c:pt idx="8">
                  <c:v>9.7238833358016201</c:v>
                </c:pt>
                <c:pt idx="9">
                  <c:v>10.653146370151299</c:v>
                </c:pt>
                <c:pt idx="10">
                  <c:v>11.4681130659731</c:v>
                </c:pt>
                <c:pt idx="11">
                  <c:v>12.1786139569705</c:v>
                </c:pt>
                <c:pt idx="12">
                  <c:v>12.7977265834808</c:v>
                </c:pt>
                <c:pt idx="13">
                  <c:v>13.3387405483028</c:v>
                </c:pt>
                <c:pt idx="14">
                  <c:v>13.8138158752948</c:v>
                </c:pt>
                <c:pt idx="15">
                  <c:v>14.23359724751</c:v>
                </c:pt>
                <c:pt idx="16">
                  <c:v>14.6072459764118</c:v>
                </c:pt>
                <c:pt idx="17">
                  <c:v>14.9425859946238</c:v>
                </c:pt>
                <c:pt idx="18">
                  <c:v>15.2463478876065</c:v>
                </c:pt>
                <c:pt idx="19">
                  <c:v>15.524375627915999</c:v>
                </c:pt>
                <c:pt idx="20">
                  <c:v>15.781811996653101</c:v>
                </c:pt>
                <c:pt idx="21">
                  <c:v>16.023132683959101</c:v>
                </c:pt>
                <c:pt idx="22">
                  <c:v>16.252073825461899</c:v>
                </c:pt>
                <c:pt idx="23">
                  <c:v>16.4718238175669</c:v>
                </c:pt>
                <c:pt idx="24">
                  <c:v>16.685185294815199</c:v>
                </c:pt>
                <c:pt idx="25">
                  <c:v>16.894592180131301</c:v>
                </c:pt>
                <c:pt idx="26">
                  <c:v>17.1020755843271</c:v>
                </c:pt>
                <c:pt idx="27">
                  <c:v>17.3091636358937</c:v>
                </c:pt>
                <c:pt idx="28">
                  <c:v>17.5167802451532</c:v>
                </c:pt>
                <c:pt idx="29">
                  <c:v>17.7260123654256</c:v>
                </c:pt>
                <c:pt idx="30">
                  <c:v>17.937803088562301</c:v>
                </c:pt>
                <c:pt idx="31">
                  <c:v>18.152578670767198</c:v>
                </c:pt>
                <c:pt idx="32">
                  <c:v>18.3708005343811</c:v>
                </c:pt>
                <c:pt idx="33">
                  <c:v>18.592543274239599</c:v>
                </c:pt>
                <c:pt idx="34">
                  <c:v>18.817028972770501</c:v>
                </c:pt>
                <c:pt idx="35">
                  <c:v>19.0424396472641</c:v>
                </c:pt>
                <c:pt idx="36">
                  <c:v>19.267554073695798</c:v>
                </c:pt>
                <c:pt idx="37">
                  <c:v>19.488393150402</c:v>
                </c:pt>
                <c:pt idx="38">
                  <c:v>19.697258690339101</c:v>
                </c:pt>
                <c:pt idx="39">
                  <c:v>19.8821323998366</c:v>
                </c:pt>
                <c:pt idx="40">
                  <c:v>20.0280825240702</c:v>
                </c:pt>
                <c:pt idx="41">
                  <c:v>20.106328244148902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F78-4033-904A-D8F7AB5BEDB8}"/>
            </c:ext>
          </c:extLst>
        </c:ser>
        <c:ser>
          <c:idx val="2"/>
          <c:order val="1"/>
          <c:tx>
            <c:strRef>
              <c:f>DNS!$C$44</c:f>
              <c:strCache>
                <c:ptCount val="1"/>
                <c:pt idx="0">
                  <c:v>Kawamura.</c:v>
                </c:pt>
              </c:strCache>
            </c:strRef>
          </c:tx>
          <c:spPr>
            <a:ln>
              <a:solidFill>
                <a:schemeClr val="tx1"/>
              </a:solidFill>
            </a:ln>
          </c:spPr>
          <c:marker>
            <c:symbol val="none"/>
          </c:marker>
          <c:dPt>
            <c:idx val="39"/>
            <c:bubble3D val="0"/>
            <c:extLst>
              <c:ext xmlns:c16="http://schemas.microsoft.com/office/drawing/2014/chart" uri="{C3380CC4-5D6E-409C-BE32-E72D297353CC}">
                <c16:uniqueId val="{00000001-1F78-4033-904A-D8F7AB5BEDB8}"/>
              </c:ext>
            </c:extLst>
          </c:dPt>
          <c:xVal>
            <c:numRef>
              <c:f>DNS!$C$172:$C$411</c:f>
              <c:numCache>
                <c:formatCode>0.00E+00</c:formatCode>
                <c:ptCount val="240"/>
                <c:pt idx="0">
                  <c:v>0.110599</c:v>
                </c:pt>
                <c:pt idx="1">
                  <c:v>0.33559099999999997</c:v>
                </c:pt>
                <c:pt idx="2">
                  <c:v>0.56839200000000001</c:v>
                </c:pt>
                <c:pt idx="3">
                  <c:v>0.80944199999999999</c:v>
                </c:pt>
                <c:pt idx="4">
                  <c:v>1.05918</c:v>
                </c:pt>
                <c:pt idx="5">
                  <c:v>1.3180499999999999</c:v>
                </c:pt>
                <c:pt idx="6">
                  <c:v>1.58649</c:v>
                </c:pt>
                <c:pt idx="7">
                  <c:v>1.86496</c:v>
                </c:pt>
                <c:pt idx="8">
                  <c:v>2.15388</c:v>
                </c:pt>
                <c:pt idx="9">
                  <c:v>2.4537100000000001</c:v>
                </c:pt>
                <c:pt idx="10">
                  <c:v>2.7648700000000002</c:v>
                </c:pt>
                <c:pt idx="11">
                  <c:v>3.0878100000000002</c:v>
                </c:pt>
                <c:pt idx="12">
                  <c:v>3.4229500000000002</c:v>
                </c:pt>
                <c:pt idx="13">
                  <c:v>3.7707299999999999</c:v>
                </c:pt>
                <c:pt idx="14">
                  <c:v>4.1315600000000003</c:v>
                </c:pt>
                <c:pt idx="15">
                  <c:v>4.5058699999999998</c:v>
                </c:pt>
                <c:pt idx="16">
                  <c:v>4.8940599999999996</c:v>
                </c:pt>
                <c:pt idx="17">
                  <c:v>5.2965299999999997</c:v>
                </c:pt>
                <c:pt idx="18">
                  <c:v>5.7136899999999997</c:v>
                </c:pt>
                <c:pt idx="19">
                  <c:v>6.1459200000000003</c:v>
                </c:pt>
                <c:pt idx="20">
                  <c:v>6.59361</c:v>
                </c:pt>
                <c:pt idx="21">
                  <c:v>7.0571200000000003</c:v>
                </c:pt>
                <c:pt idx="22">
                  <c:v>7.53681</c:v>
                </c:pt>
                <c:pt idx="23">
                  <c:v>8.0330399999999997</c:v>
                </c:pt>
                <c:pt idx="24">
                  <c:v>8.5461399999999994</c:v>
                </c:pt>
                <c:pt idx="25">
                  <c:v>9.0764700000000005</c:v>
                </c:pt>
                <c:pt idx="26">
                  <c:v>9.6243300000000005</c:v>
                </c:pt>
                <c:pt idx="27">
                  <c:v>10.19</c:v>
                </c:pt>
                <c:pt idx="28">
                  <c:v>10.7738</c:v>
                </c:pt>
                <c:pt idx="29">
                  <c:v>11.375999999999999</c:v>
                </c:pt>
                <c:pt idx="30">
                  <c:v>11.9969</c:v>
                </c:pt>
                <c:pt idx="31">
                  <c:v>12.636699999999999</c:v>
                </c:pt>
                <c:pt idx="32">
                  <c:v>13.2956</c:v>
                </c:pt>
                <c:pt idx="33">
                  <c:v>13.9741</c:v>
                </c:pt>
                <c:pt idx="34">
                  <c:v>14.672000000000001</c:v>
                </c:pt>
                <c:pt idx="35">
                  <c:v>15.389900000000001</c:v>
                </c:pt>
                <c:pt idx="36">
                  <c:v>16.127800000000001</c:v>
                </c:pt>
                <c:pt idx="37">
                  <c:v>16.8858</c:v>
                </c:pt>
                <c:pt idx="38">
                  <c:v>17.664200000000001</c:v>
                </c:pt>
                <c:pt idx="39">
                  <c:v>18.463000000000001</c:v>
                </c:pt>
                <c:pt idx="40">
                  <c:v>19.282499999999999</c:v>
                </c:pt>
                <c:pt idx="41">
                  <c:v>20.122599999999998</c:v>
                </c:pt>
                <c:pt idx="42">
                  <c:v>20.983699999999999</c:v>
                </c:pt>
                <c:pt idx="43">
                  <c:v>21.865600000000001</c:v>
                </c:pt>
                <c:pt idx="44">
                  <c:v>22.768599999999999</c:v>
                </c:pt>
                <c:pt idx="45">
                  <c:v>23.692599999999999</c:v>
                </c:pt>
                <c:pt idx="46">
                  <c:v>24.637699999999999</c:v>
                </c:pt>
                <c:pt idx="47">
                  <c:v>25.6038</c:v>
                </c:pt>
                <c:pt idx="48">
                  <c:v>26.591200000000001</c:v>
                </c:pt>
                <c:pt idx="49">
                  <c:v>27.599599999999999</c:v>
                </c:pt>
                <c:pt idx="50">
                  <c:v>28.629200000000001</c:v>
                </c:pt>
                <c:pt idx="51">
                  <c:v>29.6798</c:v>
                </c:pt>
                <c:pt idx="52">
                  <c:v>30.7516</c:v>
                </c:pt>
                <c:pt idx="53">
                  <c:v>31.8443</c:v>
                </c:pt>
                <c:pt idx="54">
                  <c:v>32.957999999999998</c:v>
                </c:pt>
                <c:pt idx="55">
                  <c:v>34.092599999999997</c:v>
                </c:pt>
                <c:pt idx="56">
                  <c:v>35.247900000000001</c:v>
                </c:pt>
                <c:pt idx="57">
                  <c:v>36.423900000000003</c:v>
                </c:pt>
                <c:pt idx="58">
                  <c:v>37.620399999999997</c:v>
                </c:pt>
                <c:pt idx="59">
                  <c:v>38.837400000000002</c:v>
                </c:pt>
                <c:pt idx="60">
                  <c:v>40.0747</c:v>
                </c:pt>
                <c:pt idx="61">
                  <c:v>41.3322</c:v>
                </c:pt>
                <c:pt idx="62">
                  <c:v>42.609699999999997</c:v>
                </c:pt>
                <c:pt idx="63">
                  <c:v>43.9069</c:v>
                </c:pt>
                <c:pt idx="64">
                  <c:v>45.2239</c:v>
                </c:pt>
                <c:pt idx="65">
                  <c:v>46.560299999999998</c:v>
                </c:pt>
                <c:pt idx="66">
                  <c:v>47.915999999999997</c:v>
                </c:pt>
                <c:pt idx="67">
                  <c:v>49.290900000000001</c:v>
                </c:pt>
                <c:pt idx="68">
                  <c:v>50.6845</c:v>
                </c:pt>
                <c:pt idx="69">
                  <c:v>52.096899999999998</c:v>
                </c:pt>
                <c:pt idx="70">
                  <c:v>53.5276</c:v>
                </c:pt>
                <c:pt idx="71">
                  <c:v>54.976500000000001</c:v>
                </c:pt>
                <c:pt idx="72">
                  <c:v>56.443399999999997</c:v>
                </c:pt>
                <c:pt idx="73">
                  <c:v>57.928100000000001</c:v>
                </c:pt>
                <c:pt idx="74">
                  <c:v>59.430100000000003</c:v>
                </c:pt>
                <c:pt idx="75">
                  <c:v>60.949399999999997</c:v>
                </c:pt>
                <c:pt idx="76">
                  <c:v>62.485799999999998</c:v>
                </c:pt>
                <c:pt idx="77">
                  <c:v>64.038700000000006</c:v>
                </c:pt>
                <c:pt idx="78">
                  <c:v>65.608099999999993</c:v>
                </c:pt>
                <c:pt idx="79">
                  <c:v>67.193600000000004</c:v>
                </c:pt>
                <c:pt idx="80">
                  <c:v>68.795000000000002</c:v>
                </c:pt>
                <c:pt idx="81">
                  <c:v>70.412099999999995</c:v>
                </c:pt>
                <c:pt idx="82">
                  <c:v>72.044399999999996</c:v>
                </c:pt>
                <c:pt idx="83">
                  <c:v>73.691800000000001</c:v>
                </c:pt>
                <c:pt idx="84">
                  <c:v>75.353800000000007</c:v>
                </c:pt>
                <c:pt idx="85">
                  <c:v>77.030500000000004</c:v>
                </c:pt>
                <c:pt idx="86">
                  <c:v>78.721199999999996</c:v>
                </c:pt>
                <c:pt idx="87">
                  <c:v>80.426000000000002</c:v>
                </c:pt>
                <c:pt idx="88">
                  <c:v>82.144199999999998</c:v>
                </c:pt>
                <c:pt idx="89">
                  <c:v>83.875900000000001</c:v>
                </c:pt>
                <c:pt idx="90">
                  <c:v>85.620199999999997</c:v>
                </c:pt>
                <c:pt idx="91">
                  <c:v>87.377899999999997</c:v>
                </c:pt>
                <c:pt idx="92">
                  <c:v>89.147499999999994</c:v>
                </c:pt>
                <c:pt idx="93">
                  <c:v>90.9298</c:v>
                </c:pt>
                <c:pt idx="94">
                  <c:v>92.723100000000002</c:v>
                </c:pt>
                <c:pt idx="95">
                  <c:v>94.528999999999996</c:v>
                </c:pt>
                <c:pt idx="96">
                  <c:v>96.345200000000006</c:v>
                </c:pt>
                <c:pt idx="97">
                  <c:v>98.173299999999998</c:v>
                </c:pt>
                <c:pt idx="98">
                  <c:v>100.012</c:v>
                </c:pt>
                <c:pt idx="99">
                  <c:v>101.861</c:v>
                </c:pt>
                <c:pt idx="100">
                  <c:v>103.72</c:v>
                </c:pt>
                <c:pt idx="101">
                  <c:v>105.589</c:v>
                </c:pt>
                <c:pt idx="102">
                  <c:v>107.468</c:v>
                </c:pt>
                <c:pt idx="103">
                  <c:v>109.35599999999999</c:v>
                </c:pt>
                <c:pt idx="104">
                  <c:v>111.253</c:v>
                </c:pt>
                <c:pt idx="105">
                  <c:v>113.16</c:v>
                </c:pt>
                <c:pt idx="106">
                  <c:v>115.074</c:v>
                </c:pt>
                <c:pt idx="107">
                  <c:v>116.997</c:v>
                </c:pt>
                <c:pt idx="108">
                  <c:v>118.928</c:v>
                </c:pt>
                <c:pt idx="109">
                  <c:v>120.86799999999999</c:v>
                </c:pt>
                <c:pt idx="110">
                  <c:v>122.81399999999999</c:v>
                </c:pt>
                <c:pt idx="111">
                  <c:v>124.768</c:v>
                </c:pt>
                <c:pt idx="112">
                  <c:v>126.729</c:v>
                </c:pt>
                <c:pt idx="113">
                  <c:v>128.697</c:v>
                </c:pt>
                <c:pt idx="114">
                  <c:v>130.672</c:v>
                </c:pt>
                <c:pt idx="115">
                  <c:v>132.654</c:v>
                </c:pt>
                <c:pt idx="116">
                  <c:v>134.64099999999999</c:v>
                </c:pt>
                <c:pt idx="117">
                  <c:v>136.63499999999999</c:v>
                </c:pt>
                <c:pt idx="118">
                  <c:v>138.63499999999999</c:v>
                </c:pt>
                <c:pt idx="119">
                  <c:v>140.63999999999999</c:v>
                </c:pt>
                <c:pt idx="120">
                  <c:v>142.65</c:v>
                </c:pt>
                <c:pt idx="121">
                  <c:v>144.666</c:v>
                </c:pt>
                <c:pt idx="122">
                  <c:v>146.68600000000001</c:v>
                </c:pt>
                <c:pt idx="123">
                  <c:v>148.71299999999999</c:v>
                </c:pt>
                <c:pt idx="124">
                  <c:v>150.74299999999999</c:v>
                </c:pt>
                <c:pt idx="125">
                  <c:v>152.77799999999999</c:v>
                </c:pt>
                <c:pt idx="126">
                  <c:v>154.81700000000001</c:v>
                </c:pt>
                <c:pt idx="127">
                  <c:v>156.86099999999999</c:v>
                </c:pt>
                <c:pt idx="128">
                  <c:v>158.90899999999999</c:v>
                </c:pt>
                <c:pt idx="129">
                  <c:v>160.959</c:v>
                </c:pt>
                <c:pt idx="130">
                  <c:v>163.01499999999999</c:v>
                </c:pt>
                <c:pt idx="131">
                  <c:v>165.07400000000001</c:v>
                </c:pt>
                <c:pt idx="132">
                  <c:v>167.136</c:v>
                </c:pt>
                <c:pt idx="133">
                  <c:v>169.20099999999999</c:v>
                </c:pt>
                <c:pt idx="134">
                  <c:v>171.26900000000001</c:v>
                </c:pt>
                <c:pt idx="135">
                  <c:v>173.34</c:v>
                </c:pt>
                <c:pt idx="136">
                  <c:v>175.41499999999999</c:v>
                </c:pt>
                <c:pt idx="137">
                  <c:v>177.49199999999999</c:v>
                </c:pt>
                <c:pt idx="138">
                  <c:v>179.572</c:v>
                </c:pt>
                <c:pt idx="139">
                  <c:v>181.654</c:v>
                </c:pt>
                <c:pt idx="140">
                  <c:v>183.739</c:v>
                </c:pt>
                <c:pt idx="141">
                  <c:v>185.82499999999999</c:v>
                </c:pt>
                <c:pt idx="142">
                  <c:v>187.91499999999999</c:v>
                </c:pt>
                <c:pt idx="143">
                  <c:v>190.006</c:v>
                </c:pt>
                <c:pt idx="144">
                  <c:v>192.1</c:v>
                </c:pt>
                <c:pt idx="145">
                  <c:v>194.19499999999999</c:v>
                </c:pt>
                <c:pt idx="146">
                  <c:v>196.291</c:v>
                </c:pt>
                <c:pt idx="147">
                  <c:v>198.39</c:v>
                </c:pt>
                <c:pt idx="148">
                  <c:v>200.49</c:v>
                </c:pt>
                <c:pt idx="149">
                  <c:v>202.59200000000001</c:v>
                </c:pt>
                <c:pt idx="150">
                  <c:v>204.69499999999999</c:v>
                </c:pt>
                <c:pt idx="151">
                  <c:v>206.80099999999999</c:v>
                </c:pt>
                <c:pt idx="152">
                  <c:v>208.90700000000001</c:v>
                </c:pt>
                <c:pt idx="153">
                  <c:v>211.01400000000001</c:v>
                </c:pt>
                <c:pt idx="154">
                  <c:v>213.12200000000001</c:v>
                </c:pt>
                <c:pt idx="155">
                  <c:v>215.232</c:v>
                </c:pt>
                <c:pt idx="156">
                  <c:v>217.34299999999999</c:v>
                </c:pt>
                <c:pt idx="157">
                  <c:v>219.45599999999999</c:v>
                </c:pt>
                <c:pt idx="158">
                  <c:v>221.56800000000001</c:v>
                </c:pt>
                <c:pt idx="159">
                  <c:v>223.68199999999999</c:v>
                </c:pt>
                <c:pt idx="160">
                  <c:v>225.797</c:v>
                </c:pt>
                <c:pt idx="161">
                  <c:v>227.91300000000001</c:v>
                </c:pt>
                <c:pt idx="162">
                  <c:v>230.029</c:v>
                </c:pt>
                <c:pt idx="163">
                  <c:v>232.14599999999999</c:v>
                </c:pt>
                <c:pt idx="164">
                  <c:v>234.26400000000001</c:v>
                </c:pt>
                <c:pt idx="165">
                  <c:v>236.38200000000001</c:v>
                </c:pt>
                <c:pt idx="166">
                  <c:v>238.50200000000001</c:v>
                </c:pt>
                <c:pt idx="167">
                  <c:v>240.62100000000001</c:v>
                </c:pt>
                <c:pt idx="168">
                  <c:v>242.74199999999999</c:v>
                </c:pt>
                <c:pt idx="169">
                  <c:v>244.863</c:v>
                </c:pt>
                <c:pt idx="170">
                  <c:v>246.98400000000001</c:v>
                </c:pt>
                <c:pt idx="171">
                  <c:v>249.10599999999999</c:v>
                </c:pt>
                <c:pt idx="172">
                  <c:v>251.22900000000001</c:v>
                </c:pt>
                <c:pt idx="173">
                  <c:v>253.351</c:v>
                </c:pt>
                <c:pt idx="174">
                  <c:v>255.47499999999999</c:v>
                </c:pt>
                <c:pt idx="175">
                  <c:v>257.59800000000001</c:v>
                </c:pt>
                <c:pt idx="176">
                  <c:v>259.72300000000001</c:v>
                </c:pt>
                <c:pt idx="177">
                  <c:v>261.84699999999998</c:v>
                </c:pt>
                <c:pt idx="178">
                  <c:v>263.971</c:v>
                </c:pt>
                <c:pt idx="179">
                  <c:v>266.096</c:v>
                </c:pt>
                <c:pt idx="180">
                  <c:v>268.22199999999998</c:v>
                </c:pt>
                <c:pt idx="181">
                  <c:v>270.34800000000001</c:v>
                </c:pt>
                <c:pt idx="182">
                  <c:v>272.47399999999999</c:v>
                </c:pt>
                <c:pt idx="183">
                  <c:v>274.60000000000002</c:v>
                </c:pt>
                <c:pt idx="184">
                  <c:v>276.72699999999998</c:v>
                </c:pt>
                <c:pt idx="185">
                  <c:v>278.85300000000001</c:v>
                </c:pt>
                <c:pt idx="186">
                  <c:v>280.98099999999999</c:v>
                </c:pt>
                <c:pt idx="187">
                  <c:v>283.108</c:v>
                </c:pt>
                <c:pt idx="188">
                  <c:v>285.23599999999999</c:v>
                </c:pt>
                <c:pt idx="189">
                  <c:v>287.363</c:v>
                </c:pt>
                <c:pt idx="190">
                  <c:v>289.49200000000002</c:v>
                </c:pt>
                <c:pt idx="191">
                  <c:v>291.62</c:v>
                </c:pt>
                <c:pt idx="192">
                  <c:v>293.74799999999999</c:v>
                </c:pt>
                <c:pt idx="193">
                  <c:v>295.87599999999998</c:v>
                </c:pt>
                <c:pt idx="194">
                  <c:v>298.005</c:v>
                </c:pt>
                <c:pt idx="195">
                  <c:v>300.13400000000001</c:v>
                </c:pt>
                <c:pt idx="196">
                  <c:v>302.26299999999998</c:v>
                </c:pt>
                <c:pt idx="197">
                  <c:v>304.39299999999997</c:v>
                </c:pt>
                <c:pt idx="198">
                  <c:v>306.52199999999999</c:v>
                </c:pt>
                <c:pt idx="199">
                  <c:v>308.65100000000001</c:v>
                </c:pt>
                <c:pt idx="200">
                  <c:v>310.78100000000001</c:v>
                </c:pt>
                <c:pt idx="201">
                  <c:v>312.911</c:v>
                </c:pt>
                <c:pt idx="202">
                  <c:v>315.04199999999997</c:v>
                </c:pt>
                <c:pt idx="203">
                  <c:v>317.17200000000003</c:v>
                </c:pt>
                <c:pt idx="204">
                  <c:v>319.30200000000002</c:v>
                </c:pt>
                <c:pt idx="205">
                  <c:v>321.43299999999999</c:v>
                </c:pt>
                <c:pt idx="206">
                  <c:v>323.56299999999999</c:v>
                </c:pt>
                <c:pt idx="207">
                  <c:v>325.69400000000002</c:v>
                </c:pt>
                <c:pt idx="208">
                  <c:v>327.82600000000002</c:v>
                </c:pt>
                <c:pt idx="209">
                  <c:v>329.95600000000002</c:v>
                </c:pt>
                <c:pt idx="210">
                  <c:v>332.08800000000002</c:v>
                </c:pt>
                <c:pt idx="211">
                  <c:v>334.21899999999999</c:v>
                </c:pt>
                <c:pt idx="212">
                  <c:v>336.35</c:v>
                </c:pt>
                <c:pt idx="213">
                  <c:v>338.48200000000003</c:v>
                </c:pt>
                <c:pt idx="214">
                  <c:v>340.61399999999998</c:v>
                </c:pt>
                <c:pt idx="215">
                  <c:v>342.745</c:v>
                </c:pt>
                <c:pt idx="216">
                  <c:v>344.87799999999999</c:v>
                </c:pt>
                <c:pt idx="217">
                  <c:v>347.01</c:v>
                </c:pt>
                <c:pt idx="218">
                  <c:v>349.142</c:v>
                </c:pt>
                <c:pt idx="219">
                  <c:v>351.274</c:v>
                </c:pt>
                <c:pt idx="220">
                  <c:v>353.40600000000001</c:v>
                </c:pt>
                <c:pt idx="221">
                  <c:v>355.53899999999999</c:v>
                </c:pt>
                <c:pt idx="222">
                  <c:v>357.67099999999999</c:v>
                </c:pt>
                <c:pt idx="223">
                  <c:v>359.80399999999997</c:v>
                </c:pt>
                <c:pt idx="224">
                  <c:v>361.93700000000001</c:v>
                </c:pt>
                <c:pt idx="225">
                  <c:v>364.06900000000002</c:v>
                </c:pt>
                <c:pt idx="226">
                  <c:v>366.202</c:v>
                </c:pt>
                <c:pt idx="227">
                  <c:v>368.33499999999998</c:v>
                </c:pt>
                <c:pt idx="228">
                  <c:v>370.46800000000002</c:v>
                </c:pt>
                <c:pt idx="229">
                  <c:v>372.601</c:v>
                </c:pt>
                <c:pt idx="230">
                  <c:v>374.73399999999998</c:v>
                </c:pt>
                <c:pt idx="231">
                  <c:v>376.86700000000002</c:v>
                </c:pt>
                <c:pt idx="232">
                  <c:v>379</c:v>
                </c:pt>
                <c:pt idx="233">
                  <c:v>381.13400000000001</c:v>
                </c:pt>
                <c:pt idx="234">
                  <c:v>383.267</c:v>
                </c:pt>
                <c:pt idx="235">
                  <c:v>385.4</c:v>
                </c:pt>
                <c:pt idx="236">
                  <c:v>387.53399999999999</c:v>
                </c:pt>
                <c:pt idx="237">
                  <c:v>389.66699999999997</c:v>
                </c:pt>
                <c:pt idx="238">
                  <c:v>391.8</c:v>
                </c:pt>
                <c:pt idx="239">
                  <c:v>393.93299999999999</c:v>
                </c:pt>
              </c:numCache>
            </c:numRef>
          </c:xVal>
          <c:yVal>
            <c:numRef>
              <c:f>DNS!$D$172:$D$411</c:f>
              <c:numCache>
                <c:formatCode>0.00E+00</c:formatCode>
                <c:ptCount val="240"/>
                <c:pt idx="0">
                  <c:v>0.11171</c:v>
                </c:pt>
                <c:pt idx="1">
                  <c:v>0.338835</c:v>
                </c:pt>
                <c:pt idx="2">
                  <c:v>0.573689</c:v>
                </c:pt>
                <c:pt idx="3">
                  <c:v>0.81666099999999997</c:v>
                </c:pt>
                <c:pt idx="4">
                  <c:v>1.0681099999999999</c:v>
                </c:pt>
                <c:pt idx="5">
                  <c:v>1.3283499999999999</c:v>
                </c:pt>
                <c:pt idx="6">
                  <c:v>1.5976399999999999</c:v>
                </c:pt>
                <c:pt idx="7">
                  <c:v>1.8761699999999999</c:v>
                </c:pt>
                <c:pt idx="8">
                  <c:v>2.16404</c:v>
                </c:pt>
                <c:pt idx="9">
                  <c:v>2.4612500000000002</c:v>
                </c:pt>
                <c:pt idx="10">
                  <c:v>2.7676699999999999</c:v>
                </c:pt>
                <c:pt idx="11">
                  <c:v>3.0830600000000001</c:v>
                </c:pt>
                <c:pt idx="12">
                  <c:v>3.4070100000000001</c:v>
                </c:pt>
                <c:pt idx="13">
                  <c:v>3.7389600000000001</c:v>
                </c:pt>
                <c:pt idx="14">
                  <c:v>4.0781999999999998</c:v>
                </c:pt>
                <c:pt idx="15">
                  <c:v>4.4238600000000003</c:v>
                </c:pt>
                <c:pt idx="16">
                  <c:v>4.7749199999999998</c:v>
                </c:pt>
                <c:pt idx="17">
                  <c:v>5.1302399999999997</c:v>
                </c:pt>
                <c:pt idx="18">
                  <c:v>5.4885599999999997</c:v>
                </c:pt>
                <c:pt idx="19">
                  <c:v>5.8485300000000002</c:v>
                </c:pt>
                <c:pt idx="20">
                  <c:v>6.2087700000000003</c:v>
                </c:pt>
                <c:pt idx="21">
                  <c:v>6.5678400000000003</c:v>
                </c:pt>
                <c:pt idx="22">
                  <c:v>6.9243300000000003</c:v>
                </c:pt>
                <c:pt idx="23">
                  <c:v>7.2769000000000004</c:v>
                </c:pt>
                <c:pt idx="24">
                  <c:v>7.6242400000000004</c:v>
                </c:pt>
                <c:pt idx="25">
                  <c:v>7.9651699999999996</c:v>
                </c:pt>
                <c:pt idx="26">
                  <c:v>8.29861</c:v>
                </c:pt>
                <c:pt idx="27">
                  <c:v>8.6236300000000004</c:v>
                </c:pt>
                <c:pt idx="28">
                  <c:v>8.9394399999999994</c:v>
                </c:pt>
                <c:pt idx="29">
                  <c:v>9.2454000000000001</c:v>
                </c:pt>
                <c:pt idx="30">
                  <c:v>9.5410299999999992</c:v>
                </c:pt>
                <c:pt idx="31">
                  <c:v>9.8259799999999995</c:v>
                </c:pt>
                <c:pt idx="32">
                  <c:v>10.1</c:v>
                </c:pt>
                <c:pt idx="33">
                  <c:v>10.363099999999999</c:v>
                </c:pt>
                <c:pt idx="34">
                  <c:v>10.6153</c:v>
                </c:pt>
                <c:pt idx="35">
                  <c:v>10.8566</c:v>
                </c:pt>
                <c:pt idx="36">
                  <c:v>11.087300000000001</c:v>
                </c:pt>
                <c:pt idx="37">
                  <c:v>11.307600000000001</c:v>
                </c:pt>
                <c:pt idx="38">
                  <c:v>11.517799999999999</c:v>
                </c:pt>
                <c:pt idx="39">
                  <c:v>11.718400000000001</c:v>
                </c:pt>
                <c:pt idx="40">
                  <c:v>11.909599999999999</c:v>
                </c:pt>
                <c:pt idx="41">
                  <c:v>12.092000000000001</c:v>
                </c:pt>
                <c:pt idx="42">
                  <c:v>12.2658</c:v>
                </c:pt>
                <c:pt idx="43">
                  <c:v>12.4315</c:v>
                </c:pt>
                <c:pt idx="44">
                  <c:v>12.589700000000001</c:v>
                </c:pt>
                <c:pt idx="45">
                  <c:v>12.740600000000001</c:v>
                </c:pt>
                <c:pt idx="46">
                  <c:v>12.884499999999999</c:v>
                </c:pt>
                <c:pt idx="47">
                  <c:v>13.0222</c:v>
                </c:pt>
                <c:pt idx="48">
                  <c:v>13.153600000000001</c:v>
                </c:pt>
                <c:pt idx="49">
                  <c:v>13.279400000000001</c:v>
                </c:pt>
                <c:pt idx="50">
                  <c:v>13.399900000000001</c:v>
                </c:pt>
                <c:pt idx="51">
                  <c:v>13.5152</c:v>
                </c:pt>
                <c:pt idx="52">
                  <c:v>13.6259</c:v>
                </c:pt>
                <c:pt idx="53">
                  <c:v>13.732200000000001</c:v>
                </c:pt>
                <c:pt idx="54">
                  <c:v>13.834300000000001</c:v>
                </c:pt>
                <c:pt idx="55">
                  <c:v>13.932499999999999</c:v>
                </c:pt>
                <c:pt idx="56">
                  <c:v>14.027200000000001</c:v>
                </c:pt>
                <c:pt idx="57">
                  <c:v>14.118499999999999</c:v>
                </c:pt>
                <c:pt idx="58">
                  <c:v>14.206799999999999</c:v>
                </c:pt>
                <c:pt idx="59">
                  <c:v>14.292199999999999</c:v>
                </c:pt>
                <c:pt idx="60">
                  <c:v>14.375</c:v>
                </c:pt>
                <c:pt idx="61">
                  <c:v>14.455299999999999</c:v>
                </c:pt>
                <c:pt idx="62">
                  <c:v>14.533300000000001</c:v>
                </c:pt>
                <c:pt idx="63">
                  <c:v>14.609299999999999</c:v>
                </c:pt>
                <c:pt idx="64">
                  <c:v>14.683299999999999</c:v>
                </c:pt>
                <c:pt idx="65">
                  <c:v>14.755599999999999</c:v>
                </c:pt>
                <c:pt idx="66">
                  <c:v>14.8262</c:v>
                </c:pt>
                <c:pt idx="67">
                  <c:v>14.895200000000001</c:v>
                </c:pt>
                <c:pt idx="68">
                  <c:v>14.962899999999999</c:v>
                </c:pt>
                <c:pt idx="69">
                  <c:v>15.0291</c:v>
                </c:pt>
                <c:pt idx="70">
                  <c:v>15.093999999999999</c:v>
                </c:pt>
                <c:pt idx="71">
                  <c:v>15.1578</c:v>
                </c:pt>
                <c:pt idx="72">
                  <c:v>15.220499999999999</c:v>
                </c:pt>
                <c:pt idx="73">
                  <c:v>15.2821</c:v>
                </c:pt>
                <c:pt idx="74">
                  <c:v>15.3429</c:v>
                </c:pt>
                <c:pt idx="75">
                  <c:v>15.402799999999999</c:v>
                </c:pt>
                <c:pt idx="76">
                  <c:v>15.4619</c:v>
                </c:pt>
                <c:pt idx="77">
                  <c:v>15.520200000000001</c:v>
                </c:pt>
                <c:pt idx="78">
                  <c:v>15.5778</c:v>
                </c:pt>
                <c:pt idx="79">
                  <c:v>15.6348</c:v>
                </c:pt>
                <c:pt idx="80">
                  <c:v>15.6912</c:v>
                </c:pt>
                <c:pt idx="81">
                  <c:v>15.747</c:v>
                </c:pt>
                <c:pt idx="82">
                  <c:v>15.802199999999999</c:v>
                </c:pt>
                <c:pt idx="83">
                  <c:v>15.8569</c:v>
                </c:pt>
                <c:pt idx="84">
                  <c:v>15.911199999999999</c:v>
                </c:pt>
                <c:pt idx="85">
                  <c:v>15.965</c:v>
                </c:pt>
                <c:pt idx="86">
                  <c:v>16.0183</c:v>
                </c:pt>
                <c:pt idx="87">
                  <c:v>16.071100000000001</c:v>
                </c:pt>
                <c:pt idx="88">
                  <c:v>16.1236</c:v>
                </c:pt>
                <c:pt idx="89">
                  <c:v>16.175699999999999</c:v>
                </c:pt>
                <c:pt idx="90">
                  <c:v>16.2273</c:v>
                </c:pt>
                <c:pt idx="91">
                  <c:v>16.278600000000001</c:v>
                </c:pt>
                <c:pt idx="92">
                  <c:v>16.329499999999999</c:v>
                </c:pt>
                <c:pt idx="93">
                  <c:v>16.38</c:v>
                </c:pt>
                <c:pt idx="94">
                  <c:v>16.43</c:v>
                </c:pt>
                <c:pt idx="95">
                  <c:v>16.479700000000001</c:v>
                </c:pt>
                <c:pt idx="96">
                  <c:v>16.529</c:v>
                </c:pt>
                <c:pt idx="97">
                  <c:v>16.5779</c:v>
                </c:pt>
                <c:pt idx="98">
                  <c:v>16.6264</c:v>
                </c:pt>
                <c:pt idx="99">
                  <c:v>16.674399999999999</c:v>
                </c:pt>
                <c:pt idx="100">
                  <c:v>16.722000000000001</c:v>
                </c:pt>
                <c:pt idx="101">
                  <c:v>16.769200000000001</c:v>
                </c:pt>
                <c:pt idx="102">
                  <c:v>16.815999999999999</c:v>
                </c:pt>
                <c:pt idx="103">
                  <c:v>16.862400000000001</c:v>
                </c:pt>
                <c:pt idx="104">
                  <c:v>16.9085</c:v>
                </c:pt>
                <c:pt idx="105">
                  <c:v>16.9542</c:v>
                </c:pt>
                <c:pt idx="106">
                  <c:v>16.999600000000001</c:v>
                </c:pt>
                <c:pt idx="107">
                  <c:v>17.044699999999999</c:v>
                </c:pt>
                <c:pt idx="108">
                  <c:v>17.089400000000001</c:v>
                </c:pt>
                <c:pt idx="109">
                  <c:v>17.133900000000001</c:v>
                </c:pt>
                <c:pt idx="110">
                  <c:v>17.178100000000001</c:v>
                </c:pt>
                <c:pt idx="111">
                  <c:v>17.221900000000002</c:v>
                </c:pt>
                <c:pt idx="112">
                  <c:v>17.265499999999999</c:v>
                </c:pt>
                <c:pt idx="113">
                  <c:v>17.308700000000002</c:v>
                </c:pt>
                <c:pt idx="114">
                  <c:v>17.351700000000001</c:v>
                </c:pt>
                <c:pt idx="115">
                  <c:v>17.394300000000001</c:v>
                </c:pt>
                <c:pt idx="116">
                  <c:v>17.436599999999999</c:v>
                </c:pt>
                <c:pt idx="117">
                  <c:v>17.4786</c:v>
                </c:pt>
                <c:pt idx="118">
                  <c:v>17.520299999999999</c:v>
                </c:pt>
                <c:pt idx="119">
                  <c:v>17.561599999999999</c:v>
                </c:pt>
                <c:pt idx="120">
                  <c:v>17.602699999999999</c:v>
                </c:pt>
                <c:pt idx="121">
                  <c:v>17.6435</c:v>
                </c:pt>
                <c:pt idx="122">
                  <c:v>17.684000000000001</c:v>
                </c:pt>
                <c:pt idx="123">
                  <c:v>17.724299999999999</c:v>
                </c:pt>
                <c:pt idx="124">
                  <c:v>17.764299999999999</c:v>
                </c:pt>
                <c:pt idx="125">
                  <c:v>17.803999999999998</c:v>
                </c:pt>
                <c:pt idx="126">
                  <c:v>17.843599999999999</c:v>
                </c:pt>
                <c:pt idx="127">
                  <c:v>17.882899999999999</c:v>
                </c:pt>
                <c:pt idx="128">
                  <c:v>17.922000000000001</c:v>
                </c:pt>
                <c:pt idx="129">
                  <c:v>17.960899999999999</c:v>
                </c:pt>
                <c:pt idx="130">
                  <c:v>17.999600000000001</c:v>
                </c:pt>
                <c:pt idx="131">
                  <c:v>18.0381</c:v>
                </c:pt>
                <c:pt idx="132">
                  <c:v>18.0764</c:v>
                </c:pt>
                <c:pt idx="133">
                  <c:v>18.1144</c:v>
                </c:pt>
                <c:pt idx="134">
                  <c:v>18.1523</c:v>
                </c:pt>
                <c:pt idx="135">
                  <c:v>18.189900000000002</c:v>
                </c:pt>
                <c:pt idx="136">
                  <c:v>18.2273</c:v>
                </c:pt>
                <c:pt idx="137">
                  <c:v>18.264500000000002</c:v>
                </c:pt>
                <c:pt idx="138">
                  <c:v>18.301500000000001</c:v>
                </c:pt>
                <c:pt idx="139">
                  <c:v>18.3384</c:v>
                </c:pt>
                <c:pt idx="140">
                  <c:v>18.375</c:v>
                </c:pt>
                <c:pt idx="141">
                  <c:v>18.4114</c:v>
                </c:pt>
                <c:pt idx="142">
                  <c:v>18.447600000000001</c:v>
                </c:pt>
                <c:pt idx="143">
                  <c:v>18.483599999999999</c:v>
                </c:pt>
                <c:pt idx="144">
                  <c:v>18.519200000000001</c:v>
                </c:pt>
                <c:pt idx="145">
                  <c:v>18.5548</c:v>
                </c:pt>
                <c:pt idx="146">
                  <c:v>18.5901</c:v>
                </c:pt>
                <c:pt idx="147">
                  <c:v>18.6251</c:v>
                </c:pt>
                <c:pt idx="148">
                  <c:v>18.6599</c:v>
                </c:pt>
                <c:pt idx="149">
                  <c:v>18.694500000000001</c:v>
                </c:pt>
                <c:pt idx="150">
                  <c:v>18.7288</c:v>
                </c:pt>
                <c:pt idx="151">
                  <c:v>18.762899999999998</c:v>
                </c:pt>
                <c:pt idx="152">
                  <c:v>18.796600000000002</c:v>
                </c:pt>
                <c:pt idx="153">
                  <c:v>18.829999999999998</c:v>
                </c:pt>
                <c:pt idx="154">
                  <c:v>18.863099999999999</c:v>
                </c:pt>
                <c:pt idx="155">
                  <c:v>18.895900000000001</c:v>
                </c:pt>
                <c:pt idx="156">
                  <c:v>18.9284</c:v>
                </c:pt>
                <c:pt idx="157">
                  <c:v>18.960599999999999</c:v>
                </c:pt>
                <c:pt idx="158">
                  <c:v>18.9925</c:v>
                </c:pt>
                <c:pt idx="159">
                  <c:v>19.024000000000001</c:v>
                </c:pt>
                <c:pt idx="160">
                  <c:v>19.055199999999999</c:v>
                </c:pt>
                <c:pt idx="161">
                  <c:v>19.085999999999999</c:v>
                </c:pt>
                <c:pt idx="162">
                  <c:v>19.116499999999998</c:v>
                </c:pt>
                <c:pt idx="163">
                  <c:v>19.146699999999999</c:v>
                </c:pt>
                <c:pt idx="164">
                  <c:v>19.176600000000001</c:v>
                </c:pt>
                <c:pt idx="165">
                  <c:v>19.206099999999999</c:v>
                </c:pt>
                <c:pt idx="166">
                  <c:v>19.235299999999999</c:v>
                </c:pt>
                <c:pt idx="167">
                  <c:v>19.264199999999999</c:v>
                </c:pt>
                <c:pt idx="168">
                  <c:v>19.2928</c:v>
                </c:pt>
                <c:pt idx="169">
                  <c:v>19.320900000000002</c:v>
                </c:pt>
                <c:pt idx="170">
                  <c:v>19.348800000000001</c:v>
                </c:pt>
                <c:pt idx="171">
                  <c:v>19.376300000000001</c:v>
                </c:pt>
                <c:pt idx="172">
                  <c:v>19.403400000000001</c:v>
                </c:pt>
                <c:pt idx="173">
                  <c:v>19.430299999999999</c:v>
                </c:pt>
                <c:pt idx="174">
                  <c:v>19.456800000000001</c:v>
                </c:pt>
                <c:pt idx="175">
                  <c:v>19.482900000000001</c:v>
                </c:pt>
                <c:pt idx="176">
                  <c:v>19.508700000000001</c:v>
                </c:pt>
                <c:pt idx="177">
                  <c:v>19.534199999999998</c:v>
                </c:pt>
                <c:pt idx="178">
                  <c:v>19.5594</c:v>
                </c:pt>
                <c:pt idx="179">
                  <c:v>19.584299999999999</c:v>
                </c:pt>
                <c:pt idx="180">
                  <c:v>19.608799999999999</c:v>
                </c:pt>
                <c:pt idx="181">
                  <c:v>19.633099999999999</c:v>
                </c:pt>
                <c:pt idx="182">
                  <c:v>19.6571</c:v>
                </c:pt>
                <c:pt idx="183">
                  <c:v>19.680800000000001</c:v>
                </c:pt>
                <c:pt idx="184">
                  <c:v>19.7043</c:v>
                </c:pt>
                <c:pt idx="185">
                  <c:v>19.727499999999999</c:v>
                </c:pt>
                <c:pt idx="186">
                  <c:v>19.750299999999999</c:v>
                </c:pt>
                <c:pt idx="187">
                  <c:v>19.7729</c:v>
                </c:pt>
                <c:pt idx="188">
                  <c:v>19.795200000000001</c:v>
                </c:pt>
                <c:pt idx="189">
                  <c:v>19.817299999999999</c:v>
                </c:pt>
                <c:pt idx="190">
                  <c:v>19.838999999999999</c:v>
                </c:pt>
                <c:pt idx="191">
                  <c:v>19.860399999999998</c:v>
                </c:pt>
                <c:pt idx="192">
                  <c:v>19.881399999999999</c:v>
                </c:pt>
                <c:pt idx="193">
                  <c:v>19.902100000000001</c:v>
                </c:pt>
                <c:pt idx="194">
                  <c:v>19.922499999999999</c:v>
                </c:pt>
                <c:pt idx="195">
                  <c:v>19.942499999999999</c:v>
                </c:pt>
                <c:pt idx="196">
                  <c:v>19.962199999999999</c:v>
                </c:pt>
                <c:pt idx="197">
                  <c:v>19.9815</c:v>
                </c:pt>
                <c:pt idx="198">
                  <c:v>20.000499999999999</c:v>
                </c:pt>
                <c:pt idx="199">
                  <c:v>20.018999999999998</c:v>
                </c:pt>
                <c:pt idx="200">
                  <c:v>20.037199999999999</c:v>
                </c:pt>
                <c:pt idx="201">
                  <c:v>20.0549</c:v>
                </c:pt>
                <c:pt idx="202">
                  <c:v>20.072299999999998</c:v>
                </c:pt>
                <c:pt idx="203">
                  <c:v>20.089300000000001</c:v>
                </c:pt>
                <c:pt idx="204">
                  <c:v>20.105799999999999</c:v>
                </c:pt>
                <c:pt idx="205">
                  <c:v>20.1219</c:v>
                </c:pt>
                <c:pt idx="206">
                  <c:v>20.137599999999999</c:v>
                </c:pt>
                <c:pt idx="207">
                  <c:v>20.152799999999999</c:v>
                </c:pt>
                <c:pt idx="208">
                  <c:v>20.1676</c:v>
                </c:pt>
                <c:pt idx="209">
                  <c:v>20.181899999999999</c:v>
                </c:pt>
                <c:pt idx="210">
                  <c:v>20.195799999999998</c:v>
                </c:pt>
                <c:pt idx="211">
                  <c:v>20.209099999999999</c:v>
                </c:pt>
                <c:pt idx="212">
                  <c:v>20.222100000000001</c:v>
                </c:pt>
                <c:pt idx="213">
                  <c:v>20.234500000000001</c:v>
                </c:pt>
                <c:pt idx="214">
                  <c:v>20.246400000000001</c:v>
                </c:pt>
                <c:pt idx="215">
                  <c:v>20.2578</c:v>
                </c:pt>
                <c:pt idx="216">
                  <c:v>20.268799999999999</c:v>
                </c:pt>
                <c:pt idx="217">
                  <c:v>20.279299999999999</c:v>
                </c:pt>
                <c:pt idx="218">
                  <c:v>20.289300000000001</c:v>
                </c:pt>
                <c:pt idx="219">
                  <c:v>20.2988</c:v>
                </c:pt>
                <c:pt idx="220">
                  <c:v>20.3078</c:v>
                </c:pt>
                <c:pt idx="221">
                  <c:v>20.316299999999998</c:v>
                </c:pt>
                <c:pt idx="222">
                  <c:v>20.324400000000001</c:v>
                </c:pt>
                <c:pt idx="223">
                  <c:v>20.332000000000001</c:v>
                </c:pt>
                <c:pt idx="224">
                  <c:v>20.339099999999998</c:v>
                </c:pt>
                <c:pt idx="225">
                  <c:v>20.345800000000001</c:v>
                </c:pt>
                <c:pt idx="226">
                  <c:v>20.352</c:v>
                </c:pt>
                <c:pt idx="227">
                  <c:v>20.357800000000001</c:v>
                </c:pt>
                <c:pt idx="228">
                  <c:v>20.363099999999999</c:v>
                </c:pt>
                <c:pt idx="229">
                  <c:v>20.367899999999999</c:v>
                </c:pt>
                <c:pt idx="230">
                  <c:v>20.372299999999999</c:v>
                </c:pt>
                <c:pt idx="231">
                  <c:v>20.376300000000001</c:v>
                </c:pt>
                <c:pt idx="232">
                  <c:v>20.379899999999999</c:v>
                </c:pt>
                <c:pt idx="233">
                  <c:v>20.383099999999999</c:v>
                </c:pt>
                <c:pt idx="234">
                  <c:v>20.3857</c:v>
                </c:pt>
                <c:pt idx="235">
                  <c:v>20.388000000000002</c:v>
                </c:pt>
                <c:pt idx="236">
                  <c:v>20.389900000000001</c:v>
                </c:pt>
                <c:pt idx="237">
                  <c:v>20.391200000000001</c:v>
                </c:pt>
                <c:pt idx="238">
                  <c:v>20.392099999999999</c:v>
                </c:pt>
                <c:pt idx="239">
                  <c:v>20.392600000000002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F78-4033-904A-D8F7AB5BED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7024256"/>
        <c:axId val="77042432"/>
      </c:scatterChart>
      <c:valAx>
        <c:axId val="77024256"/>
        <c:scaling>
          <c:logBase val="10"/>
          <c:orientation val="minMax"/>
          <c:max val="1000"/>
          <c:min val="0.1"/>
        </c:scaling>
        <c:delete val="0"/>
        <c:axPos val="b"/>
        <c:numFmt formatCode="General" sourceLinked="1"/>
        <c:majorTickMark val="out"/>
        <c:minorTickMark val="none"/>
        <c:tickLblPos val="nextTo"/>
        <c:crossAx val="77042432"/>
        <c:crosses val="autoZero"/>
        <c:crossBetween val="midCat"/>
      </c:valAx>
      <c:valAx>
        <c:axId val="7704243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7024256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'&lt;U&gt;'!$C$1</c:f>
              <c:strCache>
                <c:ptCount val="1"/>
                <c:pt idx="0">
                  <c:v>mu_t sat</c:v>
                </c:pt>
              </c:strCache>
            </c:strRef>
          </c:tx>
          <c:xVal>
            <c:numRef>
              <c:f>'&lt;U&gt;'!$A$2:$A$43</c:f>
              <c:numCache>
                <c:formatCode>General</c:formatCode>
                <c:ptCount val="42"/>
                <c:pt idx="0">
                  <c:v>0.49376130104064903</c:v>
                </c:pt>
                <c:pt idx="1">
                  <c:v>1.5257111191749499</c:v>
                </c:pt>
                <c:pt idx="2">
                  <c:v>2.6505178213119498</c:v>
                </c:pt>
                <c:pt idx="3">
                  <c:v>3.8765159249305698</c:v>
                </c:pt>
                <c:pt idx="4">
                  <c:v>5.2129346132278398</c:v>
                </c:pt>
                <c:pt idx="5">
                  <c:v>6.6695916652679399</c:v>
                </c:pt>
                <c:pt idx="6">
                  <c:v>8.2573878765106201</c:v>
                </c:pt>
                <c:pt idx="7">
                  <c:v>9.9880245327949506</c:v>
                </c:pt>
                <c:pt idx="8">
                  <c:v>11.874474287032999</c:v>
                </c:pt>
                <c:pt idx="9">
                  <c:v>13.9306750893592</c:v>
                </c:pt>
                <c:pt idx="10">
                  <c:v>16.171883344650201</c:v>
                </c:pt>
                <c:pt idx="11">
                  <c:v>18.614838719367899</c:v>
                </c:pt>
                <c:pt idx="12">
                  <c:v>21.2777170538902</c:v>
                </c:pt>
                <c:pt idx="13">
                  <c:v>24.180224537849401</c:v>
                </c:pt>
                <c:pt idx="14">
                  <c:v>27.343950867652801</c:v>
                </c:pt>
                <c:pt idx="15">
                  <c:v>30.7923927903175</c:v>
                </c:pt>
                <c:pt idx="16">
                  <c:v>34.551213085651298</c:v>
                </c:pt>
                <c:pt idx="17">
                  <c:v>38.6483111977577</c:v>
                </c:pt>
                <c:pt idx="18">
                  <c:v>43.1141293048858</c:v>
                </c:pt>
                <c:pt idx="19">
                  <c:v>47.981887757778097</c:v>
                </c:pt>
                <c:pt idx="20">
                  <c:v>53.287820518016801</c:v>
                </c:pt>
                <c:pt idx="21">
                  <c:v>59.071198701858499</c:v>
                </c:pt>
                <c:pt idx="22">
                  <c:v>65.375131070613804</c:v>
                </c:pt>
                <c:pt idx="23">
                  <c:v>72.246375679969702</c:v>
                </c:pt>
                <c:pt idx="24">
                  <c:v>79.736069738864799</c:v>
                </c:pt>
                <c:pt idx="25">
                  <c:v>87.899753153324099</c:v>
                </c:pt>
                <c:pt idx="26">
                  <c:v>96.798263192176805</c:v>
                </c:pt>
                <c:pt idx="27">
                  <c:v>106.497616767883</c:v>
                </c:pt>
                <c:pt idx="28">
                  <c:v>117.06990510225199</c:v>
                </c:pt>
                <c:pt idx="29">
                  <c:v>128.593670427799</c:v>
                </c:pt>
                <c:pt idx="30">
                  <c:v>141.15461230278001</c:v>
                </c:pt>
                <c:pt idx="31">
                  <c:v>154.84601140022201</c:v>
                </c:pt>
                <c:pt idx="32">
                  <c:v>169.76969480514501</c:v>
                </c:pt>
                <c:pt idx="33">
                  <c:v>186.03645980358101</c:v>
                </c:pt>
                <c:pt idx="34">
                  <c:v>203.76720398664401</c:v>
                </c:pt>
                <c:pt idx="35">
                  <c:v>223.09376105666101</c:v>
                </c:pt>
                <c:pt idx="36">
                  <c:v>244.15970131754801</c:v>
                </c:pt>
                <c:pt idx="37">
                  <c:v>267.12157949805197</c:v>
                </c:pt>
                <c:pt idx="38">
                  <c:v>292.15002954006098</c:v>
                </c:pt>
                <c:pt idx="39">
                  <c:v>319.43101242184599</c:v>
                </c:pt>
                <c:pt idx="40">
                  <c:v>349.16732590645501</c:v>
                </c:pt>
                <c:pt idx="41">
                  <c:v>379.83785875141598</c:v>
                </c:pt>
              </c:numCache>
            </c:numRef>
          </c:xVal>
          <c:yVal>
            <c:numRef>
              <c:f>'&lt;U&gt;'!$C$2:$C$43</c:f>
              <c:numCache>
                <c:formatCode>General</c:formatCode>
                <c:ptCount val="42"/>
                <c:pt idx="0" formatCode="0.00E+00">
                  <c:v>2.8440665931661599E-5</c:v>
                </c:pt>
                <c:pt idx="1">
                  <c:v>2.6670725613087099E-4</c:v>
                </c:pt>
                <c:pt idx="2">
                  <c:v>1.0564521049332099E-3</c:v>
                </c:pt>
                <c:pt idx="3">
                  <c:v>2.34268011956828E-3</c:v>
                </c:pt>
                <c:pt idx="4">
                  <c:v>4.4977395115211004E-3</c:v>
                </c:pt>
                <c:pt idx="5">
                  <c:v>8.9925301313087402E-3</c:v>
                </c:pt>
                <c:pt idx="6">
                  <c:v>1.99570137901901E-2</c:v>
                </c:pt>
                <c:pt idx="7">
                  <c:v>4.3728886701501303E-2</c:v>
                </c:pt>
                <c:pt idx="8">
                  <c:v>8.3629940121681998E-2</c:v>
                </c:pt>
                <c:pt idx="9">
                  <c:v>0.13703491696287501</c:v>
                </c:pt>
                <c:pt idx="10">
                  <c:v>0.19868658474661</c:v>
                </c:pt>
                <c:pt idx="11">
                  <c:v>0.26449056185083403</c:v>
                </c:pt>
                <c:pt idx="12">
                  <c:v>0.33280843021930101</c:v>
                </c:pt>
                <c:pt idx="13">
                  <c:v>0.40361497373669403</c:v>
                </c:pt>
                <c:pt idx="14">
                  <c:v>0.47715991287259302</c:v>
                </c:pt>
                <c:pt idx="15">
                  <c:v>0.55313484798534696</c:v>
                </c:pt>
                <c:pt idx="16">
                  <c:v>0.63027776581293404</c:v>
                </c:pt>
                <c:pt idx="17">
                  <c:v>0.70654136956727498</c:v>
                </c:pt>
                <c:pt idx="18">
                  <c:v>0.77932116723968603</c:v>
                </c:pt>
                <c:pt idx="19">
                  <c:v>0.84605757539975401</c:v>
                </c:pt>
                <c:pt idx="20">
                  <c:v>0.90507823764346496</c:v>
                </c:pt>
                <c:pt idx="21">
                  <c:v>0.95560131309321095</c:v>
                </c:pt>
                <c:pt idx="22">
                  <c:v>0.99801371432840802</c:v>
                </c:pt>
                <c:pt idx="23">
                  <c:v>1.0337824206508199</c:v>
                </c:pt>
                <c:pt idx="24">
                  <c:v>1.0640977662988</c:v>
                </c:pt>
                <c:pt idx="25">
                  <c:v>1.08968568764976</c:v>
                </c:pt>
                <c:pt idx="26">
                  <c:v>1.11158072625403</c:v>
                </c:pt>
                <c:pt idx="27">
                  <c:v>1.1310678634908899</c:v>
                </c:pt>
                <c:pt idx="28">
                  <c:v>1.1478103364061001</c:v>
                </c:pt>
                <c:pt idx="29">
                  <c:v>1.1608727722777901</c:v>
                </c:pt>
                <c:pt idx="30">
                  <c:v>1.1699411193549101</c:v>
                </c:pt>
                <c:pt idx="31">
                  <c:v>1.17525441048201</c:v>
                </c:pt>
                <c:pt idx="32">
                  <c:v>1.1756518051552101</c:v>
                </c:pt>
                <c:pt idx="33">
                  <c:v>1.1696261427132399</c:v>
                </c:pt>
                <c:pt idx="34">
                  <c:v>1.1554759326972901</c:v>
                </c:pt>
                <c:pt idx="35">
                  <c:v>1.1308001590368799</c:v>
                </c:pt>
                <c:pt idx="36">
                  <c:v>1.09519186985562</c:v>
                </c:pt>
                <c:pt idx="37">
                  <c:v>1.0472434843832099</c:v>
                </c:pt>
                <c:pt idx="38">
                  <c:v>0.99031944642774705</c:v>
                </c:pt>
                <c:pt idx="39">
                  <c:v>0.93163863010704495</c:v>
                </c:pt>
                <c:pt idx="40">
                  <c:v>0.88779131244518705</c:v>
                </c:pt>
                <c:pt idx="41">
                  <c:v>0.82042613280646004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3C6-4386-990C-FB5A2E558B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6944512"/>
        <c:axId val="76946048"/>
      </c:scatterChart>
      <c:valAx>
        <c:axId val="76944512"/>
        <c:scaling>
          <c:logBase val="10"/>
          <c:orientation val="minMax"/>
          <c:max val="1000"/>
        </c:scaling>
        <c:delete val="0"/>
        <c:axPos val="b"/>
        <c:numFmt formatCode="General" sourceLinked="1"/>
        <c:majorTickMark val="out"/>
        <c:minorTickMark val="none"/>
        <c:tickLblPos val="nextTo"/>
        <c:crossAx val="76946048"/>
        <c:crosses val="autoZero"/>
        <c:crossBetween val="midCat"/>
      </c:valAx>
      <c:valAx>
        <c:axId val="76946048"/>
        <c:scaling>
          <c:orientation val="minMax"/>
        </c:scaling>
        <c:delete val="0"/>
        <c:axPos val="l"/>
        <c:majorGridlines/>
        <c:numFmt formatCode="0.00E+00" sourceLinked="1"/>
        <c:majorTickMark val="out"/>
        <c:minorTickMark val="none"/>
        <c:tickLblPos val="nextTo"/>
        <c:crossAx val="76944512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Rij!$B$1</c:f>
              <c:strCache>
                <c:ptCount val="1"/>
                <c:pt idx="0">
                  <c:v>uu+_sat</c:v>
                </c:pt>
              </c:strCache>
            </c:strRef>
          </c:tx>
          <c:xVal>
            <c:numRef>
              <c:f>Rij!$A$2:$A$43</c:f>
              <c:numCache>
                <c:formatCode>General</c:formatCode>
                <c:ptCount val="42"/>
                <c:pt idx="0">
                  <c:v>0.49376130104064903</c:v>
                </c:pt>
                <c:pt idx="1">
                  <c:v>1.5257111191749499</c:v>
                </c:pt>
                <c:pt idx="2">
                  <c:v>2.6505178213119498</c:v>
                </c:pt>
                <c:pt idx="3">
                  <c:v>3.8765159249305698</c:v>
                </c:pt>
                <c:pt idx="4">
                  <c:v>5.2129346132278398</c:v>
                </c:pt>
                <c:pt idx="5">
                  <c:v>6.6695916652679399</c:v>
                </c:pt>
                <c:pt idx="6">
                  <c:v>8.2573878765106201</c:v>
                </c:pt>
                <c:pt idx="7">
                  <c:v>9.9880245327949506</c:v>
                </c:pt>
                <c:pt idx="8">
                  <c:v>11.874474287032999</c:v>
                </c:pt>
                <c:pt idx="9">
                  <c:v>13.9306750893592</c:v>
                </c:pt>
                <c:pt idx="10">
                  <c:v>16.171883344650201</c:v>
                </c:pt>
                <c:pt idx="11">
                  <c:v>18.614838719367899</c:v>
                </c:pt>
                <c:pt idx="12">
                  <c:v>21.2777170538902</c:v>
                </c:pt>
                <c:pt idx="13">
                  <c:v>24.180224537849401</c:v>
                </c:pt>
                <c:pt idx="14">
                  <c:v>27.343950867652801</c:v>
                </c:pt>
                <c:pt idx="15">
                  <c:v>30.7923927903175</c:v>
                </c:pt>
                <c:pt idx="16">
                  <c:v>34.551213085651298</c:v>
                </c:pt>
                <c:pt idx="17">
                  <c:v>38.6483111977577</c:v>
                </c:pt>
                <c:pt idx="18">
                  <c:v>43.1141293048858</c:v>
                </c:pt>
                <c:pt idx="19">
                  <c:v>47.981887757778097</c:v>
                </c:pt>
                <c:pt idx="20">
                  <c:v>53.287820518016801</c:v>
                </c:pt>
                <c:pt idx="21">
                  <c:v>59.071198701858499</c:v>
                </c:pt>
                <c:pt idx="22">
                  <c:v>65.375131070613804</c:v>
                </c:pt>
                <c:pt idx="23">
                  <c:v>72.246375679969702</c:v>
                </c:pt>
                <c:pt idx="24">
                  <c:v>79.736069738864799</c:v>
                </c:pt>
                <c:pt idx="25">
                  <c:v>87.899753153324099</c:v>
                </c:pt>
                <c:pt idx="26">
                  <c:v>96.798263192176805</c:v>
                </c:pt>
                <c:pt idx="27">
                  <c:v>106.497616767883</c:v>
                </c:pt>
                <c:pt idx="28">
                  <c:v>117.06990510225199</c:v>
                </c:pt>
                <c:pt idx="29">
                  <c:v>128.593670427799</c:v>
                </c:pt>
                <c:pt idx="30">
                  <c:v>141.15461230278001</c:v>
                </c:pt>
                <c:pt idx="31">
                  <c:v>154.84601140022201</c:v>
                </c:pt>
                <c:pt idx="32">
                  <c:v>169.76969480514501</c:v>
                </c:pt>
                <c:pt idx="33">
                  <c:v>186.03645980358101</c:v>
                </c:pt>
                <c:pt idx="34">
                  <c:v>203.76720398664401</c:v>
                </c:pt>
                <c:pt idx="35">
                  <c:v>223.09376105666101</c:v>
                </c:pt>
                <c:pt idx="36">
                  <c:v>244.15970131754801</c:v>
                </c:pt>
                <c:pt idx="37">
                  <c:v>267.12157949805197</c:v>
                </c:pt>
                <c:pt idx="38">
                  <c:v>292.15002954006098</c:v>
                </c:pt>
                <c:pt idx="39">
                  <c:v>319.43101242184599</c:v>
                </c:pt>
                <c:pt idx="40">
                  <c:v>349.16732590645501</c:v>
                </c:pt>
                <c:pt idx="41">
                  <c:v>379.83785875141598</c:v>
                </c:pt>
              </c:numCache>
            </c:numRef>
          </c:xVal>
          <c:yVal>
            <c:numRef>
              <c:f>Rij!$B$2:$B$43</c:f>
              <c:numCache>
                <c:formatCode>General</c:formatCode>
                <c:ptCount val="42"/>
                <c:pt idx="0">
                  <c:v>3.8179310218621802E-2</c:v>
                </c:pt>
                <c:pt idx="1">
                  <c:v>0.36366078967239202</c:v>
                </c:pt>
                <c:pt idx="2">
                  <c:v>1.0850952534168901</c:v>
                </c:pt>
                <c:pt idx="3">
                  <c:v>2.2409890545262199</c:v>
                </c:pt>
                <c:pt idx="4">
                  <c:v>3.7656624281147999</c:v>
                </c:pt>
                <c:pt idx="5">
                  <c:v>5.45345767629306</c:v>
                </c:pt>
                <c:pt idx="6">
                  <c:v>7.0125034488844298</c:v>
                </c:pt>
                <c:pt idx="7">
                  <c:v>8.1906049999507307</c:v>
                </c:pt>
                <c:pt idx="8">
                  <c:v>8.8733006883696603</c:v>
                </c:pt>
                <c:pt idx="9">
                  <c:v>9.0858814933987198</c:v>
                </c:pt>
                <c:pt idx="10">
                  <c:v>8.9314028417810007</c:v>
                </c:pt>
                <c:pt idx="11">
                  <c:v>8.5288857644350298</c:v>
                </c:pt>
                <c:pt idx="12">
                  <c:v>7.9800603810150399</c:v>
                </c:pt>
                <c:pt idx="13">
                  <c:v>7.3602489064466399</c:v>
                </c:pt>
                <c:pt idx="14">
                  <c:v>6.7208876638776003</c:v>
                </c:pt>
                <c:pt idx="15">
                  <c:v>6.0951408854598199</c:v>
                </c:pt>
                <c:pt idx="16">
                  <c:v>5.5034924842174799</c:v>
                </c:pt>
                <c:pt idx="17">
                  <c:v>4.9581807125606696</c:v>
                </c:pt>
                <c:pt idx="18">
                  <c:v>4.4656460509177798</c:v>
                </c:pt>
                <c:pt idx="19">
                  <c:v>4.0278115639325698</c:v>
                </c:pt>
                <c:pt idx="20">
                  <c:v>3.64351835212234</c:v>
                </c:pt>
                <c:pt idx="21">
                  <c:v>3.30977554389644</c:v>
                </c:pt>
                <c:pt idx="22">
                  <c:v>3.0217489834112299</c:v>
                </c:pt>
                <c:pt idx="23">
                  <c:v>2.77316132327622</c:v>
                </c:pt>
                <c:pt idx="24">
                  <c:v>2.5582204475821899</c:v>
                </c:pt>
                <c:pt idx="25">
                  <c:v>2.3718543477532799</c:v>
                </c:pt>
                <c:pt idx="26">
                  <c:v>2.2087701306988099</c:v>
                </c:pt>
                <c:pt idx="27">
                  <c:v>2.0635500232014401</c:v>
                </c:pt>
                <c:pt idx="28">
                  <c:v>1.93221110832605</c:v>
                </c:pt>
                <c:pt idx="29">
                  <c:v>1.8107426353071201</c:v>
                </c:pt>
                <c:pt idx="30">
                  <c:v>1.69636910984032</c:v>
                </c:pt>
                <c:pt idx="31">
                  <c:v>1.5864835290436601</c:v>
                </c:pt>
                <c:pt idx="32">
                  <c:v>1.4784187570540399</c:v>
                </c:pt>
                <c:pt idx="33">
                  <c:v>1.36943785016641</c:v>
                </c:pt>
                <c:pt idx="34">
                  <c:v>1.25771776691354</c:v>
                </c:pt>
                <c:pt idx="35">
                  <c:v>1.14385544620827</c:v>
                </c:pt>
                <c:pt idx="36">
                  <c:v>1.02525378329544</c:v>
                </c:pt>
                <c:pt idx="37">
                  <c:v>0.901265753251977</c:v>
                </c:pt>
                <c:pt idx="38">
                  <c:v>0.77441619706484999</c:v>
                </c:pt>
                <c:pt idx="39">
                  <c:v>0.64996898324228003</c:v>
                </c:pt>
                <c:pt idx="40">
                  <c:v>0.54312502984461297</c:v>
                </c:pt>
                <c:pt idx="41">
                  <c:v>0.48317267093372301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4F1-4828-996A-737A374F0CD7}"/>
            </c:ext>
          </c:extLst>
        </c:ser>
        <c:ser>
          <c:idx val="2"/>
          <c:order val="1"/>
          <c:tx>
            <c:strRef>
              <c:f>DNS!$C$44</c:f>
              <c:strCache>
                <c:ptCount val="1"/>
                <c:pt idx="0">
                  <c:v>Kawamura.</c:v>
                </c:pt>
              </c:strCache>
            </c:strRef>
          </c:tx>
          <c:spPr>
            <a:ln>
              <a:solidFill>
                <a:schemeClr val="tx1"/>
              </a:solidFill>
            </a:ln>
          </c:spPr>
          <c:marker>
            <c:symbol val="none"/>
          </c:marker>
          <c:xVal>
            <c:numRef>
              <c:f>DNS!$C$172:$C$411</c:f>
              <c:numCache>
                <c:formatCode>0.00E+00</c:formatCode>
                <c:ptCount val="240"/>
                <c:pt idx="0">
                  <c:v>0.110599</c:v>
                </c:pt>
                <c:pt idx="1">
                  <c:v>0.33559099999999997</c:v>
                </c:pt>
                <c:pt idx="2">
                  <c:v>0.56839200000000001</c:v>
                </c:pt>
                <c:pt idx="3">
                  <c:v>0.80944199999999999</c:v>
                </c:pt>
                <c:pt idx="4">
                  <c:v>1.05918</c:v>
                </c:pt>
                <c:pt idx="5">
                  <c:v>1.3180499999999999</c:v>
                </c:pt>
                <c:pt idx="6">
                  <c:v>1.58649</c:v>
                </c:pt>
                <c:pt idx="7">
                  <c:v>1.86496</c:v>
                </c:pt>
                <c:pt idx="8">
                  <c:v>2.15388</c:v>
                </c:pt>
                <c:pt idx="9">
                  <c:v>2.4537100000000001</c:v>
                </c:pt>
                <c:pt idx="10">
                  <c:v>2.7648700000000002</c:v>
                </c:pt>
                <c:pt idx="11">
                  <c:v>3.0878100000000002</c:v>
                </c:pt>
                <c:pt idx="12">
                  <c:v>3.4229500000000002</c:v>
                </c:pt>
                <c:pt idx="13">
                  <c:v>3.7707299999999999</c:v>
                </c:pt>
                <c:pt idx="14">
                  <c:v>4.1315600000000003</c:v>
                </c:pt>
                <c:pt idx="15">
                  <c:v>4.5058699999999998</c:v>
                </c:pt>
                <c:pt idx="16">
                  <c:v>4.8940599999999996</c:v>
                </c:pt>
                <c:pt idx="17">
                  <c:v>5.2965299999999997</c:v>
                </c:pt>
                <c:pt idx="18">
                  <c:v>5.7136899999999997</c:v>
                </c:pt>
                <c:pt idx="19">
                  <c:v>6.1459200000000003</c:v>
                </c:pt>
                <c:pt idx="20">
                  <c:v>6.59361</c:v>
                </c:pt>
                <c:pt idx="21">
                  <c:v>7.0571200000000003</c:v>
                </c:pt>
                <c:pt idx="22">
                  <c:v>7.53681</c:v>
                </c:pt>
                <c:pt idx="23">
                  <c:v>8.0330399999999997</c:v>
                </c:pt>
                <c:pt idx="24">
                  <c:v>8.5461399999999994</c:v>
                </c:pt>
                <c:pt idx="25">
                  <c:v>9.0764700000000005</c:v>
                </c:pt>
                <c:pt idx="26">
                  <c:v>9.6243300000000005</c:v>
                </c:pt>
                <c:pt idx="27">
                  <c:v>10.19</c:v>
                </c:pt>
                <c:pt idx="28">
                  <c:v>10.7738</c:v>
                </c:pt>
                <c:pt idx="29">
                  <c:v>11.375999999999999</c:v>
                </c:pt>
                <c:pt idx="30">
                  <c:v>11.9969</c:v>
                </c:pt>
                <c:pt idx="31">
                  <c:v>12.636699999999999</c:v>
                </c:pt>
                <c:pt idx="32">
                  <c:v>13.2956</c:v>
                </c:pt>
                <c:pt idx="33">
                  <c:v>13.9741</c:v>
                </c:pt>
                <c:pt idx="34">
                  <c:v>14.672000000000001</c:v>
                </c:pt>
                <c:pt idx="35">
                  <c:v>15.389900000000001</c:v>
                </c:pt>
                <c:pt idx="36">
                  <c:v>16.127800000000001</c:v>
                </c:pt>
                <c:pt idx="37">
                  <c:v>16.8858</c:v>
                </c:pt>
                <c:pt idx="38">
                  <c:v>17.664200000000001</c:v>
                </c:pt>
                <c:pt idx="39">
                  <c:v>18.463000000000001</c:v>
                </c:pt>
                <c:pt idx="40">
                  <c:v>19.282499999999999</c:v>
                </c:pt>
                <c:pt idx="41">
                  <c:v>20.122599999999998</c:v>
                </c:pt>
                <c:pt idx="42">
                  <c:v>20.983699999999999</c:v>
                </c:pt>
                <c:pt idx="43">
                  <c:v>21.865600000000001</c:v>
                </c:pt>
                <c:pt idx="44">
                  <c:v>22.768599999999999</c:v>
                </c:pt>
                <c:pt idx="45">
                  <c:v>23.692599999999999</c:v>
                </c:pt>
                <c:pt idx="46">
                  <c:v>24.637699999999999</c:v>
                </c:pt>
                <c:pt idx="47">
                  <c:v>25.6038</c:v>
                </c:pt>
                <c:pt idx="48">
                  <c:v>26.591200000000001</c:v>
                </c:pt>
                <c:pt idx="49">
                  <c:v>27.599599999999999</c:v>
                </c:pt>
                <c:pt idx="50">
                  <c:v>28.629200000000001</c:v>
                </c:pt>
                <c:pt idx="51">
                  <c:v>29.6798</c:v>
                </c:pt>
                <c:pt idx="52">
                  <c:v>30.7516</c:v>
                </c:pt>
                <c:pt idx="53">
                  <c:v>31.8443</c:v>
                </c:pt>
                <c:pt idx="54">
                  <c:v>32.957999999999998</c:v>
                </c:pt>
                <c:pt idx="55">
                  <c:v>34.092599999999997</c:v>
                </c:pt>
                <c:pt idx="56">
                  <c:v>35.247900000000001</c:v>
                </c:pt>
                <c:pt idx="57">
                  <c:v>36.423900000000003</c:v>
                </c:pt>
                <c:pt idx="58">
                  <c:v>37.620399999999997</c:v>
                </c:pt>
                <c:pt idx="59">
                  <c:v>38.837400000000002</c:v>
                </c:pt>
                <c:pt idx="60">
                  <c:v>40.0747</c:v>
                </c:pt>
                <c:pt idx="61">
                  <c:v>41.3322</c:v>
                </c:pt>
                <c:pt idx="62">
                  <c:v>42.609699999999997</c:v>
                </c:pt>
                <c:pt idx="63">
                  <c:v>43.9069</c:v>
                </c:pt>
                <c:pt idx="64">
                  <c:v>45.2239</c:v>
                </c:pt>
                <c:pt idx="65">
                  <c:v>46.560299999999998</c:v>
                </c:pt>
                <c:pt idx="66">
                  <c:v>47.915999999999997</c:v>
                </c:pt>
                <c:pt idx="67">
                  <c:v>49.290900000000001</c:v>
                </c:pt>
                <c:pt idx="68">
                  <c:v>50.6845</c:v>
                </c:pt>
                <c:pt idx="69">
                  <c:v>52.096899999999998</c:v>
                </c:pt>
                <c:pt idx="70">
                  <c:v>53.5276</c:v>
                </c:pt>
                <c:pt idx="71">
                  <c:v>54.976500000000001</c:v>
                </c:pt>
                <c:pt idx="72">
                  <c:v>56.443399999999997</c:v>
                </c:pt>
                <c:pt idx="73">
                  <c:v>57.928100000000001</c:v>
                </c:pt>
                <c:pt idx="74">
                  <c:v>59.430100000000003</c:v>
                </c:pt>
                <c:pt idx="75">
                  <c:v>60.949399999999997</c:v>
                </c:pt>
                <c:pt idx="76">
                  <c:v>62.485799999999998</c:v>
                </c:pt>
                <c:pt idx="77">
                  <c:v>64.038700000000006</c:v>
                </c:pt>
                <c:pt idx="78">
                  <c:v>65.608099999999993</c:v>
                </c:pt>
                <c:pt idx="79">
                  <c:v>67.193600000000004</c:v>
                </c:pt>
                <c:pt idx="80">
                  <c:v>68.795000000000002</c:v>
                </c:pt>
                <c:pt idx="81">
                  <c:v>70.412099999999995</c:v>
                </c:pt>
                <c:pt idx="82">
                  <c:v>72.044399999999996</c:v>
                </c:pt>
                <c:pt idx="83">
                  <c:v>73.691800000000001</c:v>
                </c:pt>
                <c:pt idx="84">
                  <c:v>75.353800000000007</c:v>
                </c:pt>
                <c:pt idx="85">
                  <c:v>77.030500000000004</c:v>
                </c:pt>
                <c:pt idx="86">
                  <c:v>78.721199999999996</c:v>
                </c:pt>
                <c:pt idx="87">
                  <c:v>80.426000000000002</c:v>
                </c:pt>
                <c:pt idx="88">
                  <c:v>82.144199999999998</c:v>
                </c:pt>
                <c:pt idx="89">
                  <c:v>83.875900000000001</c:v>
                </c:pt>
                <c:pt idx="90">
                  <c:v>85.620199999999997</c:v>
                </c:pt>
                <c:pt idx="91">
                  <c:v>87.377899999999997</c:v>
                </c:pt>
                <c:pt idx="92">
                  <c:v>89.147499999999994</c:v>
                </c:pt>
                <c:pt idx="93">
                  <c:v>90.9298</c:v>
                </c:pt>
                <c:pt idx="94">
                  <c:v>92.723100000000002</c:v>
                </c:pt>
                <c:pt idx="95">
                  <c:v>94.528999999999996</c:v>
                </c:pt>
                <c:pt idx="96">
                  <c:v>96.345200000000006</c:v>
                </c:pt>
                <c:pt idx="97">
                  <c:v>98.173299999999998</c:v>
                </c:pt>
                <c:pt idx="98">
                  <c:v>100.012</c:v>
                </c:pt>
                <c:pt idx="99">
                  <c:v>101.861</c:v>
                </c:pt>
                <c:pt idx="100">
                  <c:v>103.72</c:v>
                </c:pt>
                <c:pt idx="101">
                  <c:v>105.589</c:v>
                </c:pt>
                <c:pt idx="102">
                  <c:v>107.468</c:v>
                </c:pt>
                <c:pt idx="103">
                  <c:v>109.35599999999999</c:v>
                </c:pt>
                <c:pt idx="104">
                  <c:v>111.253</c:v>
                </c:pt>
                <c:pt idx="105">
                  <c:v>113.16</c:v>
                </c:pt>
                <c:pt idx="106">
                  <c:v>115.074</c:v>
                </c:pt>
                <c:pt idx="107">
                  <c:v>116.997</c:v>
                </c:pt>
                <c:pt idx="108">
                  <c:v>118.928</c:v>
                </c:pt>
                <c:pt idx="109">
                  <c:v>120.86799999999999</c:v>
                </c:pt>
                <c:pt idx="110">
                  <c:v>122.81399999999999</c:v>
                </c:pt>
                <c:pt idx="111">
                  <c:v>124.768</c:v>
                </c:pt>
                <c:pt idx="112">
                  <c:v>126.729</c:v>
                </c:pt>
                <c:pt idx="113">
                  <c:v>128.697</c:v>
                </c:pt>
                <c:pt idx="114">
                  <c:v>130.672</c:v>
                </c:pt>
                <c:pt idx="115">
                  <c:v>132.654</c:v>
                </c:pt>
                <c:pt idx="116">
                  <c:v>134.64099999999999</c:v>
                </c:pt>
                <c:pt idx="117">
                  <c:v>136.63499999999999</c:v>
                </c:pt>
                <c:pt idx="118">
                  <c:v>138.63499999999999</c:v>
                </c:pt>
                <c:pt idx="119">
                  <c:v>140.63999999999999</c:v>
                </c:pt>
                <c:pt idx="120">
                  <c:v>142.65</c:v>
                </c:pt>
                <c:pt idx="121">
                  <c:v>144.666</c:v>
                </c:pt>
                <c:pt idx="122">
                  <c:v>146.68600000000001</c:v>
                </c:pt>
                <c:pt idx="123">
                  <c:v>148.71299999999999</c:v>
                </c:pt>
                <c:pt idx="124">
                  <c:v>150.74299999999999</c:v>
                </c:pt>
                <c:pt idx="125">
                  <c:v>152.77799999999999</c:v>
                </c:pt>
                <c:pt idx="126">
                  <c:v>154.81700000000001</c:v>
                </c:pt>
                <c:pt idx="127">
                  <c:v>156.86099999999999</c:v>
                </c:pt>
                <c:pt idx="128">
                  <c:v>158.90899999999999</c:v>
                </c:pt>
                <c:pt idx="129">
                  <c:v>160.959</c:v>
                </c:pt>
                <c:pt idx="130">
                  <c:v>163.01499999999999</c:v>
                </c:pt>
                <c:pt idx="131">
                  <c:v>165.07400000000001</c:v>
                </c:pt>
                <c:pt idx="132">
                  <c:v>167.136</c:v>
                </c:pt>
                <c:pt idx="133">
                  <c:v>169.20099999999999</c:v>
                </c:pt>
                <c:pt idx="134">
                  <c:v>171.26900000000001</c:v>
                </c:pt>
                <c:pt idx="135">
                  <c:v>173.34</c:v>
                </c:pt>
                <c:pt idx="136">
                  <c:v>175.41499999999999</c:v>
                </c:pt>
                <c:pt idx="137">
                  <c:v>177.49199999999999</c:v>
                </c:pt>
                <c:pt idx="138">
                  <c:v>179.572</c:v>
                </c:pt>
                <c:pt idx="139">
                  <c:v>181.654</c:v>
                </c:pt>
                <c:pt idx="140">
                  <c:v>183.739</c:v>
                </c:pt>
                <c:pt idx="141">
                  <c:v>185.82499999999999</c:v>
                </c:pt>
                <c:pt idx="142">
                  <c:v>187.91499999999999</c:v>
                </c:pt>
                <c:pt idx="143">
                  <c:v>190.006</c:v>
                </c:pt>
                <c:pt idx="144">
                  <c:v>192.1</c:v>
                </c:pt>
                <c:pt idx="145">
                  <c:v>194.19499999999999</c:v>
                </c:pt>
                <c:pt idx="146">
                  <c:v>196.291</c:v>
                </c:pt>
                <c:pt idx="147">
                  <c:v>198.39</c:v>
                </c:pt>
                <c:pt idx="148">
                  <c:v>200.49</c:v>
                </c:pt>
                <c:pt idx="149">
                  <c:v>202.59200000000001</c:v>
                </c:pt>
                <c:pt idx="150">
                  <c:v>204.69499999999999</c:v>
                </c:pt>
                <c:pt idx="151">
                  <c:v>206.80099999999999</c:v>
                </c:pt>
                <c:pt idx="152">
                  <c:v>208.90700000000001</c:v>
                </c:pt>
                <c:pt idx="153">
                  <c:v>211.01400000000001</c:v>
                </c:pt>
                <c:pt idx="154">
                  <c:v>213.12200000000001</c:v>
                </c:pt>
                <c:pt idx="155">
                  <c:v>215.232</c:v>
                </c:pt>
                <c:pt idx="156">
                  <c:v>217.34299999999999</c:v>
                </c:pt>
                <c:pt idx="157">
                  <c:v>219.45599999999999</c:v>
                </c:pt>
                <c:pt idx="158">
                  <c:v>221.56800000000001</c:v>
                </c:pt>
                <c:pt idx="159">
                  <c:v>223.68199999999999</c:v>
                </c:pt>
                <c:pt idx="160">
                  <c:v>225.797</c:v>
                </c:pt>
                <c:pt idx="161">
                  <c:v>227.91300000000001</c:v>
                </c:pt>
                <c:pt idx="162">
                  <c:v>230.029</c:v>
                </c:pt>
                <c:pt idx="163">
                  <c:v>232.14599999999999</c:v>
                </c:pt>
                <c:pt idx="164">
                  <c:v>234.26400000000001</c:v>
                </c:pt>
                <c:pt idx="165">
                  <c:v>236.38200000000001</c:v>
                </c:pt>
                <c:pt idx="166">
                  <c:v>238.50200000000001</c:v>
                </c:pt>
                <c:pt idx="167">
                  <c:v>240.62100000000001</c:v>
                </c:pt>
                <c:pt idx="168">
                  <c:v>242.74199999999999</c:v>
                </c:pt>
                <c:pt idx="169">
                  <c:v>244.863</c:v>
                </c:pt>
                <c:pt idx="170">
                  <c:v>246.98400000000001</c:v>
                </c:pt>
                <c:pt idx="171">
                  <c:v>249.10599999999999</c:v>
                </c:pt>
                <c:pt idx="172">
                  <c:v>251.22900000000001</c:v>
                </c:pt>
                <c:pt idx="173">
                  <c:v>253.351</c:v>
                </c:pt>
                <c:pt idx="174">
                  <c:v>255.47499999999999</c:v>
                </c:pt>
                <c:pt idx="175">
                  <c:v>257.59800000000001</c:v>
                </c:pt>
                <c:pt idx="176">
                  <c:v>259.72300000000001</c:v>
                </c:pt>
                <c:pt idx="177">
                  <c:v>261.84699999999998</c:v>
                </c:pt>
                <c:pt idx="178">
                  <c:v>263.971</c:v>
                </c:pt>
                <c:pt idx="179">
                  <c:v>266.096</c:v>
                </c:pt>
                <c:pt idx="180">
                  <c:v>268.22199999999998</c:v>
                </c:pt>
                <c:pt idx="181">
                  <c:v>270.34800000000001</c:v>
                </c:pt>
                <c:pt idx="182">
                  <c:v>272.47399999999999</c:v>
                </c:pt>
                <c:pt idx="183">
                  <c:v>274.60000000000002</c:v>
                </c:pt>
                <c:pt idx="184">
                  <c:v>276.72699999999998</c:v>
                </c:pt>
                <c:pt idx="185">
                  <c:v>278.85300000000001</c:v>
                </c:pt>
                <c:pt idx="186">
                  <c:v>280.98099999999999</c:v>
                </c:pt>
                <c:pt idx="187">
                  <c:v>283.108</c:v>
                </c:pt>
                <c:pt idx="188">
                  <c:v>285.23599999999999</c:v>
                </c:pt>
                <c:pt idx="189">
                  <c:v>287.363</c:v>
                </c:pt>
                <c:pt idx="190">
                  <c:v>289.49200000000002</c:v>
                </c:pt>
                <c:pt idx="191">
                  <c:v>291.62</c:v>
                </c:pt>
                <c:pt idx="192">
                  <c:v>293.74799999999999</c:v>
                </c:pt>
                <c:pt idx="193">
                  <c:v>295.87599999999998</c:v>
                </c:pt>
                <c:pt idx="194">
                  <c:v>298.005</c:v>
                </c:pt>
                <c:pt idx="195">
                  <c:v>300.13400000000001</c:v>
                </c:pt>
                <c:pt idx="196">
                  <c:v>302.26299999999998</c:v>
                </c:pt>
                <c:pt idx="197">
                  <c:v>304.39299999999997</c:v>
                </c:pt>
                <c:pt idx="198">
                  <c:v>306.52199999999999</c:v>
                </c:pt>
                <c:pt idx="199">
                  <c:v>308.65100000000001</c:v>
                </c:pt>
                <c:pt idx="200">
                  <c:v>310.78100000000001</c:v>
                </c:pt>
                <c:pt idx="201">
                  <c:v>312.911</c:v>
                </c:pt>
                <c:pt idx="202">
                  <c:v>315.04199999999997</c:v>
                </c:pt>
                <c:pt idx="203">
                  <c:v>317.17200000000003</c:v>
                </c:pt>
                <c:pt idx="204">
                  <c:v>319.30200000000002</c:v>
                </c:pt>
                <c:pt idx="205">
                  <c:v>321.43299999999999</c:v>
                </c:pt>
                <c:pt idx="206">
                  <c:v>323.56299999999999</c:v>
                </c:pt>
                <c:pt idx="207">
                  <c:v>325.69400000000002</c:v>
                </c:pt>
                <c:pt idx="208">
                  <c:v>327.82600000000002</c:v>
                </c:pt>
                <c:pt idx="209">
                  <c:v>329.95600000000002</c:v>
                </c:pt>
                <c:pt idx="210">
                  <c:v>332.08800000000002</c:v>
                </c:pt>
                <c:pt idx="211">
                  <c:v>334.21899999999999</c:v>
                </c:pt>
                <c:pt idx="212">
                  <c:v>336.35</c:v>
                </c:pt>
                <c:pt idx="213">
                  <c:v>338.48200000000003</c:v>
                </c:pt>
                <c:pt idx="214">
                  <c:v>340.61399999999998</c:v>
                </c:pt>
                <c:pt idx="215">
                  <c:v>342.745</c:v>
                </c:pt>
                <c:pt idx="216">
                  <c:v>344.87799999999999</c:v>
                </c:pt>
                <c:pt idx="217">
                  <c:v>347.01</c:v>
                </c:pt>
                <c:pt idx="218">
                  <c:v>349.142</c:v>
                </c:pt>
                <c:pt idx="219">
                  <c:v>351.274</c:v>
                </c:pt>
                <c:pt idx="220">
                  <c:v>353.40600000000001</c:v>
                </c:pt>
                <c:pt idx="221">
                  <c:v>355.53899999999999</c:v>
                </c:pt>
                <c:pt idx="222">
                  <c:v>357.67099999999999</c:v>
                </c:pt>
                <c:pt idx="223">
                  <c:v>359.80399999999997</c:v>
                </c:pt>
                <c:pt idx="224">
                  <c:v>361.93700000000001</c:v>
                </c:pt>
                <c:pt idx="225">
                  <c:v>364.06900000000002</c:v>
                </c:pt>
                <c:pt idx="226">
                  <c:v>366.202</c:v>
                </c:pt>
                <c:pt idx="227">
                  <c:v>368.33499999999998</c:v>
                </c:pt>
                <c:pt idx="228">
                  <c:v>370.46800000000002</c:v>
                </c:pt>
                <c:pt idx="229">
                  <c:v>372.601</c:v>
                </c:pt>
                <c:pt idx="230">
                  <c:v>374.73399999999998</c:v>
                </c:pt>
                <c:pt idx="231">
                  <c:v>376.86700000000002</c:v>
                </c:pt>
                <c:pt idx="232">
                  <c:v>379</c:v>
                </c:pt>
                <c:pt idx="233">
                  <c:v>381.13400000000001</c:v>
                </c:pt>
                <c:pt idx="234">
                  <c:v>383.267</c:v>
                </c:pt>
                <c:pt idx="235">
                  <c:v>385.4</c:v>
                </c:pt>
                <c:pt idx="236">
                  <c:v>387.53399999999999</c:v>
                </c:pt>
                <c:pt idx="237">
                  <c:v>389.66699999999997</c:v>
                </c:pt>
                <c:pt idx="238">
                  <c:v>391.8</c:v>
                </c:pt>
                <c:pt idx="239">
                  <c:v>393.93299999999999</c:v>
                </c:pt>
              </c:numCache>
            </c:numRef>
          </c:xVal>
          <c:yVal>
            <c:numRef>
              <c:f>DNS!$E$172:$E$411</c:f>
              <c:numCache>
                <c:formatCode>0.00E+00</c:formatCode>
                <c:ptCount val="240"/>
                <c:pt idx="0">
                  <c:v>1.9848700000000001E-3</c:v>
                </c:pt>
                <c:pt idx="1">
                  <c:v>1.8171799999999998E-2</c:v>
                </c:pt>
                <c:pt idx="2">
                  <c:v>5.1953100000000002E-2</c:v>
                </c:pt>
                <c:pt idx="3">
                  <c:v>0.10505299999999999</c:v>
                </c:pt>
                <c:pt idx="4">
                  <c:v>0.17934600000000001</c:v>
                </c:pt>
                <c:pt idx="5">
                  <c:v>0.27680700000000003</c:v>
                </c:pt>
                <c:pt idx="6">
                  <c:v>0.39941900000000002</c:v>
                </c:pt>
                <c:pt idx="7">
                  <c:v>0.54907600000000001</c:v>
                </c:pt>
                <c:pt idx="8">
                  <c:v>0.72744200000000003</c:v>
                </c:pt>
                <c:pt idx="9">
                  <c:v>0.93579400000000001</c:v>
                </c:pt>
                <c:pt idx="10">
                  <c:v>1.17486</c:v>
                </c:pt>
                <c:pt idx="11">
                  <c:v>1.4446399999999999</c:v>
                </c:pt>
                <c:pt idx="12">
                  <c:v>1.7443</c:v>
                </c:pt>
                <c:pt idx="13">
                  <c:v>2.0720299999999998</c:v>
                </c:pt>
                <c:pt idx="14">
                  <c:v>2.42502</c:v>
                </c:pt>
                <c:pt idx="15">
                  <c:v>2.7995000000000001</c:v>
                </c:pt>
                <c:pt idx="16">
                  <c:v>3.1907800000000002</c:v>
                </c:pt>
                <c:pt idx="17">
                  <c:v>3.5934699999999999</c:v>
                </c:pt>
                <c:pt idx="18">
                  <c:v>4.0016299999999996</c:v>
                </c:pt>
                <c:pt idx="19">
                  <c:v>4.4090600000000002</c:v>
                </c:pt>
                <c:pt idx="20">
                  <c:v>4.8095600000000003</c:v>
                </c:pt>
                <c:pt idx="21">
                  <c:v>5.1971499999999997</c:v>
                </c:pt>
                <c:pt idx="22">
                  <c:v>5.5663299999999998</c:v>
                </c:pt>
                <c:pt idx="23">
                  <c:v>5.9122500000000002</c:v>
                </c:pt>
                <c:pt idx="24">
                  <c:v>6.2308599999999998</c:v>
                </c:pt>
                <c:pt idx="25">
                  <c:v>6.5190099999999997</c:v>
                </c:pt>
                <c:pt idx="26">
                  <c:v>6.7744299999999997</c:v>
                </c:pt>
                <c:pt idx="27">
                  <c:v>6.9957200000000004</c:v>
                </c:pt>
                <c:pt idx="28">
                  <c:v>7.1823300000000003</c:v>
                </c:pt>
                <c:pt idx="29">
                  <c:v>7.3344300000000002</c:v>
                </c:pt>
                <c:pt idx="30">
                  <c:v>7.4528299999999996</c:v>
                </c:pt>
                <c:pt idx="31">
                  <c:v>7.5388700000000002</c:v>
                </c:pt>
                <c:pt idx="32">
                  <c:v>7.5942800000000004</c:v>
                </c:pt>
                <c:pt idx="33">
                  <c:v>7.6211099999999998</c:v>
                </c:pt>
                <c:pt idx="34">
                  <c:v>7.6216200000000001</c:v>
                </c:pt>
                <c:pt idx="35">
                  <c:v>7.59816</c:v>
                </c:pt>
                <c:pt idx="36">
                  <c:v>7.5532000000000004</c:v>
                </c:pt>
                <c:pt idx="37">
                  <c:v>7.4891399999999999</c:v>
                </c:pt>
                <c:pt idx="38">
                  <c:v>7.4083600000000001</c:v>
                </c:pt>
                <c:pt idx="39">
                  <c:v>7.3131700000000004</c:v>
                </c:pt>
                <c:pt idx="40">
                  <c:v>7.20573</c:v>
                </c:pt>
                <c:pt idx="41">
                  <c:v>7.0880700000000001</c:v>
                </c:pt>
                <c:pt idx="42">
                  <c:v>6.9621300000000002</c:v>
                </c:pt>
                <c:pt idx="43">
                  <c:v>6.8296200000000002</c:v>
                </c:pt>
                <c:pt idx="44">
                  <c:v>6.6921499999999998</c:v>
                </c:pt>
                <c:pt idx="45">
                  <c:v>6.5511900000000001</c:v>
                </c:pt>
                <c:pt idx="46">
                  <c:v>6.4080300000000001</c:v>
                </c:pt>
                <c:pt idx="47">
                  <c:v>6.2638699999999998</c:v>
                </c:pt>
                <c:pt idx="48">
                  <c:v>6.1197499999999998</c:v>
                </c:pt>
                <c:pt idx="49">
                  <c:v>5.9766199999999996</c:v>
                </c:pt>
                <c:pt idx="50">
                  <c:v>5.83528</c:v>
                </c:pt>
                <c:pt idx="51">
                  <c:v>5.6964600000000001</c:v>
                </c:pt>
                <c:pt idx="52">
                  <c:v>5.56074</c:v>
                </c:pt>
                <c:pt idx="53">
                  <c:v>5.4286000000000003</c:v>
                </c:pt>
                <c:pt idx="54">
                  <c:v>5.30044</c:v>
                </c:pt>
                <c:pt idx="55">
                  <c:v>5.1764900000000003</c:v>
                </c:pt>
                <c:pt idx="56">
                  <c:v>5.0568799999999996</c:v>
                </c:pt>
                <c:pt idx="57">
                  <c:v>4.9416000000000002</c:v>
                </c:pt>
                <c:pt idx="58">
                  <c:v>4.8305699999999998</c:v>
                </c:pt>
                <c:pt idx="59">
                  <c:v>4.7237</c:v>
                </c:pt>
                <c:pt idx="60">
                  <c:v>4.6208900000000002</c:v>
                </c:pt>
                <c:pt idx="61">
                  <c:v>4.5221</c:v>
                </c:pt>
                <c:pt idx="62">
                  <c:v>4.4272900000000002</c:v>
                </c:pt>
                <c:pt idx="63">
                  <c:v>4.3364599999999998</c:v>
                </c:pt>
                <c:pt idx="64">
                  <c:v>4.2495399999999997</c:v>
                </c:pt>
                <c:pt idx="65">
                  <c:v>4.16648</c:v>
                </c:pt>
                <c:pt idx="66">
                  <c:v>4.0871899999999997</c:v>
                </c:pt>
                <c:pt idx="67">
                  <c:v>4.0115499999999997</c:v>
                </c:pt>
                <c:pt idx="68">
                  <c:v>3.9394</c:v>
                </c:pt>
                <c:pt idx="69">
                  <c:v>3.8705699999999998</c:v>
                </c:pt>
                <c:pt idx="70">
                  <c:v>3.8048600000000001</c:v>
                </c:pt>
                <c:pt idx="71">
                  <c:v>3.74207</c:v>
                </c:pt>
                <c:pt idx="72">
                  <c:v>3.68201</c:v>
                </c:pt>
                <c:pt idx="73">
                  <c:v>3.6245500000000002</c:v>
                </c:pt>
                <c:pt idx="74">
                  <c:v>3.5695399999999999</c:v>
                </c:pt>
                <c:pt idx="75">
                  <c:v>3.5168499999999998</c:v>
                </c:pt>
                <c:pt idx="76">
                  <c:v>3.4663900000000001</c:v>
                </c:pt>
                <c:pt idx="77">
                  <c:v>3.4180199999999998</c:v>
                </c:pt>
                <c:pt idx="78">
                  <c:v>3.3716499999999998</c:v>
                </c:pt>
                <c:pt idx="79">
                  <c:v>3.32714</c:v>
                </c:pt>
                <c:pt idx="80">
                  <c:v>3.2844199999999999</c:v>
                </c:pt>
                <c:pt idx="81">
                  <c:v>3.24336</c:v>
                </c:pt>
                <c:pt idx="82">
                  <c:v>3.2038500000000001</c:v>
                </c:pt>
                <c:pt idx="83">
                  <c:v>3.1657899999999999</c:v>
                </c:pt>
                <c:pt idx="84">
                  <c:v>3.12906</c:v>
                </c:pt>
                <c:pt idx="85">
                  <c:v>3.09361</c:v>
                </c:pt>
                <c:pt idx="86">
                  <c:v>3.0593300000000001</c:v>
                </c:pt>
                <c:pt idx="87">
                  <c:v>3.0261399999999998</c:v>
                </c:pt>
                <c:pt idx="88">
                  <c:v>2.9939499999999999</c:v>
                </c:pt>
                <c:pt idx="89">
                  <c:v>2.9626600000000001</c:v>
                </c:pt>
                <c:pt idx="90">
                  <c:v>2.9321899999999999</c:v>
                </c:pt>
                <c:pt idx="91">
                  <c:v>2.9024399999999999</c:v>
                </c:pt>
                <c:pt idx="92">
                  <c:v>2.8733900000000001</c:v>
                </c:pt>
                <c:pt idx="93">
                  <c:v>2.84504</c:v>
                </c:pt>
                <c:pt idx="94">
                  <c:v>2.8174399999999999</c:v>
                </c:pt>
                <c:pt idx="95">
                  <c:v>2.7905700000000002</c:v>
                </c:pt>
                <c:pt idx="96">
                  <c:v>2.7644500000000001</c:v>
                </c:pt>
                <c:pt idx="97">
                  <c:v>2.7390099999999999</c:v>
                </c:pt>
                <c:pt idx="98">
                  <c:v>2.7141799999999998</c:v>
                </c:pt>
                <c:pt idx="99">
                  <c:v>2.6898</c:v>
                </c:pt>
                <c:pt idx="100">
                  <c:v>2.6657999999999999</c:v>
                </c:pt>
                <c:pt idx="101">
                  <c:v>2.6420699999999999</c:v>
                </c:pt>
                <c:pt idx="102">
                  <c:v>2.6185499999999999</c:v>
                </c:pt>
                <c:pt idx="103">
                  <c:v>2.5952700000000002</c:v>
                </c:pt>
                <c:pt idx="104">
                  <c:v>2.5722399999999999</c:v>
                </c:pt>
                <c:pt idx="105">
                  <c:v>2.5495000000000001</c:v>
                </c:pt>
                <c:pt idx="106">
                  <c:v>2.5270899999999998</c:v>
                </c:pt>
                <c:pt idx="107">
                  <c:v>2.5049899999999998</c:v>
                </c:pt>
                <c:pt idx="108">
                  <c:v>2.4831699999999999</c:v>
                </c:pt>
                <c:pt idx="109">
                  <c:v>2.46157</c:v>
                </c:pt>
                <c:pt idx="110">
                  <c:v>2.44015</c:v>
                </c:pt>
                <c:pt idx="111">
                  <c:v>2.4188999999999998</c:v>
                </c:pt>
                <c:pt idx="112">
                  <c:v>2.39777</c:v>
                </c:pt>
                <c:pt idx="113">
                  <c:v>2.37676</c:v>
                </c:pt>
                <c:pt idx="114">
                  <c:v>2.3559100000000002</c:v>
                </c:pt>
                <c:pt idx="115">
                  <c:v>2.33527</c:v>
                </c:pt>
                <c:pt idx="116">
                  <c:v>2.31488</c:v>
                </c:pt>
                <c:pt idx="117">
                  <c:v>2.29481</c:v>
                </c:pt>
                <c:pt idx="118">
                  <c:v>2.27508</c:v>
                </c:pt>
                <c:pt idx="119">
                  <c:v>2.2556500000000002</c:v>
                </c:pt>
                <c:pt idx="120">
                  <c:v>2.2365300000000001</c:v>
                </c:pt>
                <c:pt idx="121">
                  <c:v>2.2176499999999999</c:v>
                </c:pt>
                <c:pt idx="122">
                  <c:v>2.1989800000000002</c:v>
                </c:pt>
                <c:pt idx="123">
                  <c:v>2.1804700000000001</c:v>
                </c:pt>
                <c:pt idx="124">
                  <c:v>2.1620699999999999</c:v>
                </c:pt>
                <c:pt idx="125">
                  <c:v>2.1436700000000002</c:v>
                </c:pt>
                <c:pt idx="126">
                  <c:v>2.12521</c:v>
                </c:pt>
                <c:pt idx="127">
                  <c:v>2.1065900000000002</c:v>
                </c:pt>
                <c:pt idx="128">
                  <c:v>2.08779</c:v>
                </c:pt>
                <c:pt idx="129">
                  <c:v>2.0687799999999998</c:v>
                </c:pt>
                <c:pt idx="130">
                  <c:v>2.0496400000000001</c:v>
                </c:pt>
                <c:pt idx="131">
                  <c:v>2.0304500000000001</c:v>
                </c:pt>
                <c:pt idx="132">
                  <c:v>2.0112700000000001</c:v>
                </c:pt>
                <c:pt idx="133">
                  <c:v>1.9921899999999999</c:v>
                </c:pt>
                <c:pt idx="134">
                  <c:v>1.97326</c:v>
                </c:pt>
                <c:pt idx="135">
                  <c:v>1.9544600000000001</c:v>
                </c:pt>
                <c:pt idx="136">
                  <c:v>1.9357800000000001</c:v>
                </c:pt>
                <c:pt idx="137">
                  <c:v>1.9171499999999999</c:v>
                </c:pt>
                <c:pt idx="138">
                  <c:v>1.89852</c:v>
                </c:pt>
                <c:pt idx="139">
                  <c:v>1.8798900000000001</c:v>
                </c:pt>
                <c:pt idx="140">
                  <c:v>1.8612200000000001</c:v>
                </c:pt>
                <c:pt idx="141">
                  <c:v>1.8425100000000001</c:v>
                </c:pt>
                <c:pt idx="142">
                  <c:v>1.82375</c:v>
                </c:pt>
                <c:pt idx="143">
                  <c:v>1.8049599999999999</c:v>
                </c:pt>
                <c:pt idx="144">
                  <c:v>1.7861800000000001</c:v>
                </c:pt>
                <c:pt idx="145">
                  <c:v>1.7674000000000001</c:v>
                </c:pt>
                <c:pt idx="146">
                  <c:v>1.7486299999999999</c:v>
                </c:pt>
                <c:pt idx="147">
                  <c:v>1.72987</c:v>
                </c:pt>
                <c:pt idx="148">
                  <c:v>1.7111400000000001</c:v>
                </c:pt>
                <c:pt idx="149">
                  <c:v>1.69245</c:v>
                </c:pt>
                <c:pt idx="150">
                  <c:v>1.6738599999999999</c:v>
                </c:pt>
                <c:pt idx="151">
                  <c:v>1.6554199999999999</c:v>
                </c:pt>
                <c:pt idx="152">
                  <c:v>1.6371800000000001</c:v>
                </c:pt>
                <c:pt idx="153">
                  <c:v>1.61917</c:v>
                </c:pt>
                <c:pt idx="154">
                  <c:v>1.6013999999999999</c:v>
                </c:pt>
                <c:pt idx="155">
                  <c:v>1.58382</c:v>
                </c:pt>
                <c:pt idx="156">
                  <c:v>1.5664199999999999</c:v>
                </c:pt>
                <c:pt idx="157">
                  <c:v>1.5491699999999999</c:v>
                </c:pt>
                <c:pt idx="158">
                  <c:v>1.53207</c:v>
                </c:pt>
                <c:pt idx="159">
                  <c:v>1.51509</c:v>
                </c:pt>
                <c:pt idx="160">
                  <c:v>1.49823</c:v>
                </c:pt>
                <c:pt idx="161">
                  <c:v>1.4814700000000001</c:v>
                </c:pt>
                <c:pt idx="162">
                  <c:v>1.4648099999999999</c:v>
                </c:pt>
                <c:pt idx="163">
                  <c:v>1.4482299999999999</c:v>
                </c:pt>
                <c:pt idx="164">
                  <c:v>1.4317500000000001</c:v>
                </c:pt>
                <c:pt idx="165">
                  <c:v>1.4153899999999999</c:v>
                </c:pt>
                <c:pt idx="166">
                  <c:v>1.3991899999999999</c:v>
                </c:pt>
                <c:pt idx="167">
                  <c:v>1.38317</c:v>
                </c:pt>
                <c:pt idx="168">
                  <c:v>1.3673500000000001</c:v>
                </c:pt>
                <c:pt idx="169">
                  <c:v>1.3517600000000001</c:v>
                </c:pt>
                <c:pt idx="170">
                  <c:v>1.3364199999999999</c:v>
                </c:pt>
                <c:pt idx="171">
                  <c:v>1.3213299999999999</c:v>
                </c:pt>
                <c:pt idx="172">
                  <c:v>1.3064800000000001</c:v>
                </c:pt>
                <c:pt idx="173">
                  <c:v>1.2918499999999999</c:v>
                </c:pt>
                <c:pt idx="174">
                  <c:v>1.2774300000000001</c:v>
                </c:pt>
                <c:pt idx="175">
                  <c:v>1.2631699999999999</c:v>
                </c:pt>
                <c:pt idx="176">
                  <c:v>1.2490699999999999</c:v>
                </c:pt>
                <c:pt idx="177">
                  <c:v>1.2351099999999999</c:v>
                </c:pt>
                <c:pt idx="178">
                  <c:v>1.22126</c:v>
                </c:pt>
                <c:pt idx="179">
                  <c:v>1.2075100000000001</c:v>
                </c:pt>
                <c:pt idx="180">
                  <c:v>1.19387</c:v>
                </c:pt>
                <c:pt idx="181">
                  <c:v>1.18032</c:v>
                </c:pt>
                <c:pt idx="182">
                  <c:v>1.1668499999999999</c:v>
                </c:pt>
                <c:pt idx="183">
                  <c:v>1.1534899999999999</c:v>
                </c:pt>
                <c:pt idx="184">
                  <c:v>1.1402399999999999</c:v>
                </c:pt>
                <c:pt idx="185">
                  <c:v>1.12713</c:v>
                </c:pt>
                <c:pt idx="186">
                  <c:v>1.11415</c:v>
                </c:pt>
                <c:pt idx="187">
                  <c:v>1.1013200000000001</c:v>
                </c:pt>
                <c:pt idx="188">
                  <c:v>1.0886400000000001</c:v>
                </c:pt>
                <c:pt idx="189">
                  <c:v>1.0761099999999999</c:v>
                </c:pt>
                <c:pt idx="190">
                  <c:v>1.0637300000000001</c:v>
                </c:pt>
                <c:pt idx="191">
                  <c:v>1.0515000000000001</c:v>
                </c:pt>
                <c:pt idx="192">
                  <c:v>1.0393699999999999</c:v>
                </c:pt>
                <c:pt idx="193">
                  <c:v>1.02735</c:v>
                </c:pt>
                <c:pt idx="194">
                  <c:v>1.01539</c:v>
                </c:pt>
                <c:pt idx="195">
                  <c:v>1.0034700000000001</c:v>
                </c:pt>
                <c:pt idx="196">
                  <c:v>0.99152499999999999</c:v>
                </c:pt>
                <c:pt idx="197">
                  <c:v>0.97955300000000001</c:v>
                </c:pt>
                <c:pt idx="198">
                  <c:v>0.96753100000000003</c:v>
                </c:pt>
                <c:pt idx="199">
                  <c:v>0.95546299999999995</c:v>
                </c:pt>
                <c:pt idx="200">
                  <c:v>0.943357</c:v>
                </c:pt>
                <c:pt idx="201">
                  <c:v>0.93123299999999998</c:v>
                </c:pt>
                <c:pt idx="202">
                  <c:v>0.91911900000000002</c:v>
                </c:pt>
                <c:pt idx="203">
                  <c:v>0.90705000000000002</c:v>
                </c:pt>
                <c:pt idx="204">
                  <c:v>0.89505100000000004</c:v>
                </c:pt>
                <c:pt idx="205">
                  <c:v>0.88314899999999996</c:v>
                </c:pt>
                <c:pt idx="206">
                  <c:v>0.87136000000000002</c:v>
                </c:pt>
                <c:pt idx="207">
                  <c:v>0.85970299999999999</c:v>
                </c:pt>
                <c:pt idx="208">
                  <c:v>0.84820499999999999</c:v>
                </c:pt>
                <c:pt idx="209">
                  <c:v>0.836893</c:v>
                </c:pt>
                <c:pt idx="210">
                  <c:v>0.82580299999999995</c:v>
                </c:pt>
                <c:pt idx="211">
                  <c:v>0.814971</c:v>
                </c:pt>
                <c:pt idx="212">
                  <c:v>0.80442599999999997</c:v>
                </c:pt>
                <c:pt idx="213">
                  <c:v>0.79418800000000001</c:v>
                </c:pt>
                <c:pt idx="214">
                  <c:v>0.78426200000000001</c:v>
                </c:pt>
                <c:pt idx="215">
                  <c:v>0.77465200000000001</c:v>
                </c:pt>
                <c:pt idx="216">
                  <c:v>0.76535799999999998</c:v>
                </c:pt>
                <c:pt idx="217">
                  <c:v>0.75638499999999997</c:v>
                </c:pt>
                <c:pt idx="218">
                  <c:v>0.74774600000000002</c:v>
                </c:pt>
                <c:pt idx="219">
                  <c:v>0.73945399999999994</c:v>
                </c:pt>
                <c:pt idx="220">
                  <c:v>0.73152499999999998</c:v>
                </c:pt>
                <c:pt idx="221">
                  <c:v>0.72397299999999998</c:v>
                </c:pt>
                <c:pt idx="222">
                  <c:v>0.716804</c:v>
                </c:pt>
                <c:pt idx="223">
                  <c:v>0.71002100000000001</c:v>
                </c:pt>
                <c:pt idx="224">
                  <c:v>0.703627</c:v>
                </c:pt>
                <c:pt idx="225">
                  <c:v>0.69762299999999999</c:v>
                </c:pt>
                <c:pt idx="226">
                  <c:v>0.69200899999999999</c:v>
                </c:pt>
                <c:pt idx="227">
                  <c:v>0.68678799999999995</c:v>
                </c:pt>
                <c:pt idx="228">
                  <c:v>0.68195799999999995</c:v>
                </c:pt>
                <c:pt idx="229">
                  <c:v>0.67751499999999998</c:v>
                </c:pt>
                <c:pt idx="230">
                  <c:v>0.673458</c:v>
                </c:pt>
                <c:pt idx="231">
                  <c:v>0.66977799999999998</c:v>
                </c:pt>
                <c:pt idx="232">
                  <c:v>0.66647299999999998</c:v>
                </c:pt>
                <c:pt idx="233">
                  <c:v>0.66353899999999999</c:v>
                </c:pt>
                <c:pt idx="234">
                  <c:v>0.66098299999999999</c:v>
                </c:pt>
                <c:pt idx="235">
                  <c:v>0.65881599999999996</c:v>
                </c:pt>
                <c:pt idx="236">
                  <c:v>0.657053</c:v>
                </c:pt>
                <c:pt idx="237">
                  <c:v>0.65571400000000002</c:v>
                </c:pt>
                <c:pt idx="238">
                  <c:v>0.65481</c:v>
                </c:pt>
                <c:pt idx="239">
                  <c:v>0.65435699999999997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4F1-4828-996A-737A374F0C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8599296"/>
        <c:axId val="78600832"/>
      </c:scatterChart>
      <c:valAx>
        <c:axId val="78599296"/>
        <c:scaling>
          <c:logBase val="10"/>
          <c:orientation val="minMax"/>
          <c:max val="1000"/>
          <c:min val="0.1"/>
        </c:scaling>
        <c:delete val="0"/>
        <c:axPos val="b"/>
        <c:numFmt formatCode="General" sourceLinked="1"/>
        <c:majorTickMark val="out"/>
        <c:minorTickMark val="none"/>
        <c:tickLblPos val="nextTo"/>
        <c:crossAx val="78600832"/>
        <c:crosses val="autoZero"/>
        <c:crossBetween val="midCat"/>
      </c:valAx>
      <c:valAx>
        <c:axId val="7860083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8599296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Rij!$C$1</c:f>
              <c:strCache>
                <c:ptCount val="1"/>
                <c:pt idx="0">
                  <c:v>vv+_sat</c:v>
                </c:pt>
              </c:strCache>
            </c:strRef>
          </c:tx>
          <c:xVal>
            <c:numRef>
              <c:f>Rij!$A$2:$A$43</c:f>
              <c:numCache>
                <c:formatCode>General</c:formatCode>
                <c:ptCount val="42"/>
                <c:pt idx="0">
                  <c:v>0.49376130104064903</c:v>
                </c:pt>
                <c:pt idx="1">
                  <c:v>1.5257111191749499</c:v>
                </c:pt>
                <c:pt idx="2">
                  <c:v>2.6505178213119498</c:v>
                </c:pt>
                <c:pt idx="3">
                  <c:v>3.8765159249305698</c:v>
                </c:pt>
                <c:pt idx="4">
                  <c:v>5.2129346132278398</c:v>
                </c:pt>
                <c:pt idx="5">
                  <c:v>6.6695916652679399</c:v>
                </c:pt>
                <c:pt idx="6">
                  <c:v>8.2573878765106201</c:v>
                </c:pt>
                <c:pt idx="7">
                  <c:v>9.9880245327949506</c:v>
                </c:pt>
                <c:pt idx="8">
                  <c:v>11.874474287032999</c:v>
                </c:pt>
                <c:pt idx="9">
                  <c:v>13.9306750893592</c:v>
                </c:pt>
                <c:pt idx="10">
                  <c:v>16.171883344650201</c:v>
                </c:pt>
                <c:pt idx="11">
                  <c:v>18.614838719367899</c:v>
                </c:pt>
                <c:pt idx="12">
                  <c:v>21.2777170538902</c:v>
                </c:pt>
                <c:pt idx="13">
                  <c:v>24.180224537849401</c:v>
                </c:pt>
                <c:pt idx="14">
                  <c:v>27.343950867652801</c:v>
                </c:pt>
                <c:pt idx="15">
                  <c:v>30.7923927903175</c:v>
                </c:pt>
                <c:pt idx="16">
                  <c:v>34.551213085651298</c:v>
                </c:pt>
                <c:pt idx="17">
                  <c:v>38.6483111977577</c:v>
                </c:pt>
                <c:pt idx="18">
                  <c:v>43.1141293048858</c:v>
                </c:pt>
                <c:pt idx="19">
                  <c:v>47.981887757778097</c:v>
                </c:pt>
                <c:pt idx="20">
                  <c:v>53.287820518016801</c:v>
                </c:pt>
                <c:pt idx="21">
                  <c:v>59.071198701858499</c:v>
                </c:pt>
                <c:pt idx="22">
                  <c:v>65.375131070613804</c:v>
                </c:pt>
                <c:pt idx="23">
                  <c:v>72.246375679969702</c:v>
                </c:pt>
                <c:pt idx="24">
                  <c:v>79.736069738864799</c:v>
                </c:pt>
                <c:pt idx="25">
                  <c:v>87.899753153324099</c:v>
                </c:pt>
                <c:pt idx="26">
                  <c:v>96.798263192176805</c:v>
                </c:pt>
                <c:pt idx="27">
                  <c:v>106.497616767883</c:v>
                </c:pt>
                <c:pt idx="28">
                  <c:v>117.06990510225199</c:v>
                </c:pt>
                <c:pt idx="29">
                  <c:v>128.593670427799</c:v>
                </c:pt>
                <c:pt idx="30">
                  <c:v>141.15461230278001</c:v>
                </c:pt>
                <c:pt idx="31">
                  <c:v>154.84601140022201</c:v>
                </c:pt>
                <c:pt idx="32">
                  <c:v>169.76969480514501</c:v>
                </c:pt>
                <c:pt idx="33">
                  <c:v>186.03645980358101</c:v>
                </c:pt>
                <c:pt idx="34">
                  <c:v>203.76720398664401</c:v>
                </c:pt>
                <c:pt idx="35">
                  <c:v>223.09376105666101</c:v>
                </c:pt>
                <c:pt idx="36">
                  <c:v>244.15970131754801</c:v>
                </c:pt>
                <c:pt idx="37">
                  <c:v>267.12157949805197</c:v>
                </c:pt>
                <c:pt idx="38">
                  <c:v>292.15002954006098</c:v>
                </c:pt>
                <c:pt idx="39">
                  <c:v>319.43101242184599</c:v>
                </c:pt>
                <c:pt idx="40">
                  <c:v>349.16732590645501</c:v>
                </c:pt>
                <c:pt idx="41">
                  <c:v>379.83785875141598</c:v>
                </c:pt>
              </c:numCache>
            </c:numRef>
          </c:xVal>
          <c:yVal>
            <c:numRef>
              <c:f>Rij!$C$2:$C$43</c:f>
              <c:numCache>
                <c:formatCode>General</c:formatCode>
                <c:ptCount val="42"/>
                <c:pt idx="0" formatCode="0.00E+00">
                  <c:v>5.1748317123150503E-6</c:v>
                </c:pt>
                <c:pt idx="1">
                  <c:v>1.09697183377238E-4</c:v>
                </c:pt>
                <c:pt idx="2">
                  <c:v>8.1406373543984896E-4</c:v>
                </c:pt>
                <c:pt idx="3">
                  <c:v>2.98556001067871E-3</c:v>
                </c:pt>
                <c:pt idx="4">
                  <c:v>7.7767333664006703E-3</c:v>
                </c:pt>
                <c:pt idx="5">
                  <c:v>1.64662398492419E-2</c:v>
                </c:pt>
                <c:pt idx="6">
                  <c:v>3.0281400383246799E-2</c:v>
                </c:pt>
                <c:pt idx="7">
                  <c:v>5.0249961944739498E-2</c:v>
                </c:pt>
                <c:pt idx="8">
                  <c:v>7.7190323569062302E-2</c:v>
                </c:pt>
                <c:pt idx="9">
                  <c:v>0.111728567361588</c:v>
                </c:pt>
                <c:pt idx="10">
                  <c:v>0.15419135476500601</c:v>
                </c:pt>
                <c:pt idx="11">
                  <c:v>0.204490407325676</c:v>
                </c:pt>
                <c:pt idx="12">
                  <c:v>0.26207558827000299</c:v>
                </c:pt>
                <c:pt idx="13">
                  <c:v>0.32592983715663498</c:v>
                </c:pt>
                <c:pt idx="14">
                  <c:v>0.39460084574290999</c:v>
                </c:pt>
                <c:pt idx="15">
                  <c:v>0.46625528371922198</c:v>
                </c:pt>
                <c:pt idx="16">
                  <c:v>0.53874890423898902</c:v>
                </c:pt>
                <c:pt idx="17">
                  <c:v>0.60973183245212303</c:v>
                </c:pt>
                <c:pt idx="18">
                  <c:v>0.67679930727885795</c:v>
                </c:pt>
                <c:pt idx="19">
                  <c:v>0.73767911323271995</c:v>
                </c:pt>
                <c:pt idx="20">
                  <c:v>0.79043679910299003</c:v>
                </c:pt>
                <c:pt idx="21">
                  <c:v>0.83363215022303605</c:v>
                </c:pt>
                <c:pt idx="22">
                  <c:v>0.86652950506021598</c:v>
                </c:pt>
                <c:pt idx="23">
                  <c:v>0.88915439036270505</c:v>
                </c:pt>
                <c:pt idx="24">
                  <c:v>0.90207174358060604</c:v>
                </c:pt>
                <c:pt idx="25">
                  <c:v>0.90621600742548603</c:v>
                </c:pt>
                <c:pt idx="26">
                  <c:v>0.90267545489601198</c:v>
                </c:pt>
                <c:pt idx="27">
                  <c:v>0.892513948572768</c:v>
                </c:pt>
                <c:pt idx="28">
                  <c:v>0.87640121209078303</c:v>
                </c:pt>
                <c:pt idx="29">
                  <c:v>0.85461119285538201</c:v>
                </c:pt>
                <c:pt idx="30">
                  <c:v>0.82773152702860298</c:v>
                </c:pt>
                <c:pt idx="31">
                  <c:v>0.79610165338134697</c:v>
                </c:pt>
                <c:pt idx="32">
                  <c:v>0.75951266934182804</c:v>
                </c:pt>
                <c:pt idx="33">
                  <c:v>0.71790153947067703</c:v>
                </c:pt>
                <c:pt idx="34">
                  <c:v>0.67120530275053403</c:v>
                </c:pt>
                <c:pt idx="35">
                  <c:v>0.61930134892595901</c:v>
                </c:pt>
                <c:pt idx="36">
                  <c:v>0.56359536085264295</c:v>
                </c:pt>
                <c:pt idx="37">
                  <c:v>0.50482612578749497</c:v>
                </c:pt>
                <c:pt idx="38">
                  <c:v>0.44640682299614298</c:v>
                </c:pt>
                <c:pt idx="39">
                  <c:v>0.39248097210340499</c:v>
                </c:pt>
                <c:pt idx="40">
                  <c:v>0.34933671169071001</c:v>
                </c:pt>
                <c:pt idx="41">
                  <c:v>0.32618737450956398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C1A-4F42-B13A-46E0A1B79EFF}"/>
            </c:ext>
          </c:extLst>
        </c:ser>
        <c:ser>
          <c:idx val="2"/>
          <c:order val="1"/>
          <c:tx>
            <c:strRef>
              <c:f>DNS!$C$44</c:f>
              <c:strCache>
                <c:ptCount val="1"/>
                <c:pt idx="0">
                  <c:v>Kawamura.</c:v>
                </c:pt>
              </c:strCache>
            </c:strRef>
          </c:tx>
          <c:spPr>
            <a:ln>
              <a:solidFill>
                <a:schemeClr val="tx1"/>
              </a:solidFill>
            </a:ln>
          </c:spPr>
          <c:marker>
            <c:symbol val="none"/>
          </c:marker>
          <c:xVal>
            <c:numRef>
              <c:f>DNS!$C$414:$C$653</c:f>
              <c:numCache>
                <c:formatCode>0.00E+00</c:formatCode>
                <c:ptCount val="240"/>
                <c:pt idx="0">
                  <c:v>0.22119800000000001</c:v>
                </c:pt>
                <c:pt idx="1">
                  <c:v>0.44998500000000002</c:v>
                </c:pt>
                <c:pt idx="2">
                  <c:v>0.68679900000000005</c:v>
                </c:pt>
                <c:pt idx="3">
                  <c:v>0.93208199999999997</c:v>
                </c:pt>
                <c:pt idx="4">
                  <c:v>1.18628</c:v>
                </c:pt>
                <c:pt idx="5">
                  <c:v>1.4498200000000001</c:v>
                </c:pt>
                <c:pt idx="6">
                  <c:v>1.72316</c:v>
                </c:pt>
                <c:pt idx="7">
                  <c:v>2.0067499999999998</c:v>
                </c:pt>
                <c:pt idx="8">
                  <c:v>2.3010199999999998</c:v>
                </c:pt>
                <c:pt idx="9">
                  <c:v>2.6063999999999998</c:v>
                </c:pt>
                <c:pt idx="10">
                  <c:v>2.92334</c:v>
                </c:pt>
                <c:pt idx="11">
                  <c:v>3.2522700000000002</c:v>
                </c:pt>
                <c:pt idx="12">
                  <c:v>3.5936300000000001</c:v>
                </c:pt>
                <c:pt idx="13">
                  <c:v>3.9478300000000002</c:v>
                </c:pt>
                <c:pt idx="14">
                  <c:v>4.3152999999999997</c:v>
                </c:pt>
                <c:pt idx="15">
                  <c:v>4.6964399999999999</c:v>
                </c:pt>
                <c:pt idx="16">
                  <c:v>5.0916699999999997</c:v>
                </c:pt>
                <c:pt idx="17">
                  <c:v>5.5013899999999998</c:v>
                </c:pt>
                <c:pt idx="18">
                  <c:v>5.9259899999999996</c:v>
                </c:pt>
                <c:pt idx="19">
                  <c:v>6.3658599999999996</c:v>
                </c:pt>
                <c:pt idx="20">
                  <c:v>6.8213600000000003</c:v>
                </c:pt>
                <c:pt idx="21">
                  <c:v>7.2928800000000003</c:v>
                </c:pt>
                <c:pt idx="22">
                  <c:v>7.7807500000000003</c:v>
                </c:pt>
                <c:pt idx="23">
                  <c:v>8.2853600000000007</c:v>
                </c:pt>
                <c:pt idx="24">
                  <c:v>8.8070000000000004</c:v>
                </c:pt>
                <c:pt idx="25">
                  <c:v>9.3459400000000006</c:v>
                </c:pt>
                <c:pt idx="26">
                  <c:v>9.9026499999999995</c:v>
                </c:pt>
                <c:pt idx="27">
                  <c:v>10.4773</c:v>
                </c:pt>
                <c:pt idx="28">
                  <c:v>11.0702</c:v>
                </c:pt>
                <c:pt idx="29">
                  <c:v>11.681699999999999</c:v>
                </c:pt>
                <c:pt idx="30">
                  <c:v>12.311999999999999</c:v>
                </c:pt>
                <c:pt idx="31">
                  <c:v>12.961399999999999</c:v>
                </c:pt>
                <c:pt idx="32">
                  <c:v>13.629899999999999</c:v>
                </c:pt>
                <c:pt idx="33">
                  <c:v>14.318099999999999</c:v>
                </c:pt>
                <c:pt idx="34">
                  <c:v>15.026</c:v>
                </c:pt>
                <c:pt idx="35">
                  <c:v>15.7538</c:v>
                </c:pt>
                <c:pt idx="36">
                  <c:v>16.5017</c:v>
                </c:pt>
                <c:pt idx="37">
                  <c:v>17.2699</c:v>
                </c:pt>
                <c:pt idx="38">
                  <c:v>18.058499999999999</c:v>
                </c:pt>
                <c:pt idx="39">
                  <c:v>18.867599999999999</c:v>
                </c:pt>
                <c:pt idx="40">
                  <c:v>19.697399999999998</c:v>
                </c:pt>
                <c:pt idx="41">
                  <c:v>20.547999999999998</c:v>
                </c:pt>
                <c:pt idx="42">
                  <c:v>21.4194</c:v>
                </c:pt>
                <c:pt idx="43">
                  <c:v>22.311800000000002</c:v>
                </c:pt>
                <c:pt idx="44">
                  <c:v>23.225300000000001</c:v>
                </c:pt>
                <c:pt idx="45">
                  <c:v>24.159800000000001</c:v>
                </c:pt>
                <c:pt idx="46">
                  <c:v>25.115400000000001</c:v>
                </c:pt>
                <c:pt idx="47">
                  <c:v>26.092199999999998</c:v>
                </c:pt>
                <c:pt idx="48">
                  <c:v>27.09</c:v>
                </c:pt>
                <c:pt idx="49">
                  <c:v>28.109100000000002</c:v>
                </c:pt>
                <c:pt idx="50">
                  <c:v>29.1493</c:v>
                </c:pt>
                <c:pt idx="51">
                  <c:v>30.2105</c:v>
                </c:pt>
                <c:pt idx="52">
                  <c:v>31.2927</c:v>
                </c:pt>
                <c:pt idx="53">
                  <c:v>32.395899999999997</c:v>
                </c:pt>
                <c:pt idx="54">
                  <c:v>33.520099999999999</c:v>
                </c:pt>
                <c:pt idx="55">
                  <c:v>34.664999999999999</c:v>
                </c:pt>
                <c:pt idx="56">
                  <c:v>35.830800000000004</c:v>
                </c:pt>
                <c:pt idx="57">
                  <c:v>37.017000000000003</c:v>
                </c:pt>
                <c:pt idx="58">
                  <c:v>38.223799999999997</c:v>
                </c:pt>
                <c:pt idx="59">
                  <c:v>39.451000000000001</c:v>
                </c:pt>
                <c:pt idx="60">
                  <c:v>40.698399999999999</c:v>
                </c:pt>
                <c:pt idx="61">
                  <c:v>41.966000000000001</c:v>
                </c:pt>
                <c:pt idx="62">
                  <c:v>43.253399999999999</c:v>
                </c:pt>
                <c:pt idx="63">
                  <c:v>44.560600000000001</c:v>
                </c:pt>
                <c:pt idx="64">
                  <c:v>45.887300000000003</c:v>
                </c:pt>
                <c:pt idx="65">
                  <c:v>47.233400000000003</c:v>
                </c:pt>
                <c:pt idx="66">
                  <c:v>48.598700000000001</c:v>
                </c:pt>
                <c:pt idx="67">
                  <c:v>49.982999999999997</c:v>
                </c:pt>
                <c:pt idx="68">
                  <c:v>51.386000000000003</c:v>
                </c:pt>
                <c:pt idx="69">
                  <c:v>52.807600000000001</c:v>
                </c:pt>
                <c:pt idx="70">
                  <c:v>54.247599999999998</c:v>
                </c:pt>
                <c:pt idx="71">
                  <c:v>55.705500000000001</c:v>
                </c:pt>
                <c:pt idx="72">
                  <c:v>57.1813</c:v>
                </c:pt>
                <c:pt idx="73">
                  <c:v>58.674799999999998</c:v>
                </c:pt>
                <c:pt idx="74">
                  <c:v>60.185499999999998</c:v>
                </c:pt>
                <c:pt idx="75">
                  <c:v>61.7134</c:v>
                </c:pt>
                <c:pt idx="76">
                  <c:v>63.258099999999999</c:v>
                </c:pt>
                <c:pt idx="77">
                  <c:v>64.819299999999998</c:v>
                </c:pt>
                <c:pt idx="78">
                  <c:v>66.396799999999999</c:v>
                </c:pt>
                <c:pt idx="79">
                  <c:v>67.990399999999994</c:v>
                </c:pt>
                <c:pt idx="80">
                  <c:v>69.599599999999995</c:v>
                </c:pt>
                <c:pt idx="81">
                  <c:v>71.224400000000003</c:v>
                </c:pt>
                <c:pt idx="82">
                  <c:v>72.8643</c:v>
                </c:pt>
                <c:pt idx="83">
                  <c:v>74.519099999999995</c:v>
                </c:pt>
                <c:pt idx="84">
                  <c:v>76.188500000000005</c:v>
                </c:pt>
                <c:pt idx="85">
                  <c:v>77.872399999999999</c:v>
                </c:pt>
                <c:pt idx="86">
                  <c:v>79.570400000000006</c:v>
                </c:pt>
                <c:pt idx="87">
                  <c:v>81.281499999999994</c:v>
                </c:pt>
                <c:pt idx="88">
                  <c:v>83.006900000000002</c:v>
                </c:pt>
                <c:pt idx="89">
                  <c:v>84.744900000000001</c:v>
                </c:pt>
                <c:pt idx="90">
                  <c:v>86.495500000000007</c:v>
                </c:pt>
                <c:pt idx="91">
                  <c:v>88.259600000000006</c:v>
                </c:pt>
                <c:pt idx="92">
                  <c:v>90.035499999999999</c:v>
                </c:pt>
                <c:pt idx="93">
                  <c:v>91.823300000000003</c:v>
                </c:pt>
                <c:pt idx="94">
                  <c:v>93.622900000000001</c:v>
                </c:pt>
                <c:pt idx="95">
                  <c:v>95.434399999999997</c:v>
                </c:pt>
                <c:pt idx="96">
                  <c:v>97.256900000000002</c:v>
                </c:pt>
                <c:pt idx="97">
                  <c:v>99.089699999999993</c:v>
                </c:pt>
                <c:pt idx="98">
                  <c:v>100.934</c:v>
                </c:pt>
                <c:pt idx="99">
                  <c:v>102.788</c:v>
                </c:pt>
                <c:pt idx="100">
                  <c:v>104.652</c:v>
                </c:pt>
                <c:pt idx="101">
                  <c:v>106.526</c:v>
                </c:pt>
                <c:pt idx="102">
                  <c:v>108.40900000000001</c:v>
                </c:pt>
                <c:pt idx="103">
                  <c:v>110.30200000000001</c:v>
                </c:pt>
                <c:pt idx="104">
                  <c:v>112.20399999999999</c:v>
                </c:pt>
                <c:pt idx="105">
                  <c:v>114.11499999999999</c:v>
                </c:pt>
                <c:pt idx="106">
                  <c:v>116.03400000000001</c:v>
                </c:pt>
                <c:pt idx="107">
                  <c:v>117.96</c:v>
                </c:pt>
                <c:pt idx="108">
                  <c:v>119.896</c:v>
                </c:pt>
                <c:pt idx="109">
                  <c:v>121.839</c:v>
                </c:pt>
                <c:pt idx="110">
                  <c:v>123.789</c:v>
                </c:pt>
                <c:pt idx="111">
                  <c:v>125.747</c:v>
                </c:pt>
                <c:pt idx="112">
                  <c:v>127.711</c:v>
                </c:pt>
                <c:pt idx="113">
                  <c:v>129.68299999999999</c:v>
                </c:pt>
                <c:pt idx="114">
                  <c:v>131.661</c:v>
                </c:pt>
                <c:pt idx="115">
                  <c:v>133.64599999999999</c:v>
                </c:pt>
                <c:pt idx="116">
                  <c:v>135.637</c:v>
                </c:pt>
                <c:pt idx="117">
                  <c:v>137.63300000000001</c:v>
                </c:pt>
                <c:pt idx="118">
                  <c:v>139.636</c:v>
                </c:pt>
                <c:pt idx="119">
                  <c:v>141.64400000000001</c:v>
                </c:pt>
                <c:pt idx="120">
                  <c:v>143.65700000000001</c:v>
                </c:pt>
                <c:pt idx="121">
                  <c:v>145.67500000000001</c:v>
                </c:pt>
                <c:pt idx="122">
                  <c:v>147.69800000000001</c:v>
                </c:pt>
                <c:pt idx="123">
                  <c:v>149.726</c:v>
                </c:pt>
                <c:pt idx="124">
                  <c:v>151.75899999999999</c:v>
                </c:pt>
                <c:pt idx="125">
                  <c:v>153.79599999999999</c:v>
                </c:pt>
                <c:pt idx="126">
                  <c:v>155.83799999999999</c:v>
                </c:pt>
                <c:pt idx="127">
                  <c:v>157.88399999999999</c:v>
                </c:pt>
                <c:pt idx="128">
                  <c:v>159.93299999999999</c:v>
                </c:pt>
                <c:pt idx="129">
                  <c:v>161.98599999999999</c:v>
                </c:pt>
                <c:pt idx="130">
                  <c:v>164.04300000000001</c:v>
                </c:pt>
                <c:pt idx="131">
                  <c:v>166.10400000000001</c:v>
                </c:pt>
                <c:pt idx="132">
                  <c:v>168.167</c:v>
                </c:pt>
                <c:pt idx="133">
                  <c:v>170.23400000000001</c:v>
                </c:pt>
                <c:pt idx="134">
                  <c:v>172.304</c:v>
                </c:pt>
                <c:pt idx="135">
                  <c:v>174.37700000000001</c:v>
                </c:pt>
                <c:pt idx="136">
                  <c:v>176.453</c:v>
                </c:pt>
                <c:pt idx="137">
                  <c:v>178.53100000000001</c:v>
                </c:pt>
                <c:pt idx="138">
                  <c:v>180.61199999999999</c:v>
                </c:pt>
                <c:pt idx="139">
                  <c:v>182.69499999999999</c:v>
                </c:pt>
                <c:pt idx="140">
                  <c:v>184.78200000000001</c:v>
                </c:pt>
                <c:pt idx="141">
                  <c:v>186.87</c:v>
                </c:pt>
                <c:pt idx="142">
                  <c:v>188.96</c:v>
                </c:pt>
                <c:pt idx="143">
                  <c:v>191.05199999999999</c:v>
                </c:pt>
                <c:pt idx="144">
                  <c:v>193.14599999999999</c:v>
                </c:pt>
                <c:pt idx="145">
                  <c:v>195.24199999999999</c:v>
                </c:pt>
                <c:pt idx="146">
                  <c:v>197.34</c:v>
                </c:pt>
                <c:pt idx="147">
                  <c:v>199.43899999999999</c:v>
                </c:pt>
                <c:pt idx="148">
                  <c:v>201.541</c:v>
                </c:pt>
                <c:pt idx="149">
                  <c:v>203.64400000000001</c:v>
                </c:pt>
                <c:pt idx="150">
                  <c:v>205.74799999999999</c:v>
                </c:pt>
                <c:pt idx="151">
                  <c:v>207.85300000000001</c:v>
                </c:pt>
                <c:pt idx="152">
                  <c:v>209.96</c:v>
                </c:pt>
                <c:pt idx="153">
                  <c:v>212.06800000000001</c:v>
                </c:pt>
                <c:pt idx="154">
                  <c:v>214.17699999999999</c:v>
                </c:pt>
                <c:pt idx="155">
                  <c:v>216.28800000000001</c:v>
                </c:pt>
                <c:pt idx="156">
                  <c:v>218.399</c:v>
                </c:pt>
                <c:pt idx="157">
                  <c:v>220.512</c:v>
                </c:pt>
                <c:pt idx="158">
                  <c:v>222.625</c:v>
                </c:pt>
                <c:pt idx="159">
                  <c:v>224.739</c:v>
                </c:pt>
                <c:pt idx="160">
                  <c:v>226.85499999999999</c:v>
                </c:pt>
                <c:pt idx="161">
                  <c:v>228.97</c:v>
                </c:pt>
                <c:pt idx="162">
                  <c:v>231.08699999999999</c:v>
                </c:pt>
                <c:pt idx="163">
                  <c:v>233.20500000000001</c:v>
                </c:pt>
                <c:pt idx="164">
                  <c:v>235.32300000000001</c:v>
                </c:pt>
                <c:pt idx="165">
                  <c:v>237.44200000000001</c:v>
                </c:pt>
                <c:pt idx="166">
                  <c:v>239.56100000000001</c:v>
                </c:pt>
                <c:pt idx="167">
                  <c:v>241.68199999999999</c:v>
                </c:pt>
                <c:pt idx="168">
                  <c:v>243.80199999999999</c:v>
                </c:pt>
                <c:pt idx="169">
                  <c:v>245.923</c:v>
                </c:pt>
                <c:pt idx="170">
                  <c:v>248.04499999999999</c:v>
                </c:pt>
                <c:pt idx="171">
                  <c:v>250.167</c:v>
                </c:pt>
                <c:pt idx="172">
                  <c:v>252.29</c:v>
                </c:pt>
                <c:pt idx="173">
                  <c:v>254.41300000000001</c:v>
                </c:pt>
                <c:pt idx="174">
                  <c:v>256.53699999999998</c:v>
                </c:pt>
                <c:pt idx="175">
                  <c:v>258.66000000000003</c:v>
                </c:pt>
                <c:pt idx="176">
                  <c:v>260.78500000000003</c:v>
                </c:pt>
                <c:pt idx="177">
                  <c:v>262.90899999999999</c:v>
                </c:pt>
                <c:pt idx="178">
                  <c:v>265.03399999999999</c:v>
                </c:pt>
                <c:pt idx="179">
                  <c:v>267.15899999999999</c:v>
                </c:pt>
                <c:pt idx="180">
                  <c:v>269.28500000000003</c:v>
                </c:pt>
                <c:pt idx="181">
                  <c:v>271.411</c:v>
                </c:pt>
                <c:pt idx="182">
                  <c:v>273.53699999999998</c:v>
                </c:pt>
                <c:pt idx="183">
                  <c:v>275.66300000000001</c:v>
                </c:pt>
                <c:pt idx="184">
                  <c:v>277.79000000000002</c:v>
                </c:pt>
                <c:pt idx="185">
                  <c:v>279.91699999999997</c:v>
                </c:pt>
                <c:pt idx="186">
                  <c:v>282.04399999999998</c:v>
                </c:pt>
                <c:pt idx="187">
                  <c:v>284.17200000000003</c:v>
                </c:pt>
                <c:pt idx="188">
                  <c:v>286.29899999999998</c:v>
                </c:pt>
                <c:pt idx="189">
                  <c:v>288.42700000000002</c:v>
                </c:pt>
                <c:pt idx="190">
                  <c:v>290.55599999999998</c:v>
                </c:pt>
                <c:pt idx="191">
                  <c:v>292.68400000000003</c:v>
                </c:pt>
                <c:pt idx="192">
                  <c:v>294.81200000000001</c:v>
                </c:pt>
                <c:pt idx="193">
                  <c:v>296.94</c:v>
                </c:pt>
                <c:pt idx="194">
                  <c:v>299.07</c:v>
                </c:pt>
                <c:pt idx="195">
                  <c:v>301.19900000000001</c:v>
                </c:pt>
                <c:pt idx="196">
                  <c:v>303.32799999999997</c:v>
                </c:pt>
                <c:pt idx="197">
                  <c:v>305.45699999999999</c:v>
                </c:pt>
                <c:pt idx="198">
                  <c:v>307.58699999999999</c:v>
                </c:pt>
                <c:pt idx="199">
                  <c:v>309.71600000000001</c:v>
                </c:pt>
                <c:pt idx="200">
                  <c:v>311.846</c:v>
                </c:pt>
                <c:pt idx="201">
                  <c:v>313.976</c:v>
                </c:pt>
                <c:pt idx="202">
                  <c:v>316.10700000000003</c:v>
                </c:pt>
                <c:pt idx="203">
                  <c:v>318.23700000000002</c:v>
                </c:pt>
                <c:pt idx="204">
                  <c:v>320.36700000000002</c:v>
                </c:pt>
                <c:pt idx="205">
                  <c:v>322.49799999999999</c:v>
                </c:pt>
                <c:pt idx="206">
                  <c:v>324.62900000000002</c:v>
                </c:pt>
                <c:pt idx="207">
                  <c:v>326.76</c:v>
                </c:pt>
                <c:pt idx="208">
                  <c:v>328.89</c:v>
                </c:pt>
                <c:pt idx="209">
                  <c:v>331.02199999999999</c:v>
                </c:pt>
                <c:pt idx="210">
                  <c:v>333.15300000000002</c:v>
                </c:pt>
                <c:pt idx="211">
                  <c:v>335.28500000000003</c:v>
                </c:pt>
                <c:pt idx="212">
                  <c:v>337.416</c:v>
                </c:pt>
                <c:pt idx="213">
                  <c:v>339.548</c:v>
                </c:pt>
                <c:pt idx="214">
                  <c:v>341.68</c:v>
                </c:pt>
                <c:pt idx="215">
                  <c:v>343.81099999999998</c:v>
                </c:pt>
                <c:pt idx="216">
                  <c:v>345.94299999999998</c:v>
                </c:pt>
                <c:pt idx="217">
                  <c:v>348.07600000000002</c:v>
                </c:pt>
                <c:pt idx="218">
                  <c:v>350.20800000000003</c:v>
                </c:pt>
                <c:pt idx="219">
                  <c:v>352.34</c:v>
                </c:pt>
                <c:pt idx="220">
                  <c:v>354.47199999999998</c:v>
                </c:pt>
                <c:pt idx="221">
                  <c:v>356.60500000000002</c:v>
                </c:pt>
                <c:pt idx="222">
                  <c:v>358.73700000000002</c:v>
                </c:pt>
                <c:pt idx="223">
                  <c:v>360.87</c:v>
                </c:pt>
                <c:pt idx="224">
                  <c:v>363.00299999999999</c:v>
                </c:pt>
                <c:pt idx="225">
                  <c:v>365.13600000000002</c:v>
                </c:pt>
                <c:pt idx="226">
                  <c:v>367.26900000000001</c:v>
                </c:pt>
                <c:pt idx="227">
                  <c:v>369.40199999999999</c:v>
                </c:pt>
                <c:pt idx="228">
                  <c:v>371.53500000000003</c:v>
                </c:pt>
                <c:pt idx="229">
                  <c:v>373.66800000000001</c:v>
                </c:pt>
                <c:pt idx="230">
                  <c:v>375.80099999999999</c:v>
                </c:pt>
                <c:pt idx="231">
                  <c:v>377.93400000000003</c:v>
                </c:pt>
                <c:pt idx="232">
                  <c:v>380.06700000000001</c:v>
                </c:pt>
                <c:pt idx="233">
                  <c:v>382.2</c:v>
                </c:pt>
                <c:pt idx="234">
                  <c:v>384.33300000000003</c:v>
                </c:pt>
                <c:pt idx="235">
                  <c:v>386.46600000000001</c:v>
                </c:pt>
                <c:pt idx="236">
                  <c:v>388.6</c:v>
                </c:pt>
                <c:pt idx="237">
                  <c:v>390.733</c:v>
                </c:pt>
                <c:pt idx="238">
                  <c:v>392.86700000000002</c:v>
                </c:pt>
                <c:pt idx="239">
                  <c:v>395</c:v>
                </c:pt>
              </c:numCache>
            </c:numRef>
          </c:xVal>
          <c:yVal>
            <c:numRef>
              <c:f>DNS!$D$414:$D$653</c:f>
              <c:numCache>
                <c:formatCode>0.00E+00</c:formatCode>
                <c:ptCount val="240"/>
                <c:pt idx="0">
                  <c:v>3.0882100000000001E-7</c:v>
                </c:pt>
                <c:pt idx="1">
                  <c:v>4.7194199999999998E-6</c:v>
                </c:pt>
                <c:pt idx="2">
                  <c:v>2.3552799999999999E-5</c:v>
                </c:pt>
                <c:pt idx="3">
                  <c:v>7.3943199999999994E-5</c:v>
                </c:pt>
                <c:pt idx="4">
                  <c:v>1.7981E-4</c:v>
                </c:pt>
                <c:pt idx="5">
                  <c:v>3.7175000000000001E-4</c:v>
                </c:pt>
                <c:pt idx="6">
                  <c:v>6.8682300000000003E-4</c:v>
                </c:pt>
                <c:pt idx="7">
                  <c:v>1.1682400000000001E-3</c:v>
                </c:pt>
                <c:pt idx="8">
                  <c:v>1.8649199999999999E-3</c:v>
                </c:pt>
                <c:pt idx="9">
                  <c:v>2.8309199999999998E-3</c:v>
                </c:pt>
                <c:pt idx="10">
                  <c:v>4.1248400000000003E-3</c:v>
                </c:pt>
                <c:pt idx="11">
                  <c:v>5.8089600000000002E-3</c:v>
                </c:pt>
                <c:pt idx="12">
                  <c:v>7.9485400000000005E-3</c:v>
                </c:pt>
                <c:pt idx="13">
                  <c:v>1.06108E-2</c:v>
                </c:pt>
                <c:pt idx="14">
                  <c:v>1.38643E-2</c:v>
                </c:pt>
                <c:pt idx="15">
                  <c:v>1.7777399999999999E-2</c:v>
                </c:pt>
                <c:pt idx="16">
                  <c:v>2.2418199999999999E-2</c:v>
                </c:pt>
                <c:pt idx="17">
                  <c:v>2.7852999999999999E-2</c:v>
                </c:pt>
                <c:pt idx="18">
                  <c:v>3.4145700000000001E-2</c:v>
                </c:pt>
                <c:pt idx="19">
                  <c:v>4.1356900000000002E-2</c:v>
                </c:pt>
                <c:pt idx="20">
                  <c:v>4.9543299999999998E-2</c:v>
                </c:pt>
                <c:pt idx="21">
                  <c:v>5.8756299999999997E-2</c:v>
                </c:pt>
                <c:pt idx="22">
                  <c:v>6.9041900000000003E-2</c:v>
                </c:pt>
                <c:pt idx="23">
                  <c:v>8.0439099999999999E-2</c:v>
                </c:pt>
                <c:pt idx="24">
                  <c:v>9.2979300000000001E-2</c:v>
                </c:pt>
                <c:pt idx="25">
                  <c:v>0.106686</c:v>
                </c:pt>
                <c:pt idx="26">
                  <c:v>0.121572</c:v>
                </c:pt>
                <c:pt idx="27">
                  <c:v>0.13764100000000001</c:v>
                </c:pt>
                <c:pt idx="28">
                  <c:v>0.154886</c:v>
                </c:pt>
                <c:pt idx="29">
                  <c:v>0.173289</c:v>
                </c:pt>
                <c:pt idx="30">
                  <c:v>0.19281799999999999</c:v>
                </c:pt>
                <c:pt idx="31">
                  <c:v>0.21343000000000001</c:v>
                </c:pt>
                <c:pt idx="32">
                  <c:v>0.235071</c:v>
                </c:pt>
                <c:pt idx="33">
                  <c:v>0.25767600000000002</c:v>
                </c:pt>
                <c:pt idx="34">
                  <c:v>0.28116799999999997</c:v>
                </c:pt>
                <c:pt idx="35">
                  <c:v>0.30545899999999998</c:v>
                </c:pt>
                <c:pt idx="36">
                  <c:v>0.33045600000000003</c:v>
                </c:pt>
                <c:pt idx="37">
                  <c:v>0.35605500000000001</c:v>
                </c:pt>
                <c:pt idx="38">
                  <c:v>0.38215100000000002</c:v>
                </c:pt>
                <c:pt idx="39">
                  <c:v>0.408632</c:v>
                </c:pt>
                <c:pt idx="40">
                  <c:v>0.43538500000000002</c:v>
                </c:pt>
                <c:pt idx="41">
                  <c:v>0.46229599999999998</c:v>
                </c:pt>
                <c:pt idx="42">
                  <c:v>0.48925600000000002</c:v>
                </c:pt>
                <c:pt idx="43">
                  <c:v>0.51615299999999997</c:v>
                </c:pt>
                <c:pt idx="44">
                  <c:v>0.54288499999999995</c:v>
                </c:pt>
                <c:pt idx="45">
                  <c:v>0.56934899999999999</c:v>
                </c:pt>
                <c:pt idx="46">
                  <c:v>0.59545199999999998</c:v>
                </c:pt>
                <c:pt idx="47">
                  <c:v>0.62110100000000001</c:v>
                </c:pt>
                <c:pt idx="48">
                  <c:v>0.64621099999999998</c:v>
                </c:pt>
                <c:pt idx="49">
                  <c:v>0.67070399999999997</c:v>
                </c:pt>
                <c:pt idx="50">
                  <c:v>0.69450400000000001</c:v>
                </c:pt>
                <c:pt idx="51">
                  <c:v>0.71754799999999996</c:v>
                </c:pt>
                <c:pt idx="52">
                  <c:v>0.73977499999999996</c:v>
                </c:pt>
                <c:pt idx="53">
                  <c:v>0.76114000000000004</c:v>
                </c:pt>
                <c:pt idx="54">
                  <c:v>0.78160300000000005</c:v>
                </c:pt>
                <c:pt idx="55">
                  <c:v>0.80113599999999996</c:v>
                </c:pt>
                <c:pt idx="56">
                  <c:v>0.81971899999999998</c:v>
                </c:pt>
                <c:pt idx="57">
                  <c:v>0.83734699999999995</c:v>
                </c:pt>
                <c:pt idx="58">
                  <c:v>0.85401700000000003</c:v>
                </c:pt>
                <c:pt idx="59">
                  <c:v>0.86973599999999995</c:v>
                </c:pt>
                <c:pt idx="60">
                  <c:v>0.88451500000000005</c:v>
                </c:pt>
                <c:pt idx="61">
                  <c:v>0.898366</c:v>
                </c:pt>
                <c:pt idx="62">
                  <c:v>0.91130199999999995</c:v>
                </c:pt>
                <c:pt idx="63">
                  <c:v>0.923342</c:v>
                </c:pt>
                <c:pt idx="64">
                  <c:v>0.93450200000000005</c:v>
                </c:pt>
                <c:pt idx="65">
                  <c:v>0.94479800000000003</c:v>
                </c:pt>
                <c:pt idx="66">
                  <c:v>0.95425599999999999</c:v>
                </c:pt>
                <c:pt idx="67">
                  <c:v>0.962897</c:v>
                </c:pt>
                <c:pt idx="68">
                  <c:v>0.97075100000000003</c:v>
                </c:pt>
                <c:pt idx="69">
                  <c:v>0.97784499999999996</c:v>
                </c:pt>
                <c:pt idx="70">
                  <c:v>0.984209</c:v>
                </c:pt>
                <c:pt idx="71">
                  <c:v>0.98987000000000003</c:v>
                </c:pt>
                <c:pt idx="72">
                  <c:v>0.994861</c:v>
                </c:pt>
                <c:pt idx="73">
                  <c:v>0.99920799999999999</c:v>
                </c:pt>
                <c:pt idx="74">
                  <c:v>1.0029399999999999</c:v>
                </c:pt>
                <c:pt idx="75">
                  <c:v>1.0060800000000001</c:v>
                </c:pt>
                <c:pt idx="76">
                  <c:v>1.0086599999999999</c:v>
                </c:pt>
                <c:pt idx="77">
                  <c:v>1.0106999999999999</c:v>
                </c:pt>
                <c:pt idx="78">
                  <c:v>1.0122100000000001</c:v>
                </c:pt>
                <c:pt idx="79">
                  <c:v>1.0132399999999999</c:v>
                </c:pt>
                <c:pt idx="80">
                  <c:v>1.0138199999999999</c:v>
                </c:pt>
                <c:pt idx="81">
                  <c:v>1.01397</c:v>
                </c:pt>
                <c:pt idx="82">
                  <c:v>1.0137100000000001</c:v>
                </c:pt>
                <c:pt idx="83">
                  <c:v>1.0130699999999999</c:v>
                </c:pt>
                <c:pt idx="84">
                  <c:v>1.0120800000000001</c:v>
                </c:pt>
                <c:pt idx="85">
                  <c:v>1.0107600000000001</c:v>
                </c:pt>
                <c:pt idx="86">
                  <c:v>1.0091399999999999</c:v>
                </c:pt>
                <c:pt idx="87">
                  <c:v>1.00722</c:v>
                </c:pt>
                <c:pt idx="88">
                  <c:v>1.0050300000000001</c:v>
                </c:pt>
                <c:pt idx="89">
                  <c:v>1.0025999999999999</c:v>
                </c:pt>
                <c:pt idx="90">
                  <c:v>0.99993100000000001</c:v>
                </c:pt>
                <c:pt idx="91">
                  <c:v>0.99704400000000004</c:v>
                </c:pt>
                <c:pt idx="92">
                  <c:v>0.99395</c:v>
                </c:pt>
                <c:pt idx="93">
                  <c:v>0.99066500000000002</c:v>
                </c:pt>
                <c:pt idx="94">
                  <c:v>0.98720399999999997</c:v>
                </c:pt>
                <c:pt idx="95">
                  <c:v>0.98358400000000001</c:v>
                </c:pt>
                <c:pt idx="96">
                  <c:v>0.97982499999999995</c:v>
                </c:pt>
                <c:pt idx="97">
                  <c:v>0.97594400000000003</c:v>
                </c:pt>
                <c:pt idx="98">
                  <c:v>0.97195500000000001</c:v>
                </c:pt>
                <c:pt idx="99">
                  <c:v>0.96787100000000004</c:v>
                </c:pt>
                <c:pt idx="100">
                  <c:v>0.96369700000000003</c:v>
                </c:pt>
                <c:pt idx="101">
                  <c:v>0.95943999999999996</c:v>
                </c:pt>
                <c:pt idx="102">
                  <c:v>0.95510600000000001</c:v>
                </c:pt>
                <c:pt idx="103">
                  <c:v>0.95069899999999996</c:v>
                </c:pt>
                <c:pt idx="104">
                  <c:v>0.94622200000000001</c:v>
                </c:pt>
                <c:pt idx="105">
                  <c:v>0.94167999999999996</c:v>
                </c:pt>
                <c:pt idx="106">
                  <c:v>0.93707499999999999</c:v>
                </c:pt>
                <c:pt idx="107">
                  <c:v>0.93240800000000001</c:v>
                </c:pt>
                <c:pt idx="108">
                  <c:v>0.927674</c:v>
                </c:pt>
                <c:pt idx="109">
                  <c:v>0.92286800000000002</c:v>
                </c:pt>
                <c:pt idx="110">
                  <c:v>0.917987</c:v>
                </c:pt>
                <c:pt idx="111">
                  <c:v>0.91302700000000003</c:v>
                </c:pt>
                <c:pt idx="112">
                  <c:v>0.90798699999999999</c:v>
                </c:pt>
                <c:pt idx="113">
                  <c:v>0.90287099999999998</c:v>
                </c:pt>
                <c:pt idx="114">
                  <c:v>0.89768300000000001</c:v>
                </c:pt>
                <c:pt idx="115">
                  <c:v>0.89242600000000005</c:v>
                </c:pt>
                <c:pt idx="116">
                  <c:v>0.88710800000000001</c:v>
                </c:pt>
                <c:pt idx="117">
                  <c:v>0.881741</c:v>
                </c:pt>
                <c:pt idx="118">
                  <c:v>0.87633399999999995</c:v>
                </c:pt>
                <c:pt idx="119">
                  <c:v>0.87090299999999998</c:v>
                </c:pt>
                <c:pt idx="120">
                  <c:v>0.86546000000000001</c:v>
                </c:pt>
                <c:pt idx="121">
                  <c:v>0.86001399999999995</c:v>
                </c:pt>
                <c:pt idx="122">
                  <c:v>0.854572</c:v>
                </c:pt>
                <c:pt idx="123">
                  <c:v>0.849136</c:v>
                </c:pt>
                <c:pt idx="124">
                  <c:v>0.84371099999999999</c:v>
                </c:pt>
                <c:pt idx="125">
                  <c:v>0.83829399999999998</c:v>
                </c:pt>
                <c:pt idx="126">
                  <c:v>0.83288700000000004</c:v>
                </c:pt>
                <c:pt idx="127">
                  <c:v>0.827488</c:v>
                </c:pt>
                <c:pt idx="128">
                  <c:v>0.82209500000000002</c:v>
                </c:pt>
                <c:pt idx="129">
                  <c:v>0.81670600000000004</c:v>
                </c:pt>
                <c:pt idx="130">
                  <c:v>0.81131900000000001</c:v>
                </c:pt>
                <c:pt idx="131">
                  <c:v>0.80593300000000001</c:v>
                </c:pt>
                <c:pt idx="132">
                  <c:v>0.80054700000000001</c:v>
                </c:pt>
                <c:pt idx="133">
                  <c:v>0.79516200000000004</c:v>
                </c:pt>
                <c:pt idx="134">
                  <c:v>0.78978000000000004</c:v>
                </c:pt>
                <c:pt idx="135">
                  <c:v>0.78440600000000005</c:v>
                </c:pt>
                <c:pt idx="136">
                  <c:v>0.77903900000000004</c:v>
                </c:pt>
                <c:pt idx="137">
                  <c:v>0.77368199999999998</c:v>
                </c:pt>
                <c:pt idx="138">
                  <c:v>0.76833499999999999</c:v>
                </c:pt>
                <c:pt idx="139">
                  <c:v>0.76299899999999998</c:v>
                </c:pt>
                <c:pt idx="140">
                  <c:v>0.75767399999999996</c:v>
                </c:pt>
                <c:pt idx="141">
                  <c:v>0.75236199999999998</c:v>
                </c:pt>
                <c:pt idx="142">
                  <c:v>0.74706300000000003</c:v>
                </c:pt>
                <c:pt idx="143">
                  <c:v>0.74177999999999999</c:v>
                </c:pt>
                <c:pt idx="144">
                  <c:v>0.73651200000000006</c:v>
                </c:pt>
                <c:pt idx="145">
                  <c:v>0.731267</c:v>
                </c:pt>
                <c:pt idx="146">
                  <c:v>0.726047</c:v>
                </c:pt>
                <c:pt idx="147">
                  <c:v>0.72085600000000005</c:v>
                </c:pt>
                <c:pt idx="148">
                  <c:v>0.71569300000000002</c:v>
                </c:pt>
                <c:pt idx="149">
                  <c:v>0.71055800000000002</c:v>
                </c:pt>
                <c:pt idx="150">
                  <c:v>0.70544799999999996</c:v>
                </c:pt>
                <c:pt idx="151">
                  <c:v>0.70035999999999998</c:v>
                </c:pt>
                <c:pt idx="152">
                  <c:v>0.695295</c:v>
                </c:pt>
                <c:pt idx="153">
                  <c:v>0.69025499999999995</c:v>
                </c:pt>
                <c:pt idx="154">
                  <c:v>0.68524499999999999</c:v>
                </c:pt>
                <c:pt idx="155">
                  <c:v>0.68026500000000001</c:v>
                </c:pt>
                <c:pt idx="156">
                  <c:v>0.67532099999999995</c:v>
                </c:pt>
                <c:pt idx="157">
                  <c:v>0.67041300000000004</c:v>
                </c:pt>
                <c:pt idx="158">
                  <c:v>0.66554400000000002</c:v>
                </c:pt>
                <c:pt idx="159">
                  <c:v>0.66071400000000002</c:v>
                </c:pt>
                <c:pt idx="160">
                  <c:v>0.65592499999999998</c:v>
                </c:pt>
                <c:pt idx="161">
                  <c:v>0.65117999999999998</c:v>
                </c:pt>
                <c:pt idx="162">
                  <c:v>0.64647699999999997</c:v>
                </c:pt>
                <c:pt idx="163">
                  <c:v>0.64181699999999997</c:v>
                </c:pt>
                <c:pt idx="164">
                  <c:v>0.63719999999999999</c:v>
                </c:pt>
                <c:pt idx="165">
                  <c:v>0.63262200000000002</c:v>
                </c:pt>
                <c:pt idx="166">
                  <c:v>0.62808399999999998</c:v>
                </c:pt>
                <c:pt idx="167">
                  <c:v>0.62358499999999994</c:v>
                </c:pt>
                <c:pt idx="168">
                  <c:v>0.61912500000000004</c:v>
                </c:pt>
                <c:pt idx="169">
                  <c:v>0.61470999999999998</c:v>
                </c:pt>
                <c:pt idx="170">
                  <c:v>0.61034100000000002</c:v>
                </c:pt>
                <c:pt idx="171">
                  <c:v>0.60602800000000001</c:v>
                </c:pt>
                <c:pt idx="172">
                  <c:v>0.60177499999999995</c:v>
                </c:pt>
                <c:pt idx="173">
                  <c:v>0.59758500000000003</c:v>
                </c:pt>
                <c:pt idx="174">
                  <c:v>0.59346600000000005</c:v>
                </c:pt>
                <c:pt idx="175">
                  <c:v>0.58941699999999997</c:v>
                </c:pt>
                <c:pt idx="176">
                  <c:v>0.58543699999999999</c:v>
                </c:pt>
                <c:pt idx="177">
                  <c:v>0.58152400000000004</c:v>
                </c:pt>
                <c:pt idx="178">
                  <c:v>0.57767500000000005</c:v>
                </c:pt>
                <c:pt idx="179">
                  <c:v>0.57388600000000001</c:v>
                </c:pt>
                <c:pt idx="180">
                  <c:v>0.57015199999999999</c:v>
                </c:pt>
                <c:pt idx="181">
                  <c:v>0.56646700000000005</c:v>
                </c:pt>
                <c:pt idx="182">
                  <c:v>0.56282600000000005</c:v>
                </c:pt>
                <c:pt idx="183">
                  <c:v>0.559222</c:v>
                </c:pt>
                <c:pt idx="184">
                  <c:v>0.55564800000000003</c:v>
                </c:pt>
                <c:pt idx="185">
                  <c:v>0.552095</c:v>
                </c:pt>
                <c:pt idx="186">
                  <c:v>0.54855699999999996</c:v>
                </c:pt>
                <c:pt idx="187">
                  <c:v>0.54502700000000004</c:v>
                </c:pt>
                <c:pt idx="188">
                  <c:v>0.54150399999999999</c:v>
                </c:pt>
                <c:pt idx="189">
                  <c:v>0.53798599999999996</c:v>
                </c:pt>
                <c:pt idx="190">
                  <c:v>0.53447699999999998</c:v>
                </c:pt>
                <c:pt idx="191">
                  <c:v>0.53098299999999998</c:v>
                </c:pt>
                <c:pt idx="192">
                  <c:v>0.52751199999999998</c:v>
                </c:pt>
                <c:pt idx="193">
                  <c:v>0.52407599999999999</c:v>
                </c:pt>
                <c:pt idx="194">
                  <c:v>0.52068700000000001</c:v>
                </c:pt>
                <c:pt idx="195">
                  <c:v>0.51735600000000004</c:v>
                </c:pt>
                <c:pt idx="196">
                  <c:v>0.51409899999999997</c:v>
                </c:pt>
                <c:pt idx="197">
                  <c:v>0.51092300000000002</c:v>
                </c:pt>
                <c:pt idx="198">
                  <c:v>0.50783999999999996</c:v>
                </c:pt>
                <c:pt idx="199">
                  <c:v>0.504857</c:v>
                </c:pt>
                <c:pt idx="200">
                  <c:v>0.50197700000000001</c:v>
                </c:pt>
                <c:pt idx="201">
                  <c:v>0.49920199999999998</c:v>
                </c:pt>
                <c:pt idx="202">
                  <c:v>0.49653199999999997</c:v>
                </c:pt>
                <c:pt idx="203">
                  <c:v>0.49395899999999998</c:v>
                </c:pt>
                <c:pt idx="204">
                  <c:v>0.49148199999999997</c:v>
                </c:pt>
                <c:pt idx="205">
                  <c:v>0.48909200000000003</c:v>
                </c:pt>
                <c:pt idx="206">
                  <c:v>0.48678300000000002</c:v>
                </c:pt>
                <c:pt idx="207">
                  <c:v>0.48454799999999998</c:v>
                </c:pt>
                <c:pt idx="208">
                  <c:v>0.482377</c:v>
                </c:pt>
                <c:pt idx="209">
                  <c:v>0.48026400000000002</c:v>
                </c:pt>
                <c:pt idx="210">
                  <c:v>0.47820200000000002</c:v>
                </c:pt>
                <c:pt idx="211">
                  <c:v>0.476186</c:v>
                </c:pt>
                <c:pt idx="212">
                  <c:v>0.47421000000000002</c:v>
                </c:pt>
                <c:pt idx="213">
                  <c:v>0.47227400000000003</c:v>
                </c:pt>
                <c:pt idx="214">
                  <c:v>0.47037800000000002</c:v>
                </c:pt>
                <c:pt idx="215">
                  <c:v>0.46851999999999999</c:v>
                </c:pt>
                <c:pt idx="216">
                  <c:v>0.46670400000000001</c:v>
                </c:pt>
                <c:pt idx="217">
                  <c:v>0.46493200000000001</c:v>
                </c:pt>
                <c:pt idx="218">
                  <c:v>0.46320699999999998</c:v>
                </c:pt>
                <c:pt idx="219">
                  <c:v>0.46153300000000003</c:v>
                </c:pt>
                <c:pt idx="220">
                  <c:v>0.45991199999999999</c:v>
                </c:pt>
                <c:pt idx="221">
                  <c:v>0.45834599999999998</c:v>
                </c:pt>
                <c:pt idx="222">
                  <c:v>0.45684000000000002</c:v>
                </c:pt>
                <c:pt idx="223">
                  <c:v>0.45539299999999999</c:v>
                </c:pt>
                <c:pt idx="224">
                  <c:v>0.454009</c:v>
                </c:pt>
                <c:pt idx="225">
                  <c:v>0.45269199999999998</c:v>
                </c:pt>
                <c:pt idx="226">
                  <c:v>0.45144499999999999</c:v>
                </c:pt>
                <c:pt idx="227">
                  <c:v>0.45027099999999998</c:v>
                </c:pt>
                <c:pt idx="228">
                  <c:v>0.44917400000000002</c:v>
                </c:pt>
                <c:pt idx="229">
                  <c:v>0.44815500000000003</c:v>
                </c:pt>
                <c:pt idx="230">
                  <c:v>0.44721899999999998</c:v>
                </c:pt>
                <c:pt idx="231">
                  <c:v>0.44636799999999999</c:v>
                </c:pt>
                <c:pt idx="232">
                  <c:v>0.44560499999999997</c:v>
                </c:pt>
                <c:pt idx="233">
                  <c:v>0.444934</c:v>
                </c:pt>
                <c:pt idx="234">
                  <c:v>0.44435599999999997</c:v>
                </c:pt>
                <c:pt idx="235">
                  <c:v>0.44387799999999999</c:v>
                </c:pt>
                <c:pt idx="236">
                  <c:v>0.44350000000000001</c:v>
                </c:pt>
                <c:pt idx="237">
                  <c:v>0.44322800000000001</c:v>
                </c:pt>
                <c:pt idx="238">
                  <c:v>0.44306299999999998</c:v>
                </c:pt>
                <c:pt idx="239">
                  <c:v>0.44300800000000001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FC1A-4F42-B13A-46E0A1B79E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0084992"/>
        <c:axId val="80086528"/>
      </c:scatterChart>
      <c:valAx>
        <c:axId val="80084992"/>
        <c:scaling>
          <c:logBase val="10"/>
          <c:orientation val="minMax"/>
          <c:max val="1000"/>
          <c:min val="0.1"/>
        </c:scaling>
        <c:delete val="0"/>
        <c:axPos val="b"/>
        <c:numFmt formatCode="General" sourceLinked="1"/>
        <c:majorTickMark val="out"/>
        <c:minorTickMark val="none"/>
        <c:tickLblPos val="nextTo"/>
        <c:crossAx val="80086528"/>
        <c:crosses val="autoZero"/>
        <c:crossBetween val="midCat"/>
      </c:valAx>
      <c:valAx>
        <c:axId val="80086528"/>
        <c:scaling>
          <c:orientation val="minMax"/>
        </c:scaling>
        <c:delete val="0"/>
        <c:axPos val="l"/>
        <c:majorGridlines/>
        <c:numFmt formatCode="0.00E+00" sourceLinked="1"/>
        <c:majorTickMark val="out"/>
        <c:minorTickMark val="none"/>
        <c:tickLblPos val="nextTo"/>
        <c:crossAx val="80084992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Rij!$D$1</c:f>
              <c:strCache>
                <c:ptCount val="1"/>
                <c:pt idx="0">
                  <c:v>ww+_sat</c:v>
                </c:pt>
              </c:strCache>
            </c:strRef>
          </c:tx>
          <c:xVal>
            <c:numRef>
              <c:f>Rij!$A$2:$A$43</c:f>
              <c:numCache>
                <c:formatCode>General</c:formatCode>
                <c:ptCount val="42"/>
                <c:pt idx="0">
                  <c:v>0.49376130104064903</c:v>
                </c:pt>
                <c:pt idx="1">
                  <c:v>1.5257111191749499</c:v>
                </c:pt>
                <c:pt idx="2">
                  <c:v>2.6505178213119498</c:v>
                </c:pt>
                <c:pt idx="3">
                  <c:v>3.8765159249305698</c:v>
                </c:pt>
                <c:pt idx="4">
                  <c:v>5.2129346132278398</c:v>
                </c:pt>
                <c:pt idx="5">
                  <c:v>6.6695916652679399</c:v>
                </c:pt>
                <c:pt idx="6">
                  <c:v>8.2573878765106201</c:v>
                </c:pt>
                <c:pt idx="7">
                  <c:v>9.9880245327949506</c:v>
                </c:pt>
                <c:pt idx="8">
                  <c:v>11.874474287032999</c:v>
                </c:pt>
                <c:pt idx="9">
                  <c:v>13.9306750893592</c:v>
                </c:pt>
                <c:pt idx="10">
                  <c:v>16.171883344650201</c:v>
                </c:pt>
                <c:pt idx="11">
                  <c:v>18.614838719367899</c:v>
                </c:pt>
                <c:pt idx="12">
                  <c:v>21.2777170538902</c:v>
                </c:pt>
                <c:pt idx="13">
                  <c:v>24.180224537849401</c:v>
                </c:pt>
                <c:pt idx="14">
                  <c:v>27.343950867652801</c:v>
                </c:pt>
                <c:pt idx="15">
                  <c:v>30.7923927903175</c:v>
                </c:pt>
                <c:pt idx="16">
                  <c:v>34.551213085651298</c:v>
                </c:pt>
                <c:pt idx="17">
                  <c:v>38.6483111977577</c:v>
                </c:pt>
                <c:pt idx="18">
                  <c:v>43.1141293048858</c:v>
                </c:pt>
                <c:pt idx="19">
                  <c:v>47.981887757778097</c:v>
                </c:pt>
                <c:pt idx="20">
                  <c:v>53.287820518016801</c:v>
                </c:pt>
                <c:pt idx="21">
                  <c:v>59.071198701858499</c:v>
                </c:pt>
                <c:pt idx="22">
                  <c:v>65.375131070613804</c:v>
                </c:pt>
                <c:pt idx="23">
                  <c:v>72.246375679969702</c:v>
                </c:pt>
                <c:pt idx="24">
                  <c:v>79.736069738864799</c:v>
                </c:pt>
                <c:pt idx="25">
                  <c:v>87.899753153324099</c:v>
                </c:pt>
                <c:pt idx="26">
                  <c:v>96.798263192176805</c:v>
                </c:pt>
                <c:pt idx="27">
                  <c:v>106.497616767883</c:v>
                </c:pt>
                <c:pt idx="28">
                  <c:v>117.06990510225199</c:v>
                </c:pt>
                <c:pt idx="29">
                  <c:v>128.593670427799</c:v>
                </c:pt>
                <c:pt idx="30">
                  <c:v>141.15461230278001</c:v>
                </c:pt>
                <c:pt idx="31">
                  <c:v>154.84601140022201</c:v>
                </c:pt>
                <c:pt idx="32">
                  <c:v>169.76969480514501</c:v>
                </c:pt>
                <c:pt idx="33">
                  <c:v>186.03645980358101</c:v>
                </c:pt>
                <c:pt idx="34">
                  <c:v>203.76720398664401</c:v>
                </c:pt>
                <c:pt idx="35">
                  <c:v>223.09376105666101</c:v>
                </c:pt>
                <c:pt idx="36">
                  <c:v>244.15970131754801</c:v>
                </c:pt>
                <c:pt idx="37">
                  <c:v>267.12157949805197</c:v>
                </c:pt>
                <c:pt idx="38">
                  <c:v>292.15002954006098</c:v>
                </c:pt>
                <c:pt idx="39">
                  <c:v>319.43101242184599</c:v>
                </c:pt>
                <c:pt idx="40">
                  <c:v>349.16732590645501</c:v>
                </c:pt>
                <c:pt idx="41">
                  <c:v>379.83785875141598</c:v>
                </c:pt>
              </c:numCache>
            </c:numRef>
          </c:xVal>
          <c:yVal>
            <c:numRef>
              <c:f>Rij!$D$2:$D$43</c:f>
              <c:numCache>
                <c:formatCode>General</c:formatCode>
                <c:ptCount val="42"/>
                <c:pt idx="0">
                  <c:v>1.0434239719591201E-2</c:v>
                </c:pt>
                <c:pt idx="1">
                  <c:v>7.7543809493661298E-2</c:v>
                </c:pt>
                <c:pt idx="2">
                  <c:v>0.18871024418450899</c:v>
                </c:pt>
                <c:pt idx="3">
                  <c:v>0.32365676581708502</c:v>
                </c:pt>
                <c:pt idx="4">
                  <c:v>0.46542372943141602</c:v>
                </c:pt>
                <c:pt idx="5">
                  <c:v>0.60280537632234099</c:v>
                </c:pt>
                <c:pt idx="6">
                  <c:v>0.73048257964194097</c:v>
                </c:pt>
                <c:pt idx="7">
                  <c:v>0.84660621300976602</c:v>
                </c:pt>
                <c:pt idx="8">
                  <c:v>0.95035175501760605</c:v>
                </c:pt>
                <c:pt idx="9">
                  <c:v>1.0411178758542601</c:v>
                </c:pt>
                <c:pt idx="10">
                  <c:v>1.1187397307756899</c:v>
                </c:pt>
                <c:pt idx="11">
                  <c:v>1.1836553677112001</c:v>
                </c:pt>
                <c:pt idx="12">
                  <c:v>1.2367506318022099</c:v>
                </c:pt>
                <c:pt idx="13">
                  <c:v>1.2791123076072699</c:v>
                </c:pt>
                <c:pt idx="14">
                  <c:v>1.31183194269332</c:v>
                </c:pt>
                <c:pt idx="15">
                  <c:v>1.3359440773704401</c:v>
                </c:pt>
                <c:pt idx="16">
                  <c:v>1.35258751717962</c:v>
                </c:pt>
                <c:pt idx="17">
                  <c:v>1.3629839737768701</c:v>
                </c:pt>
                <c:pt idx="18">
                  <c:v>1.3682983004053799</c:v>
                </c:pt>
                <c:pt idx="19">
                  <c:v>1.3694784845818699</c:v>
                </c:pt>
                <c:pt idx="20">
                  <c:v>1.3670736118691</c:v>
                </c:pt>
                <c:pt idx="21">
                  <c:v>1.36108338457903</c:v>
                </c:pt>
                <c:pt idx="22">
                  <c:v>1.3509974165922201</c:v>
                </c:pt>
                <c:pt idx="23">
                  <c:v>1.3361596035008001</c:v>
                </c:pt>
                <c:pt idx="24">
                  <c:v>1.3156061803226899</c:v>
                </c:pt>
                <c:pt idx="25">
                  <c:v>1.2885153792639299</c:v>
                </c:pt>
                <c:pt idx="26">
                  <c:v>1.25520959645598</c:v>
                </c:pt>
                <c:pt idx="27">
                  <c:v>1.2164753980837899</c:v>
                </c:pt>
                <c:pt idx="28">
                  <c:v>1.17305060391821</c:v>
                </c:pt>
                <c:pt idx="29">
                  <c:v>1.1245974868944699</c:v>
                </c:pt>
                <c:pt idx="30">
                  <c:v>1.0708299688202101</c:v>
                </c:pt>
                <c:pt idx="31">
                  <c:v>1.0125224850933801</c:v>
                </c:pt>
                <c:pt idx="32">
                  <c:v>0.95030070152125901</c:v>
                </c:pt>
                <c:pt idx="33">
                  <c:v>0.88371458823151094</c:v>
                </c:pt>
                <c:pt idx="34">
                  <c:v>0.81143236342074299</c:v>
                </c:pt>
                <c:pt idx="35">
                  <c:v>0.73369269846328</c:v>
                </c:pt>
                <c:pt idx="36">
                  <c:v>0.65207267009540704</c:v>
                </c:pt>
                <c:pt idx="37">
                  <c:v>0.56753563397815399</c:v>
                </c:pt>
                <c:pt idx="38">
                  <c:v>0.48334075303503499</c:v>
                </c:pt>
                <c:pt idx="39">
                  <c:v>0.40758354148237602</c:v>
                </c:pt>
                <c:pt idx="40">
                  <c:v>0.34929626333026598</c:v>
                </c:pt>
                <c:pt idx="41">
                  <c:v>0.318253132780971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DBC-4D20-A196-AF34A23F27E0}"/>
            </c:ext>
          </c:extLst>
        </c:ser>
        <c:ser>
          <c:idx val="2"/>
          <c:order val="1"/>
          <c:tx>
            <c:strRef>
              <c:f>DNS!$C$44</c:f>
              <c:strCache>
                <c:ptCount val="1"/>
                <c:pt idx="0">
                  <c:v>Kawamura.</c:v>
                </c:pt>
              </c:strCache>
            </c:strRef>
          </c:tx>
          <c:spPr>
            <a:ln>
              <a:solidFill>
                <a:schemeClr val="tx1"/>
              </a:solidFill>
            </a:ln>
          </c:spPr>
          <c:marker>
            <c:symbol val="none"/>
          </c:marker>
          <c:xVal>
            <c:numRef>
              <c:f>DNS!$C$172:$C$411</c:f>
              <c:numCache>
                <c:formatCode>0.00E+00</c:formatCode>
                <c:ptCount val="240"/>
                <c:pt idx="0">
                  <c:v>0.110599</c:v>
                </c:pt>
                <c:pt idx="1">
                  <c:v>0.33559099999999997</c:v>
                </c:pt>
                <c:pt idx="2">
                  <c:v>0.56839200000000001</c:v>
                </c:pt>
                <c:pt idx="3">
                  <c:v>0.80944199999999999</c:v>
                </c:pt>
                <c:pt idx="4">
                  <c:v>1.05918</c:v>
                </c:pt>
                <c:pt idx="5">
                  <c:v>1.3180499999999999</c:v>
                </c:pt>
                <c:pt idx="6">
                  <c:v>1.58649</c:v>
                </c:pt>
                <c:pt idx="7">
                  <c:v>1.86496</c:v>
                </c:pt>
                <c:pt idx="8">
                  <c:v>2.15388</c:v>
                </c:pt>
                <c:pt idx="9">
                  <c:v>2.4537100000000001</c:v>
                </c:pt>
                <c:pt idx="10">
                  <c:v>2.7648700000000002</c:v>
                </c:pt>
                <c:pt idx="11">
                  <c:v>3.0878100000000002</c:v>
                </c:pt>
                <c:pt idx="12">
                  <c:v>3.4229500000000002</c:v>
                </c:pt>
                <c:pt idx="13">
                  <c:v>3.7707299999999999</c:v>
                </c:pt>
                <c:pt idx="14">
                  <c:v>4.1315600000000003</c:v>
                </c:pt>
                <c:pt idx="15">
                  <c:v>4.5058699999999998</c:v>
                </c:pt>
                <c:pt idx="16">
                  <c:v>4.8940599999999996</c:v>
                </c:pt>
                <c:pt idx="17">
                  <c:v>5.2965299999999997</c:v>
                </c:pt>
                <c:pt idx="18">
                  <c:v>5.7136899999999997</c:v>
                </c:pt>
                <c:pt idx="19">
                  <c:v>6.1459200000000003</c:v>
                </c:pt>
                <c:pt idx="20">
                  <c:v>6.59361</c:v>
                </c:pt>
                <c:pt idx="21">
                  <c:v>7.0571200000000003</c:v>
                </c:pt>
                <c:pt idx="22">
                  <c:v>7.53681</c:v>
                </c:pt>
                <c:pt idx="23">
                  <c:v>8.0330399999999997</c:v>
                </c:pt>
                <c:pt idx="24">
                  <c:v>8.5461399999999994</c:v>
                </c:pt>
                <c:pt idx="25">
                  <c:v>9.0764700000000005</c:v>
                </c:pt>
                <c:pt idx="26">
                  <c:v>9.6243300000000005</c:v>
                </c:pt>
                <c:pt idx="27">
                  <c:v>10.19</c:v>
                </c:pt>
                <c:pt idx="28">
                  <c:v>10.7738</c:v>
                </c:pt>
                <c:pt idx="29">
                  <c:v>11.375999999999999</c:v>
                </c:pt>
                <c:pt idx="30">
                  <c:v>11.9969</c:v>
                </c:pt>
                <c:pt idx="31">
                  <c:v>12.636699999999999</c:v>
                </c:pt>
                <c:pt idx="32">
                  <c:v>13.2956</c:v>
                </c:pt>
                <c:pt idx="33">
                  <c:v>13.9741</c:v>
                </c:pt>
                <c:pt idx="34">
                  <c:v>14.672000000000001</c:v>
                </c:pt>
                <c:pt idx="35">
                  <c:v>15.389900000000001</c:v>
                </c:pt>
                <c:pt idx="36">
                  <c:v>16.127800000000001</c:v>
                </c:pt>
                <c:pt idx="37">
                  <c:v>16.8858</c:v>
                </c:pt>
                <c:pt idx="38">
                  <c:v>17.664200000000001</c:v>
                </c:pt>
                <c:pt idx="39">
                  <c:v>18.463000000000001</c:v>
                </c:pt>
                <c:pt idx="40">
                  <c:v>19.282499999999999</c:v>
                </c:pt>
                <c:pt idx="41">
                  <c:v>20.122599999999998</c:v>
                </c:pt>
                <c:pt idx="42">
                  <c:v>20.983699999999999</c:v>
                </c:pt>
                <c:pt idx="43">
                  <c:v>21.865600000000001</c:v>
                </c:pt>
                <c:pt idx="44">
                  <c:v>22.768599999999999</c:v>
                </c:pt>
                <c:pt idx="45">
                  <c:v>23.692599999999999</c:v>
                </c:pt>
                <c:pt idx="46">
                  <c:v>24.637699999999999</c:v>
                </c:pt>
                <c:pt idx="47">
                  <c:v>25.6038</c:v>
                </c:pt>
                <c:pt idx="48">
                  <c:v>26.591200000000001</c:v>
                </c:pt>
                <c:pt idx="49">
                  <c:v>27.599599999999999</c:v>
                </c:pt>
                <c:pt idx="50">
                  <c:v>28.629200000000001</c:v>
                </c:pt>
                <c:pt idx="51">
                  <c:v>29.6798</c:v>
                </c:pt>
                <c:pt idx="52">
                  <c:v>30.7516</c:v>
                </c:pt>
                <c:pt idx="53">
                  <c:v>31.8443</c:v>
                </c:pt>
                <c:pt idx="54">
                  <c:v>32.957999999999998</c:v>
                </c:pt>
                <c:pt idx="55">
                  <c:v>34.092599999999997</c:v>
                </c:pt>
                <c:pt idx="56">
                  <c:v>35.247900000000001</c:v>
                </c:pt>
                <c:pt idx="57">
                  <c:v>36.423900000000003</c:v>
                </c:pt>
                <c:pt idx="58">
                  <c:v>37.620399999999997</c:v>
                </c:pt>
                <c:pt idx="59">
                  <c:v>38.837400000000002</c:v>
                </c:pt>
                <c:pt idx="60">
                  <c:v>40.0747</c:v>
                </c:pt>
                <c:pt idx="61">
                  <c:v>41.3322</c:v>
                </c:pt>
                <c:pt idx="62">
                  <c:v>42.609699999999997</c:v>
                </c:pt>
                <c:pt idx="63">
                  <c:v>43.9069</c:v>
                </c:pt>
                <c:pt idx="64">
                  <c:v>45.2239</c:v>
                </c:pt>
                <c:pt idx="65">
                  <c:v>46.560299999999998</c:v>
                </c:pt>
                <c:pt idx="66">
                  <c:v>47.915999999999997</c:v>
                </c:pt>
                <c:pt idx="67">
                  <c:v>49.290900000000001</c:v>
                </c:pt>
                <c:pt idx="68">
                  <c:v>50.6845</c:v>
                </c:pt>
                <c:pt idx="69">
                  <c:v>52.096899999999998</c:v>
                </c:pt>
                <c:pt idx="70">
                  <c:v>53.5276</c:v>
                </c:pt>
                <c:pt idx="71">
                  <c:v>54.976500000000001</c:v>
                </c:pt>
                <c:pt idx="72">
                  <c:v>56.443399999999997</c:v>
                </c:pt>
                <c:pt idx="73">
                  <c:v>57.928100000000001</c:v>
                </c:pt>
                <c:pt idx="74">
                  <c:v>59.430100000000003</c:v>
                </c:pt>
                <c:pt idx="75">
                  <c:v>60.949399999999997</c:v>
                </c:pt>
                <c:pt idx="76">
                  <c:v>62.485799999999998</c:v>
                </c:pt>
                <c:pt idx="77">
                  <c:v>64.038700000000006</c:v>
                </c:pt>
                <c:pt idx="78">
                  <c:v>65.608099999999993</c:v>
                </c:pt>
                <c:pt idx="79">
                  <c:v>67.193600000000004</c:v>
                </c:pt>
                <c:pt idx="80">
                  <c:v>68.795000000000002</c:v>
                </c:pt>
                <c:pt idx="81">
                  <c:v>70.412099999999995</c:v>
                </c:pt>
                <c:pt idx="82">
                  <c:v>72.044399999999996</c:v>
                </c:pt>
                <c:pt idx="83">
                  <c:v>73.691800000000001</c:v>
                </c:pt>
                <c:pt idx="84">
                  <c:v>75.353800000000007</c:v>
                </c:pt>
                <c:pt idx="85">
                  <c:v>77.030500000000004</c:v>
                </c:pt>
                <c:pt idx="86">
                  <c:v>78.721199999999996</c:v>
                </c:pt>
                <c:pt idx="87">
                  <c:v>80.426000000000002</c:v>
                </c:pt>
                <c:pt idx="88">
                  <c:v>82.144199999999998</c:v>
                </c:pt>
                <c:pt idx="89">
                  <c:v>83.875900000000001</c:v>
                </c:pt>
                <c:pt idx="90">
                  <c:v>85.620199999999997</c:v>
                </c:pt>
                <c:pt idx="91">
                  <c:v>87.377899999999997</c:v>
                </c:pt>
                <c:pt idx="92">
                  <c:v>89.147499999999994</c:v>
                </c:pt>
                <c:pt idx="93">
                  <c:v>90.9298</c:v>
                </c:pt>
                <c:pt idx="94">
                  <c:v>92.723100000000002</c:v>
                </c:pt>
                <c:pt idx="95">
                  <c:v>94.528999999999996</c:v>
                </c:pt>
                <c:pt idx="96">
                  <c:v>96.345200000000006</c:v>
                </c:pt>
                <c:pt idx="97">
                  <c:v>98.173299999999998</c:v>
                </c:pt>
                <c:pt idx="98">
                  <c:v>100.012</c:v>
                </c:pt>
                <c:pt idx="99">
                  <c:v>101.861</c:v>
                </c:pt>
                <c:pt idx="100">
                  <c:v>103.72</c:v>
                </c:pt>
                <c:pt idx="101">
                  <c:v>105.589</c:v>
                </c:pt>
                <c:pt idx="102">
                  <c:v>107.468</c:v>
                </c:pt>
                <c:pt idx="103">
                  <c:v>109.35599999999999</c:v>
                </c:pt>
                <c:pt idx="104">
                  <c:v>111.253</c:v>
                </c:pt>
                <c:pt idx="105">
                  <c:v>113.16</c:v>
                </c:pt>
                <c:pt idx="106">
                  <c:v>115.074</c:v>
                </c:pt>
                <c:pt idx="107">
                  <c:v>116.997</c:v>
                </c:pt>
                <c:pt idx="108">
                  <c:v>118.928</c:v>
                </c:pt>
                <c:pt idx="109">
                  <c:v>120.86799999999999</c:v>
                </c:pt>
                <c:pt idx="110">
                  <c:v>122.81399999999999</c:v>
                </c:pt>
                <c:pt idx="111">
                  <c:v>124.768</c:v>
                </c:pt>
                <c:pt idx="112">
                  <c:v>126.729</c:v>
                </c:pt>
                <c:pt idx="113">
                  <c:v>128.697</c:v>
                </c:pt>
                <c:pt idx="114">
                  <c:v>130.672</c:v>
                </c:pt>
                <c:pt idx="115">
                  <c:v>132.654</c:v>
                </c:pt>
                <c:pt idx="116">
                  <c:v>134.64099999999999</c:v>
                </c:pt>
                <c:pt idx="117">
                  <c:v>136.63499999999999</c:v>
                </c:pt>
                <c:pt idx="118">
                  <c:v>138.63499999999999</c:v>
                </c:pt>
                <c:pt idx="119">
                  <c:v>140.63999999999999</c:v>
                </c:pt>
                <c:pt idx="120">
                  <c:v>142.65</c:v>
                </c:pt>
                <c:pt idx="121">
                  <c:v>144.666</c:v>
                </c:pt>
                <c:pt idx="122">
                  <c:v>146.68600000000001</c:v>
                </c:pt>
                <c:pt idx="123">
                  <c:v>148.71299999999999</c:v>
                </c:pt>
                <c:pt idx="124">
                  <c:v>150.74299999999999</c:v>
                </c:pt>
                <c:pt idx="125">
                  <c:v>152.77799999999999</c:v>
                </c:pt>
                <c:pt idx="126">
                  <c:v>154.81700000000001</c:v>
                </c:pt>
                <c:pt idx="127">
                  <c:v>156.86099999999999</c:v>
                </c:pt>
                <c:pt idx="128">
                  <c:v>158.90899999999999</c:v>
                </c:pt>
                <c:pt idx="129">
                  <c:v>160.959</c:v>
                </c:pt>
                <c:pt idx="130">
                  <c:v>163.01499999999999</c:v>
                </c:pt>
                <c:pt idx="131">
                  <c:v>165.07400000000001</c:v>
                </c:pt>
                <c:pt idx="132">
                  <c:v>167.136</c:v>
                </c:pt>
                <c:pt idx="133">
                  <c:v>169.20099999999999</c:v>
                </c:pt>
                <c:pt idx="134">
                  <c:v>171.26900000000001</c:v>
                </c:pt>
                <c:pt idx="135">
                  <c:v>173.34</c:v>
                </c:pt>
                <c:pt idx="136">
                  <c:v>175.41499999999999</c:v>
                </c:pt>
                <c:pt idx="137">
                  <c:v>177.49199999999999</c:v>
                </c:pt>
                <c:pt idx="138">
                  <c:v>179.572</c:v>
                </c:pt>
                <c:pt idx="139">
                  <c:v>181.654</c:v>
                </c:pt>
                <c:pt idx="140">
                  <c:v>183.739</c:v>
                </c:pt>
                <c:pt idx="141">
                  <c:v>185.82499999999999</c:v>
                </c:pt>
                <c:pt idx="142">
                  <c:v>187.91499999999999</c:v>
                </c:pt>
                <c:pt idx="143">
                  <c:v>190.006</c:v>
                </c:pt>
                <c:pt idx="144">
                  <c:v>192.1</c:v>
                </c:pt>
                <c:pt idx="145">
                  <c:v>194.19499999999999</c:v>
                </c:pt>
                <c:pt idx="146">
                  <c:v>196.291</c:v>
                </c:pt>
                <c:pt idx="147">
                  <c:v>198.39</c:v>
                </c:pt>
                <c:pt idx="148">
                  <c:v>200.49</c:v>
                </c:pt>
                <c:pt idx="149">
                  <c:v>202.59200000000001</c:v>
                </c:pt>
                <c:pt idx="150">
                  <c:v>204.69499999999999</c:v>
                </c:pt>
                <c:pt idx="151">
                  <c:v>206.80099999999999</c:v>
                </c:pt>
                <c:pt idx="152">
                  <c:v>208.90700000000001</c:v>
                </c:pt>
                <c:pt idx="153">
                  <c:v>211.01400000000001</c:v>
                </c:pt>
                <c:pt idx="154">
                  <c:v>213.12200000000001</c:v>
                </c:pt>
                <c:pt idx="155">
                  <c:v>215.232</c:v>
                </c:pt>
                <c:pt idx="156">
                  <c:v>217.34299999999999</c:v>
                </c:pt>
                <c:pt idx="157">
                  <c:v>219.45599999999999</c:v>
                </c:pt>
                <c:pt idx="158">
                  <c:v>221.56800000000001</c:v>
                </c:pt>
                <c:pt idx="159">
                  <c:v>223.68199999999999</c:v>
                </c:pt>
                <c:pt idx="160">
                  <c:v>225.797</c:v>
                </c:pt>
                <c:pt idx="161">
                  <c:v>227.91300000000001</c:v>
                </c:pt>
                <c:pt idx="162">
                  <c:v>230.029</c:v>
                </c:pt>
                <c:pt idx="163">
                  <c:v>232.14599999999999</c:v>
                </c:pt>
                <c:pt idx="164">
                  <c:v>234.26400000000001</c:v>
                </c:pt>
                <c:pt idx="165">
                  <c:v>236.38200000000001</c:v>
                </c:pt>
                <c:pt idx="166">
                  <c:v>238.50200000000001</c:v>
                </c:pt>
                <c:pt idx="167">
                  <c:v>240.62100000000001</c:v>
                </c:pt>
                <c:pt idx="168">
                  <c:v>242.74199999999999</c:v>
                </c:pt>
                <c:pt idx="169">
                  <c:v>244.863</c:v>
                </c:pt>
                <c:pt idx="170">
                  <c:v>246.98400000000001</c:v>
                </c:pt>
                <c:pt idx="171">
                  <c:v>249.10599999999999</c:v>
                </c:pt>
                <c:pt idx="172">
                  <c:v>251.22900000000001</c:v>
                </c:pt>
                <c:pt idx="173">
                  <c:v>253.351</c:v>
                </c:pt>
                <c:pt idx="174">
                  <c:v>255.47499999999999</c:v>
                </c:pt>
                <c:pt idx="175">
                  <c:v>257.59800000000001</c:v>
                </c:pt>
                <c:pt idx="176">
                  <c:v>259.72300000000001</c:v>
                </c:pt>
                <c:pt idx="177">
                  <c:v>261.84699999999998</c:v>
                </c:pt>
                <c:pt idx="178">
                  <c:v>263.971</c:v>
                </c:pt>
                <c:pt idx="179">
                  <c:v>266.096</c:v>
                </c:pt>
                <c:pt idx="180">
                  <c:v>268.22199999999998</c:v>
                </c:pt>
                <c:pt idx="181">
                  <c:v>270.34800000000001</c:v>
                </c:pt>
                <c:pt idx="182">
                  <c:v>272.47399999999999</c:v>
                </c:pt>
                <c:pt idx="183">
                  <c:v>274.60000000000002</c:v>
                </c:pt>
                <c:pt idx="184">
                  <c:v>276.72699999999998</c:v>
                </c:pt>
                <c:pt idx="185">
                  <c:v>278.85300000000001</c:v>
                </c:pt>
                <c:pt idx="186">
                  <c:v>280.98099999999999</c:v>
                </c:pt>
                <c:pt idx="187">
                  <c:v>283.108</c:v>
                </c:pt>
                <c:pt idx="188">
                  <c:v>285.23599999999999</c:v>
                </c:pt>
                <c:pt idx="189">
                  <c:v>287.363</c:v>
                </c:pt>
                <c:pt idx="190">
                  <c:v>289.49200000000002</c:v>
                </c:pt>
                <c:pt idx="191">
                  <c:v>291.62</c:v>
                </c:pt>
                <c:pt idx="192">
                  <c:v>293.74799999999999</c:v>
                </c:pt>
                <c:pt idx="193">
                  <c:v>295.87599999999998</c:v>
                </c:pt>
                <c:pt idx="194">
                  <c:v>298.005</c:v>
                </c:pt>
                <c:pt idx="195">
                  <c:v>300.13400000000001</c:v>
                </c:pt>
                <c:pt idx="196">
                  <c:v>302.26299999999998</c:v>
                </c:pt>
                <c:pt idx="197">
                  <c:v>304.39299999999997</c:v>
                </c:pt>
                <c:pt idx="198">
                  <c:v>306.52199999999999</c:v>
                </c:pt>
                <c:pt idx="199">
                  <c:v>308.65100000000001</c:v>
                </c:pt>
                <c:pt idx="200">
                  <c:v>310.78100000000001</c:v>
                </c:pt>
                <c:pt idx="201">
                  <c:v>312.911</c:v>
                </c:pt>
                <c:pt idx="202">
                  <c:v>315.04199999999997</c:v>
                </c:pt>
                <c:pt idx="203">
                  <c:v>317.17200000000003</c:v>
                </c:pt>
                <c:pt idx="204">
                  <c:v>319.30200000000002</c:v>
                </c:pt>
                <c:pt idx="205">
                  <c:v>321.43299999999999</c:v>
                </c:pt>
                <c:pt idx="206">
                  <c:v>323.56299999999999</c:v>
                </c:pt>
                <c:pt idx="207">
                  <c:v>325.69400000000002</c:v>
                </c:pt>
                <c:pt idx="208">
                  <c:v>327.82600000000002</c:v>
                </c:pt>
                <c:pt idx="209">
                  <c:v>329.95600000000002</c:v>
                </c:pt>
                <c:pt idx="210">
                  <c:v>332.08800000000002</c:v>
                </c:pt>
                <c:pt idx="211">
                  <c:v>334.21899999999999</c:v>
                </c:pt>
                <c:pt idx="212">
                  <c:v>336.35</c:v>
                </c:pt>
                <c:pt idx="213">
                  <c:v>338.48200000000003</c:v>
                </c:pt>
                <c:pt idx="214">
                  <c:v>340.61399999999998</c:v>
                </c:pt>
                <c:pt idx="215">
                  <c:v>342.745</c:v>
                </c:pt>
                <c:pt idx="216">
                  <c:v>344.87799999999999</c:v>
                </c:pt>
                <c:pt idx="217">
                  <c:v>347.01</c:v>
                </c:pt>
                <c:pt idx="218">
                  <c:v>349.142</c:v>
                </c:pt>
                <c:pt idx="219">
                  <c:v>351.274</c:v>
                </c:pt>
                <c:pt idx="220">
                  <c:v>353.40600000000001</c:v>
                </c:pt>
                <c:pt idx="221">
                  <c:v>355.53899999999999</c:v>
                </c:pt>
                <c:pt idx="222">
                  <c:v>357.67099999999999</c:v>
                </c:pt>
                <c:pt idx="223">
                  <c:v>359.80399999999997</c:v>
                </c:pt>
                <c:pt idx="224">
                  <c:v>361.93700000000001</c:v>
                </c:pt>
                <c:pt idx="225">
                  <c:v>364.06900000000002</c:v>
                </c:pt>
                <c:pt idx="226">
                  <c:v>366.202</c:v>
                </c:pt>
                <c:pt idx="227">
                  <c:v>368.33499999999998</c:v>
                </c:pt>
                <c:pt idx="228">
                  <c:v>370.46800000000002</c:v>
                </c:pt>
                <c:pt idx="229">
                  <c:v>372.601</c:v>
                </c:pt>
                <c:pt idx="230">
                  <c:v>374.73399999999998</c:v>
                </c:pt>
                <c:pt idx="231">
                  <c:v>376.86700000000002</c:v>
                </c:pt>
                <c:pt idx="232">
                  <c:v>379</c:v>
                </c:pt>
                <c:pt idx="233">
                  <c:v>381.13400000000001</c:v>
                </c:pt>
                <c:pt idx="234">
                  <c:v>383.267</c:v>
                </c:pt>
                <c:pt idx="235">
                  <c:v>385.4</c:v>
                </c:pt>
                <c:pt idx="236">
                  <c:v>387.53399999999999</c:v>
                </c:pt>
                <c:pt idx="237">
                  <c:v>389.66699999999997</c:v>
                </c:pt>
                <c:pt idx="238">
                  <c:v>391.8</c:v>
                </c:pt>
                <c:pt idx="239">
                  <c:v>393.93299999999999</c:v>
                </c:pt>
              </c:numCache>
            </c:numRef>
          </c:xVal>
          <c:yVal>
            <c:numRef>
              <c:f>DNS!$F$172:$F$411</c:f>
              <c:numCache>
                <c:formatCode>0.00E+00</c:formatCode>
                <c:ptCount val="240"/>
                <c:pt idx="0">
                  <c:v>7.6595400000000001E-4</c:v>
                </c:pt>
                <c:pt idx="1">
                  <c:v>6.48008E-3</c:v>
                </c:pt>
                <c:pt idx="2">
                  <c:v>1.7479499999999999E-2</c:v>
                </c:pt>
                <c:pt idx="3">
                  <c:v>3.34121E-2</c:v>
                </c:pt>
                <c:pt idx="4">
                  <c:v>5.3921700000000003E-2</c:v>
                </c:pt>
                <c:pt idx="5">
                  <c:v>7.86443E-2</c:v>
                </c:pt>
                <c:pt idx="6">
                  <c:v>0.107206</c:v>
                </c:pt>
                <c:pt idx="7">
                  <c:v>0.13922499999999999</c:v>
                </c:pt>
                <c:pt idx="8">
                  <c:v>0.17430999999999999</c:v>
                </c:pt>
                <c:pt idx="9">
                  <c:v>0.21207000000000001</c:v>
                </c:pt>
                <c:pt idx="10">
                  <c:v>0.25211499999999998</c:v>
                </c:pt>
                <c:pt idx="11">
                  <c:v>0.294068</c:v>
                </c:pt>
                <c:pt idx="12">
                  <c:v>0.33756399999999998</c:v>
                </c:pt>
                <c:pt idx="13">
                  <c:v>0.38226900000000003</c:v>
                </c:pt>
                <c:pt idx="14">
                  <c:v>0.42787199999999997</c:v>
                </c:pt>
                <c:pt idx="15">
                  <c:v>0.47410400000000003</c:v>
                </c:pt>
                <c:pt idx="16">
                  <c:v>0.52073000000000003</c:v>
                </c:pt>
                <c:pt idx="17">
                  <c:v>0.567554</c:v>
                </c:pt>
                <c:pt idx="18">
                  <c:v>0.61441800000000002</c:v>
                </c:pt>
                <c:pt idx="19">
                  <c:v>0.66119600000000001</c:v>
                </c:pt>
                <c:pt idx="20">
                  <c:v>0.70779099999999995</c:v>
                </c:pt>
                <c:pt idx="21">
                  <c:v>0.75412599999999996</c:v>
                </c:pt>
                <c:pt idx="22">
                  <c:v>0.80013999999999996</c:v>
                </c:pt>
                <c:pt idx="23">
                  <c:v>0.845773</c:v>
                </c:pt>
                <c:pt idx="24">
                  <c:v>0.89097300000000001</c:v>
                </c:pt>
                <c:pt idx="25">
                  <c:v>0.93567699999999998</c:v>
                </c:pt>
                <c:pt idx="26">
                  <c:v>0.97981499999999999</c:v>
                </c:pt>
                <c:pt idx="27">
                  <c:v>1.0233000000000001</c:v>
                </c:pt>
                <c:pt idx="28">
                  <c:v>1.0660400000000001</c:v>
                </c:pt>
                <c:pt idx="29">
                  <c:v>1.1079399999999999</c:v>
                </c:pt>
                <c:pt idx="30">
                  <c:v>1.14886</c:v>
                </c:pt>
                <c:pt idx="31">
                  <c:v>1.18869</c:v>
                </c:pt>
                <c:pt idx="32">
                  <c:v>1.2273000000000001</c:v>
                </c:pt>
                <c:pt idx="33">
                  <c:v>1.26458</c:v>
                </c:pt>
                <c:pt idx="34">
                  <c:v>1.3004100000000001</c:v>
                </c:pt>
                <c:pt idx="35">
                  <c:v>1.3346800000000001</c:v>
                </c:pt>
                <c:pt idx="36">
                  <c:v>1.3673200000000001</c:v>
                </c:pt>
                <c:pt idx="37">
                  <c:v>1.3982300000000001</c:v>
                </c:pt>
                <c:pt idx="38">
                  <c:v>1.4273800000000001</c:v>
                </c:pt>
                <c:pt idx="39">
                  <c:v>1.4547099999999999</c:v>
                </c:pt>
                <c:pt idx="40">
                  <c:v>1.4802299999999999</c:v>
                </c:pt>
                <c:pt idx="41">
                  <c:v>1.5039199999999999</c:v>
                </c:pt>
                <c:pt idx="42">
                  <c:v>1.52582</c:v>
                </c:pt>
                <c:pt idx="43">
                  <c:v>1.5459400000000001</c:v>
                </c:pt>
                <c:pt idx="44">
                  <c:v>1.56433</c:v>
                </c:pt>
                <c:pt idx="45">
                  <c:v>1.5810500000000001</c:v>
                </c:pt>
                <c:pt idx="46">
                  <c:v>1.59615</c:v>
                </c:pt>
                <c:pt idx="47">
                  <c:v>1.60972</c:v>
                </c:pt>
                <c:pt idx="48">
                  <c:v>1.62182</c:v>
                </c:pt>
                <c:pt idx="49">
                  <c:v>1.6325099999999999</c:v>
                </c:pt>
                <c:pt idx="50">
                  <c:v>1.6418699999999999</c:v>
                </c:pt>
                <c:pt idx="51">
                  <c:v>1.64998</c:v>
                </c:pt>
                <c:pt idx="52">
                  <c:v>1.6569</c:v>
                </c:pt>
                <c:pt idx="53">
                  <c:v>1.66269</c:v>
                </c:pt>
                <c:pt idx="54">
                  <c:v>1.6674199999999999</c:v>
                </c:pt>
                <c:pt idx="55">
                  <c:v>1.6711400000000001</c:v>
                </c:pt>
                <c:pt idx="56">
                  <c:v>1.6738599999999999</c:v>
                </c:pt>
                <c:pt idx="57">
                  <c:v>1.6756500000000001</c:v>
                </c:pt>
                <c:pt idx="58">
                  <c:v>1.6765000000000001</c:v>
                </c:pt>
                <c:pt idx="59">
                  <c:v>1.6764300000000001</c:v>
                </c:pt>
                <c:pt idx="60">
                  <c:v>1.6754599999999999</c:v>
                </c:pt>
                <c:pt idx="61">
                  <c:v>1.6736500000000001</c:v>
                </c:pt>
                <c:pt idx="62">
                  <c:v>1.6710199999999999</c:v>
                </c:pt>
                <c:pt idx="63">
                  <c:v>1.66761</c:v>
                </c:pt>
                <c:pt idx="64">
                  <c:v>1.6634800000000001</c:v>
                </c:pt>
                <c:pt idx="65">
                  <c:v>1.6586700000000001</c:v>
                </c:pt>
                <c:pt idx="66">
                  <c:v>1.6532500000000001</c:v>
                </c:pt>
                <c:pt idx="67">
                  <c:v>1.6472899999999999</c:v>
                </c:pt>
                <c:pt idx="68">
                  <c:v>1.64086</c:v>
                </c:pt>
                <c:pt idx="69">
                  <c:v>1.6340600000000001</c:v>
                </c:pt>
                <c:pt idx="70">
                  <c:v>1.62696</c:v>
                </c:pt>
                <c:pt idx="71">
                  <c:v>1.6196299999999999</c:v>
                </c:pt>
                <c:pt idx="72">
                  <c:v>1.61208</c:v>
                </c:pt>
                <c:pt idx="73">
                  <c:v>1.6043499999999999</c:v>
                </c:pt>
                <c:pt idx="74">
                  <c:v>1.5964499999999999</c:v>
                </c:pt>
                <c:pt idx="75">
                  <c:v>1.58839</c:v>
                </c:pt>
                <c:pt idx="76">
                  <c:v>1.5802</c:v>
                </c:pt>
                <c:pt idx="77">
                  <c:v>1.5719399999999999</c:v>
                </c:pt>
                <c:pt idx="78">
                  <c:v>1.5636399999999999</c:v>
                </c:pt>
                <c:pt idx="79">
                  <c:v>1.5553300000000001</c:v>
                </c:pt>
                <c:pt idx="80">
                  <c:v>1.5470200000000001</c:v>
                </c:pt>
                <c:pt idx="81">
                  <c:v>1.5386899999999999</c:v>
                </c:pt>
                <c:pt idx="82">
                  <c:v>1.5302899999999999</c:v>
                </c:pt>
                <c:pt idx="83">
                  <c:v>1.5218</c:v>
                </c:pt>
                <c:pt idx="84">
                  <c:v>1.5131699999999999</c:v>
                </c:pt>
                <c:pt idx="85">
                  <c:v>1.5044</c:v>
                </c:pt>
                <c:pt idx="86">
                  <c:v>1.4954700000000001</c:v>
                </c:pt>
                <c:pt idx="87">
                  <c:v>1.48644</c:v>
                </c:pt>
                <c:pt idx="88">
                  <c:v>1.4773499999999999</c:v>
                </c:pt>
                <c:pt idx="89">
                  <c:v>1.4682500000000001</c:v>
                </c:pt>
                <c:pt idx="90">
                  <c:v>1.4591799999999999</c:v>
                </c:pt>
                <c:pt idx="91">
                  <c:v>1.45014</c:v>
                </c:pt>
                <c:pt idx="92">
                  <c:v>1.4411400000000001</c:v>
                </c:pt>
                <c:pt idx="93">
                  <c:v>1.4321600000000001</c:v>
                </c:pt>
                <c:pt idx="94">
                  <c:v>1.42319</c:v>
                </c:pt>
                <c:pt idx="95">
                  <c:v>1.4141600000000001</c:v>
                </c:pt>
                <c:pt idx="96">
                  <c:v>1.40499</c:v>
                </c:pt>
                <c:pt idx="97">
                  <c:v>1.3956200000000001</c:v>
                </c:pt>
                <c:pt idx="98">
                  <c:v>1.3859999999999999</c:v>
                </c:pt>
                <c:pt idx="99">
                  <c:v>1.3761099999999999</c:v>
                </c:pt>
                <c:pt idx="100">
                  <c:v>1.36598</c:v>
                </c:pt>
                <c:pt idx="101">
                  <c:v>1.3556600000000001</c:v>
                </c:pt>
                <c:pt idx="102">
                  <c:v>1.3451900000000001</c:v>
                </c:pt>
                <c:pt idx="103">
                  <c:v>1.3346499999999999</c:v>
                </c:pt>
                <c:pt idx="104">
                  <c:v>1.3240099999999999</c:v>
                </c:pt>
                <c:pt idx="105">
                  <c:v>1.3133300000000001</c:v>
                </c:pt>
                <c:pt idx="106">
                  <c:v>1.30257</c:v>
                </c:pt>
                <c:pt idx="107">
                  <c:v>1.2917700000000001</c:v>
                </c:pt>
                <c:pt idx="108">
                  <c:v>1.2809600000000001</c:v>
                </c:pt>
                <c:pt idx="109">
                  <c:v>1.2701899999999999</c:v>
                </c:pt>
                <c:pt idx="110">
                  <c:v>1.25949</c:v>
                </c:pt>
                <c:pt idx="111">
                  <c:v>1.24891</c:v>
                </c:pt>
                <c:pt idx="112">
                  <c:v>1.23844</c:v>
                </c:pt>
                <c:pt idx="113">
                  <c:v>1.22811</c:v>
                </c:pt>
                <c:pt idx="114">
                  <c:v>1.2179199999999999</c:v>
                </c:pt>
                <c:pt idx="115">
                  <c:v>1.2078899999999999</c:v>
                </c:pt>
                <c:pt idx="116">
                  <c:v>1.19801</c:v>
                </c:pt>
                <c:pt idx="117">
                  <c:v>1.18824</c:v>
                </c:pt>
                <c:pt idx="118">
                  <c:v>1.1785699999999999</c:v>
                </c:pt>
                <c:pt idx="119">
                  <c:v>1.16892</c:v>
                </c:pt>
                <c:pt idx="120">
                  <c:v>1.1593100000000001</c:v>
                </c:pt>
                <c:pt idx="121">
                  <c:v>1.14971</c:v>
                </c:pt>
                <c:pt idx="122">
                  <c:v>1.1401300000000001</c:v>
                </c:pt>
                <c:pt idx="123">
                  <c:v>1.1305700000000001</c:v>
                </c:pt>
                <c:pt idx="124">
                  <c:v>1.1210199999999999</c:v>
                </c:pt>
                <c:pt idx="125">
                  <c:v>1.11145</c:v>
                </c:pt>
                <c:pt idx="126">
                  <c:v>1.10181</c:v>
                </c:pt>
                <c:pt idx="127">
                  <c:v>1.0921099999999999</c:v>
                </c:pt>
                <c:pt idx="128">
                  <c:v>1.0823499999999999</c:v>
                </c:pt>
                <c:pt idx="129">
                  <c:v>1.0725499999999999</c:v>
                </c:pt>
                <c:pt idx="130">
                  <c:v>1.0627800000000001</c:v>
                </c:pt>
                <c:pt idx="131">
                  <c:v>1.05304</c:v>
                </c:pt>
                <c:pt idx="132">
                  <c:v>1.0433699999999999</c:v>
                </c:pt>
                <c:pt idx="133">
                  <c:v>1.03373</c:v>
                </c:pt>
                <c:pt idx="134">
                  <c:v>1.02413</c:v>
                </c:pt>
                <c:pt idx="135">
                  <c:v>1.0145500000000001</c:v>
                </c:pt>
                <c:pt idx="136">
                  <c:v>1.00498</c:v>
                </c:pt>
                <c:pt idx="137">
                  <c:v>0.99542900000000001</c:v>
                </c:pt>
                <c:pt idx="138">
                  <c:v>0.98588200000000004</c:v>
                </c:pt>
                <c:pt idx="139">
                  <c:v>0.97633999999999999</c:v>
                </c:pt>
                <c:pt idx="140">
                  <c:v>0.96680500000000003</c:v>
                </c:pt>
                <c:pt idx="141">
                  <c:v>0.95729399999999998</c:v>
                </c:pt>
                <c:pt idx="142">
                  <c:v>0.94784199999999996</c:v>
                </c:pt>
                <c:pt idx="143">
                  <c:v>0.93848399999999998</c:v>
                </c:pt>
                <c:pt idx="144">
                  <c:v>0.92923699999999998</c:v>
                </c:pt>
                <c:pt idx="145">
                  <c:v>0.92009600000000002</c:v>
                </c:pt>
                <c:pt idx="146">
                  <c:v>0.91103699999999999</c:v>
                </c:pt>
                <c:pt idx="147">
                  <c:v>0.90202800000000005</c:v>
                </c:pt>
                <c:pt idx="148">
                  <c:v>0.89303500000000002</c:v>
                </c:pt>
                <c:pt idx="149">
                  <c:v>0.88403200000000004</c:v>
                </c:pt>
                <c:pt idx="150">
                  <c:v>0.87499899999999997</c:v>
                </c:pt>
                <c:pt idx="151">
                  <c:v>0.86592899999999995</c:v>
                </c:pt>
                <c:pt idx="152">
                  <c:v>0.85682899999999995</c:v>
                </c:pt>
                <c:pt idx="153">
                  <c:v>0.84772199999999998</c:v>
                </c:pt>
                <c:pt idx="154">
                  <c:v>0.83864000000000005</c:v>
                </c:pt>
                <c:pt idx="155">
                  <c:v>0.82961300000000004</c:v>
                </c:pt>
                <c:pt idx="156">
                  <c:v>0.82066300000000003</c:v>
                </c:pt>
                <c:pt idx="157">
                  <c:v>0.81181000000000003</c:v>
                </c:pt>
                <c:pt idx="158">
                  <c:v>0.80306100000000002</c:v>
                </c:pt>
                <c:pt idx="159">
                  <c:v>0.79442699999999999</c:v>
                </c:pt>
                <c:pt idx="160">
                  <c:v>0.78590899999999997</c:v>
                </c:pt>
                <c:pt idx="161">
                  <c:v>0.77750699999999995</c:v>
                </c:pt>
                <c:pt idx="162">
                  <c:v>0.76921700000000004</c:v>
                </c:pt>
                <c:pt idx="163">
                  <c:v>0.76103500000000002</c:v>
                </c:pt>
                <c:pt idx="164">
                  <c:v>0.75295299999999998</c:v>
                </c:pt>
                <c:pt idx="165">
                  <c:v>0.74496700000000005</c:v>
                </c:pt>
                <c:pt idx="166">
                  <c:v>0.73707699999999998</c:v>
                </c:pt>
                <c:pt idx="167">
                  <c:v>0.72928499999999996</c:v>
                </c:pt>
                <c:pt idx="168">
                  <c:v>0.72158500000000003</c:v>
                </c:pt>
                <c:pt idx="169">
                  <c:v>0.71396499999999996</c:v>
                </c:pt>
                <c:pt idx="170">
                  <c:v>0.706395</c:v>
                </c:pt>
                <c:pt idx="171">
                  <c:v>0.69885900000000001</c:v>
                </c:pt>
                <c:pt idx="172">
                  <c:v>0.69134200000000001</c:v>
                </c:pt>
                <c:pt idx="173">
                  <c:v>0.68384999999999996</c:v>
                </c:pt>
                <c:pt idx="174">
                  <c:v>0.67639700000000003</c:v>
                </c:pt>
                <c:pt idx="175">
                  <c:v>0.66900499999999996</c:v>
                </c:pt>
                <c:pt idx="176">
                  <c:v>0.661686</c:v>
                </c:pt>
                <c:pt idx="177">
                  <c:v>0.654447</c:v>
                </c:pt>
                <c:pt idx="178">
                  <c:v>0.647285</c:v>
                </c:pt>
                <c:pt idx="179">
                  <c:v>0.64019899999999996</c:v>
                </c:pt>
                <c:pt idx="180">
                  <c:v>0.63319300000000001</c:v>
                </c:pt>
                <c:pt idx="181">
                  <c:v>0.62627299999999997</c:v>
                </c:pt>
                <c:pt idx="182">
                  <c:v>0.61945099999999997</c:v>
                </c:pt>
                <c:pt idx="183">
                  <c:v>0.612734</c:v>
                </c:pt>
                <c:pt idx="184">
                  <c:v>0.606132</c:v>
                </c:pt>
                <c:pt idx="185">
                  <c:v>0.59965299999999999</c:v>
                </c:pt>
                <c:pt idx="186">
                  <c:v>0.59329699999999996</c:v>
                </c:pt>
                <c:pt idx="187">
                  <c:v>0.58706599999999998</c:v>
                </c:pt>
                <c:pt idx="188">
                  <c:v>0.58095799999999997</c:v>
                </c:pt>
                <c:pt idx="189">
                  <c:v>0.57497399999999999</c:v>
                </c:pt>
                <c:pt idx="190">
                  <c:v>0.56911500000000004</c:v>
                </c:pt>
                <c:pt idx="191">
                  <c:v>0.56338500000000002</c:v>
                </c:pt>
                <c:pt idx="192">
                  <c:v>0.55778300000000003</c:v>
                </c:pt>
                <c:pt idx="193">
                  <c:v>0.55230699999999999</c:v>
                </c:pt>
                <c:pt idx="194">
                  <c:v>0.54695400000000005</c:v>
                </c:pt>
                <c:pt idx="195">
                  <c:v>0.54171800000000003</c:v>
                </c:pt>
                <c:pt idx="196">
                  <c:v>0.53659100000000004</c:v>
                </c:pt>
                <c:pt idx="197">
                  <c:v>0.53156599999999998</c:v>
                </c:pt>
                <c:pt idx="198">
                  <c:v>0.52662500000000001</c:v>
                </c:pt>
                <c:pt idx="199">
                  <c:v>0.52175800000000006</c:v>
                </c:pt>
                <c:pt idx="200">
                  <c:v>0.51695599999999997</c:v>
                </c:pt>
                <c:pt idx="201">
                  <c:v>0.51221099999999997</c:v>
                </c:pt>
                <c:pt idx="202">
                  <c:v>0.50751800000000002</c:v>
                </c:pt>
                <c:pt idx="203">
                  <c:v>0.50286900000000001</c:v>
                </c:pt>
                <c:pt idx="204">
                  <c:v>0.49825599999999998</c:v>
                </c:pt>
                <c:pt idx="205">
                  <c:v>0.49366700000000002</c:v>
                </c:pt>
                <c:pt idx="206">
                  <c:v>0.48909599999999998</c:v>
                </c:pt>
                <c:pt idx="207">
                  <c:v>0.484541</c:v>
                </c:pt>
                <c:pt idx="208">
                  <c:v>0.48000399999999999</c:v>
                </c:pt>
                <c:pt idx="209">
                  <c:v>0.47549599999999997</c:v>
                </c:pt>
                <c:pt idx="210">
                  <c:v>0.47103099999999998</c:v>
                </c:pt>
                <c:pt idx="211">
                  <c:v>0.46662399999999998</c:v>
                </c:pt>
                <c:pt idx="212">
                  <c:v>0.46229100000000001</c:v>
                </c:pt>
                <c:pt idx="213">
                  <c:v>0.45803899999999997</c:v>
                </c:pt>
                <c:pt idx="214">
                  <c:v>0.45387499999999997</c:v>
                </c:pt>
                <c:pt idx="215">
                  <c:v>0.44979999999999998</c:v>
                </c:pt>
                <c:pt idx="216">
                  <c:v>0.44581799999999999</c:v>
                </c:pt>
                <c:pt idx="217">
                  <c:v>0.44193300000000002</c:v>
                </c:pt>
                <c:pt idx="218">
                  <c:v>0.43814700000000001</c:v>
                </c:pt>
                <c:pt idx="219">
                  <c:v>0.43446600000000002</c:v>
                </c:pt>
                <c:pt idx="220">
                  <c:v>0.43089699999999997</c:v>
                </c:pt>
                <c:pt idx="221">
                  <c:v>0.42745100000000003</c:v>
                </c:pt>
                <c:pt idx="222">
                  <c:v>0.42414200000000002</c:v>
                </c:pt>
                <c:pt idx="223">
                  <c:v>0.42098000000000002</c:v>
                </c:pt>
                <c:pt idx="224">
                  <c:v>0.41797099999999998</c:v>
                </c:pt>
                <c:pt idx="225">
                  <c:v>0.41511399999999998</c:v>
                </c:pt>
                <c:pt idx="226">
                  <c:v>0.412408</c:v>
                </c:pt>
                <c:pt idx="227">
                  <c:v>0.40985300000000002</c:v>
                </c:pt>
                <c:pt idx="228">
                  <c:v>0.40745399999999998</c:v>
                </c:pt>
                <c:pt idx="229">
                  <c:v>0.405219</c:v>
                </c:pt>
                <c:pt idx="230">
                  <c:v>0.40316000000000002</c:v>
                </c:pt>
                <c:pt idx="231">
                  <c:v>0.401285</c:v>
                </c:pt>
                <c:pt idx="232">
                  <c:v>0.39960499999999999</c:v>
                </c:pt>
                <c:pt idx="233">
                  <c:v>0.39812399999999998</c:v>
                </c:pt>
                <c:pt idx="234">
                  <c:v>0.39684900000000001</c:v>
                </c:pt>
                <c:pt idx="235">
                  <c:v>0.39578000000000002</c:v>
                </c:pt>
                <c:pt idx="236">
                  <c:v>0.394926</c:v>
                </c:pt>
                <c:pt idx="237">
                  <c:v>0.39428800000000003</c:v>
                </c:pt>
                <c:pt idx="238">
                  <c:v>0.39386599999999999</c:v>
                </c:pt>
                <c:pt idx="239">
                  <c:v>0.39365699999999998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DBC-4D20-A196-AF34A23F27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0118144"/>
        <c:axId val="80119680"/>
      </c:scatterChart>
      <c:valAx>
        <c:axId val="80118144"/>
        <c:scaling>
          <c:logBase val="10"/>
          <c:orientation val="minMax"/>
          <c:max val="1000"/>
          <c:min val="0.1"/>
        </c:scaling>
        <c:delete val="0"/>
        <c:axPos val="b"/>
        <c:numFmt formatCode="General" sourceLinked="1"/>
        <c:majorTickMark val="out"/>
        <c:minorTickMark val="none"/>
        <c:tickLblPos val="nextTo"/>
        <c:crossAx val="80119680"/>
        <c:crosses val="autoZero"/>
        <c:crossBetween val="midCat"/>
      </c:valAx>
      <c:valAx>
        <c:axId val="8011968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80118144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Rij!$E$1</c:f>
              <c:strCache>
                <c:ptCount val="1"/>
                <c:pt idx="0">
                  <c:v>uv+_sat</c:v>
                </c:pt>
              </c:strCache>
            </c:strRef>
          </c:tx>
          <c:xVal>
            <c:numRef>
              <c:f>Rij!$A$2:$A$43</c:f>
              <c:numCache>
                <c:formatCode>General</c:formatCode>
                <c:ptCount val="42"/>
                <c:pt idx="0">
                  <c:v>0.49376130104064903</c:v>
                </c:pt>
                <c:pt idx="1">
                  <c:v>1.5257111191749499</c:v>
                </c:pt>
                <c:pt idx="2">
                  <c:v>2.6505178213119498</c:v>
                </c:pt>
                <c:pt idx="3">
                  <c:v>3.8765159249305698</c:v>
                </c:pt>
                <c:pt idx="4">
                  <c:v>5.2129346132278398</c:v>
                </c:pt>
                <c:pt idx="5">
                  <c:v>6.6695916652679399</c:v>
                </c:pt>
                <c:pt idx="6">
                  <c:v>8.2573878765106201</c:v>
                </c:pt>
                <c:pt idx="7">
                  <c:v>9.9880245327949506</c:v>
                </c:pt>
                <c:pt idx="8">
                  <c:v>11.874474287032999</c:v>
                </c:pt>
                <c:pt idx="9">
                  <c:v>13.9306750893592</c:v>
                </c:pt>
                <c:pt idx="10">
                  <c:v>16.171883344650201</c:v>
                </c:pt>
                <c:pt idx="11">
                  <c:v>18.614838719367899</c:v>
                </c:pt>
                <c:pt idx="12">
                  <c:v>21.2777170538902</c:v>
                </c:pt>
                <c:pt idx="13">
                  <c:v>24.180224537849401</c:v>
                </c:pt>
                <c:pt idx="14">
                  <c:v>27.343950867652801</c:v>
                </c:pt>
                <c:pt idx="15">
                  <c:v>30.7923927903175</c:v>
                </c:pt>
                <c:pt idx="16">
                  <c:v>34.551213085651298</c:v>
                </c:pt>
                <c:pt idx="17">
                  <c:v>38.6483111977577</c:v>
                </c:pt>
                <c:pt idx="18">
                  <c:v>43.1141293048858</c:v>
                </c:pt>
                <c:pt idx="19">
                  <c:v>47.981887757778097</c:v>
                </c:pt>
                <c:pt idx="20">
                  <c:v>53.287820518016801</c:v>
                </c:pt>
                <c:pt idx="21">
                  <c:v>59.071198701858499</c:v>
                </c:pt>
                <c:pt idx="22">
                  <c:v>65.375131070613804</c:v>
                </c:pt>
                <c:pt idx="23">
                  <c:v>72.246375679969702</c:v>
                </c:pt>
                <c:pt idx="24">
                  <c:v>79.736069738864799</c:v>
                </c:pt>
                <c:pt idx="25">
                  <c:v>87.899753153324099</c:v>
                </c:pt>
                <c:pt idx="26">
                  <c:v>96.798263192176805</c:v>
                </c:pt>
                <c:pt idx="27">
                  <c:v>106.497616767883</c:v>
                </c:pt>
                <c:pt idx="28">
                  <c:v>117.06990510225199</c:v>
                </c:pt>
                <c:pt idx="29">
                  <c:v>128.593670427799</c:v>
                </c:pt>
                <c:pt idx="30">
                  <c:v>141.15461230278001</c:v>
                </c:pt>
                <c:pt idx="31">
                  <c:v>154.84601140022201</c:v>
                </c:pt>
                <c:pt idx="32">
                  <c:v>169.76969480514501</c:v>
                </c:pt>
                <c:pt idx="33">
                  <c:v>186.03645980358101</c:v>
                </c:pt>
                <c:pt idx="34">
                  <c:v>203.76720398664401</c:v>
                </c:pt>
                <c:pt idx="35">
                  <c:v>223.09376105666101</c:v>
                </c:pt>
                <c:pt idx="36">
                  <c:v>244.15970131754801</c:v>
                </c:pt>
                <c:pt idx="37">
                  <c:v>267.12157949805197</c:v>
                </c:pt>
                <c:pt idx="38">
                  <c:v>292.15002954006098</c:v>
                </c:pt>
                <c:pt idx="39">
                  <c:v>319.43101242184599</c:v>
                </c:pt>
                <c:pt idx="40">
                  <c:v>349.16732590645501</c:v>
                </c:pt>
                <c:pt idx="41">
                  <c:v>379.83785875141598</c:v>
                </c:pt>
              </c:numCache>
            </c:numRef>
          </c:xVal>
          <c:yVal>
            <c:numRef>
              <c:f>Rij!$E$2:$E$43</c:f>
              <c:numCache>
                <c:formatCode>General</c:formatCode>
                <c:ptCount val="42"/>
                <c:pt idx="0">
                  <c:v>1.09085763715313E-4</c:v>
                </c:pt>
                <c:pt idx="1">
                  <c:v>2.28039841864264E-3</c:v>
                </c:pt>
                <c:pt idx="2">
                  <c:v>1.27199116350891E-2</c:v>
                </c:pt>
                <c:pt idx="3">
                  <c:v>3.9059473705004399E-2</c:v>
                </c:pt>
                <c:pt idx="4">
                  <c:v>8.8119376603286503E-2</c:v>
                </c:pt>
                <c:pt idx="5">
                  <c:v>0.16181355432378</c:v>
                </c:pt>
                <c:pt idx="6">
                  <c:v>0.25472288009892602</c:v>
                </c:pt>
                <c:pt idx="7">
                  <c:v>0.355838329797317</c:v>
                </c:pt>
                <c:pt idx="8">
                  <c:v>0.453637404654821</c:v>
                </c:pt>
                <c:pt idx="9">
                  <c:v>0.54029930068600396</c:v>
                </c:pt>
                <c:pt idx="10">
                  <c:v>0.61254848212595803</c:v>
                </c:pt>
                <c:pt idx="11">
                  <c:v>0.67033605371651805</c:v>
                </c:pt>
                <c:pt idx="12">
                  <c:v>0.71521349102379195</c:v>
                </c:pt>
                <c:pt idx="13">
                  <c:v>0.749212663664791</c:v>
                </c:pt>
                <c:pt idx="14">
                  <c:v>0.77428290725149995</c:v>
                </c:pt>
                <c:pt idx="15">
                  <c:v>0.79207758107670101</c:v>
                </c:pt>
                <c:pt idx="16">
                  <c:v>0.80389988889335995</c:v>
                </c:pt>
                <c:pt idx="17">
                  <c:v>0.81074142951391104</c:v>
                </c:pt>
                <c:pt idx="18">
                  <c:v>0.81332692443606402</c:v>
                </c:pt>
                <c:pt idx="19">
                  <c:v>0.81218722583101899</c:v>
                </c:pt>
                <c:pt idx="20">
                  <c:v>0.80773708754009399</c:v>
                </c:pt>
                <c:pt idx="21">
                  <c:v>0.80032063692058997</c:v>
                </c:pt>
                <c:pt idx="22">
                  <c:v>0.79020810027751598</c:v>
                </c:pt>
                <c:pt idx="23">
                  <c:v>0.77761053842084504</c:v>
                </c:pt>
                <c:pt idx="24">
                  <c:v>0.76261554605203496</c:v>
                </c:pt>
                <c:pt idx="25">
                  <c:v>0.74530178723178397</c:v>
                </c:pt>
                <c:pt idx="26">
                  <c:v>0.725621334188011</c:v>
                </c:pt>
                <c:pt idx="27">
                  <c:v>0.70364570646880498</c:v>
                </c:pt>
                <c:pt idx="28">
                  <c:v>0.67931142210276296</c:v>
                </c:pt>
                <c:pt idx="29">
                  <c:v>0.65232205823864198</c:v>
                </c:pt>
                <c:pt idx="30">
                  <c:v>0.62256129328054</c:v>
                </c:pt>
                <c:pt idx="31">
                  <c:v>0.58989981899244404</c:v>
                </c:pt>
                <c:pt idx="32">
                  <c:v>0.55396961855301996</c:v>
                </c:pt>
                <c:pt idx="33">
                  <c:v>0.514570831664248</c:v>
                </c:pt>
                <c:pt idx="34">
                  <c:v>0.47165173503172497</c:v>
                </c:pt>
                <c:pt idx="35">
                  <c:v>0.424661829074577</c:v>
                </c:pt>
                <c:pt idx="36">
                  <c:v>0.37295055382440701</c:v>
                </c:pt>
                <c:pt idx="37">
                  <c:v>0.31676499034225702</c:v>
                </c:pt>
                <c:pt idx="38">
                  <c:v>0.25530231123476399</c:v>
                </c:pt>
                <c:pt idx="39">
                  <c:v>0.18831301672568501</c:v>
                </c:pt>
                <c:pt idx="40">
                  <c:v>0.114149105906694</c:v>
                </c:pt>
                <c:pt idx="41">
                  <c:v>3.7578126925743999E-2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9E9-4F02-A897-5356D8EC9776}"/>
            </c:ext>
          </c:extLst>
        </c:ser>
        <c:ser>
          <c:idx val="2"/>
          <c:order val="1"/>
          <c:tx>
            <c:strRef>
              <c:f>DNS!$C$44</c:f>
              <c:strCache>
                <c:ptCount val="1"/>
                <c:pt idx="0">
                  <c:v>Kawamura.</c:v>
                </c:pt>
              </c:strCache>
            </c:strRef>
          </c:tx>
          <c:spPr>
            <a:ln>
              <a:solidFill>
                <a:schemeClr val="tx1"/>
              </a:solidFill>
            </a:ln>
          </c:spPr>
          <c:marker>
            <c:symbol val="none"/>
          </c:marker>
          <c:xVal>
            <c:numRef>
              <c:f>DNS!$C$414:$C$653</c:f>
              <c:numCache>
                <c:formatCode>0.00E+00</c:formatCode>
                <c:ptCount val="240"/>
                <c:pt idx="0">
                  <c:v>0.22119800000000001</c:v>
                </c:pt>
                <c:pt idx="1">
                  <c:v>0.44998500000000002</c:v>
                </c:pt>
                <c:pt idx="2">
                  <c:v>0.68679900000000005</c:v>
                </c:pt>
                <c:pt idx="3">
                  <c:v>0.93208199999999997</c:v>
                </c:pt>
                <c:pt idx="4">
                  <c:v>1.18628</c:v>
                </c:pt>
                <c:pt idx="5">
                  <c:v>1.4498200000000001</c:v>
                </c:pt>
                <c:pt idx="6">
                  <c:v>1.72316</c:v>
                </c:pt>
                <c:pt idx="7">
                  <c:v>2.0067499999999998</c:v>
                </c:pt>
                <c:pt idx="8">
                  <c:v>2.3010199999999998</c:v>
                </c:pt>
                <c:pt idx="9">
                  <c:v>2.6063999999999998</c:v>
                </c:pt>
                <c:pt idx="10">
                  <c:v>2.92334</c:v>
                </c:pt>
                <c:pt idx="11">
                  <c:v>3.2522700000000002</c:v>
                </c:pt>
                <c:pt idx="12">
                  <c:v>3.5936300000000001</c:v>
                </c:pt>
                <c:pt idx="13">
                  <c:v>3.9478300000000002</c:v>
                </c:pt>
                <c:pt idx="14">
                  <c:v>4.3152999999999997</c:v>
                </c:pt>
                <c:pt idx="15">
                  <c:v>4.6964399999999999</c:v>
                </c:pt>
                <c:pt idx="16">
                  <c:v>5.0916699999999997</c:v>
                </c:pt>
                <c:pt idx="17">
                  <c:v>5.5013899999999998</c:v>
                </c:pt>
                <c:pt idx="18">
                  <c:v>5.9259899999999996</c:v>
                </c:pt>
                <c:pt idx="19">
                  <c:v>6.3658599999999996</c:v>
                </c:pt>
                <c:pt idx="20">
                  <c:v>6.8213600000000003</c:v>
                </c:pt>
                <c:pt idx="21">
                  <c:v>7.2928800000000003</c:v>
                </c:pt>
                <c:pt idx="22">
                  <c:v>7.7807500000000003</c:v>
                </c:pt>
                <c:pt idx="23">
                  <c:v>8.2853600000000007</c:v>
                </c:pt>
                <c:pt idx="24">
                  <c:v>8.8070000000000004</c:v>
                </c:pt>
                <c:pt idx="25">
                  <c:v>9.3459400000000006</c:v>
                </c:pt>
                <c:pt idx="26">
                  <c:v>9.9026499999999995</c:v>
                </c:pt>
                <c:pt idx="27">
                  <c:v>10.4773</c:v>
                </c:pt>
                <c:pt idx="28">
                  <c:v>11.0702</c:v>
                </c:pt>
                <c:pt idx="29">
                  <c:v>11.681699999999999</c:v>
                </c:pt>
                <c:pt idx="30">
                  <c:v>12.311999999999999</c:v>
                </c:pt>
                <c:pt idx="31">
                  <c:v>12.961399999999999</c:v>
                </c:pt>
                <c:pt idx="32">
                  <c:v>13.629899999999999</c:v>
                </c:pt>
                <c:pt idx="33">
                  <c:v>14.318099999999999</c:v>
                </c:pt>
                <c:pt idx="34">
                  <c:v>15.026</c:v>
                </c:pt>
                <c:pt idx="35">
                  <c:v>15.7538</c:v>
                </c:pt>
                <c:pt idx="36">
                  <c:v>16.5017</c:v>
                </c:pt>
                <c:pt idx="37">
                  <c:v>17.2699</c:v>
                </c:pt>
                <c:pt idx="38">
                  <c:v>18.058499999999999</c:v>
                </c:pt>
                <c:pt idx="39">
                  <c:v>18.867599999999999</c:v>
                </c:pt>
                <c:pt idx="40">
                  <c:v>19.697399999999998</c:v>
                </c:pt>
                <c:pt idx="41">
                  <c:v>20.547999999999998</c:v>
                </c:pt>
                <c:pt idx="42">
                  <c:v>21.4194</c:v>
                </c:pt>
                <c:pt idx="43">
                  <c:v>22.311800000000002</c:v>
                </c:pt>
                <c:pt idx="44">
                  <c:v>23.225300000000001</c:v>
                </c:pt>
                <c:pt idx="45">
                  <c:v>24.159800000000001</c:v>
                </c:pt>
                <c:pt idx="46">
                  <c:v>25.115400000000001</c:v>
                </c:pt>
                <c:pt idx="47">
                  <c:v>26.092199999999998</c:v>
                </c:pt>
                <c:pt idx="48">
                  <c:v>27.09</c:v>
                </c:pt>
                <c:pt idx="49">
                  <c:v>28.109100000000002</c:v>
                </c:pt>
                <c:pt idx="50">
                  <c:v>29.1493</c:v>
                </c:pt>
                <c:pt idx="51">
                  <c:v>30.2105</c:v>
                </c:pt>
                <c:pt idx="52">
                  <c:v>31.2927</c:v>
                </c:pt>
                <c:pt idx="53">
                  <c:v>32.395899999999997</c:v>
                </c:pt>
                <c:pt idx="54">
                  <c:v>33.520099999999999</c:v>
                </c:pt>
                <c:pt idx="55">
                  <c:v>34.664999999999999</c:v>
                </c:pt>
                <c:pt idx="56">
                  <c:v>35.830800000000004</c:v>
                </c:pt>
                <c:pt idx="57">
                  <c:v>37.017000000000003</c:v>
                </c:pt>
                <c:pt idx="58">
                  <c:v>38.223799999999997</c:v>
                </c:pt>
                <c:pt idx="59">
                  <c:v>39.451000000000001</c:v>
                </c:pt>
                <c:pt idx="60">
                  <c:v>40.698399999999999</c:v>
                </c:pt>
                <c:pt idx="61">
                  <c:v>41.966000000000001</c:v>
                </c:pt>
                <c:pt idx="62">
                  <c:v>43.253399999999999</c:v>
                </c:pt>
                <c:pt idx="63">
                  <c:v>44.560600000000001</c:v>
                </c:pt>
                <c:pt idx="64">
                  <c:v>45.887300000000003</c:v>
                </c:pt>
                <c:pt idx="65">
                  <c:v>47.233400000000003</c:v>
                </c:pt>
                <c:pt idx="66">
                  <c:v>48.598700000000001</c:v>
                </c:pt>
                <c:pt idx="67">
                  <c:v>49.982999999999997</c:v>
                </c:pt>
                <c:pt idx="68">
                  <c:v>51.386000000000003</c:v>
                </c:pt>
                <c:pt idx="69">
                  <c:v>52.807600000000001</c:v>
                </c:pt>
                <c:pt idx="70">
                  <c:v>54.247599999999998</c:v>
                </c:pt>
                <c:pt idx="71">
                  <c:v>55.705500000000001</c:v>
                </c:pt>
                <c:pt idx="72">
                  <c:v>57.1813</c:v>
                </c:pt>
                <c:pt idx="73">
                  <c:v>58.674799999999998</c:v>
                </c:pt>
                <c:pt idx="74">
                  <c:v>60.185499999999998</c:v>
                </c:pt>
                <c:pt idx="75">
                  <c:v>61.7134</c:v>
                </c:pt>
                <c:pt idx="76">
                  <c:v>63.258099999999999</c:v>
                </c:pt>
                <c:pt idx="77">
                  <c:v>64.819299999999998</c:v>
                </c:pt>
                <c:pt idx="78">
                  <c:v>66.396799999999999</c:v>
                </c:pt>
                <c:pt idx="79">
                  <c:v>67.990399999999994</c:v>
                </c:pt>
                <c:pt idx="80">
                  <c:v>69.599599999999995</c:v>
                </c:pt>
                <c:pt idx="81">
                  <c:v>71.224400000000003</c:v>
                </c:pt>
                <c:pt idx="82">
                  <c:v>72.8643</c:v>
                </c:pt>
                <c:pt idx="83">
                  <c:v>74.519099999999995</c:v>
                </c:pt>
                <c:pt idx="84">
                  <c:v>76.188500000000005</c:v>
                </c:pt>
                <c:pt idx="85">
                  <c:v>77.872399999999999</c:v>
                </c:pt>
                <c:pt idx="86">
                  <c:v>79.570400000000006</c:v>
                </c:pt>
                <c:pt idx="87">
                  <c:v>81.281499999999994</c:v>
                </c:pt>
                <c:pt idx="88">
                  <c:v>83.006900000000002</c:v>
                </c:pt>
                <c:pt idx="89">
                  <c:v>84.744900000000001</c:v>
                </c:pt>
                <c:pt idx="90">
                  <c:v>86.495500000000007</c:v>
                </c:pt>
                <c:pt idx="91">
                  <c:v>88.259600000000006</c:v>
                </c:pt>
                <c:pt idx="92">
                  <c:v>90.035499999999999</c:v>
                </c:pt>
                <c:pt idx="93">
                  <c:v>91.823300000000003</c:v>
                </c:pt>
                <c:pt idx="94">
                  <c:v>93.622900000000001</c:v>
                </c:pt>
                <c:pt idx="95">
                  <c:v>95.434399999999997</c:v>
                </c:pt>
                <c:pt idx="96">
                  <c:v>97.256900000000002</c:v>
                </c:pt>
                <c:pt idx="97">
                  <c:v>99.089699999999993</c:v>
                </c:pt>
                <c:pt idx="98">
                  <c:v>100.934</c:v>
                </c:pt>
                <c:pt idx="99">
                  <c:v>102.788</c:v>
                </c:pt>
                <c:pt idx="100">
                  <c:v>104.652</c:v>
                </c:pt>
                <c:pt idx="101">
                  <c:v>106.526</c:v>
                </c:pt>
                <c:pt idx="102">
                  <c:v>108.40900000000001</c:v>
                </c:pt>
                <c:pt idx="103">
                  <c:v>110.30200000000001</c:v>
                </c:pt>
                <c:pt idx="104">
                  <c:v>112.20399999999999</c:v>
                </c:pt>
                <c:pt idx="105">
                  <c:v>114.11499999999999</c:v>
                </c:pt>
                <c:pt idx="106">
                  <c:v>116.03400000000001</c:v>
                </c:pt>
                <c:pt idx="107">
                  <c:v>117.96</c:v>
                </c:pt>
                <c:pt idx="108">
                  <c:v>119.896</c:v>
                </c:pt>
                <c:pt idx="109">
                  <c:v>121.839</c:v>
                </c:pt>
                <c:pt idx="110">
                  <c:v>123.789</c:v>
                </c:pt>
                <c:pt idx="111">
                  <c:v>125.747</c:v>
                </c:pt>
                <c:pt idx="112">
                  <c:v>127.711</c:v>
                </c:pt>
                <c:pt idx="113">
                  <c:v>129.68299999999999</c:v>
                </c:pt>
                <c:pt idx="114">
                  <c:v>131.661</c:v>
                </c:pt>
                <c:pt idx="115">
                  <c:v>133.64599999999999</c:v>
                </c:pt>
                <c:pt idx="116">
                  <c:v>135.637</c:v>
                </c:pt>
                <c:pt idx="117">
                  <c:v>137.63300000000001</c:v>
                </c:pt>
                <c:pt idx="118">
                  <c:v>139.636</c:v>
                </c:pt>
                <c:pt idx="119">
                  <c:v>141.64400000000001</c:v>
                </c:pt>
                <c:pt idx="120">
                  <c:v>143.65700000000001</c:v>
                </c:pt>
                <c:pt idx="121">
                  <c:v>145.67500000000001</c:v>
                </c:pt>
                <c:pt idx="122">
                  <c:v>147.69800000000001</c:v>
                </c:pt>
                <c:pt idx="123">
                  <c:v>149.726</c:v>
                </c:pt>
                <c:pt idx="124">
                  <c:v>151.75899999999999</c:v>
                </c:pt>
                <c:pt idx="125">
                  <c:v>153.79599999999999</c:v>
                </c:pt>
                <c:pt idx="126">
                  <c:v>155.83799999999999</c:v>
                </c:pt>
                <c:pt idx="127">
                  <c:v>157.88399999999999</c:v>
                </c:pt>
                <c:pt idx="128">
                  <c:v>159.93299999999999</c:v>
                </c:pt>
                <c:pt idx="129">
                  <c:v>161.98599999999999</c:v>
                </c:pt>
                <c:pt idx="130">
                  <c:v>164.04300000000001</c:v>
                </c:pt>
                <c:pt idx="131">
                  <c:v>166.10400000000001</c:v>
                </c:pt>
                <c:pt idx="132">
                  <c:v>168.167</c:v>
                </c:pt>
                <c:pt idx="133">
                  <c:v>170.23400000000001</c:v>
                </c:pt>
                <c:pt idx="134">
                  <c:v>172.304</c:v>
                </c:pt>
                <c:pt idx="135">
                  <c:v>174.37700000000001</c:v>
                </c:pt>
                <c:pt idx="136">
                  <c:v>176.453</c:v>
                </c:pt>
                <c:pt idx="137">
                  <c:v>178.53100000000001</c:v>
                </c:pt>
                <c:pt idx="138">
                  <c:v>180.61199999999999</c:v>
                </c:pt>
                <c:pt idx="139">
                  <c:v>182.69499999999999</c:v>
                </c:pt>
                <c:pt idx="140">
                  <c:v>184.78200000000001</c:v>
                </c:pt>
                <c:pt idx="141">
                  <c:v>186.87</c:v>
                </c:pt>
                <c:pt idx="142">
                  <c:v>188.96</c:v>
                </c:pt>
                <c:pt idx="143">
                  <c:v>191.05199999999999</c:v>
                </c:pt>
                <c:pt idx="144">
                  <c:v>193.14599999999999</c:v>
                </c:pt>
                <c:pt idx="145">
                  <c:v>195.24199999999999</c:v>
                </c:pt>
                <c:pt idx="146">
                  <c:v>197.34</c:v>
                </c:pt>
                <c:pt idx="147">
                  <c:v>199.43899999999999</c:v>
                </c:pt>
                <c:pt idx="148">
                  <c:v>201.541</c:v>
                </c:pt>
                <c:pt idx="149">
                  <c:v>203.64400000000001</c:v>
                </c:pt>
                <c:pt idx="150">
                  <c:v>205.74799999999999</c:v>
                </c:pt>
                <c:pt idx="151">
                  <c:v>207.85300000000001</c:v>
                </c:pt>
                <c:pt idx="152">
                  <c:v>209.96</c:v>
                </c:pt>
                <c:pt idx="153">
                  <c:v>212.06800000000001</c:v>
                </c:pt>
                <c:pt idx="154">
                  <c:v>214.17699999999999</c:v>
                </c:pt>
                <c:pt idx="155">
                  <c:v>216.28800000000001</c:v>
                </c:pt>
                <c:pt idx="156">
                  <c:v>218.399</c:v>
                </c:pt>
                <c:pt idx="157">
                  <c:v>220.512</c:v>
                </c:pt>
                <c:pt idx="158">
                  <c:v>222.625</c:v>
                </c:pt>
                <c:pt idx="159">
                  <c:v>224.739</c:v>
                </c:pt>
                <c:pt idx="160">
                  <c:v>226.85499999999999</c:v>
                </c:pt>
                <c:pt idx="161">
                  <c:v>228.97</c:v>
                </c:pt>
                <c:pt idx="162">
                  <c:v>231.08699999999999</c:v>
                </c:pt>
                <c:pt idx="163">
                  <c:v>233.20500000000001</c:v>
                </c:pt>
                <c:pt idx="164">
                  <c:v>235.32300000000001</c:v>
                </c:pt>
                <c:pt idx="165">
                  <c:v>237.44200000000001</c:v>
                </c:pt>
                <c:pt idx="166">
                  <c:v>239.56100000000001</c:v>
                </c:pt>
                <c:pt idx="167">
                  <c:v>241.68199999999999</c:v>
                </c:pt>
                <c:pt idx="168">
                  <c:v>243.80199999999999</c:v>
                </c:pt>
                <c:pt idx="169">
                  <c:v>245.923</c:v>
                </c:pt>
                <c:pt idx="170">
                  <c:v>248.04499999999999</c:v>
                </c:pt>
                <c:pt idx="171">
                  <c:v>250.167</c:v>
                </c:pt>
                <c:pt idx="172">
                  <c:v>252.29</c:v>
                </c:pt>
                <c:pt idx="173">
                  <c:v>254.41300000000001</c:v>
                </c:pt>
                <c:pt idx="174">
                  <c:v>256.53699999999998</c:v>
                </c:pt>
                <c:pt idx="175">
                  <c:v>258.66000000000003</c:v>
                </c:pt>
                <c:pt idx="176">
                  <c:v>260.78500000000003</c:v>
                </c:pt>
                <c:pt idx="177">
                  <c:v>262.90899999999999</c:v>
                </c:pt>
                <c:pt idx="178">
                  <c:v>265.03399999999999</c:v>
                </c:pt>
                <c:pt idx="179">
                  <c:v>267.15899999999999</c:v>
                </c:pt>
                <c:pt idx="180">
                  <c:v>269.28500000000003</c:v>
                </c:pt>
                <c:pt idx="181">
                  <c:v>271.411</c:v>
                </c:pt>
                <c:pt idx="182">
                  <c:v>273.53699999999998</c:v>
                </c:pt>
                <c:pt idx="183">
                  <c:v>275.66300000000001</c:v>
                </c:pt>
                <c:pt idx="184">
                  <c:v>277.79000000000002</c:v>
                </c:pt>
                <c:pt idx="185">
                  <c:v>279.91699999999997</c:v>
                </c:pt>
                <c:pt idx="186">
                  <c:v>282.04399999999998</c:v>
                </c:pt>
                <c:pt idx="187">
                  <c:v>284.17200000000003</c:v>
                </c:pt>
                <c:pt idx="188">
                  <c:v>286.29899999999998</c:v>
                </c:pt>
                <c:pt idx="189">
                  <c:v>288.42700000000002</c:v>
                </c:pt>
                <c:pt idx="190">
                  <c:v>290.55599999999998</c:v>
                </c:pt>
                <c:pt idx="191">
                  <c:v>292.68400000000003</c:v>
                </c:pt>
                <c:pt idx="192">
                  <c:v>294.81200000000001</c:v>
                </c:pt>
                <c:pt idx="193">
                  <c:v>296.94</c:v>
                </c:pt>
                <c:pt idx="194">
                  <c:v>299.07</c:v>
                </c:pt>
                <c:pt idx="195">
                  <c:v>301.19900000000001</c:v>
                </c:pt>
                <c:pt idx="196">
                  <c:v>303.32799999999997</c:v>
                </c:pt>
                <c:pt idx="197">
                  <c:v>305.45699999999999</c:v>
                </c:pt>
                <c:pt idx="198">
                  <c:v>307.58699999999999</c:v>
                </c:pt>
                <c:pt idx="199">
                  <c:v>309.71600000000001</c:v>
                </c:pt>
                <c:pt idx="200">
                  <c:v>311.846</c:v>
                </c:pt>
                <c:pt idx="201">
                  <c:v>313.976</c:v>
                </c:pt>
                <c:pt idx="202">
                  <c:v>316.10700000000003</c:v>
                </c:pt>
                <c:pt idx="203">
                  <c:v>318.23700000000002</c:v>
                </c:pt>
                <c:pt idx="204">
                  <c:v>320.36700000000002</c:v>
                </c:pt>
                <c:pt idx="205">
                  <c:v>322.49799999999999</c:v>
                </c:pt>
                <c:pt idx="206">
                  <c:v>324.62900000000002</c:v>
                </c:pt>
                <c:pt idx="207">
                  <c:v>326.76</c:v>
                </c:pt>
                <c:pt idx="208">
                  <c:v>328.89</c:v>
                </c:pt>
                <c:pt idx="209">
                  <c:v>331.02199999999999</c:v>
                </c:pt>
                <c:pt idx="210">
                  <c:v>333.15300000000002</c:v>
                </c:pt>
                <c:pt idx="211">
                  <c:v>335.28500000000003</c:v>
                </c:pt>
                <c:pt idx="212">
                  <c:v>337.416</c:v>
                </c:pt>
                <c:pt idx="213">
                  <c:v>339.548</c:v>
                </c:pt>
                <c:pt idx="214">
                  <c:v>341.68</c:v>
                </c:pt>
                <c:pt idx="215">
                  <c:v>343.81099999999998</c:v>
                </c:pt>
                <c:pt idx="216">
                  <c:v>345.94299999999998</c:v>
                </c:pt>
                <c:pt idx="217">
                  <c:v>348.07600000000002</c:v>
                </c:pt>
                <c:pt idx="218">
                  <c:v>350.20800000000003</c:v>
                </c:pt>
                <c:pt idx="219">
                  <c:v>352.34</c:v>
                </c:pt>
                <c:pt idx="220">
                  <c:v>354.47199999999998</c:v>
                </c:pt>
                <c:pt idx="221">
                  <c:v>356.60500000000002</c:v>
                </c:pt>
                <c:pt idx="222">
                  <c:v>358.73700000000002</c:v>
                </c:pt>
                <c:pt idx="223">
                  <c:v>360.87</c:v>
                </c:pt>
                <c:pt idx="224">
                  <c:v>363.00299999999999</c:v>
                </c:pt>
                <c:pt idx="225">
                  <c:v>365.13600000000002</c:v>
                </c:pt>
                <c:pt idx="226">
                  <c:v>367.26900000000001</c:v>
                </c:pt>
                <c:pt idx="227">
                  <c:v>369.40199999999999</c:v>
                </c:pt>
                <c:pt idx="228">
                  <c:v>371.53500000000003</c:v>
                </c:pt>
                <c:pt idx="229">
                  <c:v>373.66800000000001</c:v>
                </c:pt>
                <c:pt idx="230">
                  <c:v>375.80099999999999</c:v>
                </c:pt>
                <c:pt idx="231">
                  <c:v>377.93400000000003</c:v>
                </c:pt>
                <c:pt idx="232">
                  <c:v>380.06700000000001</c:v>
                </c:pt>
                <c:pt idx="233">
                  <c:v>382.2</c:v>
                </c:pt>
                <c:pt idx="234">
                  <c:v>384.33300000000003</c:v>
                </c:pt>
                <c:pt idx="235">
                  <c:v>386.46600000000001</c:v>
                </c:pt>
                <c:pt idx="236">
                  <c:v>388.6</c:v>
                </c:pt>
                <c:pt idx="237">
                  <c:v>390.733</c:v>
                </c:pt>
                <c:pt idx="238">
                  <c:v>392.86700000000002</c:v>
                </c:pt>
                <c:pt idx="239">
                  <c:v>395</c:v>
                </c:pt>
              </c:numCache>
            </c:numRef>
          </c:xVal>
          <c:yVal>
            <c:numRef>
              <c:f>DNS!$E$414:$E$653</c:f>
              <c:numCache>
                <c:formatCode>0.00E+00</c:formatCode>
                <c:ptCount val="240"/>
                <c:pt idx="0">
                  <c:v>1.08495E-5</c:v>
                </c:pt>
                <c:pt idx="1">
                  <c:v>9.2143299999999996E-5</c:v>
                </c:pt>
                <c:pt idx="2">
                  <c:v>3.3144199999999999E-4</c:v>
                </c:pt>
                <c:pt idx="3">
                  <c:v>8.3763399999999997E-4</c:v>
                </c:pt>
                <c:pt idx="4">
                  <c:v>1.74288E-3</c:v>
                </c:pt>
                <c:pt idx="5">
                  <c:v>3.2034400000000001E-3</c:v>
                </c:pt>
                <c:pt idx="6">
                  <c:v>5.3990499999999999E-3</c:v>
                </c:pt>
                <c:pt idx="7">
                  <c:v>8.5303199999999992E-3</c:v>
                </c:pt>
                <c:pt idx="8">
                  <c:v>1.28141E-2</c:v>
                </c:pt>
                <c:pt idx="9">
                  <c:v>1.8476699999999999E-2</c:v>
                </c:pt>
                <c:pt idx="10">
                  <c:v>2.57445E-2</c:v>
                </c:pt>
                <c:pt idx="11">
                  <c:v>3.48341E-2</c:v>
                </c:pt>
                <c:pt idx="12">
                  <c:v>4.5940000000000002E-2</c:v>
                </c:pt>
                <c:pt idx="13">
                  <c:v>5.9223199999999997E-2</c:v>
                </c:pt>
                <c:pt idx="14">
                  <c:v>7.4800199999999997E-2</c:v>
                </c:pt>
                <c:pt idx="15">
                  <c:v>9.2733800000000005E-2</c:v>
                </c:pt>
                <c:pt idx="16">
                  <c:v>0.113026</c:v>
                </c:pt>
                <c:pt idx="17">
                  <c:v>0.13561500000000001</c:v>
                </c:pt>
                <c:pt idx="18">
                  <c:v>0.16037599999999999</c:v>
                </c:pt>
                <c:pt idx="19">
                  <c:v>0.18712100000000001</c:v>
                </c:pt>
                <c:pt idx="20">
                  <c:v>0.215611</c:v>
                </c:pt>
                <c:pt idx="21">
                  <c:v>0.24556</c:v>
                </c:pt>
                <c:pt idx="22">
                  <c:v>0.27665200000000001</c:v>
                </c:pt>
                <c:pt idx="23">
                  <c:v>0.30854900000000002</c:v>
                </c:pt>
                <c:pt idx="24">
                  <c:v>0.34090599999999999</c:v>
                </c:pt>
                <c:pt idx="25">
                  <c:v>0.37338100000000002</c:v>
                </c:pt>
                <c:pt idx="26">
                  <c:v>0.40565200000000001</c:v>
                </c:pt>
                <c:pt idx="27">
                  <c:v>0.43741999999999998</c:v>
                </c:pt>
                <c:pt idx="28">
                  <c:v>0.46841899999999997</c:v>
                </c:pt>
                <c:pt idx="29">
                  <c:v>0.49841800000000003</c:v>
                </c:pt>
                <c:pt idx="30">
                  <c:v>0.52722999999999998</c:v>
                </c:pt>
                <c:pt idx="31">
                  <c:v>0.55470399999999997</c:v>
                </c:pt>
                <c:pt idx="32">
                  <c:v>0.580731</c:v>
                </c:pt>
                <c:pt idx="33">
                  <c:v>0.60523499999999997</c:v>
                </c:pt>
                <c:pt idx="34">
                  <c:v>0.62817699999999999</c:v>
                </c:pt>
                <c:pt idx="35">
                  <c:v>0.64954100000000004</c:v>
                </c:pt>
                <c:pt idx="36">
                  <c:v>0.66934099999999996</c:v>
                </c:pt>
                <c:pt idx="37">
                  <c:v>0.68760699999999997</c:v>
                </c:pt>
                <c:pt idx="38">
                  <c:v>0.70438699999999999</c:v>
                </c:pt>
                <c:pt idx="39">
                  <c:v>0.71973699999999996</c:v>
                </c:pt>
                <c:pt idx="40">
                  <c:v>0.73372599999999999</c:v>
                </c:pt>
                <c:pt idx="41">
                  <c:v>0.74642399999999998</c:v>
                </c:pt>
                <c:pt idx="42">
                  <c:v>0.75790500000000005</c:v>
                </c:pt>
                <c:pt idx="43">
                  <c:v>0.76824400000000004</c:v>
                </c:pt>
                <c:pt idx="44">
                  <c:v>0.77751499999999996</c:v>
                </c:pt>
                <c:pt idx="45">
                  <c:v>0.78578899999999996</c:v>
                </c:pt>
                <c:pt idx="46">
                  <c:v>0.79313699999999998</c:v>
                </c:pt>
                <c:pt idx="47">
                  <c:v>0.799624</c:v>
                </c:pt>
                <c:pt idx="48">
                  <c:v>0.805315</c:v>
                </c:pt>
                <c:pt idx="49">
                  <c:v>0.81026900000000002</c:v>
                </c:pt>
                <c:pt idx="50">
                  <c:v>0.81454199999999999</c:v>
                </c:pt>
                <c:pt idx="51">
                  <c:v>0.81818199999999996</c:v>
                </c:pt>
                <c:pt idx="52">
                  <c:v>0.82123900000000005</c:v>
                </c:pt>
                <c:pt idx="53">
                  <c:v>0.82375299999999996</c:v>
                </c:pt>
                <c:pt idx="54">
                  <c:v>0.825762</c:v>
                </c:pt>
                <c:pt idx="55">
                  <c:v>0.82730000000000004</c:v>
                </c:pt>
                <c:pt idx="56">
                  <c:v>0.828399</c:v>
                </c:pt>
                <c:pt idx="57">
                  <c:v>0.82908599999999999</c:v>
                </c:pt>
                <c:pt idx="58">
                  <c:v>0.82938900000000004</c:v>
                </c:pt>
                <c:pt idx="59">
                  <c:v>0.82933900000000005</c:v>
                </c:pt>
                <c:pt idx="60">
                  <c:v>0.82896499999999995</c:v>
                </c:pt>
                <c:pt idx="61">
                  <c:v>0.82829699999999995</c:v>
                </c:pt>
                <c:pt idx="62">
                  <c:v>0.82735999999999998</c:v>
                </c:pt>
                <c:pt idx="63">
                  <c:v>0.826179</c:v>
                </c:pt>
                <c:pt idx="64">
                  <c:v>0.82477299999999998</c:v>
                </c:pt>
                <c:pt idx="65">
                  <c:v>0.82316199999999995</c:v>
                </c:pt>
                <c:pt idx="66">
                  <c:v>0.82135999999999998</c:v>
                </c:pt>
                <c:pt idx="67">
                  <c:v>0.81938100000000003</c:v>
                </c:pt>
                <c:pt idx="68">
                  <c:v>0.81723500000000004</c:v>
                </c:pt>
                <c:pt idx="69">
                  <c:v>0.81493000000000004</c:v>
                </c:pt>
                <c:pt idx="70">
                  <c:v>0.81247400000000003</c:v>
                </c:pt>
                <c:pt idx="71">
                  <c:v>0.80987500000000001</c:v>
                </c:pt>
                <c:pt idx="72">
                  <c:v>0.80714300000000005</c:v>
                </c:pt>
                <c:pt idx="73">
                  <c:v>0.804284</c:v>
                </c:pt>
                <c:pt idx="74">
                  <c:v>0.80130599999999996</c:v>
                </c:pt>
                <c:pt idx="75">
                  <c:v>0.79821799999999998</c:v>
                </c:pt>
                <c:pt idx="76">
                  <c:v>0.79502499999999998</c:v>
                </c:pt>
                <c:pt idx="77">
                  <c:v>0.79173400000000005</c:v>
                </c:pt>
                <c:pt idx="78">
                  <c:v>0.78835100000000002</c:v>
                </c:pt>
                <c:pt idx="79">
                  <c:v>0.784883</c:v>
                </c:pt>
                <c:pt idx="80">
                  <c:v>0.78133399999999997</c:v>
                </c:pt>
                <c:pt idx="81">
                  <c:v>0.77770899999999998</c:v>
                </c:pt>
                <c:pt idx="82">
                  <c:v>0.77401200000000003</c:v>
                </c:pt>
                <c:pt idx="83">
                  <c:v>0.77024700000000001</c:v>
                </c:pt>
                <c:pt idx="84">
                  <c:v>0.76641800000000004</c:v>
                </c:pt>
                <c:pt idx="85">
                  <c:v>0.76252900000000001</c:v>
                </c:pt>
                <c:pt idx="86">
                  <c:v>0.75858400000000004</c:v>
                </c:pt>
                <c:pt idx="87">
                  <c:v>0.75458800000000004</c:v>
                </c:pt>
                <c:pt idx="88">
                  <c:v>0.75054399999999999</c:v>
                </c:pt>
                <c:pt idx="89">
                  <c:v>0.746452</c:v>
                </c:pt>
                <c:pt idx="90">
                  <c:v>0.74231400000000003</c:v>
                </c:pt>
                <c:pt idx="91">
                  <c:v>0.73812800000000001</c:v>
                </c:pt>
                <c:pt idx="92">
                  <c:v>0.7339</c:v>
                </c:pt>
                <c:pt idx="93">
                  <c:v>0.72963599999999995</c:v>
                </c:pt>
                <c:pt idx="94">
                  <c:v>0.72533800000000004</c:v>
                </c:pt>
                <c:pt idx="95">
                  <c:v>0.72101099999999996</c:v>
                </c:pt>
                <c:pt idx="96">
                  <c:v>0.71665500000000004</c:v>
                </c:pt>
                <c:pt idx="97">
                  <c:v>0.71226999999999996</c:v>
                </c:pt>
                <c:pt idx="98">
                  <c:v>0.70785200000000004</c:v>
                </c:pt>
                <c:pt idx="99">
                  <c:v>0.70340100000000005</c:v>
                </c:pt>
                <c:pt idx="100">
                  <c:v>0.69891400000000004</c:v>
                </c:pt>
                <c:pt idx="101">
                  <c:v>0.69439200000000001</c:v>
                </c:pt>
                <c:pt idx="102">
                  <c:v>0.68983700000000003</c:v>
                </c:pt>
                <c:pt idx="103">
                  <c:v>0.68524799999999997</c:v>
                </c:pt>
                <c:pt idx="104">
                  <c:v>0.68062999999999996</c:v>
                </c:pt>
                <c:pt idx="105">
                  <c:v>0.67598499999999995</c:v>
                </c:pt>
                <c:pt idx="106">
                  <c:v>0.671315</c:v>
                </c:pt>
                <c:pt idx="107">
                  <c:v>0.66661999999999999</c:v>
                </c:pt>
                <c:pt idx="108">
                  <c:v>0.66190300000000002</c:v>
                </c:pt>
                <c:pt idx="109">
                  <c:v>0.65716699999999995</c:v>
                </c:pt>
                <c:pt idx="110">
                  <c:v>0.65241700000000002</c:v>
                </c:pt>
                <c:pt idx="111">
                  <c:v>0.64765600000000001</c:v>
                </c:pt>
                <c:pt idx="112">
                  <c:v>0.64288599999999996</c:v>
                </c:pt>
                <c:pt idx="113">
                  <c:v>0.63810299999999998</c:v>
                </c:pt>
                <c:pt idx="114">
                  <c:v>0.63330900000000001</c:v>
                </c:pt>
                <c:pt idx="115">
                  <c:v>0.62850399999999995</c:v>
                </c:pt>
                <c:pt idx="116">
                  <c:v>0.62368999999999997</c:v>
                </c:pt>
                <c:pt idx="117">
                  <c:v>0.618865</c:v>
                </c:pt>
                <c:pt idx="118">
                  <c:v>0.61402900000000005</c:v>
                </c:pt>
                <c:pt idx="119">
                  <c:v>0.60917900000000003</c:v>
                </c:pt>
                <c:pt idx="120">
                  <c:v>0.60431400000000002</c:v>
                </c:pt>
                <c:pt idx="121">
                  <c:v>0.59943400000000002</c:v>
                </c:pt>
                <c:pt idx="122">
                  <c:v>0.59454099999999999</c:v>
                </c:pt>
                <c:pt idx="123">
                  <c:v>0.58963600000000005</c:v>
                </c:pt>
                <c:pt idx="124">
                  <c:v>0.58471799999999996</c:v>
                </c:pt>
                <c:pt idx="125">
                  <c:v>0.57978600000000002</c:v>
                </c:pt>
                <c:pt idx="126">
                  <c:v>0.57484000000000002</c:v>
                </c:pt>
                <c:pt idx="127">
                  <c:v>0.56988000000000005</c:v>
                </c:pt>
                <c:pt idx="128">
                  <c:v>0.56491199999999997</c:v>
                </c:pt>
                <c:pt idx="129">
                  <c:v>0.55993599999999999</c:v>
                </c:pt>
                <c:pt idx="130">
                  <c:v>0.55495399999999995</c:v>
                </c:pt>
                <c:pt idx="131">
                  <c:v>0.54996599999999995</c:v>
                </c:pt>
                <c:pt idx="132">
                  <c:v>0.54497300000000004</c:v>
                </c:pt>
                <c:pt idx="133">
                  <c:v>0.53997200000000001</c:v>
                </c:pt>
                <c:pt idx="134">
                  <c:v>0.53496500000000002</c:v>
                </c:pt>
                <c:pt idx="135">
                  <c:v>0.52994799999999997</c:v>
                </c:pt>
                <c:pt idx="136">
                  <c:v>0.52492300000000003</c:v>
                </c:pt>
                <c:pt idx="137">
                  <c:v>0.51989099999999999</c:v>
                </c:pt>
                <c:pt idx="138">
                  <c:v>0.51485499999999995</c:v>
                </c:pt>
                <c:pt idx="139">
                  <c:v>0.50981500000000002</c:v>
                </c:pt>
                <c:pt idx="140">
                  <c:v>0.504772</c:v>
                </c:pt>
                <c:pt idx="141">
                  <c:v>0.499726</c:v>
                </c:pt>
                <c:pt idx="142">
                  <c:v>0.49467499999999998</c:v>
                </c:pt>
                <c:pt idx="143">
                  <c:v>0.489622</c:v>
                </c:pt>
                <c:pt idx="144">
                  <c:v>0.48456700000000003</c:v>
                </c:pt>
                <c:pt idx="145">
                  <c:v>0.47950999999999999</c:v>
                </c:pt>
                <c:pt idx="146">
                  <c:v>0.47445100000000001</c:v>
                </c:pt>
                <c:pt idx="147">
                  <c:v>0.469393</c:v>
                </c:pt>
                <c:pt idx="148">
                  <c:v>0.46433799999999997</c:v>
                </c:pt>
                <c:pt idx="149">
                  <c:v>0.45928600000000003</c:v>
                </c:pt>
                <c:pt idx="150">
                  <c:v>0.454239</c:v>
                </c:pt>
                <c:pt idx="151">
                  <c:v>0.44919900000000001</c:v>
                </c:pt>
                <c:pt idx="152">
                  <c:v>0.44416099999999997</c:v>
                </c:pt>
                <c:pt idx="153">
                  <c:v>0.43912499999999999</c:v>
                </c:pt>
                <c:pt idx="154">
                  <c:v>0.434087</c:v>
                </c:pt>
                <c:pt idx="155">
                  <c:v>0.42904500000000001</c:v>
                </c:pt>
                <c:pt idx="156">
                  <c:v>0.42399799999999999</c:v>
                </c:pt>
                <c:pt idx="157">
                  <c:v>0.41894799999999999</c:v>
                </c:pt>
                <c:pt idx="158">
                  <c:v>0.41389500000000001</c:v>
                </c:pt>
                <c:pt idx="159">
                  <c:v>0.40883900000000001</c:v>
                </c:pt>
                <c:pt idx="160">
                  <c:v>0.403777</c:v>
                </c:pt>
                <c:pt idx="161">
                  <c:v>0.39870800000000001</c:v>
                </c:pt>
                <c:pt idx="162">
                  <c:v>0.39362900000000001</c:v>
                </c:pt>
                <c:pt idx="163">
                  <c:v>0.38854100000000003</c:v>
                </c:pt>
                <c:pt idx="164">
                  <c:v>0.38344499999999998</c:v>
                </c:pt>
                <c:pt idx="165">
                  <c:v>0.37834400000000001</c:v>
                </c:pt>
                <c:pt idx="166">
                  <c:v>0.37323899999999999</c:v>
                </c:pt>
                <c:pt idx="167">
                  <c:v>0.36813099999999999</c:v>
                </c:pt>
                <c:pt idx="168">
                  <c:v>0.36302000000000001</c:v>
                </c:pt>
                <c:pt idx="169">
                  <c:v>0.357904</c:v>
                </c:pt>
                <c:pt idx="170">
                  <c:v>0.35278500000000002</c:v>
                </c:pt>
                <c:pt idx="171">
                  <c:v>0.34766399999999997</c:v>
                </c:pt>
                <c:pt idx="172">
                  <c:v>0.34253899999999998</c:v>
                </c:pt>
                <c:pt idx="173">
                  <c:v>0.33741100000000002</c:v>
                </c:pt>
                <c:pt idx="174">
                  <c:v>0.33227800000000002</c:v>
                </c:pt>
                <c:pt idx="175">
                  <c:v>0.32713900000000001</c:v>
                </c:pt>
                <c:pt idx="176">
                  <c:v>0.32199499999999998</c:v>
                </c:pt>
                <c:pt idx="177">
                  <c:v>0.31684800000000002</c:v>
                </c:pt>
                <c:pt idx="178">
                  <c:v>0.311699</c:v>
                </c:pt>
                <c:pt idx="179">
                  <c:v>0.30654700000000001</c:v>
                </c:pt>
                <c:pt idx="180">
                  <c:v>0.30139500000000002</c:v>
                </c:pt>
                <c:pt idx="181">
                  <c:v>0.29624</c:v>
                </c:pt>
                <c:pt idx="182">
                  <c:v>0.29108299999999998</c:v>
                </c:pt>
                <c:pt idx="183">
                  <c:v>0.28592400000000001</c:v>
                </c:pt>
                <c:pt idx="184">
                  <c:v>0.28076499999999999</c:v>
                </c:pt>
                <c:pt idx="185">
                  <c:v>0.27560499999999999</c:v>
                </c:pt>
                <c:pt idx="186">
                  <c:v>0.27044800000000002</c:v>
                </c:pt>
                <c:pt idx="187">
                  <c:v>0.265293</c:v>
                </c:pt>
                <c:pt idx="188">
                  <c:v>0.26014199999999998</c:v>
                </c:pt>
                <c:pt idx="189">
                  <c:v>0.25499500000000003</c:v>
                </c:pt>
                <c:pt idx="190">
                  <c:v>0.24985199999999999</c:v>
                </c:pt>
                <c:pt idx="191">
                  <c:v>0.24471200000000001</c:v>
                </c:pt>
                <c:pt idx="192">
                  <c:v>0.23957700000000001</c:v>
                </c:pt>
                <c:pt idx="193">
                  <c:v>0.23444499999999999</c:v>
                </c:pt>
                <c:pt idx="194">
                  <c:v>0.22931699999999999</c:v>
                </c:pt>
                <c:pt idx="195">
                  <c:v>0.224193</c:v>
                </c:pt>
                <c:pt idx="196">
                  <c:v>0.21907299999999999</c:v>
                </c:pt>
                <c:pt idx="197">
                  <c:v>0.21395800000000001</c:v>
                </c:pt>
                <c:pt idx="198">
                  <c:v>0.208847</c:v>
                </c:pt>
                <c:pt idx="199">
                  <c:v>0.20374100000000001</c:v>
                </c:pt>
                <c:pt idx="200">
                  <c:v>0.19863900000000001</c:v>
                </c:pt>
                <c:pt idx="201">
                  <c:v>0.19354099999999999</c:v>
                </c:pt>
                <c:pt idx="202">
                  <c:v>0.188448</c:v>
                </c:pt>
                <c:pt idx="203">
                  <c:v>0.18335899999999999</c:v>
                </c:pt>
                <c:pt idx="204">
                  <c:v>0.17827299999999999</c:v>
                </c:pt>
                <c:pt idx="205">
                  <c:v>0.17319100000000001</c:v>
                </c:pt>
                <c:pt idx="206">
                  <c:v>0.16811000000000001</c:v>
                </c:pt>
                <c:pt idx="207">
                  <c:v>0.16303200000000001</c:v>
                </c:pt>
                <c:pt idx="208">
                  <c:v>0.15795600000000001</c:v>
                </c:pt>
                <c:pt idx="209">
                  <c:v>0.15288299999999999</c:v>
                </c:pt>
                <c:pt idx="210">
                  <c:v>0.147814</c:v>
                </c:pt>
                <c:pt idx="211">
                  <c:v>0.14274700000000001</c:v>
                </c:pt>
                <c:pt idx="212">
                  <c:v>0.137683</c:v>
                </c:pt>
                <c:pt idx="213">
                  <c:v>0.13261899999999999</c:v>
                </c:pt>
                <c:pt idx="214">
                  <c:v>0.127555</c:v>
                </c:pt>
                <c:pt idx="215">
                  <c:v>0.122491</c:v>
                </c:pt>
                <c:pt idx="216">
                  <c:v>0.117424</c:v>
                </c:pt>
                <c:pt idx="217">
                  <c:v>0.112357</c:v>
                </c:pt>
                <c:pt idx="218">
                  <c:v>0.10728799999999999</c:v>
                </c:pt>
                <c:pt idx="219">
                  <c:v>0.102217</c:v>
                </c:pt>
                <c:pt idx="220">
                  <c:v>9.7141900000000003E-2</c:v>
                </c:pt>
                <c:pt idx="221">
                  <c:v>9.2063599999999995E-2</c:v>
                </c:pt>
                <c:pt idx="222">
                  <c:v>8.6981100000000006E-2</c:v>
                </c:pt>
                <c:pt idx="223">
                  <c:v>8.1894099999999997E-2</c:v>
                </c:pt>
                <c:pt idx="224">
                  <c:v>7.6802700000000002E-2</c:v>
                </c:pt>
                <c:pt idx="225">
                  <c:v>7.1706400000000003E-2</c:v>
                </c:pt>
                <c:pt idx="226">
                  <c:v>6.6604899999999995E-2</c:v>
                </c:pt>
                <c:pt idx="227">
                  <c:v>6.1497499999999997E-2</c:v>
                </c:pt>
                <c:pt idx="228">
                  <c:v>5.6384200000000002E-2</c:v>
                </c:pt>
                <c:pt idx="229">
                  <c:v>5.1265600000000001E-2</c:v>
                </c:pt>
                <c:pt idx="230">
                  <c:v>4.61424E-2</c:v>
                </c:pt>
                <c:pt idx="231">
                  <c:v>4.1016200000000003E-2</c:v>
                </c:pt>
                <c:pt idx="232">
                  <c:v>3.5888099999999999E-2</c:v>
                </c:pt>
                <c:pt idx="233">
                  <c:v>3.0759600000000002E-2</c:v>
                </c:pt>
                <c:pt idx="234">
                  <c:v>2.5631500000000002E-2</c:v>
                </c:pt>
                <c:pt idx="235">
                  <c:v>2.05043E-2</c:v>
                </c:pt>
                <c:pt idx="236">
                  <c:v>1.53778E-2</c:v>
                </c:pt>
                <c:pt idx="237">
                  <c:v>1.0251700000000001E-2</c:v>
                </c:pt>
                <c:pt idx="238">
                  <c:v>5.1258500000000004E-3</c:v>
                </c:pt>
                <c:pt idx="239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9E9-4F02-A897-5356D8EC97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0137600"/>
        <c:axId val="80168064"/>
      </c:scatterChart>
      <c:valAx>
        <c:axId val="80137600"/>
        <c:scaling>
          <c:logBase val="10"/>
          <c:orientation val="minMax"/>
          <c:max val="1000"/>
          <c:min val="0.1"/>
        </c:scaling>
        <c:delete val="0"/>
        <c:axPos val="b"/>
        <c:numFmt formatCode="General" sourceLinked="1"/>
        <c:majorTickMark val="out"/>
        <c:minorTickMark val="none"/>
        <c:tickLblPos val="nextTo"/>
        <c:crossAx val="80168064"/>
        <c:crosses val="autoZero"/>
        <c:crossBetween val="midCat"/>
      </c:valAx>
      <c:valAx>
        <c:axId val="8016806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80137600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Diss.!$D$1</c:f>
              <c:strCache>
                <c:ptCount val="1"/>
                <c:pt idx="0">
                  <c:v>diss_tot_sat</c:v>
                </c:pt>
              </c:strCache>
            </c:strRef>
          </c:tx>
          <c:xVal>
            <c:numRef>
              <c:f>Diss.!$A$2:$A$43</c:f>
              <c:numCache>
                <c:formatCode>General</c:formatCode>
                <c:ptCount val="42"/>
                <c:pt idx="0">
                  <c:v>0.49376130104064903</c:v>
                </c:pt>
                <c:pt idx="1">
                  <c:v>1.5257111191749499</c:v>
                </c:pt>
                <c:pt idx="2">
                  <c:v>2.6505178213119498</c:v>
                </c:pt>
                <c:pt idx="3">
                  <c:v>3.8765159249305698</c:v>
                </c:pt>
                <c:pt idx="4">
                  <c:v>5.2129346132278398</c:v>
                </c:pt>
                <c:pt idx="5">
                  <c:v>6.6695916652679399</c:v>
                </c:pt>
                <c:pt idx="6">
                  <c:v>8.2573878765106201</c:v>
                </c:pt>
                <c:pt idx="7">
                  <c:v>9.9880245327949506</c:v>
                </c:pt>
                <c:pt idx="8">
                  <c:v>11.874474287032999</c:v>
                </c:pt>
                <c:pt idx="9">
                  <c:v>13.9306750893592</c:v>
                </c:pt>
                <c:pt idx="10">
                  <c:v>16.171883344650201</c:v>
                </c:pt>
                <c:pt idx="11">
                  <c:v>18.614838719367899</c:v>
                </c:pt>
                <c:pt idx="12">
                  <c:v>21.2777170538902</c:v>
                </c:pt>
                <c:pt idx="13">
                  <c:v>24.180224537849401</c:v>
                </c:pt>
                <c:pt idx="14">
                  <c:v>27.343950867652801</c:v>
                </c:pt>
                <c:pt idx="15">
                  <c:v>30.7923927903175</c:v>
                </c:pt>
                <c:pt idx="16">
                  <c:v>34.551213085651298</c:v>
                </c:pt>
                <c:pt idx="17">
                  <c:v>38.6483111977577</c:v>
                </c:pt>
                <c:pt idx="18">
                  <c:v>43.1141293048858</c:v>
                </c:pt>
                <c:pt idx="19">
                  <c:v>47.981887757778097</c:v>
                </c:pt>
                <c:pt idx="20">
                  <c:v>53.287820518016801</c:v>
                </c:pt>
                <c:pt idx="21">
                  <c:v>59.071198701858499</c:v>
                </c:pt>
                <c:pt idx="22">
                  <c:v>65.375131070613804</c:v>
                </c:pt>
                <c:pt idx="23">
                  <c:v>72.246375679969702</c:v>
                </c:pt>
                <c:pt idx="24">
                  <c:v>79.736069738864799</c:v>
                </c:pt>
                <c:pt idx="25">
                  <c:v>87.899753153324099</c:v>
                </c:pt>
                <c:pt idx="26">
                  <c:v>96.798263192176805</c:v>
                </c:pt>
                <c:pt idx="27">
                  <c:v>106.497616767883</c:v>
                </c:pt>
                <c:pt idx="28">
                  <c:v>117.06990510225199</c:v>
                </c:pt>
                <c:pt idx="29">
                  <c:v>128.593670427799</c:v>
                </c:pt>
                <c:pt idx="30">
                  <c:v>141.15461230278001</c:v>
                </c:pt>
                <c:pt idx="31">
                  <c:v>154.84601140022201</c:v>
                </c:pt>
                <c:pt idx="32">
                  <c:v>169.76969480514501</c:v>
                </c:pt>
                <c:pt idx="33">
                  <c:v>186.03645980358101</c:v>
                </c:pt>
                <c:pt idx="34">
                  <c:v>203.76720398664401</c:v>
                </c:pt>
                <c:pt idx="35">
                  <c:v>223.09376105666101</c:v>
                </c:pt>
                <c:pt idx="36">
                  <c:v>244.15970131754801</c:v>
                </c:pt>
                <c:pt idx="37">
                  <c:v>267.12157949805197</c:v>
                </c:pt>
                <c:pt idx="38">
                  <c:v>292.15002954006098</c:v>
                </c:pt>
                <c:pt idx="39">
                  <c:v>319.43101242184599</c:v>
                </c:pt>
                <c:pt idx="40">
                  <c:v>349.16732590645501</c:v>
                </c:pt>
                <c:pt idx="41">
                  <c:v>379.83785875141598</c:v>
                </c:pt>
              </c:numCache>
            </c:numRef>
          </c:xVal>
          <c:yVal>
            <c:numRef>
              <c:f>Diss.!$D$2:$D$87</c:f>
              <c:numCache>
                <c:formatCode>0.00E+00</c:formatCode>
                <c:ptCount val="86"/>
                <c:pt idx="0">
                  <c:v>-0.19194906113744448</c:v>
                </c:pt>
                <c:pt idx="1">
                  <c:v>-0.18016678083933152</c:v>
                </c:pt>
                <c:pt idx="2">
                  <c:v>-0.1683814541779611</c:v>
                </c:pt>
                <c:pt idx="3">
                  <c:v>-0.15320001553406076</c:v>
                </c:pt>
                <c:pt idx="4">
                  <c:v>-0.135257052620183</c:v>
                </c:pt>
                <c:pt idx="5">
                  <c:v>-0.11957057003072928</c:v>
                </c:pt>
                <c:pt idx="6">
                  <c:v>-0.11154414427645615</c:v>
                </c:pt>
                <c:pt idx="7">
                  <c:v>-0.11155526171155862</c:v>
                </c:pt>
                <c:pt idx="8">
                  <c:v>-0.11431032011149361</c:v>
                </c:pt>
                <c:pt idx="9">
                  <c:v>-0.11437813490763334</c:v>
                </c:pt>
                <c:pt idx="10">
                  <c:v>-0.1101667081623552</c:v>
                </c:pt>
                <c:pt idx="11">
                  <c:v>-0.10285718175409864</c:v>
                </c:pt>
                <c:pt idx="12">
                  <c:v>-9.4216749179222806E-2</c:v>
                </c:pt>
                <c:pt idx="13">
                  <c:v>-8.5537457649334875E-2</c:v>
                </c:pt>
                <c:pt idx="14">
                  <c:v>-7.7503817825701302E-2</c:v>
                </c:pt>
                <c:pt idx="15">
                  <c:v>-7.0369064751122673E-2</c:v>
                </c:pt>
                <c:pt idx="16">
                  <c:v>-6.4121687536118605E-2</c:v>
                </c:pt>
                <c:pt idx="17">
                  <c:v>-5.8621432775830422E-2</c:v>
                </c:pt>
                <c:pt idx="18">
                  <c:v>-5.3692193120878112E-2</c:v>
                </c:pt>
                <c:pt idx="19">
                  <c:v>-4.9174630697822942E-2</c:v>
                </c:pt>
                <c:pt idx="20">
                  <c:v>-4.4954247316630815E-2</c:v>
                </c:pt>
                <c:pt idx="21">
                  <c:v>-4.094150303815474E-2</c:v>
                </c:pt>
                <c:pt idx="22">
                  <c:v>-3.7112079865162267E-2</c:v>
                </c:pt>
                <c:pt idx="23">
                  <c:v>-3.3492411130197366E-2</c:v>
                </c:pt>
                <c:pt idx="24">
                  <c:v>-3.0107409662708261E-2</c:v>
                </c:pt>
                <c:pt idx="25">
                  <c:v>-2.695999653870805E-2</c:v>
                </c:pt>
                <c:pt idx="26">
                  <c:v>-2.4060049509921352E-2</c:v>
                </c:pt>
                <c:pt idx="27">
                  <c:v>-2.1433582652520457E-2</c:v>
                </c:pt>
                <c:pt idx="28">
                  <c:v>-1.9048054430767871E-2</c:v>
                </c:pt>
                <c:pt idx="29">
                  <c:v>-1.6845054586427301E-2</c:v>
                </c:pt>
                <c:pt idx="30">
                  <c:v>-1.4816846415620151E-2</c:v>
                </c:pt>
                <c:pt idx="31">
                  <c:v>-1.2960476746181171E-2</c:v>
                </c:pt>
                <c:pt idx="32">
                  <c:v>-1.124513199399273E-2</c:v>
                </c:pt>
                <c:pt idx="33">
                  <c:v>-9.6451079221668706E-3</c:v>
                </c:pt>
                <c:pt idx="34">
                  <c:v>-8.1608882568933901E-3</c:v>
                </c:pt>
                <c:pt idx="35">
                  <c:v>-6.7768104350132601E-3</c:v>
                </c:pt>
                <c:pt idx="36">
                  <c:v>-5.5018396952209378E-3</c:v>
                </c:pt>
                <c:pt idx="37">
                  <c:v>-4.3413560290822256E-3</c:v>
                </c:pt>
                <c:pt idx="38">
                  <c:v>-3.3380029120619113E-3</c:v>
                </c:pt>
                <c:pt idx="39">
                  <c:v>-2.5225846309144422E-3</c:v>
                </c:pt>
                <c:pt idx="40">
                  <c:v>-1.9641338215767908E-3</c:v>
                </c:pt>
                <c:pt idx="41">
                  <c:v>-1.654769621732587E-3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57A-410B-AF7A-EEC3ECD2EFD0}"/>
            </c:ext>
          </c:extLst>
        </c:ser>
        <c:ser>
          <c:idx val="1"/>
          <c:order val="1"/>
          <c:tx>
            <c:strRef>
              <c:f>DNS!$C$44</c:f>
              <c:strCache>
                <c:ptCount val="1"/>
                <c:pt idx="0">
                  <c:v>Kawamura.</c:v>
                </c:pt>
              </c:strCache>
            </c:strRef>
          </c:tx>
          <c:spPr>
            <a:ln>
              <a:solidFill>
                <a:schemeClr val="tx1"/>
              </a:solidFill>
            </a:ln>
          </c:spPr>
          <c:marker>
            <c:symbol val="none"/>
          </c:marker>
          <c:xVal>
            <c:numRef>
              <c:f>DNS!$B$1636:$B$1875</c:f>
              <c:numCache>
                <c:formatCode>0.00E+00</c:formatCode>
                <c:ptCount val="240"/>
                <c:pt idx="0">
                  <c:v>0.110599</c:v>
                </c:pt>
                <c:pt idx="1">
                  <c:v>0.33559099999999997</c:v>
                </c:pt>
                <c:pt idx="2">
                  <c:v>0.56839200000000001</c:v>
                </c:pt>
                <c:pt idx="3">
                  <c:v>0.80944199999999999</c:v>
                </c:pt>
                <c:pt idx="4">
                  <c:v>1.05918</c:v>
                </c:pt>
                <c:pt idx="5">
                  <c:v>1.3180499999999999</c:v>
                </c:pt>
                <c:pt idx="6">
                  <c:v>1.58649</c:v>
                </c:pt>
                <c:pt idx="7">
                  <c:v>1.86496</c:v>
                </c:pt>
                <c:pt idx="8">
                  <c:v>2.15388</c:v>
                </c:pt>
                <c:pt idx="9">
                  <c:v>2.4537100000000001</c:v>
                </c:pt>
                <c:pt idx="10">
                  <c:v>2.7648700000000002</c:v>
                </c:pt>
                <c:pt idx="11">
                  <c:v>3.0878100000000002</c:v>
                </c:pt>
                <c:pt idx="12">
                  <c:v>3.4229500000000002</c:v>
                </c:pt>
                <c:pt idx="13">
                  <c:v>3.7707299999999999</c:v>
                </c:pt>
                <c:pt idx="14">
                  <c:v>4.1315600000000003</c:v>
                </c:pt>
                <c:pt idx="15">
                  <c:v>4.5058699999999998</c:v>
                </c:pt>
                <c:pt idx="16">
                  <c:v>4.8940599999999996</c:v>
                </c:pt>
                <c:pt idx="17">
                  <c:v>5.2965299999999997</c:v>
                </c:pt>
                <c:pt idx="18">
                  <c:v>5.7136899999999997</c:v>
                </c:pt>
                <c:pt idx="19">
                  <c:v>6.1459200000000003</c:v>
                </c:pt>
                <c:pt idx="20">
                  <c:v>6.59361</c:v>
                </c:pt>
                <c:pt idx="21">
                  <c:v>7.0571200000000003</c:v>
                </c:pt>
                <c:pt idx="22">
                  <c:v>7.53681</c:v>
                </c:pt>
                <c:pt idx="23">
                  <c:v>8.0330399999999997</c:v>
                </c:pt>
                <c:pt idx="24">
                  <c:v>8.5461399999999994</c:v>
                </c:pt>
                <c:pt idx="25">
                  <c:v>9.0764700000000005</c:v>
                </c:pt>
                <c:pt idx="26">
                  <c:v>9.6243300000000005</c:v>
                </c:pt>
                <c:pt idx="27">
                  <c:v>10.19</c:v>
                </c:pt>
                <c:pt idx="28">
                  <c:v>10.7738</c:v>
                </c:pt>
                <c:pt idx="29">
                  <c:v>11.375999999999999</c:v>
                </c:pt>
                <c:pt idx="30">
                  <c:v>11.9969</c:v>
                </c:pt>
                <c:pt idx="31">
                  <c:v>12.636699999999999</c:v>
                </c:pt>
                <c:pt idx="32">
                  <c:v>13.2956</c:v>
                </c:pt>
                <c:pt idx="33">
                  <c:v>13.9741</c:v>
                </c:pt>
                <c:pt idx="34">
                  <c:v>14.672000000000001</c:v>
                </c:pt>
                <c:pt idx="35">
                  <c:v>15.389900000000001</c:v>
                </c:pt>
                <c:pt idx="36">
                  <c:v>16.127800000000001</c:v>
                </c:pt>
                <c:pt idx="37">
                  <c:v>16.8858</c:v>
                </c:pt>
                <c:pt idx="38">
                  <c:v>17.664200000000001</c:v>
                </c:pt>
                <c:pt idx="39">
                  <c:v>18.463000000000001</c:v>
                </c:pt>
                <c:pt idx="40">
                  <c:v>19.282499999999999</c:v>
                </c:pt>
                <c:pt idx="41">
                  <c:v>20.122599999999998</c:v>
                </c:pt>
                <c:pt idx="42">
                  <c:v>20.983699999999999</c:v>
                </c:pt>
                <c:pt idx="43">
                  <c:v>21.865600000000001</c:v>
                </c:pt>
                <c:pt idx="44">
                  <c:v>22.768599999999999</c:v>
                </c:pt>
                <c:pt idx="45">
                  <c:v>23.692599999999999</c:v>
                </c:pt>
                <c:pt idx="46">
                  <c:v>24.637699999999999</c:v>
                </c:pt>
                <c:pt idx="47">
                  <c:v>25.6038</c:v>
                </c:pt>
                <c:pt idx="48">
                  <c:v>26.591200000000001</c:v>
                </c:pt>
                <c:pt idx="49">
                  <c:v>27.599599999999999</c:v>
                </c:pt>
                <c:pt idx="50">
                  <c:v>28.629200000000001</c:v>
                </c:pt>
                <c:pt idx="51">
                  <c:v>29.6798</c:v>
                </c:pt>
                <c:pt idx="52">
                  <c:v>30.7516</c:v>
                </c:pt>
                <c:pt idx="53">
                  <c:v>31.8443</c:v>
                </c:pt>
                <c:pt idx="54">
                  <c:v>32.957999999999998</c:v>
                </c:pt>
                <c:pt idx="55">
                  <c:v>34.092599999999997</c:v>
                </c:pt>
                <c:pt idx="56">
                  <c:v>35.247900000000001</c:v>
                </c:pt>
                <c:pt idx="57">
                  <c:v>36.423900000000003</c:v>
                </c:pt>
                <c:pt idx="58">
                  <c:v>37.620399999999997</c:v>
                </c:pt>
                <c:pt idx="59">
                  <c:v>38.837400000000002</c:v>
                </c:pt>
                <c:pt idx="60">
                  <c:v>40.0747</c:v>
                </c:pt>
                <c:pt idx="61">
                  <c:v>41.3322</c:v>
                </c:pt>
                <c:pt idx="62">
                  <c:v>42.609699999999997</c:v>
                </c:pt>
                <c:pt idx="63">
                  <c:v>43.9069</c:v>
                </c:pt>
                <c:pt idx="64">
                  <c:v>45.2239</c:v>
                </c:pt>
                <c:pt idx="65">
                  <c:v>46.560299999999998</c:v>
                </c:pt>
                <c:pt idx="66">
                  <c:v>47.915999999999997</c:v>
                </c:pt>
                <c:pt idx="67">
                  <c:v>49.290900000000001</c:v>
                </c:pt>
                <c:pt idx="68">
                  <c:v>50.6845</c:v>
                </c:pt>
                <c:pt idx="69">
                  <c:v>52.096899999999998</c:v>
                </c:pt>
                <c:pt idx="70">
                  <c:v>53.5276</c:v>
                </c:pt>
                <c:pt idx="71">
                  <c:v>54.976500000000001</c:v>
                </c:pt>
                <c:pt idx="72">
                  <c:v>56.443399999999997</c:v>
                </c:pt>
                <c:pt idx="73">
                  <c:v>57.928100000000001</c:v>
                </c:pt>
                <c:pt idx="74">
                  <c:v>59.430100000000003</c:v>
                </c:pt>
                <c:pt idx="75">
                  <c:v>60.949399999999997</c:v>
                </c:pt>
                <c:pt idx="76">
                  <c:v>62.485799999999998</c:v>
                </c:pt>
                <c:pt idx="77">
                  <c:v>64.038700000000006</c:v>
                </c:pt>
                <c:pt idx="78">
                  <c:v>65.608099999999993</c:v>
                </c:pt>
                <c:pt idx="79">
                  <c:v>67.193600000000004</c:v>
                </c:pt>
                <c:pt idx="80">
                  <c:v>68.795000000000002</c:v>
                </c:pt>
                <c:pt idx="81">
                  <c:v>70.412099999999995</c:v>
                </c:pt>
                <c:pt idx="82">
                  <c:v>72.044399999999996</c:v>
                </c:pt>
                <c:pt idx="83">
                  <c:v>73.691800000000001</c:v>
                </c:pt>
                <c:pt idx="84">
                  <c:v>75.353800000000007</c:v>
                </c:pt>
                <c:pt idx="85">
                  <c:v>77.030500000000004</c:v>
                </c:pt>
                <c:pt idx="86">
                  <c:v>78.721199999999996</c:v>
                </c:pt>
                <c:pt idx="87">
                  <c:v>80.426000000000002</c:v>
                </c:pt>
                <c:pt idx="88">
                  <c:v>82.144199999999998</c:v>
                </c:pt>
                <c:pt idx="89">
                  <c:v>83.875900000000001</c:v>
                </c:pt>
                <c:pt idx="90">
                  <c:v>85.620199999999997</c:v>
                </c:pt>
                <c:pt idx="91">
                  <c:v>87.377899999999997</c:v>
                </c:pt>
                <c:pt idx="92">
                  <c:v>89.147499999999994</c:v>
                </c:pt>
                <c:pt idx="93">
                  <c:v>90.9298</c:v>
                </c:pt>
                <c:pt idx="94">
                  <c:v>92.723100000000002</c:v>
                </c:pt>
                <c:pt idx="95">
                  <c:v>94.528999999999996</c:v>
                </c:pt>
                <c:pt idx="96">
                  <c:v>96.345200000000006</c:v>
                </c:pt>
                <c:pt idx="97">
                  <c:v>98.173299999999998</c:v>
                </c:pt>
                <c:pt idx="98">
                  <c:v>100.012</c:v>
                </c:pt>
                <c:pt idx="99">
                  <c:v>101.861</c:v>
                </c:pt>
                <c:pt idx="100">
                  <c:v>103.72</c:v>
                </c:pt>
                <c:pt idx="101">
                  <c:v>105.589</c:v>
                </c:pt>
                <c:pt idx="102">
                  <c:v>107.468</c:v>
                </c:pt>
                <c:pt idx="103">
                  <c:v>109.35599999999999</c:v>
                </c:pt>
                <c:pt idx="104">
                  <c:v>111.253</c:v>
                </c:pt>
                <c:pt idx="105">
                  <c:v>113.16</c:v>
                </c:pt>
                <c:pt idx="106">
                  <c:v>115.074</c:v>
                </c:pt>
                <c:pt idx="107">
                  <c:v>116.997</c:v>
                </c:pt>
                <c:pt idx="108">
                  <c:v>118.928</c:v>
                </c:pt>
                <c:pt idx="109">
                  <c:v>120.86799999999999</c:v>
                </c:pt>
                <c:pt idx="110">
                  <c:v>122.81399999999999</c:v>
                </c:pt>
                <c:pt idx="111">
                  <c:v>124.768</c:v>
                </c:pt>
                <c:pt idx="112">
                  <c:v>126.729</c:v>
                </c:pt>
                <c:pt idx="113">
                  <c:v>128.697</c:v>
                </c:pt>
                <c:pt idx="114">
                  <c:v>130.672</c:v>
                </c:pt>
                <c:pt idx="115">
                  <c:v>132.654</c:v>
                </c:pt>
                <c:pt idx="116">
                  <c:v>134.64099999999999</c:v>
                </c:pt>
                <c:pt idx="117">
                  <c:v>136.63499999999999</c:v>
                </c:pt>
                <c:pt idx="118">
                  <c:v>138.63499999999999</c:v>
                </c:pt>
                <c:pt idx="119">
                  <c:v>140.63999999999999</c:v>
                </c:pt>
                <c:pt idx="120">
                  <c:v>142.65</c:v>
                </c:pt>
                <c:pt idx="121">
                  <c:v>144.666</c:v>
                </c:pt>
                <c:pt idx="122">
                  <c:v>146.68600000000001</c:v>
                </c:pt>
                <c:pt idx="123">
                  <c:v>148.71299999999999</c:v>
                </c:pt>
                <c:pt idx="124">
                  <c:v>150.74299999999999</c:v>
                </c:pt>
                <c:pt idx="125">
                  <c:v>152.77799999999999</c:v>
                </c:pt>
                <c:pt idx="126">
                  <c:v>154.81700000000001</c:v>
                </c:pt>
                <c:pt idx="127">
                  <c:v>156.86099999999999</c:v>
                </c:pt>
                <c:pt idx="128">
                  <c:v>158.90799999999999</c:v>
                </c:pt>
                <c:pt idx="129">
                  <c:v>160.959</c:v>
                </c:pt>
                <c:pt idx="130">
                  <c:v>163.01499999999999</c:v>
                </c:pt>
                <c:pt idx="131">
                  <c:v>165.07400000000001</c:v>
                </c:pt>
                <c:pt idx="132">
                  <c:v>167.136</c:v>
                </c:pt>
                <c:pt idx="133">
                  <c:v>169.20099999999999</c:v>
                </c:pt>
                <c:pt idx="134">
                  <c:v>171.26900000000001</c:v>
                </c:pt>
                <c:pt idx="135">
                  <c:v>173.34</c:v>
                </c:pt>
                <c:pt idx="136">
                  <c:v>175.41499999999999</c:v>
                </c:pt>
                <c:pt idx="137">
                  <c:v>177.49199999999999</c:v>
                </c:pt>
                <c:pt idx="138">
                  <c:v>179.572</c:v>
                </c:pt>
                <c:pt idx="139">
                  <c:v>181.654</c:v>
                </c:pt>
                <c:pt idx="140">
                  <c:v>183.739</c:v>
                </c:pt>
                <c:pt idx="141">
                  <c:v>185.82499999999999</c:v>
                </c:pt>
                <c:pt idx="142">
                  <c:v>187.91499999999999</c:v>
                </c:pt>
                <c:pt idx="143">
                  <c:v>190.006</c:v>
                </c:pt>
                <c:pt idx="144">
                  <c:v>192.1</c:v>
                </c:pt>
                <c:pt idx="145">
                  <c:v>194.19499999999999</c:v>
                </c:pt>
                <c:pt idx="146">
                  <c:v>196.291</c:v>
                </c:pt>
                <c:pt idx="147">
                  <c:v>198.39</c:v>
                </c:pt>
                <c:pt idx="148">
                  <c:v>200.49</c:v>
                </c:pt>
                <c:pt idx="149">
                  <c:v>202.59200000000001</c:v>
                </c:pt>
                <c:pt idx="150">
                  <c:v>204.69499999999999</c:v>
                </c:pt>
                <c:pt idx="151">
                  <c:v>206.80099999999999</c:v>
                </c:pt>
                <c:pt idx="152">
                  <c:v>208.90700000000001</c:v>
                </c:pt>
                <c:pt idx="153">
                  <c:v>211.01400000000001</c:v>
                </c:pt>
                <c:pt idx="154">
                  <c:v>213.12200000000001</c:v>
                </c:pt>
                <c:pt idx="155">
                  <c:v>215.232</c:v>
                </c:pt>
                <c:pt idx="156">
                  <c:v>217.34299999999999</c:v>
                </c:pt>
                <c:pt idx="157">
                  <c:v>219.45599999999999</c:v>
                </c:pt>
                <c:pt idx="158">
                  <c:v>221.56800000000001</c:v>
                </c:pt>
                <c:pt idx="159">
                  <c:v>223.68199999999999</c:v>
                </c:pt>
                <c:pt idx="160">
                  <c:v>225.797</c:v>
                </c:pt>
                <c:pt idx="161">
                  <c:v>227.91300000000001</c:v>
                </c:pt>
                <c:pt idx="162">
                  <c:v>230.029</c:v>
                </c:pt>
                <c:pt idx="163">
                  <c:v>232.14599999999999</c:v>
                </c:pt>
                <c:pt idx="164">
                  <c:v>234.26400000000001</c:v>
                </c:pt>
                <c:pt idx="165">
                  <c:v>236.38200000000001</c:v>
                </c:pt>
                <c:pt idx="166">
                  <c:v>238.50200000000001</c:v>
                </c:pt>
                <c:pt idx="167">
                  <c:v>240.62100000000001</c:v>
                </c:pt>
                <c:pt idx="168">
                  <c:v>242.74199999999999</c:v>
                </c:pt>
                <c:pt idx="169">
                  <c:v>244.863</c:v>
                </c:pt>
                <c:pt idx="170">
                  <c:v>246.98400000000001</c:v>
                </c:pt>
                <c:pt idx="171">
                  <c:v>249.10599999999999</c:v>
                </c:pt>
                <c:pt idx="172">
                  <c:v>251.22900000000001</c:v>
                </c:pt>
                <c:pt idx="173">
                  <c:v>253.351</c:v>
                </c:pt>
                <c:pt idx="174">
                  <c:v>255.47499999999999</c:v>
                </c:pt>
                <c:pt idx="175">
                  <c:v>257.59800000000001</c:v>
                </c:pt>
                <c:pt idx="176">
                  <c:v>259.72300000000001</c:v>
                </c:pt>
                <c:pt idx="177">
                  <c:v>261.84699999999998</c:v>
                </c:pt>
                <c:pt idx="178">
                  <c:v>263.971</c:v>
                </c:pt>
                <c:pt idx="179">
                  <c:v>266.096</c:v>
                </c:pt>
                <c:pt idx="180">
                  <c:v>268.22199999999998</c:v>
                </c:pt>
                <c:pt idx="181">
                  <c:v>270.34800000000001</c:v>
                </c:pt>
                <c:pt idx="182">
                  <c:v>272.47399999999999</c:v>
                </c:pt>
                <c:pt idx="183">
                  <c:v>274.60000000000002</c:v>
                </c:pt>
                <c:pt idx="184">
                  <c:v>276.72699999999998</c:v>
                </c:pt>
                <c:pt idx="185">
                  <c:v>278.85300000000001</c:v>
                </c:pt>
                <c:pt idx="186">
                  <c:v>280.98099999999999</c:v>
                </c:pt>
                <c:pt idx="187">
                  <c:v>283.108</c:v>
                </c:pt>
                <c:pt idx="188">
                  <c:v>285.23599999999999</c:v>
                </c:pt>
                <c:pt idx="189">
                  <c:v>287.363</c:v>
                </c:pt>
                <c:pt idx="190">
                  <c:v>289.49200000000002</c:v>
                </c:pt>
                <c:pt idx="191">
                  <c:v>291.62</c:v>
                </c:pt>
                <c:pt idx="192">
                  <c:v>293.74799999999999</c:v>
                </c:pt>
                <c:pt idx="193">
                  <c:v>295.87599999999998</c:v>
                </c:pt>
                <c:pt idx="194">
                  <c:v>298.005</c:v>
                </c:pt>
                <c:pt idx="195">
                  <c:v>300.13400000000001</c:v>
                </c:pt>
                <c:pt idx="196">
                  <c:v>302.26299999999998</c:v>
                </c:pt>
                <c:pt idx="197">
                  <c:v>304.39299999999997</c:v>
                </c:pt>
                <c:pt idx="198">
                  <c:v>306.52199999999999</c:v>
                </c:pt>
                <c:pt idx="199">
                  <c:v>308.65100000000001</c:v>
                </c:pt>
                <c:pt idx="200">
                  <c:v>310.78100000000001</c:v>
                </c:pt>
                <c:pt idx="201">
                  <c:v>312.911</c:v>
                </c:pt>
                <c:pt idx="202">
                  <c:v>315.04199999999997</c:v>
                </c:pt>
                <c:pt idx="203">
                  <c:v>317.17200000000003</c:v>
                </c:pt>
                <c:pt idx="204">
                  <c:v>319.30200000000002</c:v>
                </c:pt>
                <c:pt idx="205">
                  <c:v>321.43299999999999</c:v>
                </c:pt>
                <c:pt idx="206">
                  <c:v>323.56299999999999</c:v>
                </c:pt>
                <c:pt idx="207">
                  <c:v>325.69400000000002</c:v>
                </c:pt>
                <c:pt idx="208">
                  <c:v>327.82600000000002</c:v>
                </c:pt>
                <c:pt idx="209">
                  <c:v>329.95600000000002</c:v>
                </c:pt>
                <c:pt idx="210">
                  <c:v>332.08800000000002</c:v>
                </c:pt>
                <c:pt idx="211">
                  <c:v>334.21899999999999</c:v>
                </c:pt>
                <c:pt idx="212">
                  <c:v>336.35</c:v>
                </c:pt>
                <c:pt idx="213">
                  <c:v>338.48200000000003</c:v>
                </c:pt>
                <c:pt idx="214">
                  <c:v>340.61399999999998</c:v>
                </c:pt>
                <c:pt idx="215">
                  <c:v>342.745</c:v>
                </c:pt>
                <c:pt idx="216">
                  <c:v>344.87799999999999</c:v>
                </c:pt>
                <c:pt idx="217">
                  <c:v>347.01</c:v>
                </c:pt>
                <c:pt idx="218">
                  <c:v>349.142</c:v>
                </c:pt>
                <c:pt idx="219">
                  <c:v>351.274</c:v>
                </c:pt>
                <c:pt idx="220">
                  <c:v>353.40600000000001</c:v>
                </c:pt>
                <c:pt idx="221">
                  <c:v>355.53899999999999</c:v>
                </c:pt>
                <c:pt idx="222">
                  <c:v>357.67099999999999</c:v>
                </c:pt>
                <c:pt idx="223">
                  <c:v>359.80399999999997</c:v>
                </c:pt>
                <c:pt idx="224">
                  <c:v>361.93700000000001</c:v>
                </c:pt>
                <c:pt idx="225">
                  <c:v>364.06900000000002</c:v>
                </c:pt>
                <c:pt idx="226">
                  <c:v>366.202</c:v>
                </c:pt>
                <c:pt idx="227">
                  <c:v>368.33499999999998</c:v>
                </c:pt>
                <c:pt idx="228">
                  <c:v>370.46800000000002</c:v>
                </c:pt>
                <c:pt idx="229">
                  <c:v>372.601</c:v>
                </c:pt>
                <c:pt idx="230">
                  <c:v>374.73399999999998</c:v>
                </c:pt>
                <c:pt idx="231">
                  <c:v>376.86700000000002</c:v>
                </c:pt>
                <c:pt idx="232">
                  <c:v>379</c:v>
                </c:pt>
                <c:pt idx="233">
                  <c:v>381.13400000000001</c:v>
                </c:pt>
                <c:pt idx="234">
                  <c:v>383.267</c:v>
                </c:pt>
                <c:pt idx="235">
                  <c:v>385.4</c:v>
                </c:pt>
                <c:pt idx="236">
                  <c:v>387.53399999999999</c:v>
                </c:pt>
                <c:pt idx="237">
                  <c:v>389.66699999999997</c:v>
                </c:pt>
                <c:pt idx="238">
                  <c:v>391.8</c:v>
                </c:pt>
                <c:pt idx="239">
                  <c:v>393.93299999999999</c:v>
                </c:pt>
              </c:numCache>
            </c:numRef>
          </c:xVal>
          <c:yVal>
            <c:numRef>
              <c:f>DNS!$D$1636:$D$1875</c:f>
              <c:numCache>
                <c:formatCode>0.00E+00</c:formatCode>
                <c:ptCount val="240"/>
                <c:pt idx="0">
                  <c:v>-0.220577</c:v>
                </c:pt>
                <c:pt idx="1">
                  <c:v>-0.213197</c:v>
                </c:pt>
                <c:pt idx="2">
                  <c:v>-0.207454</c:v>
                </c:pt>
                <c:pt idx="3">
                  <c:v>-0.202458</c:v>
                </c:pt>
                <c:pt idx="4">
                  <c:v>-0.198016</c:v>
                </c:pt>
                <c:pt idx="5">
                  <c:v>-0.193937</c:v>
                </c:pt>
                <c:pt idx="6">
                  <c:v>-0.19004799999999999</c:v>
                </c:pt>
                <c:pt idx="7">
                  <c:v>-0.18618999999999999</c:v>
                </c:pt>
                <c:pt idx="8">
                  <c:v>-0.182231</c:v>
                </c:pt>
                <c:pt idx="9">
                  <c:v>-0.17807899999999999</c:v>
                </c:pt>
                <c:pt idx="10">
                  <c:v>-0.17369100000000001</c:v>
                </c:pt>
                <c:pt idx="11">
                  <c:v>-0.16908000000000001</c:v>
                </c:pt>
                <c:pt idx="12">
                  <c:v>-0.16431299999999999</c:v>
                </c:pt>
                <c:pt idx="13">
                  <c:v>-0.15950400000000001</c:v>
                </c:pt>
                <c:pt idx="14">
                  <c:v>-0.15480099999999999</c:v>
                </c:pt>
                <c:pt idx="15">
                  <c:v>-0.150363</c:v>
                </c:pt>
                <c:pt idx="16">
                  <c:v>-0.146342</c:v>
                </c:pt>
                <c:pt idx="17">
                  <c:v>-0.14286299999999999</c:v>
                </c:pt>
                <c:pt idx="18">
                  <c:v>-0.14001</c:v>
                </c:pt>
                <c:pt idx="19">
                  <c:v>-0.137818</c:v>
                </c:pt>
                <c:pt idx="20">
                  <c:v>-0.136269</c:v>
                </c:pt>
                <c:pt idx="21">
                  <c:v>-0.135299</c:v>
                </c:pt>
                <c:pt idx="22">
                  <c:v>-0.13481299999999999</c:v>
                </c:pt>
                <c:pt idx="23">
                  <c:v>-0.134686</c:v>
                </c:pt>
                <c:pt idx="24">
                  <c:v>-0.13478799999999999</c:v>
                </c:pt>
                <c:pt idx="25">
                  <c:v>-0.134988</c:v>
                </c:pt>
                <c:pt idx="26">
                  <c:v>-0.13516800000000001</c:v>
                </c:pt>
                <c:pt idx="27">
                  <c:v>-0.13522899999999999</c:v>
                </c:pt>
                <c:pt idx="28">
                  <c:v>-0.13509399999999999</c:v>
                </c:pt>
                <c:pt idx="29">
                  <c:v>-0.134711</c:v>
                </c:pt>
                <c:pt idx="30">
                  <c:v>-0.134049</c:v>
                </c:pt>
                <c:pt idx="31">
                  <c:v>-0.13309699999999999</c:v>
                </c:pt>
                <c:pt idx="32">
                  <c:v>-0.131855</c:v>
                </c:pt>
                <c:pt idx="33">
                  <c:v>-0.13034000000000001</c:v>
                </c:pt>
                <c:pt idx="34">
                  <c:v>-0.12857399999999999</c:v>
                </c:pt>
                <c:pt idx="35">
                  <c:v>-0.12658</c:v>
                </c:pt>
                <c:pt idx="36">
                  <c:v>-0.124388</c:v>
                </c:pt>
                <c:pt idx="37">
                  <c:v>-0.12202300000000001</c:v>
                </c:pt>
                <c:pt idx="38">
                  <c:v>-0.11951100000000001</c:v>
                </c:pt>
                <c:pt idx="39">
                  <c:v>-0.116878</c:v>
                </c:pt>
                <c:pt idx="40">
                  <c:v>-0.114146</c:v>
                </c:pt>
                <c:pt idx="41">
                  <c:v>-0.111336</c:v>
                </c:pt>
                <c:pt idx="42">
                  <c:v>-0.10846500000000001</c:v>
                </c:pt>
                <c:pt idx="43">
                  <c:v>-0.10555299999999999</c:v>
                </c:pt>
                <c:pt idx="44">
                  <c:v>-0.102615</c:v>
                </c:pt>
                <c:pt idx="45">
                  <c:v>-9.9667199999999997E-2</c:v>
                </c:pt>
                <c:pt idx="46">
                  <c:v>-9.6719799999999995E-2</c:v>
                </c:pt>
                <c:pt idx="47">
                  <c:v>-9.3784400000000004E-2</c:v>
                </c:pt>
                <c:pt idx="48">
                  <c:v>-9.0869599999999995E-2</c:v>
                </c:pt>
                <c:pt idx="49">
                  <c:v>-8.7984000000000007E-2</c:v>
                </c:pt>
                <c:pt idx="50">
                  <c:v>-8.5135299999999997E-2</c:v>
                </c:pt>
                <c:pt idx="51">
                  <c:v>-8.2330200000000006E-2</c:v>
                </c:pt>
                <c:pt idx="52">
                  <c:v>-7.9575199999999999E-2</c:v>
                </c:pt>
                <c:pt idx="53">
                  <c:v>-7.6875799999999994E-2</c:v>
                </c:pt>
                <c:pt idx="54">
                  <c:v>-7.4236700000000003E-2</c:v>
                </c:pt>
                <c:pt idx="55">
                  <c:v>-7.1662299999999998E-2</c:v>
                </c:pt>
                <c:pt idx="56">
                  <c:v>-6.9158499999999998E-2</c:v>
                </c:pt>
                <c:pt idx="57">
                  <c:v>-6.6732700000000006E-2</c:v>
                </c:pt>
                <c:pt idx="58">
                  <c:v>-6.4393199999999998E-2</c:v>
                </c:pt>
                <c:pt idx="59">
                  <c:v>-6.2145300000000001E-2</c:v>
                </c:pt>
                <c:pt idx="60">
                  <c:v>-5.99897E-2</c:v>
                </c:pt>
                <c:pt idx="61">
                  <c:v>-5.7923099999999998E-2</c:v>
                </c:pt>
                <c:pt idx="62">
                  <c:v>-5.59406E-2</c:v>
                </c:pt>
                <c:pt idx="63">
                  <c:v>-5.4037700000000001E-2</c:v>
                </c:pt>
                <c:pt idx="64">
                  <c:v>-5.2211300000000002E-2</c:v>
                </c:pt>
                <c:pt idx="65">
                  <c:v>-5.0459799999999999E-2</c:v>
                </c:pt>
                <c:pt idx="66">
                  <c:v>-4.8781999999999999E-2</c:v>
                </c:pt>
                <c:pt idx="67">
                  <c:v>-4.7176200000000001E-2</c:v>
                </c:pt>
                <c:pt idx="68">
                  <c:v>-4.5640399999999998E-2</c:v>
                </c:pt>
                <c:pt idx="69">
                  <c:v>-4.4172900000000001E-2</c:v>
                </c:pt>
                <c:pt idx="70">
                  <c:v>-4.2771499999999997E-2</c:v>
                </c:pt>
                <c:pt idx="71">
                  <c:v>-4.1434600000000002E-2</c:v>
                </c:pt>
                <c:pt idx="72">
                  <c:v>-4.0159899999999998E-2</c:v>
                </c:pt>
                <c:pt idx="73">
                  <c:v>-3.8943800000000001E-2</c:v>
                </c:pt>
                <c:pt idx="74">
                  <c:v>-3.7782200000000002E-2</c:v>
                </c:pt>
                <c:pt idx="75">
                  <c:v>-3.6671599999999999E-2</c:v>
                </c:pt>
                <c:pt idx="76">
                  <c:v>-3.5608599999999997E-2</c:v>
                </c:pt>
                <c:pt idx="77">
                  <c:v>-3.4590099999999999E-2</c:v>
                </c:pt>
                <c:pt idx="78">
                  <c:v>-3.3613200000000003E-2</c:v>
                </c:pt>
                <c:pt idx="79">
                  <c:v>-3.2675500000000003E-2</c:v>
                </c:pt>
                <c:pt idx="80">
                  <c:v>-3.1775299999999999E-2</c:v>
                </c:pt>
                <c:pt idx="81">
                  <c:v>-3.0910900000000002E-2</c:v>
                </c:pt>
                <c:pt idx="82">
                  <c:v>-3.0081299999999998E-2</c:v>
                </c:pt>
                <c:pt idx="83">
                  <c:v>-2.9286199999999998E-2</c:v>
                </c:pt>
                <c:pt idx="84">
                  <c:v>-2.8526099999999999E-2</c:v>
                </c:pt>
                <c:pt idx="85">
                  <c:v>-2.7800499999999999E-2</c:v>
                </c:pt>
                <c:pt idx="86">
                  <c:v>-2.7106999999999999E-2</c:v>
                </c:pt>
                <c:pt idx="87">
                  <c:v>-2.6442299999999998E-2</c:v>
                </c:pt>
                <c:pt idx="88">
                  <c:v>-2.58024E-2</c:v>
                </c:pt>
                <c:pt idx="89">
                  <c:v>-2.5184600000000001E-2</c:v>
                </c:pt>
                <c:pt idx="90">
                  <c:v>-2.45889E-2</c:v>
                </c:pt>
                <c:pt idx="91">
                  <c:v>-2.4015999999999999E-2</c:v>
                </c:pt>
                <c:pt idx="92">
                  <c:v>-2.3464700000000002E-2</c:v>
                </c:pt>
                <c:pt idx="93">
                  <c:v>-2.2932399999999999E-2</c:v>
                </c:pt>
                <c:pt idx="94">
                  <c:v>-2.2416700000000001E-2</c:v>
                </c:pt>
                <c:pt idx="95">
                  <c:v>-2.19162E-2</c:v>
                </c:pt>
                <c:pt idx="96">
                  <c:v>-2.1430500000000002E-2</c:v>
                </c:pt>
                <c:pt idx="97">
                  <c:v>-2.0959800000000001E-2</c:v>
                </c:pt>
                <c:pt idx="98">
                  <c:v>-2.05049E-2</c:v>
                </c:pt>
                <c:pt idx="99">
                  <c:v>-2.00672E-2</c:v>
                </c:pt>
                <c:pt idx="100">
                  <c:v>-1.96461E-2</c:v>
                </c:pt>
                <c:pt idx="101">
                  <c:v>-1.9239900000000001E-2</c:v>
                </c:pt>
                <c:pt idx="102">
                  <c:v>-1.8846999999999999E-2</c:v>
                </c:pt>
                <c:pt idx="103">
                  <c:v>-1.8464999999999999E-2</c:v>
                </c:pt>
                <c:pt idx="104">
                  <c:v>-1.8092E-2</c:v>
                </c:pt>
                <c:pt idx="105">
                  <c:v>-1.7727199999999999E-2</c:v>
                </c:pt>
                <c:pt idx="106">
                  <c:v>-1.7370400000000001E-2</c:v>
                </c:pt>
                <c:pt idx="107">
                  <c:v>-1.70218E-2</c:v>
                </c:pt>
                <c:pt idx="108">
                  <c:v>-1.6681999999999999E-2</c:v>
                </c:pt>
                <c:pt idx="109">
                  <c:v>-1.6350900000000002E-2</c:v>
                </c:pt>
                <c:pt idx="110">
                  <c:v>-1.6028299999999999E-2</c:v>
                </c:pt>
                <c:pt idx="111">
                  <c:v>-1.57144E-2</c:v>
                </c:pt>
                <c:pt idx="112">
                  <c:v>-1.5409600000000001E-2</c:v>
                </c:pt>
                <c:pt idx="113">
                  <c:v>-1.51136E-2</c:v>
                </c:pt>
                <c:pt idx="114">
                  <c:v>-1.4826000000000001E-2</c:v>
                </c:pt>
                <c:pt idx="115">
                  <c:v>-1.4546E-2</c:v>
                </c:pt>
                <c:pt idx="116">
                  <c:v>-1.4272399999999999E-2</c:v>
                </c:pt>
                <c:pt idx="117">
                  <c:v>-1.4005E-2</c:v>
                </c:pt>
                <c:pt idx="118">
                  <c:v>-1.37445E-2</c:v>
                </c:pt>
                <c:pt idx="119">
                  <c:v>-1.3491700000000001E-2</c:v>
                </c:pt>
                <c:pt idx="120">
                  <c:v>-1.32467E-2</c:v>
                </c:pt>
                <c:pt idx="121">
                  <c:v>-1.3007899999999999E-2</c:v>
                </c:pt>
                <c:pt idx="122">
                  <c:v>-1.2774300000000001E-2</c:v>
                </c:pt>
                <c:pt idx="123">
                  <c:v>-1.25454E-2</c:v>
                </c:pt>
                <c:pt idx="124">
                  <c:v>-1.23211E-2</c:v>
                </c:pt>
                <c:pt idx="125">
                  <c:v>-1.21014E-2</c:v>
                </c:pt>
                <c:pt idx="126">
                  <c:v>-1.1886799999999999E-2</c:v>
                </c:pt>
                <c:pt idx="127">
                  <c:v>-1.16779E-2</c:v>
                </c:pt>
                <c:pt idx="128">
                  <c:v>-1.1474399999999999E-2</c:v>
                </c:pt>
                <c:pt idx="129">
                  <c:v>-1.12753E-2</c:v>
                </c:pt>
                <c:pt idx="130">
                  <c:v>-1.108E-2</c:v>
                </c:pt>
                <c:pt idx="131">
                  <c:v>-1.08875E-2</c:v>
                </c:pt>
                <c:pt idx="132">
                  <c:v>-1.06972E-2</c:v>
                </c:pt>
                <c:pt idx="133">
                  <c:v>-1.0508999999999999E-2</c:v>
                </c:pt>
                <c:pt idx="134">
                  <c:v>-1.0323499999999999E-2</c:v>
                </c:pt>
                <c:pt idx="135">
                  <c:v>-1.0141300000000001E-2</c:v>
                </c:pt>
                <c:pt idx="136">
                  <c:v>-9.9628300000000006E-3</c:v>
                </c:pt>
                <c:pt idx="137">
                  <c:v>-9.7885300000000001E-3</c:v>
                </c:pt>
                <c:pt idx="138">
                  <c:v>-9.6186699999999993E-3</c:v>
                </c:pt>
                <c:pt idx="139">
                  <c:v>-9.4533299999999994E-3</c:v>
                </c:pt>
                <c:pt idx="140">
                  <c:v>-9.2925799999999999E-3</c:v>
                </c:pt>
                <c:pt idx="141">
                  <c:v>-9.1363699999999996E-3</c:v>
                </c:pt>
                <c:pt idx="142">
                  <c:v>-8.9840600000000003E-3</c:v>
                </c:pt>
                <c:pt idx="143">
                  <c:v>-8.8344400000000007E-3</c:v>
                </c:pt>
                <c:pt idx="144">
                  <c:v>-8.6868399999999995E-3</c:v>
                </c:pt>
                <c:pt idx="145">
                  <c:v>-8.5414900000000005E-3</c:v>
                </c:pt>
                <c:pt idx="146">
                  <c:v>-8.3988599999999993E-3</c:v>
                </c:pt>
                <c:pt idx="147">
                  <c:v>-8.2590300000000005E-3</c:v>
                </c:pt>
                <c:pt idx="148">
                  <c:v>-8.12183E-3</c:v>
                </c:pt>
                <c:pt idx="149">
                  <c:v>-7.9869399999999997E-3</c:v>
                </c:pt>
                <c:pt idx="150">
                  <c:v>-7.8539600000000001E-3</c:v>
                </c:pt>
                <c:pt idx="151">
                  <c:v>-7.7226300000000003E-3</c:v>
                </c:pt>
                <c:pt idx="152">
                  <c:v>-7.59299E-3</c:v>
                </c:pt>
                <c:pt idx="153">
                  <c:v>-7.4653599999999999E-3</c:v>
                </c:pt>
                <c:pt idx="154">
                  <c:v>-7.3401300000000003E-3</c:v>
                </c:pt>
                <c:pt idx="155">
                  <c:v>-7.2178800000000003E-3</c:v>
                </c:pt>
                <c:pt idx="156">
                  <c:v>-7.0990300000000001E-3</c:v>
                </c:pt>
                <c:pt idx="157">
                  <c:v>-6.9835100000000001E-3</c:v>
                </c:pt>
                <c:pt idx="158">
                  <c:v>-6.8707999999999998E-3</c:v>
                </c:pt>
                <c:pt idx="159">
                  <c:v>-6.76035E-3</c:v>
                </c:pt>
                <c:pt idx="160">
                  <c:v>-6.6519700000000001E-3</c:v>
                </c:pt>
                <c:pt idx="161">
                  <c:v>-6.5458000000000001E-3</c:v>
                </c:pt>
                <c:pt idx="162">
                  <c:v>-6.4419000000000004E-3</c:v>
                </c:pt>
                <c:pt idx="163">
                  <c:v>-6.3401899999999999E-3</c:v>
                </c:pt>
                <c:pt idx="164">
                  <c:v>-6.2404599999999998E-3</c:v>
                </c:pt>
                <c:pt idx="165">
                  <c:v>-6.1425200000000003E-3</c:v>
                </c:pt>
                <c:pt idx="166">
                  <c:v>-6.0460399999999999E-3</c:v>
                </c:pt>
                <c:pt idx="167">
                  <c:v>-5.9509100000000002E-3</c:v>
                </c:pt>
                <c:pt idx="168">
                  <c:v>-5.8572700000000004E-3</c:v>
                </c:pt>
                <c:pt idx="169">
                  <c:v>-5.7652900000000002E-3</c:v>
                </c:pt>
                <c:pt idx="170">
                  <c:v>-5.6750200000000002E-3</c:v>
                </c:pt>
                <c:pt idx="171">
                  <c:v>-5.5864699999999996E-3</c:v>
                </c:pt>
                <c:pt idx="172">
                  <c:v>-5.4996999999999997E-3</c:v>
                </c:pt>
                <c:pt idx="173">
                  <c:v>-5.4147099999999997E-3</c:v>
                </c:pt>
                <c:pt idx="174">
                  <c:v>-5.3314199999999999E-3</c:v>
                </c:pt>
                <c:pt idx="175">
                  <c:v>-5.2496799999999996E-3</c:v>
                </c:pt>
                <c:pt idx="176">
                  <c:v>-5.1693800000000003E-3</c:v>
                </c:pt>
                <c:pt idx="177">
                  <c:v>-5.0906299999999996E-3</c:v>
                </c:pt>
                <c:pt idx="178">
                  <c:v>-5.0135500000000003E-3</c:v>
                </c:pt>
                <c:pt idx="179">
                  <c:v>-4.9381599999999996E-3</c:v>
                </c:pt>
                <c:pt idx="180">
                  <c:v>-4.8643999999999996E-3</c:v>
                </c:pt>
                <c:pt idx="181">
                  <c:v>-4.7922399999999997E-3</c:v>
                </c:pt>
                <c:pt idx="182">
                  <c:v>-4.7216899999999997E-3</c:v>
                </c:pt>
                <c:pt idx="183">
                  <c:v>-4.6528200000000002E-3</c:v>
                </c:pt>
                <c:pt idx="184">
                  <c:v>-4.5856999999999998E-3</c:v>
                </c:pt>
                <c:pt idx="185">
                  <c:v>-4.5203500000000002E-3</c:v>
                </c:pt>
                <c:pt idx="186">
                  <c:v>-4.4566500000000004E-3</c:v>
                </c:pt>
                <c:pt idx="187">
                  <c:v>-4.3944300000000004E-3</c:v>
                </c:pt>
                <c:pt idx="188">
                  <c:v>-4.3335300000000004E-3</c:v>
                </c:pt>
                <c:pt idx="189">
                  <c:v>-4.2738699999999999E-3</c:v>
                </c:pt>
                <c:pt idx="190">
                  <c:v>-4.2154000000000002E-3</c:v>
                </c:pt>
                <c:pt idx="191">
                  <c:v>-4.1580899999999997E-3</c:v>
                </c:pt>
                <c:pt idx="192">
                  <c:v>-4.1017800000000002E-3</c:v>
                </c:pt>
                <c:pt idx="193">
                  <c:v>-4.04631E-3</c:v>
                </c:pt>
                <c:pt idx="194">
                  <c:v>-3.9915599999999999E-3</c:v>
                </c:pt>
                <c:pt idx="195">
                  <c:v>-3.9375499999999997E-3</c:v>
                </c:pt>
                <c:pt idx="196">
                  <c:v>-3.8842799999999999E-3</c:v>
                </c:pt>
                <c:pt idx="197">
                  <c:v>-3.8318100000000002E-3</c:v>
                </c:pt>
                <c:pt idx="198">
                  <c:v>-3.7803300000000001E-3</c:v>
                </c:pt>
                <c:pt idx="199">
                  <c:v>-3.7300900000000001E-3</c:v>
                </c:pt>
                <c:pt idx="200">
                  <c:v>-3.6813200000000001E-3</c:v>
                </c:pt>
                <c:pt idx="201">
                  <c:v>-3.63402E-3</c:v>
                </c:pt>
                <c:pt idx="202">
                  <c:v>-3.5879499999999999E-3</c:v>
                </c:pt>
                <c:pt idx="203">
                  <c:v>-3.5429300000000001E-3</c:v>
                </c:pt>
                <c:pt idx="204">
                  <c:v>-3.4991599999999999E-3</c:v>
                </c:pt>
                <c:pt idx="205">
                  <c:v>-3.4570199999999999E-3</c:v>
                </c:pt>
                <c:pt idx="206">
                  <c:v>-3.4168499999999999E-3</c:v>
                </c:pt>
                <c:pt idx="207">
                  <c:v>-3.3788199999999998E-3</c:v>
                </c:pt>
                <c:pt idx="208">
                  <c:v>-3.34287E-3</c:v>
                </c:pt>
                <c:pt idx="209">
                  <c:v>-3.30861E-3</c:v>
                </c:pt>
                <c:pt idx="210">
                  <c:v>-3.2755000000000002E-3</c:v>
                </c:pt>
                <c:pt idx="211">
                  <c:v>-3.2429999999999998E-3</c:v>
                </c:pt>
                <c:pt idx="212">
                  <c:v>-3.21091E-3</c:v>
                </c:pt>
                <c:pt idx="213">
                  <c:v>-3.1793099999999999E-3</c:v>
                </c:pt>
                <c:pt idx="214">
                  <c:v>-3.1484899999999999E-3</c:v>
                </c:pt>
                <c:pt idx="215">
                  <c:v>-3.1187200000000002E-3</c:v>
                </c:pt>
                <c:pt idx="216">
                  <c:v>-3.09019E-3</c:v>
                </c:pt>
                <c:pt idx="217">
                  <c:v>-3.0629799999999999E-3</c:v>
                </c:pt>
                <c:pt idx="218">
                  <c:v>-3.03704E-3</c:v>
                </c:pt>
                <c:pt idx="219">
                  <c:v>-3.01228E-3</c:v>
                </c:pt>
                <c:pt idx="220">
                  <c:v>-2.98854E-3</c:v>
                </c:pt>
                <c:pt idx="221">
                  <c:v>-2.9657199999999998E-3</c:v>
                </c:pt>
                <c:pt idx="222">
                  <c:v>-2.9438300000000001E-3</c:v>
                </c:pt>
                <c:pt idx="223">
                  <c:v>-2.9229099999999999E-3</c:v>
                </c:pt>
                <c:pt idx="224">
                  <c:v>-2.9030499999999999E-3</c:v>
                </c:pt>
                <c:pt idx="225">
                  <c:v>-2.8843599999999999E-3</c:v>
                </c:pt>
                <c:pt idx="226">
                  <c:v>-2.8669899999999998E-3</c:v>
                </c:pt>
                <c:pt idx="227">
                  <c:v>-2.8511299999999999E-3</c:v>
                </c:pt>
                <c:pt idx="228">
                  <c:v>-2.8367900000000001E-3</c:v>
                </c:pt>
                <c:pt idx="229">
                  <c:v>-2.8238899999999999E-3</c:v>
                </c:pt>
                <c:pt idx="230">
                  <c:v>-2.8124000000000001E-3</c:v>
                </c:pt>
                <c:pt idx="231">
                  <c:v>-2.8023200000000001E-3</c:v>
                </c:pt>
                <c:pt idx="232">
                  <c:v>-2.7936800000000002E-3</c:v>
                </c:pt>
                <c:pt idx="233">
                  <c:v>-2.7864700000000001E-3</c:v>
                </c:pt>
                <c:pt idx="234">
                  <c:v>-2.78064E-3</c:v>
                </c:pt>
                <c:pt idx="235">
                  <c:v>-2.7761299999999999E-3</c:v>
                </c:pt>
                <c:pt idx="236">
                  <c:v>-2.7727400000000001E-3</c:v>
                </c:pt>
                <c:pt idx="237">
                  <c:v>-2.7702600000000001E-3</c:v>
                </c:pt>
                <c:pt idx="238">
                  <c:v>-2.7685700000000001E-3</c:v>
                </c:pt>
                <c:pt idx="239">
                  <c:v>-2.7676900000000002E-3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57A-410B-AF7A-EEC3ECD2EFD0}"/>
            </c:ext>
          </c:extLst>
        </c:ser>
        <c:ser>
          <c:idx val="2"/>
          <c:order val="2"/>
          <c:tx>
            <c:strRef>
              <c:f>Diss.!$C$1</c:f>
              <c:strCache>
                <c:ptCount val="1"/>
                <c:pt idx="0">
                  <c:v>mudiss_sat</c:v>
                </c:pt>
              </c:strCache>
            </c:strRef>
          </c:tx>
          <c:xVal>
            <c:numRef>
              <c:f>Diss.!$A$2:$A$43</c:f>
              <c:numCache>
                <c:formatCode>General</c:formatCode>
                <c:ptCount val="42"/>
                <c:pt idx="0">
                  <c:v>0.49376130104064903</c:v>
                </c:pt>
                <c:pt idx="1">
                  <c:v>1.5257111191749499</c:v>
                </c:pt>
                <c:pt idx="2">
                  <c:v>2.6505178213119498</c:v>
                </c:pt>
                <c:pt idx="3">
                  <c:v>3.8765159249305698</c:v>
                </c:pt>
                <c:pt idx="4">
                  <c:v>5.2129346132278398</c:v>
                </c:pt>
                <c:pt idx="5">
                  <c:v>6.6695916652679399</c:v>
                </c:pt>
                <c:pt idx="6">
                  <c:v>8.2573878765106201</c:v>
                </c:pt>
                <c:pt idx="7">
                  <c:v>9.9880245327949506</c:v>
                </c:pt>
                <c:pt idx="8">
                  <c:v>11.874474287032999</c:v>
                </c:pt>
                <c:pt idx="9">
                  <c:v>13.9306750893592</c:v>
                </c:pt>
                <c:pt idx="10">
                  <c:v>16.171883344650201</c:v>
                </c:pt>
                <c:pt idx="11">
                  <c:v>18.614838719367899</c:v>
                </c:pt>
                <c:pt idx="12">
                  <c:v>21.2777170538902</c:v>
                </c:pt>
                <c:pt idx="13">
                  <c:v>24.180224537849401</c:v>
                </c:pt>
                <c:pt idx="14">
                  <c:v>27.343950867652801</c:v>
                </c:pt>
                <c:pt idx="15">
                  <c:v>30.7923927903175</c:v>
                </c:pt>
                <c:pt idx="16">
                  <c:v>34.551213085651298</c:v>
                </c:pt>
                <c:pt idx="17">
                  <c:v>38.6483111977577</c:v>
                </c:pt>
                <c:pt idx="18">
                  <c:v>43.1141293048858</c:v>
                </c:pt>
                <c:pt idx="19">
                  <c:v>47.981887757778097</c:v>
                </c:pt>
                <c:pt idx="20">
                  <c:v>53.287820518016801</c:v>
                </c:pt>
                <c:pt idx="21">
                  <c:v>59.071198701858499</c:v>
                </c:pt>
                <c:pt idx="22">
                  <c:v>65.375131070613804</c:v>
                </c:pt>
                <c:pt idx="23">
                  <c:v>72.246375679969702</c:v>
                </c:pt>
                <c:pt idx="24">
                  <c:v>79.736069738864799</c:v>
                </c:pt>
                <c:pt idx="25">
                  <c:v>87.899753153324099</c:v>
                </c:pt>
                <c:pt idx="26">
                  <c:v>96.798263192176805</c:v>
                </c:pt>
                <c:pt idx="27">
                  <c:v>106.497616767883</c:v>
                </c:pt>
                <c:pt idx="28">
                  <c:v>117.06990510225199</c:v>
                </c:pt>
                <c:pt idx="29">
                  <c:v>128.593670427799</c:v>
                </c:pt>
                <c:pt idx="30">
                  <c:v>141.15461230278001</c:v>
                </c:pt>
                <c:pt idx="31">
                  <c:v>154.84601140022201</c:v>
                </c:pt>
                <c:pt idx="32">
                  <c:v>169.76969480514501</c:v>
                </c:pt>
                <c:pt idx="33">
                  <c:v>186.03645980358101</c:v>
                </c:pt>
                <c:pt idx="34">
                  <c:v>203.76720398664401</c:v>
                </c:pt>
                <c:pt idx="35">
                  <c:v>223.09376105666101</c:v>
                </c:pt>
                <c:pt idx="36">
                  <c:v>244.15970131754801</c:v>
                </c:pt>
                <c:pt idx="37">
                  <c:v>267.12157949805197</c:v>
                </c:pt>
                <c:pt idx="38">
                  <c:v>292.15002954006098</c:v>
                </c:pt>
                <c:pt idx="39">
                  <c:v>319.43101242184599</c:v>
                </c:pt>
                <c:pt idx="40">
                  <c:v>349.16732590645501</c:v>
                </c:pt>
                <c:pt idx="41">
                  <c:v>379.83785875141598</c:v>
                </c:pt>
              </c:numCache>
            </c:numRef>
          </c:xVal>
          <c:yVal>
            <c:numRef>
              <c:f>Diss.!$C$2:$C$43</c:f>
              <c:numCache>
                <c:formatCode>0.00E+00</c:formatCode>
                <c:ptCount val="42"/>
                <c:pt idx="0">
                  <c:v>1.0608288764567699E-6</c:v>
                </c:pt>
                <c:pt idx="1">
                  <c:v>1.5432914600523799E-5</c:v>
                </c:pt>
                <c:pt idx="2">
                  <c:v>7.0523151571106403E-5</c:v>
                </c:pt>
                <c:pt idx="3" formatCode="General">
                  <c:v>1.66730916534768E-4</c:v>
                </c:pt>
                <c:pt idx="4" formatCode="General">
                  <c:v>3.2920717939500301E-4</c:v>
                </c:pt>
                <c:pt idx="5" formatCode="General">
                  <c:v>8.6987965646028202E-4</c:v>
                </c:pt>
                <c:pt idx="6" formatCode="General">
                  <c:v>2.6067654970551501E-3</c:v>
                </c:pt>
                <c:pt idx="7" formatCode="General">
                  <c:v>5.7675345967276104E-3</c:v>
                </c:pt>
                <c:pt idx="8" formatCode="General">
                  <c:v>8.6322518931166194E-3</c:v>
                </c:pt>
                <c:pt idx="9" formatCode="General">
                  <c:v>9.4777895166243391E-3</c:v>
                </c:pt>
                <c:pt idx="10" formatCode="General">
                  <c:v>8.4564960462771999E-3</c:v>
                </c:pt>
                <c:pt idx="11" formatCode="General">
                  <c:v>6.6916927526146303E-3</c:v>
                </c:pt>
                <c:pt idx="12" formatCode="General">
                  <c:v>5.0730127291284104E-3</c:v>
                </c:pt>
                <c:pt idx="13" formatCode="General">
                  <c:v>3.9742946634224703E-3</c:v>
                </c:pt>
                <c:pt idx="14" formatCode="General">
                  <c:v>3.4372366546184E-3</c:v>
                </c:pt>
                <c:pt idx="15" formatCode="General">
                  <c:v>3.3614779913558701E-3</c:v>
                </c:pt>
                <c:pt idx="16">
                  <c:v>3.6090008215110101E-3</c:v>
                </c:pt>
                <c:pt idx="17" formatCode="General">
                  <c:v>4.0402005877083202E-3</c:v>
                </c:pt>
                <c:pt idx="18" formatCode="General">
                  <c:v>4.5179764577828099E-3</c:v>
                </c:pt>
                <c:pt idx="19" formatCode="General">
                  <c:v>4.9264916119734397E-3</c:v>
                </c:pt>
                <c:pt idx="20" formatCode="General">
                  <c:v>5.1918494585341101E-3</c:v>
                </c:pt>
                <c:pt idx="21" formatCode="General">
                  <c:v>5.2773531335798401E-3</c:v>
                </c:pt>
                <c:pt idx="22" formatCode="General">
                  <c:v>5.18826804165347E-3</c:v>
                </c:pt>
                <c:pt idx="23" formatCode="General">
                  <c:v>4.9561098772465699E-3</c:v>
                </c:pt>
                <c:pt idx="24" formatCode="General">
                  <c:v>4.6321664191086602E-3</c:v>
                </c:pt>
                <c:pt idx="25" formatCode="General">
                  <c:v>4.2542360189408504E-3</c:v>
                </c:pt>
                <c:pt idx="26" formatCode="General">
                  <c:v>3.8565969220896502E-3</c:v>
                </c:pt>
                <c:pt idx="27" formatCode="General">
                  <c:v>3.4781480167470598E-3</c:v>
                </c:pt>
                <c:pt idx="28" formatCode="General">
                  <c:v>3.1238732399073701E-3</c:v>
                </c:pt>
                <c:pt idx="29" formatCode="General">
                  <c:v>2.7704784504873998E-3</c:v>
                </c:pt>
                <c:pt idx="30" formatCode="General">
                  <c:v>2.4367675091609498E-3</c:v>
                </c:pt>
                <c:pt idx="31" formatCode="General">
                  <c:v>2.12906290031407E-3</c:v>
                </c:pt>
                <c:pt idx="32" formatCode="General">
                  <c:v>1.83901363872971E-3</c:v>
                </c:pt>
                <c:pt idx="33" formatCode="General">
                  <c:v>1.56500032321742E-3</c:v>
                </c:pt>
                <c:pt idx="34" formatCode="General">
                  <c:v>1.3148736659534699E-3</c:v>
                </c:pt>
                <c:pt idx="35" formatCode="General">
                  <c:v>1.0782525330235999E-3</c:v>
                </c:pt>
                <c:pt idx="36" formatCode="General">
                  <c:v>8.5973643420525795E-4</c:v>
                </c:pt>
                <c:pt idx="37" formatCode="General">
                  <c:v>6.5385095231064504E-4</c:v>
                </c:pt>
                <c:pt idx="38" formatCode="General">
                  <c:v>4.7907666693199102E-4</c:v>
                </c:pt>
                <c:pt idx="39" formatCode="General">
                  <c:v>3.3347192556200199E-4</c:v>
                </c:pt>
                <c:pt idx="40" formatCode="General">
                  <c:v>2.3346302262500099E-4</c:v>
                </c:pt>
                <c:pt idx="41" formatCode="General">
                  <c:v>1.7520057389056699E-4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B57A-410B-AF7A-EEC3ECD2EF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9839616"/>
        <c:axId val="79841152"/>
      </c:scatterChart>
      <c:valAx>
        <c:axId val="79839616"/>
        <c:scaling>
          <c:logBase val="10"/>
          <c:orientation val="minMax"/>
          <c:max val="1000"/>
          <c:min val="0.1"/>
        </c:scaling>
        <c:delete val="0"/>
        <c:axPos val="b"/>
        <c:numFmt formatCode="General" sourceLinked="1"/>
        <c:majorTickMark val="out"/>
        <c:minorTickMark val="none"/>
        <c:tickLblPos val="nextTo"/>
        <c:crossAx val="79841152"/>
        <c:crosses val="autoZero"/>
        <c:crossBetween val="midCat"/>
      </c:valAx>
      <c:valAx>
        <c:axId val="79841152"/>
        <c:scaling>
          <c:orientation val="minMax"/>
        </c:scaling>
        <c:delete val="0"/>
        <c:axPos val="l"/>
        <c:majorGridlines/>
        <c:numFmt formatCode="0.00E+00" sourceLinked="1"/>
        <c:majorTickMark val="out"/>
        <c:minorTickMark val="none"/>
        <c:tickLblPos val="nextTo"/>
        <c:crossAx val="79839616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Relationship Id="rId4" Type="http://schemas.openxmlformats.org/officeDocument/2006/relationships/chart" Target="../charts/chart6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352425</xdr:colOff>
      <xdr:row>0</xdr:row>
      <xdr:rowOff>85725</xdr:rowOff>
    </xdr:from>
    <xdr:to>
      <xdr:col>21</xdr:col>
      <xdr:colOff>219075</xdr:colOff>
      <xdr:row>20</xdr:row>
      <xdr:rowOff>176214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342900</xdr:colOff>
      <xdr:row>22</xdr:row>
      <xdr:rowOff>23812</xdr:rowOff>
    </xdr:from>
    <xdr:to>
      <xdr:col>21</xdr:col>
      <xdr:colOff>228600</xdr:colOff>
      <xdr:row>43</xdr:row>
      <xdr:rowOff>114300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361949</xdr:colOff>
      <xdr:row>6</xdr:row>
      <xdr:rowOff>33336</xdr:rowOff>
    </xdr:from>
    <xdr:to>
      <xdr:col>11</xdr:col>
      <xdr:colOff>380999</xdr:colOff>
      <xdr:row>24</xdr:row>
      <xdr:rowOff>57149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47624</xdr:colOff>
      <xdr:row>6</xdr:row>
      <xdr:rowOff>33337</xdr:rowOff>
    </xdr:from>
    <xdr:to>
      <xdr:col>22</xdr:col>
      <xdr:colOff>409575</xdr:colOff>
      <xdr:row>24</xdr:row>
      <xdr:rowOff>9525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438150</xdr:colOff>
      <xdr:row>25</xdr:row>
      <xdr:rowOff>95250</xdr:rowOff>
    </xdr:from>
    <xdr:to>
      <xdr:col>11</xdr:col>
      <xdr:colOff>457200</xdr:colOff>
      <xdr:row>43</xdr:row>
      <xdr:rowOff>119063</xdr:rowOff>
    </xdr:to>
    <xdr:graphicFrame macro="">
      <xdr:nvGraphicFramePr>
        <xdr:cNvPr id="9" name="Chart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66675</xdr:colOff>
      <xdr:row>25</xdr:row>
      <xdr:rowOff>133350</xdr:rowOff>
    </xdr:from>
    <xdr:to>
      <xdr:col>22</xdr:col>
      <xdr:colOff>428626</xdr:colOff>
      <xdr:row>43</xdr:row>
      <xdr:rowOff>109538</xdr:rowOff>
    </xdr:to>
    <xdr:graphicFrame macro="">
      <xdr:nvGraphicFramePr>
        <xdr:cNvPr id="10" name="Chart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619124</xdr:colOff>
      <xdr:row>5</xdr:row>
      <xdr:rowOff>61912</xdr:rowOff>
    </xdr:from>
    <xdr:to>
      <xdr:col>16</xdr:col>
      <xdr:colOff>542924</xdr:colOff>
      <xdr:row>29</xdr:row>
      <xdr:rowOff>19050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name="moy1_1" connectionId="7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fluct1" connectionId="6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diss1" connectionId="5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395_1" refreshOnLoad="1" connectionId="1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conjgm" connectionId="3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name="neumam" connectionId="8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name="diricm_1" connectionId="4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name="395_diric" refreshOnLoad="1" connectionId="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3.x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4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7.xml"/><Relationship Id="rId2" Type="http://schemas.openxmlformats.org/officeDocument/2006/relationships/queryTable" Target="../queryTables/queryTable6.xml"/><Relationship Id="rId1" Type="http://schemas.openxmlformats.org/officeDocument/2006/relationships/queryTable" Target="../queryTables/query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workbookViewId="0"/>
  </sheetViews>
  <sheetFormatPr defaultRowHeight="15" x14ac:dyDescent="0.25"/>
  <cols>
    <col min="1" max="2" width="12" bestFit="1" customWidth="1"/>
    <col min="3" max="3" width="12" customWidth="1"/>
    <col min="4" max="4" width="12.7109375" bestFit="1" customWidth="1"/>
    <col min="5" max="5" width="8.28515625" customWidth="1"/>
  </cols>
  <sheetData>
    <row r="1" spans="1:6" x14ac:dyDescent="0.25">
      <c r="A1" t="s">
        <v>1</v>
      </c>
      <c r="B1" t="s">
        <v>0</v>
      </c>
      <c r="C1" t="s">
        <v>10</v>
      </c>
    </row>
    <row r="2" spans="1:6" x14ac:dyDescent="0.25">
      <c r="A2">
        <v>0.49376130104064903</v>
      </c>
      <c r="B2">
        <v>0.49395591262963701</v>
      </c>
      <c r="C2" s="1">
        <v>2.8440665931661599E-5</v>
      </c>
      <c r="E2" s="1"/>
      <c r="F2" s="1"/>
    </row>
    <row r="3" spans="1:6" x14ac:dyDescent="0.25">
      <c r="A3">
        <v>1.5257111191749499</v>
      </c>
      <c r="B3">
        <v>1.52286622512944</v>
      </c>
      <c r="C3">
        <v>2.6670725613087099E-4</v>
      </c>
      <c r="E3" s="1"/>
      <c r="F3" s="1"/>
    </row>
    <row r="4" spans="1:6" x14ac:dyDescent="0.25">
      <c r="A4">
        <v>2.6505178213119498</v>
      </c>
      <c r="B4">
        <v>2.6344551557227001</v>
      </c>
      <c r="C4">
        <v>1.0564521049332099E-3</v>
      </c>
      <c r="E4" s="1"/>
      <c r="F4" s="1"/>
    </row>
    <row r="5" spans="1:6" x14ac:dyDescent="0.25">
      <c r="A5">
        <v>3.8765159249305698</v>
      </c>
      <c r="B5">
        <v>3.82001911884621</v>
      </c>
      <c r="C5">
        <v>2.34268011956828E-3</v>
      </c>
      <c r="E5" s="1"/>
      <c r="F5" s="1"/>
    </row>
    <row r="6" spans="1:6" x14ac:dyDescent="0.25">
      <c r="A6">
        <v>5.2129346132278398</v>
      </c>
      <c r="B6">
        <v>5.0571595498278104</v>
      </c>
      <c r="C6">
        <v>4.4977395115211004E-3</v>
      </c>
      <c r="E6" s="1"/>
      <c r="F6" s="1"/>
    </row>
    <row r="7" spans="1:6" x14ac:dyDescent="0.25">
      <c r="A7">
        <v>6.6695916652679399</v>
      </c>
      <c r="B7">
        <v>6.3091384920892803</v>
      </c>
      <c r="C7">
        <v>8.9925301313087402E-3</v>
      </c>
      <c r="E7" s="1"/>
      <c r="F7" s="1"/>
    </row>
    <row r="8" spans="1:6" x14ac:dyDescent="0.25">
      <c r="A8">
        <v>8.2573878765106201</v>
      </c>
      <c r="B8">
        <v>7.5306406485883404</v>
      </c>
      <c r="C8">
        <v>1.99570137901901E-2</v>
      </c>
      <c r="E8" s="1"/>
      <c r="F8" s="1"/>
    </row>
    <row r="9" spans="1:6" x14ac:dyDescent="0.25">
      <c r="A9">
        <v>9.9880245327949506</v>
      </c>
      <c r="B9">
        <v>8.6788214098049092</v>
      </c>
      <c r="C9">
        <v>4.3728886701501303E-2</v>
      </c>
      <c r="E9" s="1"/>
      <c r="F9" s="1"/>
    </row>
    <row r="10" spans="1:6" x14ac:dyDescent="0.25">
      <c r="A10">
        <v>11.874474287032999</v>
      </c>
      <c r="B10">
        <v>9.7238833358016201</v>
      </c>
      <c r="C10">
        <v>8.3629940121681998E-2</v>
      </c>
      <c r="E10" s="1"/>
      <c r="F10" s="1"/>
    </row>
    <row r="11" spans="1:6" x14ac:dyDescent="0.25">
      <c r="A11">
        <v>13.9306750893592</v>
      </c>
      <c r="B11">
        <v>10.653146370151299</v>
      </c>
      <c r="C11">
        <v>0.13703491696287501</v>
      </c>
      <c r="E11" s="1"/>
      <c r="F11" s="1"/>
    </row>
    <row r="12" spans="1:6" x14ac:dyDescent="0.25">
      <c r="A12">
        <v>16.171883344650201</v>
      </c>
      <c r="B12">
        <v>11.4681130659731</v>
      </c>
      <c r="C12">
        <v>0.19868658474661</v>
      </c>
      <c r="E12" s="1"/>
      <c r="F12" s="1"/>
    </row>
    <row r="13" spans="1:6" x14ac:dyDescent="0.25">
      <c r="A13">
        <v>18.614838719367899</v>
      </c>
      <c r="B13">
        <v>12.1786139569705</v>
      </c>
      <c r="C13">
        <v>0.26449056185083403</v>
      </c>
      <c r="E13" s="1"/>
      <c r="F13" s="1"/>
    </row>
    <row r="14" spans="1:6" x14ac:dyDescent="0.25">
      <c r="A14">
        <v>21.2777170538902</v>
      </c>
      <c r="B14">
        <v>12.7977265834808</v>
      </c>
      <c r="C14">
        <v>0.33280843021930101</v>
      </c>
      <c r="E14" s="1"/>
      <c r="F14" s="1"/>
    </row>
    <row r="15" spans="1:6" x14ac:dyDescent="0.25">
      <c r="A15">
        <v>24.180224537849401</v>
      </c>
      <c r="B15">
        <v>13.3387405483028</v>
      </c>
      <c r="C15">
        <v>0.40361497373669403</v>
      </c>
      <c r="E15" s="1"/>
      <c r="F15" s="1"/>
    </row>
    <row r="16" spans="1:6" x14ac:dyDescent="0.25">
      <c r="A16">
        <v>27.343950867652801</v>
      </c>
      <c r="B16">
        <v>13.8138158752948</v>
      </c>
      <c r="C16">
        <v>0.47715991287259302</v>
      </c>
      <c r="E16" s="1"/>
      <c r="F16" s="1"/>
    </row>
    <row r="17" spans="1:6" x14ac:dyDescent="0.25">
      <c r="A17">
        <v>30.7923927903175</v>
      </c>
      <c r="B17">
        <v>14.23359724751</v>
      </c>
      <c r="C17">
        <v>0.55313484798534696</v>
      </c>
      <c r="E17" s="1"/>
      <c r="F17" s="1"/>
    </row>
    <row r="18" spans="1:6" x14ac:dyDescent="0.25">
      <c r="A18">
        <v>34.551213085651298</v>
      </c>
      <c r="B18">
        <v>14.6072459764118</v>
      </c>
      <c r="C18">
        <v>0.63027776581293404</v>
      </c>
      <c r="E18" s="1"/>
      <c r="F18" s="1"/>
    </row>
    <row r="19" spans="1:6" x14ac:dyDescent="0.25">
      <c r="A19">
        <v>38.6483111977577</v>
      </c>
      <c r="B19">
        <v>14.9425859946238</v>
      </c>
      <c r="C19">
        <v>0.70654136956727498</v>
      </c>
      <c r="E19" s="1"/>
      <c r="F19" s="1"/>
    </row>
    <row r="20" spans="1:6" x14ac:dyDescent="0.25">
      <c r="A20">
        <v>43.1141293048858</v>
      </c>
      <c r="B20">
        <v>15.2463478876065</v>
      </c>
      <c r="C20">
        <v>0.77932116723968603</v>
      </c>
      <c r="E20" s="1"/>
      <c r="F20" s="1"/>
    </row>
    <row r="21" spans="1:6" x14ac:dyDescent="0.25">
      <c r="A21">
        <v>47.981887757778097</v>
      </c>
      <c r="B21">
        <v>15.524375627915999</v>
      </c>
      <c r="C21">
        <v>0.84605757539975401</v>
      </c>
      <c r="E21" s="1"/>
      <c r="F21" s="1"/>
    </row>
    <row r="22" spans="1:6" x14ac:dyDescent="0.25">
      <c r="A22">
        <v>53.287820518016801</v>
      </c>
      <c r="B22">
        <v>15.781811996653101</v>
      </c>
      <c r="C22">
        <v>0.90507823764346496</v>
      </c>
      <c r="E22" s="1"/>
      <c r="F22" s="1"/>
    </row>
    <row r="23" spans="1:6" x14ac:dyDescent="0.25">
      <c r="A23">
        <v>59.071198701858499</v>
      </c>
      <c r="B23">
        <v>16.023132683959101</v>
      </c>
      <c r="C23">
        <v>0.95560131309321095</v>
      </c>
      <c r="E23" s="1"/>
      <c r="F23" s="1"/>
    </row>
    <row r="24" spans="1:6" x14ac:dyDescent="0.25">
      <c r="A24">
        <v>65.375131070613804</v>
      </c>
      <c r="B24">
        <v>16.252073825461899</v>
      </c>
      <c r="C24">
        <v>0.99801371432840802</v>
      </c>
      <c r="E24" s="1"/>
      <c r="F24" s="1"/>
    </row>
    <row r="25" spans="1:6" x14ac:dyDescent="0.25">
      <c r="A25">
        <v>72.246375679969702</v>
      </c>
      <c r="B25">
        <v>16.4718238175669</v>
      </c>
      <c r="C25">
        <v>1.0337824206508199</v>
      </c>
      <c r="E25" s="1"/>
      <c r="F25" s="1"/>
    </row>
    <row r="26" spans="1:6" x14ac:dyDescent="0.25">
      <c r="A26">
        <v>79.736069738864799</v>
      </c>
      <c r="B26">
        <v>16.685185294815199</v>
      </c>
      <c r="C26">
        <v>1.0640977662988</v>
      </c>
      <c r="E26" s="1"/>
      <c r="F26" s="1"/>
    </row>
    <row r="27" spans="1:6" x14ac:dyDescent="0.25">
      <c r="A27">
        <v>87.899753153324099</v>
      </c>
      <c r="B27">
        <v>16.894592180131301</v>
      </c>
      <c r="C27">
        <v>1.08968568764976</v>
      </c>
      <c r="E27" s="1"/>
      <c r="F27" s="1"/>
    </row>
    <row r="28" spans="1:6" x14ac:dyDescent="0.25">
      <c r="A28">
        <v>96.798263192176805</v>
      </c>
      <c r="B28">
        <v>17.1020755843271</v>
      </c>
      <c r="C28">
        <v>1.11158072625403</v>
      </c>
      <c r="E28" s="1"/>
      <c r="F28" s="1"/>
    </row>
    <row r="29" spans="1:6" x14ac:dyDescent="0.25">
      <c r="A29">
        <v>106.497616767883</v>
      </c>
      <c r="B29">
        <v>17.3091636358937</v>
      </c>
      <c r="C29">
        <v>1.1310678634908899</v>
      </c>
      <c r="E29" s="1"/>
      <c r="F29" s="1"/>
    </row>
    <row r="30" spans="1:6" x14ac:dyDescent="0.25">
      <c r="A30">
        <v>117.06990510225199</v>
      </c>
      <c r="B30">
        <v>17.5167802451532</v>
      </c>
      <c r="C30">
        <v>1.1478103364061001</v>
      </c>
      <c r="E30" s="1"/>
      <c r="F30" s="1"/>
    </row>
    <row r="31" spans="1:6" x14ac:dyDescent="0.25">
      <c r="A31">
        <v>128.593670427799</v>
      </c>
      <c r="B31">
        <v>17.7260123654256</v>
      </c>
      <c r="C31">
        <v>1.1608727722777901</v>
      </c>
      <c r="E31" s="1"/>
      <c r="F31" s="1"/>
    </row>
    <row r="32" spans="1:6" x14ac:dyDescent="0.25">
      <c r="A32">
        <v>141.15461230278001</v>
      </c>
      <c r="B32">
        <v>17.937803088562301</v>
      </c>
      <c r="C32">
        <v>1.1699411193549101</v>
      </c>
      <c r="E32" s="1"/>
      <c r="F32" s="1"/>
    </row>
    <row r="33" spans="1:6" x14ac:dyDescent="0.25">
      <c r="A33">
        <v>154.84601140022201</v>
      </c>
      <c r="B33">
        <v>18.152578670767198</v>
      </c>
      <c r="C33">
        <v>1.17525441048201</v>
      </c>
      <c r="E33" s="1"/>
      <c r="F33" s="1"/>
    </row>
    <row r="34" spans="1:6" x14ac:dyDescent="0.25">
      <c r="A34">
        <v>169.76969480514501</v>
      </c>
      <c r="B34">
        <v>18.3708005343811</v>
      </c>
      <c r="C34">
        <v>1.1756518051552101</v>
      </c>
      <c r="E34" s="1"/>
      <c r="F34" s="1"/>
    </row>
    <row r="35" spans="1:6" x14ac:dyDescent="0.25">
      <c r="A35">
        <v>186.03645980358101</v>
      </c>
      <c r="B35">
        <v>18.592543274239599</v>
      </c>
      <c r="C35">
        <v>1.1696261427132399</v>
      </c>
      <c r="E35" s="1"/>
      <c r="F35" s="1"/>
    </row>
    <row r="36" spans="1:6" x14ac:dyDescent="0.25">
      <c r="A36">
        <v>203.76720398664401</v>
      </c>
      <c r="B36">
        <v>18.817028972770501</v>
      </c>
      <c r="C36">
        <v>1.1554759326972901</v>
      </c>
      <c r="E36" s="1"/>
      <c r="F36" s="1"/>
    </row>
    <row r="37" spans="1:6" x14ac:dyDescent="0.25">
      <c r="A37">
        <v>223.09376105666101</v>
      </c>
      <c r="B37">
        <v>19.0424396472641</v>
      </c>
      <c r="C37">
        <v>1.1308001590368799</v>
      </c>
      <c r="E37" s="1"/>
      <c r="F37" s="1"/>
    </row>
    <row r="38" spans="1:6" x14ac:dyDescent="0.25">
      <c r="A38">
        <v>244.15970131754801</v>
      </c>
      <c r="B38">
        <v>19.267554073695798</v>
      </c>
      <c r="C38">
        <v>1.09519186985562</v>
      </c>
      <c r="E38" s="1"/>
      <c r="F38" s="1"/>
    </row>
    <row r="39" spans="1:6" x14ac:dyDescent="0.25">
      <c r="A39">
        <v>267.12157949805197</v>
      </c>
      <c r="B39">
        <v>19.488393150402</v>
      </c>
      <c r="C39">
        <v>1.0472434843832099</v>
      </c>
      <c r="E39" s="1"/>
      <c r="F39" s="1"/>
    </row>
    <row r="40" spans="1:6" x14ac:dyDescent="0.25">
      <c r="A40">
        <v>292.15002954006098</v>
      </c>
      <c r="B40">
        <v>19.697258690339101</v>
      </c>
      <c r="C40">
        <v>0.99031944642774705</v>
      </c>
      <c r="E40" s="1"/>
      <c r="F40" s="1"/>
    </row>
    <row r="41" spans="1:6" x14ac:dyDescent="0.25">
      <c r="A41">
        <v>319.43101242184599</v>
      </c>
      <c r="B41">
        <v>19.8821323998366</v>
      </c>
      <c r="C41">
        <v>0.93163863010704495</v>
      </c>
      <c r="E41" s="1"/>
      <c r="F41" s="1"/>
    </row>
    <row r="42" spans="1:6" x14ac:dyDescent="0.25">
      <c r="A42">
        <v>349.16732590645501</v>
      </c>
      <c r="B42">
        <v>20.0280825240702</v>
      </c>
      <c r="C42">
        <v>0.88779131244518705</v>
      </c>
      <c r="E42" s="1"/>
      <c r="F42" s="1"/>
    </row>
    <row r="43" spans="1:6" x14ac:dyDescent="0.25">
      <c r="A43">
        <v>379.83785875141598</v>
      </c>
      <c r="B43">
        <v>20.106328244148902</v>
      </c>
      <c r="C43">
        <v>0.82042613280646004</v>
      </c>
      <c r="E43" s="1"/>
      <c r="F43" s="1"/>
    </row>
    <row r="44" spans="1:6" x14ac:dyDescent="0.25">
      <c r="E44" s="1"/>
      <c r="F44" s="1"/>
    </row>
    <row r="45" spans="1:6" x14ac:dyDescent="0.25">
      <c r="E45" s="1"/>
      <c r="F45" s="1"/>
    </row>
    <row r="46" spans="1:6" x14ac:dyDescent="0.25">
      <c r="E46" s="1"/>
      <c r="F46" s="1"/>
    </row>
    <row r="47" spans="1:6" x14ac:dyDescent="0.25">
      <c r="E47" s="1"/>
      <c r="F47" s="1"/>
    </row>
    <row r="48" spans="1:6" x14ac:dyDescent="0.25">
      <c r="E48" s="1"/>
      <c r="F48" s="1"/>
    </row>
    <row r="49" spans="5:6" x14ac:dyDescent="0.25">
      <c r="E49" s="1"/>
      <c r="F49" s="1"/>
    </row>
    <row r="50" spans="5:6" x14ac:dyDescent="0.25">
      <c r="E50" s="1"/>
      <c r="F50" s="1"/>
    </row>
    <row r="51" spans="5:6" x14ac:dyDescent="0.25">
      <c r="E51" s="1"/>
      <c r="F51" s="1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1"/>
  <sheetViews>
    <sheetView workbookViewId="0">
      <selection activeCell="H3" sqref="H3"/>
    </sheetView>
  </sheetViews>
  <sheetFormatPr defaultRowHeight="15" x14ac:dyDescent="0.25"/>
  <cols>
    <col min="1" max="5" width="12" bestFit="1" customWidth="1"/>
    <col min="9" max="9" width="11" bestFit="1" customWidth="1"/>
    <col min="11" max="11" width="14" customWidth="1"/>
    <col min="13" max="13" width="12.7109375" bestFit="1" customWidth="1"/>
    <col min="14" max="14" width="12" bestFit="1" customWidth="1"/>
    <col min="15" max="15" width="12.7109375" bestFit="1" customWidth="1"/>
    <col min="16" max="16" width="12" bestFit="1" customWidth="1"/>
    <col min="17" max="17" width="12.7109375" bestFit="1" customWidth="1"/>
    <col min="18" max="18" width="12" bestFit="1" customWidth="1"/>
    <col min="19" max="20" width="12.7109375" bestFit="1" customWidth="1"/>
  </cols>
  <sheetData>
    <row r="1" spans="1:20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G1" t="s">
        <v>27</v>
      </c>
      <c r="H1" t="s">
        <v>28</v>
      </c>
    </row>
    <row r="2" spans="1:20" x14ac:dyDescent="0.25">
      <c r="A2">
        <v>0.49376130104064903</v>
      </c>
      <c r="B2">
        <v>3.8179310218621802E-2</v>
      </c>
      <c r="C2" s="1">
        <v>5.1748317123150503E-6</v>
      </c>
      <c r="D2">
        <v>1.0434239719591201E-2</v>
      </c>
      <c r="E2">
        <v>1.09085763715313E-4</v>
      </c>
      <c r="G2">
        <f>(D2+C2+B2)/2</f>
        <v>2.430936238496266E-2</v>
      </c>
      <c r="H2">
        <f>scalar!L13*Rij!G2+scalar!M13*Rij!G3+scalar!N13*Rij!G4</f>
        <v>0.16705901243303473</v>
      </c>
      <c r="K2" s="1"/>
      <c r="T2" s="1"/>
    </row>
    <row r="3" spans="1:20" x14ac:dyDescent="0.25">
      <c r="A3">
        <v>1.5257111191749499</v>
      </c>
      <c r="B3">
        <v>0.36366078967239202</v>
      </c>
      <c r="C3">
        <v>1.09697183377238E-4</v>
      </c>
      <c r="D3">
        <v>7.7543809493661298E-2</v>
      </c>
      <c r="E3">
        <v>2.28039841864264E-3</v>
      </c>
      <c r="G3">
        <f>(D3+C3+B3)/2</f>
        <v>0.22065714817471527</v>
      </c>
      <c r="K3" s="1"/>
      <c r="T3" s="1"/>
    </row>
    <row r="4" spans="1:20" x14ac:dyDescent="0.25">
      <c r="A4">
        <v>2.6505178213119498</v>
      </c>
      <c r="B4">
        <v>1.0850952534168901</v>
      </c>
      <c r="C4">
        <v>8.1406373543984896E-4</v>
      </c>
      <c r="D4">
        <v>0.18871024418450899</v>
      </c>
      <c r="E4">
        <v>1.27199116350891E-2</v>
      </c>
      <c r="G4">
        <f>(D4+C4+B4)/2</f>
        <v>0.63730978066841948</v>
      </c>
      <c r="K4" s="1"/>
    </row>
    <row r="5" spans="1:20" x14ac:dyDescent="0.25">
      <c r="A5">
        <v>3.8765159249305698</v>
      </c>
      <c r="B5">
        <v>2.2409890545262199</v>
      </c>
      <c r="C5">
        <v>2.98556001067871E-3</v>
      </c>
      <c r="D5">
        <v>0.32365676581708502</v>
      </c>
      <c r="E5">
        <v>3.9059473705004399E-2</v>
      </c>
      <c r="G5" s="1"/>
      <c r="K5" s="1"/>
    </row>
    <row r="6" spans="1:20" x14ac:dyDescent="0.25">
      <c r="A6">
        <v>5.2129346132278398</v>
      </c>
      <c r="B6">
        <v>3.7656624281147999</v>
      </c>
      <c r="C6">
        <v>7.7767333664006703E-3</v>
      </c>
      <c r="D6">
        <v>0.46542372943141602</v>
      </c>
      <c r="E6">
        <v>8.8119376603286503E-2</v>
      </c>
      <c r="K6" s="1"/>
    </row>
    <row r="7" spans="1:20" x14ac:dyDescent="0.25">
      <c r="A7">
        <v>6.6695916652679399</v>
      </c>
      <c r="B7">
        <v>5.45345767629306</v>
      </c>
      <c r="C7">
        <v>1.64662398492419E-2</v>
      </c>
      <c r="D7">
        <v>0.60280537632234099</v>
      </c>
      <c r="E7">
        <v>0.16181355432378</v>
      </c>
      <c r="K7" s="1"/>
    </row>
    <row r="8" spans="1:20" x14ac:dyDescent="0.25">
      <c r="A8">
        <v>8.2573878765106201</v>
      </c>
      <c r="B8">
        <v>7.0125034488844298</v>
      </c>
      <c r="C8">
        <v>3.0281400383246799E-2</v>
      </c>
      <c r="D8">
        <v>0.73048257964194097</v>
      </c>
      <c r="E8">
        <v>0.25472288009892602</v>
      </c>
      <c r="K8" s="1"/>
    </row>
    <row r="9" spans="1:20" x14ac:dyDescent="0.25">
      <c r="A9">
        <v>9.9880245327949506</v>
      </c>
      <c r="B9">
        <v>8.1906049999507307</v>
      </c>
      <c r="C9">
        <v>5.0249961944739498E-2</v>
      </c>
      <c r="D9">
        <v>0.84660621300976602</v>
      </c>
      <c r="E9">
        <v>0.355838329797317</v>
      </c>
      <c r="K9" s="1"/>
    </row>
    <row r="10" spans="1:20" x14ac:dyDescent="0.25">
      <c r="A10">
        <v>11.874474287032999</v>
      </c>
      <c r="B10">
        <v>8.8733006883696603</v>
      </c>
      <c r="C10">
        <v>7.7190323569062302E-2</v>
      </c>
      <c r="D10">
        <v>0.95035175501760605</v>
      </c>
      <c r="E10">
        <v>0.453637404654821</v>
      </c>
      <c r="K10" s="1"/>
    </row>
    <row r="11" spans="1:20" x14ac:dyDescent="0.25">
      <c r="A11">
        <v>13.9306750893592</v>
      </c>
      <c r="B11">
        <v>9.0858814933987198</v>
      </c>
      <c r="C11">
        <v>0.111728567361588</v>
      </c>
      <c r="D11">
        <v>1.0411178758542601</v>
      </c>
      <c r="E11">
        <v>0.54029930068600396</v>
      </c>
      <c r="K11" s="1"/>
    </row>
    <row r="12" spans="1:20" x14ac:dyDescent="0.25">
      <c r="A12">
        <v>16.171883344650201</v>
      </c>
      <c r="B12">
        <v>8.9314028417810007</v>
      </c>
      <c r="C12">
        <v>0.15419135476500601</v>
      </c>
      <c r="D12">
        <v>1.1187397307756899</v>
      </c>
      <c r="E12">
        <v>0.61254848212595803</v>
      </c>
      <c r="K12" s="1"/>
    </row>
    <row r="13" spans="1:20" x14ac:dyDescent="0.25">
      <c r="A13">
        <v>18.614838719367899</v>
      </c>
      <c r="B13">
        <v>8.5288857644350298</v>
      </c>
      <c r="C13">
        <v>0.204490407325676</v>
      </c>
      <c r="D13">
        <v>1.1836553677112001</v>
      </c>
      <c r="E13">
        <v>0.67033605371651805</v>
      </c>
      <c r="K13" s="1"/>
    </row>
    <row r="14" spans="1:20" x14ac:dyDescent="0.25">
      <c r="A14">
        <v>21.2777170538902</v>
      </c>
      <c r="B14">
        <v>7.9800603810150399</v>
      </c>
      <c r="C14">
        <v>0.26207558827000299</v>
      </c>
      <c r="D14">
        <v>1.2367506318022099</v>
      </c>
      <c r="E14">
        <v>0.71521349102379195</v>
      </c>
      <c r="K14" s="1"/>
    </row>
    <row r="15" spans="1:20" x14ac:dyDescent="0.25">
      <c r="A15">
        <v>24.180224537849401</v>
      </c>
      <c r="B15">
        <v>7.3602489064466399</v>
      </c>
      <c r="C15">
        <v>0.32592983715663498</v>
      </c>
      <c r="D15">
        <v>1.2791123076072699</v>
      </c>
      <c r="E15">
        <v>0.749212663664791</v>
      </c>
      <c r="K15" s="1"/>
    </row>
    <row r="16" spans="1:20" x14ac:dyDescent="0.25">
      <c r="A16">
        <v>27.343950867652801</v>
      </c>
      <c r="B16">
        <v>6.7208876638776003</v>
      </c>
      <c r="C16">
        <v>0.39460084574290999</v>
      </c>
      <c r="D16">
        <v>1.31183194269332</v>
      </c>
      <c r="E16">
        <v>0.77428290725149995</v>
      </c>
      <c r="K16" s="1"/>
    </row>
    <row r="17" spans="1:11" x14ac:dyDescent="0.25">
      <c r="A17">
        <v>30.7923927903175</v>
      </c>
      <c r="B17">
        <v>6.0951408854598199</v>
      </c>
      <c r="C17">
        <v>0.46625528371922198</v>
      </c>
      <c r="D17">
        <v>1.3359440773704401</v>
      </c>
      <c r="E17">
        <v>0.79207758107670101</v>
      </c>
      <c r="K17" s="1"/>
    </row>
    <row r="18" spans="1:11" x14ac:dyDescent="0.25">
      <c r="A18">
        <v>34.551213085651298</v>
      </c>
      <c r="B18">
        <v>5.5034924842174799</v>
      </c>
      <c r="C18">
        <v>0.53874890423898902</v>
      </c>
      <c r="D18">
        <v>1.35258751717962</v>
      </c>
      <c r="E18">
        <v>0.80389988889335995</v>
      </c>
      <c r="K18" s="1"/>
    </row>
    <row r="19" spans="1:11" x14ac:dyDescent="0.25">
      <c r="A19">
        <v>38.6483111977577</v>
      </c>
      <c r="B19">
        <v>4.9581807125606696</v>
      </c>
      <c r="C19">
        <v>0.60973183245212303</v>
      </c>
      <c r="D19">
        <v>1.3629839737768701</v>
      </c>
      <c r="E19">
        <v>0.81074142951391104</v>
      </c>
      <c r="K19" s="1"/>
    </row>
    <row r="20" spans="1:11" x14ac:dyDescent="0.25">
      <c r="A20">
        <v>43.1141293048858</v>
      </c>
      <c r="B20">
        <v>4.4656460509177798</v>
      </c>
      <c r="C20">
        <v>0.67679930727885795</v>
      </c>
      <c r="D20">
        <v>1.3682983004053799</v>
      </c>
      <c r="E20">
        <v>0.81332692443606402</v>
      </c>
      <c r="K20" s="1"/>
    </row>
    <row r="21" spans="1:11" x14ac:dyDescent="0.25">
      <c r="A21">
        <v>47.981887757778097</v>
      </c>
      <c r="B21">
        <v>4.0278115639325698</v>
      </c>
      <c r="C21">
        <v>0.73767911323271995</v>
      </c>
      <c r="D21">
        <v>1.3694784845818699</v>
      </c>
      <c r="E21">
        <v>0.81218722583101899</v>
      </c>
      <c r="K21" s="1"/>
    </row>
    <row r="22" spans="1:11" x14ac:dyDescent="0.25">
      <c r="A22">
        <v>53.287820518016801</v>
      </c>
      <c r="B22">
        <v>3.64351835212234</v>
      </c>
      <c r="C22">
        <v>0.79043679910299003</v>
      </c>
      <c r="D22">
        <v>1.3670736118691</v>
      </c>
      <c r="E22">
        <v>0.80773708754009399</v>
      </c>
      <c r="K22" s="1"/>
    </row>
    <row r="23" spans="1:11" x14ac:dyDescent="0.25">
      <c r="A23">
        <v>59.071198701858499</v>
      </c>
      <c r="B23">
        <v>3.30977554389644</v>
      </c>
      <c r="C23">
        <v>0.83363215022303605</v>
      </c>
      <c r="D23">
        <v>1.36108338457903</v>
      </c>
      <c r="E23">
        <v>0.80032063692058997</v>
      </c>
      <c r="K23" s="1"/>
    </row>
    <row r="24" spans="1:11" x14ac:dyDescent="0.25">
      <c r="A24">
        <v>65.375131070613804</v>
      </c>
      <c r="B24">
        <v>3.0217489834112299</v>
      </c>
      <c r="C24">
        <v>0.86652950506021598</v>
      </c>
      <c r="D24">
        <v>1.3509974165922201</v>
      </c>
      <c r="E24">
        <v>0.79020810027751598</v>
      </c>
      <c r="K24" s="1"/>
    </row>
    <row r="25" spans="1:11" x14ac:dyDescent="0.25">
      <c r="A25">
        <v>72.246375679969702</v>
      </c>
      <c r="B25">
        <v>2.77316132327622</v>
      </c>
      <c r="C25">
        <v>0.88915439036270505</v>
      </c>
      <c r="D25">
        <v>1.3361596035008001</v>
      </c>
      <c r="E25">
        <v>0.77761053842084504</v>
      </c>
      <c r="K25" s="1"/>
    </row>
    <row r="26" spans="1:11" x14ac:dyDescent="0.25">
      <c r="A26">
        <v>79.736069738864799</v>
      </c>
      <c r="B26">
        <v>2.5582204475821899</v>
      </c>
      <c r="C26">
        <v>0.90207174358060604</v>
      </c>
      <c r="D26">
        <v>1.3156061803226899</v>
      </c>
      <c r="E26">
        <v>0.76261554605203496</v>
      </c>
      <c r="K26" s="1"/>
    </row>
    <row r="27" spans="1:11" x14ac:dyDescent="0.25">
      <c r="A27">
        <v>87.899753153324099</v>
      </c>
      <c r="B27">
        <v>2.3718543477532799</v>
      </c>
      <c r="C27">
        <v>0.90621600742548603</v>
      </c>
      <c r="D27">
        <v>1.2885153792639299</v>
      </c>
      <c r="E27">
        <v>0.74530178723178397</v>
      </c>
      <c r="K27" s="1"/>
    </row>
    <row r="28" spans="1:11" x14ac:dyDescent="0.25">
      <c r="A28">
        <v>96.798263192176805</v>
      </c>
      <c r="B28">
        <v>2.2087701306988099</v>
      </c>
      <c r="C28">
        <v>0.90267545489601198</v>
      </c>
      <c r="D28">
        <v>1.25520959645598</v>
      </c>
      <c r="E28">
        <v>0.725621334188011</v>
      </c>
      <c r="K28" s="1"/>
    </row>
    <row r="29" spans="1:11" x14ac:dyDescent="0.25">
      <c r="A29">
        <v>106.497616767883</v>
      </c>
      <c r="B29">
        <v>2.0635500232014401</v>
      </c>
      <c r="C29">
        <v>0.892513948572768</v>
      </c>
      <c r="D29">
        <v>1.2164753980837899</v>
      </c>
      <c r="E29">
        <v>0.70364570646880498</v>
      </c>
      <c r="K29" s="1"/>
    </row>
    <row r="30" spans="1:11" x14ac:dyDescent="0.25">
      <c r="A30">
        <v>117.06990510225199</v>
      </c>
      <c r="B30">
        <v>1.93221110832605</v>
      </c>
      <c r="C30">
        <v>0.87640121209078303</v>
      </c>
      <c r="D30">
        <v>1.17305060391821</v>
      </c>
      <c r="E30">
        <v>0.67931142210276296</v>
      </c>
      <c r="K30" s="1"/>
    </row>
    <row r="31" spans="1:11" x14ac:dyDescent="0.25">
      <c r="A31">
        <v>128.593670427799</v>
      </c>
      <c r="B31">
        <v>1.8107426353071201</v>
      </c>
      <c r="C31">
        <v>0.85461119285538201</v>
      </c>
      <c r="D31">
        <v>1.1245974868944699</v>
      </c>
      <c r="E31">
        <v>0.65232205823864198</v>
      </c>
      <c r="K31" s="1"/>
    </row>
    <row r="32" spans="1:11" x14ac:dyDescent="0.25">
      <c r="A32">
        <v>141.15461230278001</v>
      </c>
      <c r="B32">
        <v>1.69636910984032</v>
      </c>
      <c r="C32">
        <v>0.82773152702860298</v>
      </c>
      <c r="D32">
        <v>1.0708299688202101</v>
      </c>
      <c r="E32">
        <v>0.62256129328054</v>
      </c>
      <c r="K32" s="1"/>
    </row>
    <row r="33" spans="1:11" x14ac:dyDescent="0.25">
      <c r="A33">
        <v>154.84601140022201</v>
      </c>
      <c r="B33">
        <v>1.5864835290436601</v>
      </c>
      <c r="C33">
        <v>0.79610165338134697</v>
      </c>
      <c r="D33">
        <v>1.0125224850933801</v>
      </c>
      <c r="E33">
        <v>0.58989981899244404</v>
      </c>
      <c r="K33" s="1"/>
    </row>
    <row r="34" spans="1:11" x14ac:dyDescent="0.25">
      <c r="A34">
        <v>169.76969480514501</v>
      </c>
      <c r="B34">
        <v>1.4784187570540399</v>
      </c>
      <c r="C34">
        <v>0.75951266934182804</v>
      </c>
      <c r="D34">
        <v>0.95030070152125901</v>
      </c>
      <c r="E34">
        <v>0.55396961855301996</v>
      </c>
      <c r="K34" s="1"/>
    </row>
    <row r="35" spans="1:11" x14ac:dyDescent="0.25">
      <c r="A35">
        <v>186.03645980358101</v>
      </c>
      <c r="B35">
        <v>1.36943785016641</v>
      </c>
      <c r="C35">
        <v>0.71790153947067703</v>
      </c>
      <c r="D35">
        <v>0.88371458823151094</v>
      </c>
      <c r="E35">
        <v>0.514570831664248</v>
      </c>
      <c r="K35" s="1"/>
    </row>
    <row r="36" spans="1:11" x14ac:dyDescent="0.25">
      <c r="A36">
        <v>203.76720398664401</v>
      </c>
      <c r="B36">
        <v>1.25771776691354</v>
      </c>
      <c r="C36">
        <v>0.67120530275053403</v>
      </c>
      <c r="D36">
        <v>0.81143236342074299</v>
      </c>
      <c r="E36">
        <v>0.47165173503172497</v>
      </c>
      <c r="K36" s="1"/>
    </row>
    <row r="37" spans="1:11" x14ac:dyDescent="0.25">
      <c r="A37">
        <v>223.09376105666101</v>
      </c>
      <c r="B37">
        <v>1.14385544620827</v>
      </c>
      <c r="C37">
        <v>0.61930134892595901</v>
      </c>
      <c r="D37">
        <v>0.73369269846328</v>
      </c>
      <c r="E37">
        <v>0.424661829074577</v>
      </c>
      <c r="K37" s="1"/>
    </row>
    <row r="38" spans="1:11" x14ac:dyDescent="0.25">
      <c r="A38">
        <v>244.15970131754801</v>
      </c>
      <c r="B38">
        <v>1.02525378329544</v>
      </c>
      <c r="C38">
        <v>0.56359536085264295</v>
      </c>
      <c r="D38">
        <v>0.65207267009540704</v>
      </c>
      <c r="E38">
        <v>0.37295055382440701</v>
      </c>
      <c r="K38" s="1"/>
    </row>
    <row r="39" spans="1:11" x14ac:dyDescent="0.25">
      <c r="A39">
        <v>267.12157949805197</v>
      </c>
      <c r="B39">
        <v>0.901265753251977</v>
      </c>
      <c r="C39">
        <v>0.50482612578749497</v>
      </c>
      <c r="D39">
        <v>0.56753563397815399</v>
      </c>
      <c r="E39">
        <v>0.31676499034225702</v>
      </c>
      <c r="K39" s="1"/>
    </row>
    <row r="40" spans="1:11" x14ac:dyDescent="0.25">
      <c r="A40">
        <v>292.15002954006098</v>
      </c>
      <c r="B40">
        <v>0.77441619706484999</v>
      </c>
      <c r="C40">
        <v>0.44640682299614298</v>
      </c>
      <c r="D40">
        <v>0.48334075303503499</v>
      </c>
      <c r="E40">
        <v>0.25530231123476399</v>
      </c>
      <c r="K40" s="1"/>
    </row>
    <row r="41" spans="1:11" x14ac:dyDescent="0.25">
      <c r="A41">
        <v>319.43101242184599</v>
      </c>
      <c r="B41">
        <v>0.64996898324228003</v>
      </c>
      <c r="C41">
        <v>0.39248097210340499</v>
      </c>
      <c r="D41">
        <v>0.40758354148237602</v>
      </c>
      <c r="E41">
        <v>0.18831301672568501</v>
      </c>
      <c r="K41" s="1"/>
    </row>
    <row r="42" spans="1:11" x14ac:dyDescent="0.25">
      <c r="A42">
        <v>349.16732590645501</v>
      </c>
      <c r="B42">
        <v>0.54312502984461297</v>
      </c>
      <c r="C42">
        <v>0.34933671169071001</v>
      </c>
      <c r="D42">
        <v>0.34929626333026598</v>
      </c>
      <c r="E42">
        <v>0.114149105906694</v>
      </c>
      <c r="K42" s="1"/>
    </row>
    <row r="43" spans="1:11" x14ac:dyDescent="0.25">
      <c r="A43">
        <v>379.83785875141598</v>
      </c>
      <c r="B43">
        <v>0.48317267093372301</v>
      </c>
      <c r="C43">
        <v>0.32618737450956398</v>
      </c>
      <c r="D43">
        <v>0.318253132780971</v>
      </c>
      <c r="E43">
        <v>3.7578126925743999E-2</v>
      </c>
      <c r="K43" s="1"/>
    </row>
    <row r="44" spans="1:11" x14ac:dyDescent="0.25">
      <c r="K44" s="1"/>
    </row>
    <row r="45" spans="1:11" x14ac:dyDescent="0.25">
      <c r="K45" s="1"/>
    </row>
    <row r="46" spans="1:11" x14ac:dyDescent="0.25">
      <c r="K46" s="1"/>
    </row>
    <row r="47" spans="1:11" x14ac:dyDescent="0.25">
      <c r="K47" s="1"/>
    </row>
    <row r="48" spans="1:11" x14ac:dyDescent="0.25">
      <c r="K48" s="1"/>
    </row>
    <row r="49" spans="11:20" x14ac:dyDescent="0.25">
      <c r="K49" s="1"/>
    </row>
    <row r="50" spans="11:20" x14ac:dyDescent="0.25">
      <c r="K50" s="1"/>
    </row>
    <row r="51" spans="11:20" x14ac:dyDescent="0.25">
      <c r="K51" s="1"/>
      <c r="T51" s="1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7"/>
  <sheetViews>
    <sheetView workbookViewId="0">
      <selection activeCell="I3" sqref="I3"/>
    </sheetView>
  </sheetViews>
  <sheetFormatPr defaultRowHeight="15" x14ac:dyDescent="0.25"/>
  <cols>
    <col min="1" max="2" width="12" bestFit="1" customWidth="1"/>
    <col min="3" max="3" width="12" customWidth="1"/>
    <col min="7" max="7" width="12" bestFit="1" customWidth="1"/>
    <col min="8" max="8" width="12.7109375" bestFit="1" customWidth="1"/>
    <col min="9" max="9" width="11.28515625" bestFit="1" customWidth="1"/>
    <col min="14" max="14" width="11.28515625" bestFit="1" customWidth="1"/>
    <col min="15" max="15" width="13" customWidth="1"/>
  </cols>
  <sheetData>
    <row r="1" spans="1:9" x14ac:dyDescent="0.25">
      <c r="A1" t="s">
        <v>6</v>
      </c>
      <c r="B1" t="s">
        <v>7</v>
      </c>
      <c r="C1" t="s">
        <v>8</v>
      </c>
      <c r="D1" t="s">
        <v>9</v>
      </c>
      <c r="G1" t="s">
        <v>12</v>
      </c>
      <c r="H1" t="s">
        <v>13</v>
      </c>
      <c r="I1" t="s">
        <v>14</v>
      </c>
    </row>
    <row r="2" spans="1:9" x14ac:dyDescent="0.25">
      <c r="A2">
        <v>0.49376130104064903</v>
      </c>
      <c r="B2">
        <v>0.19194800030856801</v>
      </c>
      <c r="C2" s="1">
        <v>1.0608288764567699E-6</v>
      </c>
      <c r="D2" s="1">
        <f>-B2-C2</f>
        <v>-0.19194906113744448</v>
      </c>
      <c r="F2" s="1"/>
      <c r="G2" s="2">
        <f>D2-A2*(D3-D2)/(A3-A2)</f>
        <v>-0.1975865775621673</v>
      </c>
      <c r="H2" s="1">
        <f>DNS!D1636</f>
        <v>-0.220577</v>
      </c>
      <c r="I2" s="1">
        <f>100*(H2-G2)/H2</f>
        <v>10.422855709268282</v>
      </c>
    </row>
    <row r="3" spans="1:9" x14ac:dyDescent="0.25">
      <c r="A3">
        <v>1.5257111191749499</v>
      </c>
      <c r="B3">
        <v>0.180151347924731</v>
      </c>
      <c r="C3" s="1">
        <v>1.5432914600523799E-5</v>
      </c>
      <c r="D3" s="1">
        <f t="shared" ref="D3:D43" si="0">-B3-C3</f>
        <v>-0.18016678083933152</v>
      </c>
    </row>
    <row r="4" spans="1:9" x14ac:dyDescent="0.25">
      <c r="A4">
        <v>2.6505178213119498</v>
      </c>
      <c r="B4">
        <v>0.16831093102639</v>
      </c>
      <c r="C4" s="1">
        <v>7.0523151571106403E-5</v>
      </c>
      <c r="D4" s="1">
        <f t="shared" si="0"/>
        <v>-0.1683814541779611</v>
      </c>
    </row>
    <row r="5" spans="1:9" x14ac:dyDescent="0.25">
      <c r="A5">
        <v>3.8765159249305698</v>
      </c>
      <c r="B5">
        <v>0.15303328461752599</v>
      </c>
      <c r="C5">
        <v>1.66730916534768E-4</v>
      </c>
      <c r="D5" s="1">
        <f t="shared" si="0"/>
        <v>-0.15320001553406076</v>
      </c>
    </row>
    <row r="6" spans="1:9" x14ac:dyDescent="0.25">
      <c r="A6">
        <v>5.2129346132278398</v>
      </c>
      <c r="B6">
        <v>0.13492784544078801</v>
      </c>
      <c r="C6">
        <v>3.2920717939500301E-4</v>
      </c>
      <c r="D6" s="1">
        <f t="shared" si="0"/>
        <v>-0.135257052620183</v>
      </c>
    </row>
    <row r="7" spans="1:9" x14ac:dyDescent="0.25">
      <c r="A7">
        <v>6.6695916652679399</v>
      </c>
      <c r="B7">
        <v>0.118700690374269</v>
      </c>
      <c r="C7">
        <v>8.6987965646028202E-4</v>
      </c>
      <c r="D7" s="1">
        <f t="shared" si="0"/>
        <v>-0.11957057003072928</v>
      </c>
    </row>
    <row r="8" spans="1:9" x14ac:dyDescent="0.25">
      <c r="A8">
        <v>8.2573878765106201</v>
      </c>
      <c r="B8">
        <v>0.108937378779401</v>
      </c>
      <c r="C8">
        <v>2.6067654970551501E-3</v>
      </c>
      <c r="D8" s="1">
        <f t="shared" si="0"/>
        <v>-0.11154414427645615</v>
      </c>
    </row>
    <row r="9" spans="1:9" x14ac:dyDescent="0.25">
      <c r="A9">
        <v>9.9880245327949506</v>
      </c>
      <c r="B9">
        <v>0.105787727114831</v>
      </c>
      <c r="C9">
        <v>5.7675345967276104E-3</v>
      </c>
      <c r="D9" s="1">
        <f t="shared" si="0"/>
        <v>-0.11155526171155862</v>
      </c>
    </row>
    <row r="10" spans="1:9" x14ac:dyDescent="0.25">
      <c r="A10">
        <v>11.874474287032999</v>
      </c>
      <c r="B10">
        <v>0.105678068218377</v>
      </c>
      <c r="C10">
        <v>8.6322518931166194E-3</v>
      </c>
      <c r="D10" s="1">
        <f t="shared" si="0"/>
        <v>-0.11431032011149361</v>
      </c>
    </row>
    <row r="11" spans="1:9" x14ac:dyDescent="0.25">
      <c r="A11">
        <v>13.9306750893592</v>
      </c>
      <c r="B11">
        <v>0.104900345391009</v>
      </c>
      <c r="C11">
        <v>9.4777895166243391E-3</v>
      </c>
      <c r="D11" s="1">
        <f t="shared" si="0"/>
        <v>-0.11437813490763334</v>
      </c>
    </row>
    <row r="12" spans="1:9" x14ac:dyDescent="0.25">
      <c r="A12">
        <v>16.171883344650201</v>
      </c>
      <c r="B12">
        <v>0.101710212116078</v>
      </c>
      <c r="C12">
        <v>8.4564960462771999E-3</v>
      </c>
      <c r="D12" s="1">
        <f t="shared" si="0"/>
        <v>-0.1101667081623552</v>
      </c>
    </row>
    <row r="13" spans="1:9" x14ac:dyDescent="0.25">
      <c r="A13">
        <v>18.614838719367899</v>
      </c>
      <c r="B13">
        <v>9.6165489001484E-2</v>
      </c>
      <c r="C13">
        <v>6.6916927526146303E-3</v>
      </c>
      <c r="D13" s="1">
        <f t="shared" si="0"/>
        <v>-0.10285718175409864</v>
      </c>
    </row>
    <row r="14" spans="1:9" x14ac:dyDescent="0.25">
      <c r="A14">
        <v>21.2777170538902</v>
      </c>
      <c r="B14">
        <v>8.9143736450094394E-2</v>
      </c>
      <c r="C14">
        <v>5.0730127291284104E-3</v>
      </c>
      <c r="D14" s="1">
        <f t="shared" si="0"/>
        <v>-9.4216749179222806E-2</v>
      </c>
    </row>
    <row r="15" spans="1:9" x14ac:dyDescent="0.25">
      <c r="A15">
        <v>24.180224537849401</v>
      </c>
      <c r="B15">
        <v>8.1563162985912402E-2</v>
      </c>
      <c r="C15">
        <v>3.9742946634224703E-3</v>
      </c>
      <c r="D15" s="1">
        <f t="shared" si="0"/>
        <v>-8.5537457649334875E-2</v>
      </c>
    </row>
    <row r="16" spans="1:9" x14ac:dyDescent="0.25">
      <c r="A16">
        <v>27.343950867652801</v>
      </c>
      <c r="B16">
        <v>7.4066581171082904E-2</v>
      </c>
      <c r="C16">
        <v>3.4372366546184E-3</v>
      </c>
      <c r="D16" s="1">
        <f t="shared" si="0"/>
        <v>-7.7503817825701302E-2</v>
      </c>
    </row>
    <row r="17" spans="1:16" x14ac:dyDescent="0.25">
      <c r="A17">
        <v>30.7923927903175</v>
      </c>
      <c r="B17">
        <v>6.7007586759766799E-2</v>
      </c>
      <c r="C17">
        <v>3.3614779913558701E-3</v>
      </c>
      <c r="D17" s="1">
        <f t="shared" si="0"/>
        <v>-7.0369064751122673E-2</v>
      </c>
    </row>
    <row r="18" spans="1:16" x14ac:dyDescent="0.25">
      <c r="A18">
        <v>34.551213085651298</v>
      </c>
      <c r="B18">
        <v>6.0512686714607598E-2</v>
      </c>
      <c r="C18" s="1">
        <v>3.6090008215110101E-3</v>
      </c>
      <c r="D18" s="1">
        <f t="shared" si="0"/>
        <v>-6.4121687536118605E-2</v>
      </c>
    </row>
    <row r="19" spans="1:16" x14ac:dyDescent="0.25">
      <c r="A19">
        <v>38.6483111977577</v>
      </c>
      <c r="B19">
        <v>5.4581232188122102E-2</v>
      </c>
      <c r="C19">
        <v>4.0402005877083202E-3</v>
      </c>
      <c r="D19" s="1">
        <f t="shared" si="0"/>
        <v>-5.8621432775830422E-2</v>
      </c>
    </row>
    <row r="20" spans="1:16" x14ac:dyDescent="0.25">
      <c r="A20">
        <v>43.1141293048858</v>
      </c>
      <c r="B20">
        <v>4.9174216663095301E-2</v>
      </c>
      <c r="C20">
        <v>4.5179764577828099E-3</v>
      </c>
      <c r="D20" s="1">
        <f t="shared" si="0"/>
        <v>-5.3692193120878112E-2</v>
      </c>
    </row>
    <row r="21" spans="1:16" x14ac:dyDescent="0.25">
      <c r="A21">
        <v>47.981887757778097</v>
      </c>
      <c r="B21">
        <v>4.42481390858495E-2</v>
      </c>
      <c r="C21">
        <v>4.9264916119734397E-3</v>
      </c>
      <c r="D21" s="1">
        <f t="shared" si="0"/>
        <v>-4.9174630697822942E-2</v>
      </c>
    </row>
    <row r="22" spans="1:16" x14ac:dyDescent="0.25">
      <c r="A22">
        <v>53.287820518016801</v>
      </c>
      <c r="B22">
        <v>3.9762397858096703E-2</v>
      </c>
      <c r="C22">
        <v>5.1918494585341101E-3</v>
      </c>
      <c r="D22" s="1">
        <f t="shared" si="0"/>
        <v>-4.4954247316630815E-2</v>
      </c>
    </row>
    <row r="23" spans="1:16" x14ac:dyDescent="0.25">
      <c r="A23">
        <v>59.071198701858499</v>
      </c>
      <c r="B23">
        <v>3.56641499045749E-2</v>
      </c>
      <c r="C23">
        <v>5.2773531335798401E-3</v>
      </c>
      <c r="D23" s="1">
        <f t="shared" si="0"/>
        <v>-4.094150303815474E-2</v>
      </c>
    </row>
    <row r="24" spans="1:16" x14ac:dyDescent="0.25">
      <c r="A24">
        <v>65.375131070613804</v>
      </c>
      <c r="B24">
        <v>3.1923811823508799E-2</v>
      </c>
      <c r="C24">
        <v>5.18826804165347E-3</v>
      </c>
      <c r="D24" s="1">
        <f t="shared" si="0"/>
        <v>-3.7112079865162267E-2</v>
      </c>
    </row>
    <row r="25" spans="1:16" x14ac:dyDescent="0.25">
      <c r="A25">
        <v>72.246375679969702</v>
      </c>
      <c r="B25">
        <v>2.8536301252950799E-2</v>
      </c>
      <c r="C25">
        <v>4.9561098772465699E-3</v>
      </c>
      <c r="D25" s="1">
        <f t="shared" si="0"/>
        <v>-3.3492411130197366E-2</v>
      </c>
    </row>
    <row r="26" spans="1:16" x14ac:dyDescent="0.25">
      <c r="A26">
        <v>79.736069738864799</v>
      </c>
      <c r="B26">
        <v>2.54752432435996E-2</v>
      </c>
      <c r="C26">
        <v>4.6321664191086602E-3</v>
      </c>
      <c r="D26" s="1">
        <f t="shared" si="0"/>
        <v>-3.0107409662708261E-2</v>
      </c>
    </row>
    <row r="27" spans="1:16" x14ac:dyDescent="0.25">
      <c r="A27">
        <v>87.899753153324099</v>
      </c>
      <c r="B27">
        <v>2.27057605197672E-2</v>
      </c>
      <c r="C27">
        <v>4.2542360189408504E-3</v>
      </c>
      <c r="D27" s="1">
        <f t="shared" si="0"/>
        <v>-2.695999653870805E-2</v>
      </c>
    </row>
    <row r="28" spans="1:16" x14ac:dyDescent="0.25">
      <c r="A28">
        <v>96.798263192176805</v>
      </c>
      <c r="B28">
        <v>2.02034525878317E-2</v>
      </c>
      <c r="C28">
        <v>3.8565969220896502E-3</v>
      </c>
      <c r="D28" s="1">
        <f t="shared" si="0"/>
        <v>-2.4060049509921352E-2</v>
      </c>
    </row>
    <row r="29" spans="1:16" x14ac:dyDescent="0.25">
      <c r="A29">
        <v>106.497616767883</v>
      </c>
      <c r="B29">
        <v>1.7955434635773398E-2</v>
      </c>
      <c r="C29">
        <v>3.4781480167470598E-3</v>
      </c>
      <c r="D29" s="1">
        <f t="shared" si="0"/>
        <v>-2.1433582652520457E-2</v>
      </c>
    </row>
    <row r="30" spans="1:16" x14ac:dyDescent="0.25">
      <c r="A30">
        <v>117.06990510225199</v>
      </c>
      <c r="B30">
        <v>1.59241811908605E-2</v>
      </c>
      <c r="C30">
        <v>3.1238732399073701E-3</v>
      </c>
      <c r="D30" s="1">
        <f t="shared" si="0"/>
        <v>-1.9048054430767871E-2</v>
      </c>
    </row>
    <row r="31" spans="1:16" x14ac:dyDescent="0.25">
      <c r="A31">
        <v>128.593670427799</v>
      </c>
      <c r="B31">
        <v>1.40745761359399E-2</v>
      </c>
      <c r="C31">
        <v>2.7704784504873998E-3</v>
      </c>
      <c r="D31" s="1">
        <f t="shared" si="0"/>
        <v>-1.6845054586427301E-2</v>
      </c>
    </row>
    <row r="32" spans="1:16" x14ac:dyDescent="0.25">
      <c r="A32">
        <v>141.15461230278001</v>
      </c>
      <c r="B32">
        <v>1.23800789064592E-2</v>
      </c>
      <c r="C32">
        <v>2.4367675091609498E-3</v>
      </c>
      <c r="D32" s="1">
        <f t="shared" si="0"/>
        <v>-1.4816846415620151E-2</v>
      </c>
      <c r="L32" s="1"/>
      <c r="M32" s="1"/>
      <c r="P32" s="1"/>
    </row>
    <row r="33" spans="1:16" x14ac:dyDescent="0.25">
      <c r="A33">
        <v>154.84601140022201</v>
      </c>
      <c r="B33">
        <v>1.08314138458671E-2</v>
      </c>
      <c r="C33">
        <v>2.12906290031407E-3</v>
      </c>
      <c r="D33" s="1">
        <f t="shared" si="0"/>
        <v>-1.2960476746181171E-2</v>
      </c>
      <c r="L33" s="1"/>
      <c r="M33" s="1"/>
    </row>
    <row r="34" spans="1:16" x14ac:dyDescent="0.25">
      <c r="A34">
        <v>169.76969480514501</v>
      </c>
      <c r="B34">
        <v>9.4061183552630202E-3</v>
      </c>
      <c r="C34">
        <v>1.83901363872971E-3</v>
      </c>
      <c r="D34" s="1">
        <f t="shared" si="0"/>
        <v>-1.124513199399273E-2</v>
      </c>
      <c r="K34" s="1"/>
      <c r="L34" s="1"/>
      <c r="M34" s="1"/>
      <c r="N34" s="1"/>
    </row>
    <row r="35" spans="1:16" x14ac:dyDescent="0.25">
      <c r="A35">
        <v>186.03645980358101</v>
      </c>
      <c r="B35">
        <v>8.0801075989494504E-3</v>
      </c>
      <c r="C35">
        <v>1.56500032321742E-3</v>
      </c>
      <c r="D35" s="1">
        <f t="shared" si="0"/>
        <v>-9.6451079221668706E-3</v>
      </c>
      <c r="L35" s="1"/>
    </row>
    <row r="36" spans="1:16" x14ac:dyDescent="0.25">
      <c r="A36">
        <v>203.76720398664401</v>
      </c>
      <c r="B36">
        <v>6.8460145909399204E-3</v>
      </c>
      <c r="C36">
        <v>1.3148736659534699E-3</v>
      </c>
      <c r="D36" s="1">
        <f t="shared" si="0"/>
        <v>-8.1608882568933901E-3</v>
      </c>
      <c r="L36" s="1"/>
      <c r="M36" s="1"/>
    </row>
    <row r="37" spans="1:16" x14ac:dyDescent="0.25">
      <c r="A37">
        <v>223.09376105666101</v>
      </c>
      <c r="B37">
        <v>5.69855790198966E-3</v>
      </c>
      <c r="C37">
        <v>1.0782525330235999E-3</v>
      </c>
      <c r="D37" s="1">
        <f t="shared" si="0"/>
        <v>-6.7768104350132601E-3</v>
      </c>
      <c r="L37" s="1"/>
      <c r="N37" s="2"/>
      <c r="O37" s="2"/>
      <c r="P37" s="1"/>
    </row>
    <row r="38" spans="1:16" x14ac:dyDescent="0.25">
      <c r="A38">
        <v>244.15970131754801</v>
      </c>
      <c r="B38">
        <v>4.6421032610156803E-3</v>
      </c>
      <c r="C38">
        <v>8.5973643420525795E-4</v>
      </c>
      <c r="D38" s="1">
        <f t="shared" si="0"/>
        <v>-5.5018396952209378E-3</v>
      </c>
      <c r="N38" s="2"/>
      <c r="O38" s="2"/>
      <c r="P38" s="1"/>
    </row>
    <row r="39" spans="1:16" x14ac:dyDescent="0.25">
      <c r="A39">
        <v>267.12157949805197</v>
      </c>
      <c r="B39">
        <v>3.6875050767715802E-3</v>
      </c>
      <c r="C39">
        <v>6.5385095231064504E-4</v>
      </c>
      <c r="D39" s="1">
        <f t="shared" si="0"/>
        <v>-4.3413560290822256E-3</v>
      </c>
      <c r="O39" s="1"/>
    </row>
    <row r="40" spans="1:16" x14ac:dyDescent="0.25">
      <c r="A40">
        <v>292.15002954006098</v>
      </c>
      <c r="B40">
        <v>2.8589262451299202E-3</v>
      </c>
      <c r="C40">
        <v>4.7907666693199102E-4</v>
      </c>
      <c r="D40" s="1">
        <f t="shared" si="0"/>
        <v>-3.3380029120619113E-3</v>
      </c>
    </row>
    <row r="41" spans="1:16" x14ac:dyDescent="0.25">
      <c r="A41">
        <v>319.43101242184599</v>
      </c>
      <c r="B41">
        <v>2.1891127053524401E-3</v>
      </c>
      <c r="C41">
        <v>3.3347192556200199E-4</v>
      </c>
      <c r="D41" s="1">
        <f t="shared" si="0"/>
        <v>-2.5225846309144422E-3</v>
      </c>
    </row>
    <row r="42" spans="1:16" x14ac:dyDescent="0.25">
      <c r="A42">
        <v>349.16732590645501</v>
      </c>
      <c r="B42">
        <v>1.7306707989517901E-3</v>
      </c>
      <c r="C42">
        <v>2.3346302262500099E-4</v>
      </c>
      <c r="D42" s="1">
        <f t="shared" si="0"/>
        <v>-1.9641338215767908E-3</v>
      </c>
    </row>
    <row r="43" spans="1:16" x14ac:dyDescent="0.25">
      <c r="A43">
        <v>379.83785875141598</v>
      </c>
      <c r="B43">
        <v>1.4795690478420201E-3</v>
      </c>
      <c r="C43">
        <v>1.7520057389056699E-4</v>
      </c>
      <c r="D43" s="1">
        <f t="shared" si="0"/>
        <v>-1.654769621732587E-3</v>
      </c>
    </row>
    <row r="44" spans="1:16" x14ac:dyDescent="0.25">
      <c r="D44" s="1"/>
    </row>
    <row r="45" spans="1:16" x14ac:dyDescent="0.25">
      <c r="D45" s="1"/>
    </row>
    <row r="46" spans="1:16" x14ac:dyDescent="0.25">
      <c r="D46" s="1"/>
    </row>
    <row r="47" spans="1:16" x14ac:dyDescent="0.25">
      <c r="D47" s="1"/>
    </row>
    <row r="48" spans="1:16" x14ac:dyDescent="0.25">
      <c r="D48" s="1"/>
    </row>
    <row r="49" spans="4:4" x14ac:dyDescent="0.25">
      <c r="D49" s="1"/>
    </row>
    <row r="50" spans="4:4" x14ac:dyDescent="0.25">
      <c r="D50" s="1"/>
    </row>
    <row r="51" spans="4:4" x14ac:dyDescent="0.25">
      <c r="D51" s="1"/>
    </row>
    <row r="52" spans="4:4" x14ac:dyDescent="0.25">
      <c r="D52" s="1"/>
    </row>
    <row r="53" spans="4:4" x14ac:dyDescent="0.25">
      <c r="D53" s="1"/>
    </row>
    <row r="54" spans="4:4" x14ac:dyDescent="0.25">
      <c r="D54" s="1"/>
    </row>
    <row r="55" spans="4:4" x14ac:dyDescent="0.25">
      <c r="D55" s="1"/>
    </row>
    <row r="56" spans="4:4" x14ac:dyDescent="0.25">
      <c r="D56" s="1"/>
    </row>
    <row r="57" spans="4:4" x14ac:dyDescent="0.25">
      <c r="D57" s="1"/>
    </row>
    <row r="58" spans="4:4" x14ac:dyDescent="0.25">
      <c r="D58" s="1"/>
    </row>
    <row r="59" spans="4:4" x14ac:dyDescent="0.25">
      <c r="D59" s="1"/>
    </row>
    <row r="60" spans="4:4" x14ac:dyDescent="0.25">
      <c r="D60" s="1"/>
    </row>
    <row r="61" spans="4:4" x14ac:dyDescent="0.25">
      <c r="D61" s="1"/>
    </row>
    <row r="62" spans="4:4" x14ac:dyDescent="0.25">
      <c r="D62" s="1"/>
    </row>
    <row r="63" spans="4:4" x14ac:dyDescent="0.25">
      <c r="D63" s="1"/>
    </row>
    <row r="64" spans="4:4" x14ac:dyDescent="0.25">
      <c r="D64" s="1"/>
    </row>
    <row r="65" spans="4:4" x14ac:dyDescent="0.25">
      <c r="D65" s="1"/>
    </row>
    <row r="66" spans="4:4" x14ac:dyDescent="0.25">
      <c r="D66" s="1"/>
    </row>
    <row r="67" spans="4:4" x14ac:dyDescent="0.25">
      <c r="D67" s="1"/>
    </row>
    <row r="68" spans="4:4" x14ac:dyDescent="0.25">
      <c r="D68" s="1"/>
    </row>
    <row r="69" spans="4:4" x14ac:dyDescent="0.25">
      <c r="D69" s="1"/>
    </row>
    <row r="70" spans="4:4" x14ac:dyDescent="0.25">
      <c r="D70" s="1"/>
    </row>
    <row r="71" spans="4:4" x14ac:dyDescent="0.25">
      <c r="D71" s="1"/>
    </row>
    <row r="72" spans="4:4" x14ac:dyDescent="0.25">
      <c r="D72" s="1"/>
    </row>
    <row r="73" spans="4:4" x14ac:dyDescent="0.25">
      <c r="D73" s="1"/>
    </row>
    <row r="74" spans="4:4" x14ac:dyDescent="0.25">
      <c r="D74" s="1"/>
    </row>
    <row r="75" spans="4:4" x14ac:dyDescent="0.25">
      <c r="D75" s="1"/>
    </row>
    <row r="76" spans="4:4" x14ac:dyDescent="0.25">
      <c r="D76" s="1"/>
    </row>
    <row r="77" spans="4:4" x14ac:dyDescent="0.25">
      <c r="D77" s="1"/>
    </row>
    <row r="78" spans="4:4" x14ac:dyDescent="0.25">
      <c r="D78" s="1"/>
    </row>
    <row r="79" spans="4:4" x14ac:dyDescent="0.25">
      <c r="D79" s="1"/>
    </row>
    <row r="80" spans="4:4" x14ac:dyDescent="0.25">
      <c r="D80" s="1"/>
    </row>
    <row r="81" spans="4:4" x14ac:dyDescent="0.25">
      <c r="D81" s="1"/>
    </row>
    <row r="82" spans="4:4" x14ac:dyDescent="0.25">
      <c r="D82" s="1"/>
    </row>
    <row r="83" spans="4:4" x14ac:dyDescent="0.25">
      <c r="D83" s="1"/>
    </row>
    <row r="84" spans="4:4" x14ac:dyDescent="0.25">
      <c r="D84" s="1"/>
    </row>
    <row r="85" spans="4:4" x14ac:dyDescent="0.25">
      <c r="D85" s="1"/>
    </row>
    <row r="86" spans="4:4" x14ac:dyDescent="0.25">
      <c r="D86" s="1"/>
    </row>
    <row r="87" spans="4:4" x14ac:dyDescent="0.25">
      <c r="D87" s="1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77"/>
  <sheetViews>
    <sheetView topLeftCell="B1" workbookViewId="0">
      <selection activeCell="B26" sqref="B26"/>
    </sheetView>
  </sheetViews>
  <sheetFormatPr defaultRowHeight="15" x14ac:dyDescent="0.25"/>
  <cols>
    <col min="1" max="1" width="81.140625" bestFit="1" customWidth="1"/>
    <col min="2" max="2" width="66.140625" bestFit="1" customWidth="1"/>
    <col min="3" max="3" width="15.7109375" bestFit="1" customWidth="1"/>
    <col min="4" max="4" width="26" bestFit="1" customWidth="1"/>
    <col min="5" max="5" width="22.42578125" bestFit="1" customWidth="1"/>
    <col min="6" max="6" width="12.85546875" bestFit="1" customWidth="1"/>
    <col min="7" max="7" width="13.7109375" bestFit="1" customWidth="1"/>
    <col min="8" max="8" width="12.5703125" bestFit="1" customWidth="1"/>
    <col min="9" max="9" width="11.85546875" bestFit="1" customWidth="1"/>
    <col min="10" max="10" width="12.28515625" bestFit="1" customWidth="1"/>
    <col min="11" max="11" width="14" bestFit="1" customWidth="1"/>
    <col min="12" max="12" width="12" customWidth="1"/>
    <col min="13" max="13" width="5" bestFit="1" customWidth="1"/>
    <col min="14" max="15" width="12.7109375" customWidth="1"/>
    <col min="17" max="17" width="19" customWidth="1"/>
    <col min="18" max="20" width="12" customWidth="1"/>
    <col min="21" max="21" width="12.7109375" customWidth="1"/>
    <col min="22" max="22" width="12" customWidth="1"/>
    <col min="23" max="23" width="12.7109375" customWidth="1"/>
    <col min="24" max="24" width="12" customWidth="1"/>
    <col min="25" max="25" width="5.28515625" customWidth="1"/>
    <col min="26" max="29" width="12" customWidth="1"/>
    <col min="30" max="30" width="12.7109375" customWidth="1"/>
    <col min="31" max="40" width="12" customWidth="1"/>
    <col min="41" max="41" width="12.7109375" customWidth="1"/>
    <col min="42" max="43" width="12" customWidth="1"/>
    <col min="44" max="44" width="6.28515625" customWidth="1"/>
    <col min="45" max="45" width="12" customWidth="1"/>
    <col min="46" max="46" width="13.7109375" customWidth="1"/>
    <col min="47" max="47" width="14.140625" customWidth="1"/>
    <col min="48" max="48" width="12" customWidth="1"/>
    <col min="50" max="50" width="12" customWidth="1"/>
    <col min="51" max="51" width="12.7109375" bestFit="1" customWidth="1"/>
    <col min="52" max="52" width="12" customWidth="1"/>
    <col min="53" max="56" width="12.7109375" customWidth="1"/>
    <col min="57" max="57" width="12.7109375" bestFit="1" customWidth="1"/>
    <col min="58" max="58" width="12" customWidth="1"/>
    <col min="59" max="59" width="12.7109375" bestFit="1" customWidth="1"/>
    <col min="60" max="63" width="12.7109375" customWidth="1"/>
    <col min="65" max="65" width="12" customWidth="1"/>
    <col min="66" max="66" width="12.7109375" bestFit="1" customWidth="1"/>
    <col min="67" max="67" width="12" customWidth="1"/>
    <col min="68" max="70" width="12.7109375" customWidth="1"/>
  </cols>
  <sheetData>
    <row r="1" spans="1:6" x14ac:dyDescent="0.25">
      <c r="A1" t="s">
        <v>29</v>
      </c>
    </row>
    <row r="2" spans="1:6" x14ac:dyDescent="0.25">
      <c r="A2" t="s">
        <v>29</v>
      </c>
      <c r="B2" s="1"/>
      <c r="C2" s="1"/>
      <c r="D2" s="1"/>
      <c r="E2" s="1"/>
    </row>
    <row r="3" spans="1:6" x14ac:dyDescent="0.25">
      <c r="A3" t="s">
        <v>30</v>
      </c>
      <c r="B3" s="1" t="s">
        <v>31</v>
      </c>
      <c r="C3" s="1"/>
      <c r="D3" s="1"/>
      <c r="E3" s="1"/>
    </row>
    <row r="4" spans="1:6" x14ac:dyDescent="0.25">
      <c r="A4" t="s">
        <v>30</v>
      </c>
      <c r="B4" s="1" t="s">
        <v>32</v>
      </c>
      <c r="C4" s="1" t="s">
        <v>33</v>
      </c>
      <c r="D4" s="1" t="s">
        <v>34</v>
      </c>
      <c r="E4" s="1" t="s">
        <v>31</v>
      </c>
    </row>
    <row r="5" spans="1:6" x14ac:dyDescent="0.25">
      <c r="A5" t="s">
        <v>30</v>
      </c>
      <c r="B5" s="1" t="s">
        <v>35</v>
      </c>
      <c r="C5" s="1" t="s">
        <v>36</v>
      </c>
      <c r="D5" s="1" t="s">
        <v>31</v>
      </c>
      <c r="E5" s="1"/>
    </row>
    <row r="6" spans="1:6" x14ac:dyDescent="0.25">
      <c r="A6" t="s">
        <v>30</v>
      </c>
      <c r="B6" s="1" t="s">
        <v>37</v>
      </c>
      <c r="C6" s="1" t="s">
        <v>38</v>
      </c>
      <c r="D6" s="1" t="s">
        <v>39</v>
      </c>
      <c r="E6" s="1" t="s">
        <v>40</v>
      </c>
      <c r="F6" t="s">
        <v>31</v>
      </c>
    </row>
    <row r="7" spans="1:6" x14ac:dyDescent="0.25">
      <c r="A7" t="s">
        <v>30</v>
      </c>
      <c r="B7" s="1" t="s">
        <v>41</v>
      </c>
      <c r="C7" s="1" t="s">
        <v>42</v>
      </c>
      <c r="D7" s="1" t="s">
        <v>43</v>
      </c>
      <c r="E7" s="1" t="s">
        <v>31</v>
      </c>
    </row>
    <row r="8" spans="1:6" x14ac:dyDescent="0.25">
      <c r="A8" t="s">
        <v>30</v>
      </c>
      <c r="B8" s="1" t="s">
        <v>31</v>
      </c>
      <c r="C8" s="1"/>
      <c r="D8" s="1"/>
      <c r="E8" s="1"/>
    </row>
    <row r="9" spans="1:6" x14ac:dyDescent="0.25">
      <c r="A9" t="s">
        <v>30</v>
      </c>
      <c r="B9" s="1" t="s">
        <v>31</v>
      </c>
      <c r="C9" s="1"/>
      <c r="D9" s="1"/>
      <c r="E9" s="1"/>
    </row>
    <row r="10" spans="1:6" x14ac:dyDescent="0.25">
      <c r="A10" t="s">
        <v>30</v>
      </c>
      <c r="B10" s="1" t="s">
        <v>44</v>
      </c>
      <c r="C10" s="1" t="s">
        <v>31</v>
      </c>
      <c r="D10" s="1"/>
      <c r="E10" s="1"/>
    </row>
    <row r="11" spans="1:6" x14ac:dyDescent="0.25">
      <c r="A11" t="s">
        <v>30</v>
      </c>
      <c r="B11" s="1" t="s">
        <v>31</v>
      </c>
      <c r="C11" s="1"/>
      <c r="D11" s="1"/>
      <c r="E11" s="1"/>
    </row>
    <row r="12" spans="1:6" x14ac:dyDescent="0.25">
      <c r="A12" t="s">
        <v>30</v>
      </c>
      <c r="B12" s="1" t="s">
        <v>45</v>
      </c>
      <c r="C12" s="1" t="s">
        <v>46</v>
      </c>
      <c r="D12" s="1" t="s">
        <v>31</v>
      </c>
      <c r="E12" s="1"/>
    </row>
    <row r="13" spans="1:6" x14ac:dyDescent="0.25">
      <c r="A13" t="s">
        <v>30</v>
      </c>
      <c r="B13" s="1" t="s">
        <v>31</v>
      </c>
      <c r="C13" s="1"/>
      <c r="D13" s="1"/>
      <c r="E13" s="1"/>
    </row>
    <row r="14" spans="1:6" x14ac:dyDescent="0.25">
      <c r="A14" t="s">
        <v>30</v>
      </c>
      <c r="B14" s="1" t="s">
        <v>47</v>
      </c>
      <c r="C14" s="1" t="s">
        <v>48</v>
      </c>
      <c r="D14" s="1" t="s">
        <v>49</v>
      </c>
      <c r="E14" s="1" t="s">
        <v>50</v>
      </c>
      <c r="F14" t="s">
        <v>31</v>
      </c>
    </row>
    <row r="15" spans="1:6" x14ac:dyDescent="0.25">
      <c r="A15" t="s">
        <v>30</v>
      </c>
      <c r="B15" s="1" t="s">
        <v>31</v>
      </c>
      <c r="C15" s="1"/>
      <c r="D15" s="1"/>
      <c r="E15" s="1"/>
    </row>
    <row r="16" spans="1:6" x14ac:dyDescent="0.25">
      <c r="A16" t="s">
        <v>30</v>
      </c>
      <c r="B16" s="1" t="s">
        <v>51</v>
      </c>
      <c r="C16" s="1" t="s">
        <v>48</v>
      </c>
      <c r="D16" s="1" t="s">
        <v>52</v>
      </c>
      <c r="E16" s="1" t="s">
        <v>53</v>
      </c>
      <c r="F16" t="s">
        <v>31</v>
      </c>
    </row>
    <row r="17" spans="1:10" x14ac:dyDescent="0.25">
      <c r="A17" t="s">
        <v>30</v>
      </c>
      <c r="B17" s="1" t="s">
        <v>54</v>
      </c>
      <c r="C17" s="1" t="s">
        <v>48</v>
      </c>
      <c r="D17" s="1" t="s">
        <v>55</v>
      </c>
      <c r="E17" s="1" t="s">
        <v>56</v>
      </c>
      <c r="F17" t="s">
        <v>57</v>
      </c>
      <c r="G17" t="s">
        <v>31</v>
      </c>
    </row>
    <row r="18" spans="1:10" x14ac:dyDescent="0.25">
      <c r="A18" t="s">
        <v>30</v>
      </c>
      <c r="B18" s="1" t="s">
        <v>58</v>
      </c>
      <c r="C18" s="1" t="s">
        <v>59</v>
      </c>
      <c r="D18" s="1" t="s">
        <v>48</v>
      </c>
      <c r="E18" s="1" t="s">
        <v>55</v>
      </c>
      <c r="F18" t="s">
        <v>31</v>
      </c>
    </row>
    <row r="19" spans="1:10" x14ac:dyDescent="0.25">
      <c r="A19" t="s">
        <v>30</v>
      </c>
      <c r="B19" s="1" t="s">
        <v>60</v>
      </c>
      <c r="C19" s="1" t="s">
        <v>61</v>
      </c>
      <c r="D19" s="1" t="s">
        <v>62</v>
      </c>
      <c r="E19" s="1" t="s">
        <v>31</v>
      </c>
    </row>
    <row r="20" spans="1:10" x14ac:dyDescent="0.25">
      <c r="A20" t="s">
        <v>30</v>
      </c>
      <c r="B20" s="1" t="s">
        <v>63</v>
      </c>
      <c r="C20" s="1" t="s">
        <v>31</v>
      </c>
      <c r="D20" s="1"/>
      <c r="E20" s="1"/>
    </row>
    <row r="21" spans="1:10" x14ac:dyDescent="0.25">
      <c r="A21" t="s">
        <v>30</v>
      </c>
      <c r="B21" s="1" t="s">
        <v>31</v>
      </c>
      <c r="C21" s="1"/>
      <c r="D21" s="1"/>
      <c r="E21" s="1"/>
    </row>
    <row r="22" spans="1:10" x14ac:dyDescent="0.25">
      <c r="A22" t="s">
        <v>30</v>
      </c>
      <c r="B22" s="1" t="s">
        <v>31</v>
      </c>
      <c r="C22" s="1"/>
      <c r="D22" s="1"/>
      <c r="E22" s="1"/>
    </row>
    <row r="23" spans="1:10" x14ac:dyDescent="0.25">
      <c r="A23" t="s">
        <v>30</v>
      </c>
      <c r="B23" s="1" t="s">
        <v>31</v>
      </c>
      <c r="C23" s="1"/>
      <c r="D23" s="1"/>
      <c r="E23" s="1"/>
    </row>
    <row r="24" spans="1:10" x14ac:dyDescent="0.25">
      <c r="A24" t="s">
        <v>29</v>
      </c>
      <c r="B24" s="1"/>
      <c r="C24" s="1"/>
      <c r="D24" s="1"/>
      <c r="E24" s="1"/>
    </row>
    <row r="25" spans="1:10" x14ac:dyDescent="0.25">
      <c r="B25" s="1"/>
      <c r="C25" s="1"/>
      <c r="D25" s="1"/>
      <c r="E25" s="1"/>
    </row>
    <row r="26" spans="1:10" x14ac:dyDescent="0.25">
      <c r="A26" t="s">
        <v>64</v>
      </c>
      <c r="B26" s="1"/>
      <c r="C26" s="1"/>
      <c r="D26" s="1"/>
      <c r="E26" s="1"/>
    </row>
    <row r="27" spans="1:10" x14ac:dyDescent="0.25">
      <c r="A27" t="s">
        <v>64</v>
      </c>
      <c r="B27" s="1"/>
      <c r="C27" s="1"/>
      <c r="D27" s="1"/>
      <c r="E27" s="1"/>
    </row>
    <row r="28" spans="1:10" x14ac:dyDescent="0.25">
      <c r="A28" t="s">
        <v>64</v>
      </c>
      <c r="B28" s="1"/>
      <c r="C28" s="1"/>
      <c r="D28" s="1"/>
      <c r="E28" s="1"/>
    </row>
    <row r="29" spans="1:10" x14ac:dyDescent="0.25">
      <c r="A29" t="s">
        <v>65</v>
      </c>
      <c r="B29" s="1" t="s">
        <v>66</v>
      </c>
      <c r="C29" s="1" t="s">
        <v>67</v>
      </c>
      <c r="D29" s="1" t="s">
        <v>66</v>
      </c>
      <c r="E29" s="1" t="s">
        <v>68</v>
      </c>
    </row>
    <row r="30" spans="1:10" x14ac:dyDescent="0.25">
      <c r="A30" t="s">
        <v>65</v>
      </c>
      <c r="B30" s="1" t="s">
        <v>68</v>
      </c>
      <c r="C30" s="1"/>
      <c r="D30" s="1"/>
      <c r="E30" s="1"/>
    </row>
    <row r="31" spans="1:10" x14ac:dyDescent="0.25">
      <c r="A31" t="s">
        <v>65</v>
      </c>
      <c r="B31" s="1" t="s">
        <v>69</v>
      </c>
      <c r="C31" s="1" t="s">
        <v>70</v>
      </c>
      <c r="D31" s="1" t="s">
        <v>71</v>
      </c>
      <c r="E31" s="1" t="s">
        <v>72</v>
      </c>
      <c r="F31" t="s">
        <v>73</v>
      </c>
      <c r="G31" t="s">
        <v>74</v>
      </c>
      <c r="H31" t="s">
        <v>75</v>
      </c>
      <c r="I31" t="s">
        <v>76</v>
      </c>
      <c r="J31" t="s">
        <v>68</v>
      </c>
    </row>
    <row r="32" spans="1:10" x14ac:dyDescent="0.25">
      <c r="A32" t="s">
        <v>65</v>
      </c>
      <c r="B32" s="1" t="s">
        <v>68</v>
      </c>
      <c r="C32" s="1"/>
      <c r="D32" s="1"/>
      <c r="E32" s="1"/>
    </row>
    <row r="33" spans="1:12" x14ac:dyDescent="0.25">
      <c r="A33" t="s">
        <v>65</v>
      </c>
      <c r="B33" s="1" t="s">
        <v>69</v>
      </c>
      <c r="C33" s="1" t="s">
        <v>74</v>
      </c>
      <c r="D33" s="1" t="s">
        <v>77</v>
      </c>
      <c r="E33" s="1" t="s">
        <v>78</v>
      </c>
      <c r="F33" t="s">
        <v>71</v>
      </c>
      <c r="G33" t="s">
        <v>79</v>
      </c>
      <c r="H33" t="s">
        <v>41</v>
      </c>
      <c r="I33" t="s">
        <v>80</v>
      </c>
      <c r="J33" t="s">
        <v>81</v>
      </c>
      <c r="K33" t="s">
        <v>68</v>
      </c>
    </row>
    <row r="34" spans="1:12" x14ac:dyDescent="0.25">
      <c r="A34" t="s">
        <v>65</v>
      </c>
      <c r="B34" s="1" t="s">
        <v>82</v>
      </c>
      <c r="C34" s="1" t="s">
        <v>74</v>
      </c>
      <c r="D34" s="1" t="s">
        <v>83</v>
      </c>
      <c r="E34" s="1" t="s">
        <v>56</v>
      </c>
      <c r="F34" t="s">
        <v>84</v>
      </c>
      <c r="G34" t="s">
        <v>85</v>
      </c>
      <c r="H34" t="s">
        <v>86</v>
      </c>
      <c r="I34" t="s">
        <v>87</v>
      </c>
      <c r="J34" t="s">
        <v>68</v>
      </c>
    </row>
    <row r="35" spans="1:12" x14ac:dyDescent="0.25">
      <c r="A35" t="s">
        <v>65</v>
      </c>
      <c r="B35" s="1" t="s">
        <v>88</v>
      </c>
      <c r="C35" s="1" t="s">
        <v>89</v>
      </c>
      <c r="D35" s="1" t="s">
        <v>90</v>
      </c>
      <c r="E35" s="1" t="s">
        <v>83</v>
      </c>
      <c r="F35" t="s">
        <v>91</v>
      </c>
      <c r="G35" t="s">
        <v>92</v>
      </c>
      <c r="H35" t="s">
        <v>93</v>
      </c>
      <c r="I35" t="s">
        <v>94</v>
      </c>
      <c r="J35" t="s">
        <v>95</v>
      </c>
      <c r="K35" t="s">
        <v>68</v>
      </c>
    </row>
    <row r="36" spans="1:12" x14ac:dyDescent="0.25">
      <c r="A36" t="s">
        <v>65</v>
      </c>
      <c r="B36" s="1" t="s">
        <v>96</v>
      </c>
      <c r="C36" s="1" t="s">
        <v>97</v>
      </c>
      <c r="D36" s="1" t="s">
        <v>98</v>
      </c>
      <c r="E36" s="1" t="s">
        <v>73</v>
      </c>
      <c r="F36" t="s">
        <v>74</v>
      </c>
      <c r="G36" t="s">
        <v>99</v>
      </c>
      <c r="H36" t="s">
        <v>100</v>
      </c>
      <c r="I36" t="s">
        <v>101</v>
      </c>
      <c r="J36" t="s">
        <v>68</v>
      </c>
    </row>
    <row r="37" spans="1:12" x14ac:dyDescent="0.25">
      <c r="A37" t="s">
        <v>65</v>
      </c>
      <c r="B37" s="1" t="s">
        <v>102</v>
      </c>
      <c r="C37" s="1" t="s">
        <v>56</v>
      </c>
      <c r="D37" s="1" t="s">
        <v>103</v>
      </c>
      <c r="E37" s="1" t="s">
        <v>104</v>
      </c>
      <c r="F37" t="s">
        <v>105</v>
      </c>
      <c r="G37" t="s">
        <v>68</v>
      </c>
    </row>
    <row r="38" spans="1:12" x14ac:dyDescent="0.25">
      <c r="A38" t="s">
        <v>65</v>
      </c>
      <c r="B38" s="1" t="s">
        <v>68</v>
      </c>
      <c r="C38" s="1"/>
      <c r="D38" s="1"/>
      <c r="E38" s="1"/>
    </row>
    <row r="39" spans="1:12" x14ac:dyDescent="0.25">
      <c r="A39" t="s">
        <v>65</v>
      </c>
      <c r="B39" s="1" t="s">
        <v>106</v>
      </c>
      <c r="C39" s="1" t="s">
        <v>77</v>
      </c>
      <c r="D39" s="1" t="s">
        <v>78</v>
      </c>
      <c r="E39" s="1" t="s">
        <v>107</v>
      </c>
      <c r="F39" t="s">
        <v>92</v>
      </c>
      <c r="G39" t="s">
        <v>108</v>
      </c>
      <c r="H39" t="s">
        <v>109</v>
      </c>
      <c r="I39" t="s">
        <v>110</v>
      </c>
      <c r="J39" t="s">
        <v>68</v>
      </c>
    </row>
    <row r="40" spans="1:12" x14ac:dyDescent="0.25">
      <c r="A40" t="s">
        <v>65</v>
      </c>
      <c r="B40" s="1" t="s">
        <v>68</v>
      </c>
      <c r="C40" s="1"/>
      <c r="D40" s="1"/>
      <c r="E40" s="1"/>
    </row>
    <row r="41" spans="1:12" x14ac:dyDescent="0.25">
      <c r="A41" t="s">
        <v>65</v>
      </c>
      <c r="B41" s="1" t="s">
        <v>106</v>
      </c>
      <c r="C41" s="1" t="s">
        <v>77</v>
      </c>
      <c r="D41" s="1" t="s">
        <v>78</v>
      </c>
      <c r="E41" s="1" t="s">
        <v>107</v>
      </c>
      <c r="F41" t="s">
        <v>92</v>
      </c>
      <c r="G41" t="s">
        <v>111</v>
      </c>
      <c r="H41" t="s">
        <v>109</v>
      </c>
      <c r="I41" t="s">
        <v>112</v>
      </c>
      <c r="J41" t="s">
        <v>113</v>
      </c>
      <c r="K41" t="s">
        <v>74</v>
      </c>
      <c r="L41" t="s">
        <v>68</v>
      </c>
    </row>
    <row r="42" spans="1:12" x14ac:dyDescent="0.25">
      <c r="A42" t="s">
        <v>65</v>
      </c>
      <c r="B42" s="1" t="s">
        <v>75</v>
      </c>
      <c r="C42" s="1" t="s">
        <v>114</v>
      </c>
      <c r="D42" s="1" t="s">
        <v>41</v>
      </c>
      <c r="E42" s="1" t="s">
        <v>115</v>
      </c>
      <c r="F42" t="s">
        <v>116</v>
      </c>
      <c r="G42" t="s">
        <v>117</v>
      </c>
      <c r="H42" t="s">
        <v>118</v>
      </c>
      <c r="I42" t="s">
        <v>119</v>
      </c>
      <c r="J42" t="s">
        <v>68</v>
      </c>
    </row>
    <row r="43" spans="1:12" x14ac:dyDescent="0.25">
      <c r="A43" t="s">
        <v>65</v>
      </c>
      <c r="B43" s="1" t="s">
        <v>120</v>
      </c>
      <c r="C43" s="1" t="s">
        <v>121</v>
      </c>
      <c r="D43" s="1" t="s">
        <v>89</v>
      </c>
      <c r="E43" s="1" t="s">
        <v>74</v>
      </c>
      <c r="F43" t="s">
        <v>122</v>
      </c>
      <c r="G43" t="s">
        <v>123</v>
      </c>
      <c r="H43" t="s">
        <v>119</v>
      </c>
      <c r="I43" t="s">
        <v>124</v>
      </c>
      <c r="J43" t="s">
        <v>113</v>
      </c>
      <c r="K43" t="s">
        <v>68</v>
      </c>
    </row>
    <row r="44" spans="1:12" x14ac:dyDescent="0.25">
      <c r="A44" t="s">
        <v>65</v>
      </c>
      <c r="B44" s="1" t="s">
        <v>125</v>
      </c>
      <c r="C44" s="1" t="s">
        <v>126</v>
      </c>
      <c r="D44" s="1" t="s">
        <v>68</v>
      </c>
      <c r="E44" s="1"/>
    </row>
    <row r="45" spans="1:12" x14ac:dyDescent="0.25">
      <c r="A45" t="s">
        <v>65</v>
      </c>
      <c r="B45" s="1" t="s">
        <v>68</v>
      </c>
      <c r="C45" s="1"/>
      <c r="D45" s="1"/>
      <c r="E45" s="1"/>
    </row>
    <row r="46" spans="1:12" x14ac:dyDescent="0.25">
      <c r="A46" t="s">
        <v>65</v>
      </c>
      <c r="B46" s="1" t="s">
        <v>127</v>
      </c>
      <c r="C46" s="1" t="s">
        <v>128</v>
      </c>
      <c r="D46" s="1" t="s">
        <v>129</v>
      </c>
      <c r="E46" s="1" t="s">
        <v>130</v>
      </c>
      <c r="F46" t="s">
        <v>68</v>
      </c>
    </row>
    <row r="47" spans="1:12" x14ac:dyDescent="0.25">
      <c r="A47" t="s">
        <v>65</v>
      </c>
      <c r="B47" s="1" t="s">
        <v>68</v>
      </c>
      <c r="C47" s="1"/>
      <c r="D47" s="1"/>
      <c r="E47" s="1"/>
    </row>
    <row r="48" spans="1:12" x14ac:dyDescent="0.25">
      <c r="A48" t="s">
        <v>65</v>
      </c>
      <c r="B48" s="1" t="s">
        <v>131</v>
      </c>
      <c r="C48" s="1" t="s">
        <v>132</v>
      </c>
      <c r="D48" s="1">
        <v>2008</v>
      </c>
      <c r="E48" s="1" t="s">
        <v>68</v>
      </c>
    </row>
    <row r="49" spans="1:12" x14ac:dyDescent="0.25">
      <c r="A49" t="s">
        <v>64</v>
      </c>
      <c r="B49" s="1"/>
      <c r="C49" s="1"/>
      <c r="D49" s="1"/>
      <c r="E49" s="1"/>
    </row>
    <row r="50" spans="1:12" x14ac:dyDescent="0.25">
      <c r="A50" t="s">
        <v>64</v>
      </c>
      <c r="B50" s="1"/>
      <c r="C50" s="1"/>
      <c r="D50" s="1"/>
      <c r="E50" s="1"/>
    </row>
    <row r="51" spans="1:12" x14ac:dyDescent="0.25">
      <c r="B51" s="1"/>
      <c r="C51" s="1"/>
      <c r="D51" s="1"/>
      <c r="E51" s="1"/>
    </row>
    <row r="52" spans="1:12" x14ac:dyDescent="0.25">
      <c r="A52" t="s">
        <v>133</v>
      </c>
      <c r="B52" s="1" t="s">
        <v>134</v>
      </c>
      <c r="C52" s="1"/>
      <c r="D52" s="1"/>
      <c r="E52" s="1"/>
    </row>
    <row r="53" spans="1:12" x14ac:dyDescent="0.25">
      <c r="B53" s="1"/>
      <c r="C53" s="1"/>
      <c r="D53" s="1"/>
      <c r="E53" s="1"/>
    </row>
    <row r="54" spans="1:12" x14ac:dyDescent="0.25">
      <c r="A54" t="s">
        <v>135</v>
      </c>
      <c r="B54" s="1" t="s">
        <v>48</v>
      </c>
      <c r="C54" s="1" t="s">
        <v>136</v>
      </c>
      <c r="D54" s="1" t="s">
        <v>131</v>
      </c>
      <c r="E54" s="1" t="s">
        <v>132</v>
      </c>
      <c r="F54">
        <v>2008</v>
      </c>
    </row>
    <row r="55" spans="1:12" x14ac:dyDescent="0.25">
      <c r="B55" s="1"/>
      <c r="C55" s="1"/>
      <c r="D55" s="1"/>
      <c r="E55" s="1"/>
    </row>
    <row r="56" spans="1:12" x14ac:dyDescent="0.25">
      <c r="A56" t="s">
        <v>137</v>
      </c>
      <c r="B56" s="1" t="s">
        <v>138</v>
      </c>
      <c r="C56" s="1" t="s">
        <v>139</v>
      </c>
      <c r="D56" s="1" t="s">
        <v>140</v>
      </c>
      <c r="E56" s="1" t="s">
        <v>141</v>
      </c>
      <c r="F56" t="s">
        <v>142</v>
      </c>
      <c r="G56" t="s">
        <v>143</v>
      </c>
      <c r="H56" t="s">
        <v>144</v>
      </c>
      <c r="I56" t="s">
        <v>56</v>
      </c>
      <c r="J56" t="s">
        <v>145</v>
      </c>
      <c r="K56" t="s">
        <v>46</v>
      </c>
      <c r="L56" t="s">
        <v>144</v>
      </c>
    </row>
    <row r="57" spans="1:12" x14ac:dyDescent="0.25">
      <c r="B57" s="1"/>
      <c r="C57" s="1"/>
      <c r="D57" s="1"/>
      <c r="E57" s="1"/>
    </row>
    <row r="58" spans="1:12" x14ac:dyDescent="0.25">
      <c r="B58" s="1" t="s">
        <v>144</v>
      </c>
      <c r="C58" s="1" t="s">
        <v>51</v>
      </c>
      <c r="D58" s="1" t="s">
        <v>48</v>
      </c>
      <c r="E58" s="1" t="s">
        <v>52</v>
      </c>
      <c r="F58" t="s">
        <v>53</v>
      </c>
    </row>
    <row r="59" spans="1:12" x14ac:dyDescent="0.25">
      <c r="B59" s="1" t="s">
        <v>54</v>
      </c>
      <c r="C59" s="1" t="s">
        <v>48</v>
      </c>
      <c r="D59" s="1" t="s">
        <v>55</v>
      </c>
      <c r="E59" s="1" t="s">
        <v>56</v>
      </c>
      <c r="F59" t="s">
        <v>57</v>
      </c>
    </row>
    <row r="60" spans="1:12" x14ac:dyDescent="0.25">
      <c r="B60" s="1" t="s">
        <v>58</v>
      </c>
      <c r="C60" s="1" t="s">
        <v>59</v>
      </c>
      <c r="D60" s="1" t="s">
        <v>48</v>
      </c>
      <c r="E60" s="1" t="s">
        <v>55</v>
      </c>
    </row>
    <row r="61" spans="1:12" x14ac:dyDescent="0.25">
      <c r="B61" s="1" t="s">
        <v>60</v>
      </c>
      <c r="C61" s="1" t="s">
        <v>61</v>
      </c>
      <c r="D61" s="1" t="s">
        <v>146</v>
      </c>
      <c r="E61" s="1" t="s">
        <v>63</v>
      </c>
    </row>
    <row r="62" spans="1:12" x14ac:dyDescent="0.25">
      <c r="B62" s="1" t="s">
        <v>147</v>
      </c>
      <c r="C62" s="1" t="s">
        <v>148</v>
      </c>
      <c r="D62" s="1" t="s">
        <v>149</v>
      </c>
      <c r="E62" s="1"/>
    </row>
    <row r="63" spans="1:12" x14ac:dyDescent="0.25">
      <c r="B63" s="1"/>
      <c r="C63" s="1"/>
      <c r="D63" s="1"/>
      <c r="E63" s="1"/>
    </row>
    <row r="64" spans="1:12" x14ac:dyDescent="0.25">
      <c r="A64" t="s">
        <v>150</v>
      </c>
      <c r="B64" s="1"/>
      <c r="C64" s="1"/>
      <c r="D64" s="1"/>
      <c r="E64" s="1"/>
    </row>
    <row r="65" spans="2:11" x14ac:dyDescent="0.25">
      <c r="B65" s="1" t="s">
        <v>151</v>
      </c>
      <c r="C65" s="1" t="s">
        <v>152</v>
      </c>
      <c r="D65" s="1" t="s">
        <v>153</v>
      </c>
      <c r="E65" s="1" t="s">
        <v>154</v>
      </c>
      <c r="F65" t="s">
        <v>155</v>
      </c>
    </row>
    <row r="66" spans="2:11" x14ac:dyDescent="0.25">
      <c r="B66" s="1" t="s">
        <v>27</v>
      </c>
      <c r="C66" s="1" t="s">
        <v>152</v>
      </c>
      <c r="D66" s="1" t="s">
        <v>156</v>
      </c>
      <c r="E66" s="1" t="s">
        <v>129</v>
      </c>
      <c r="F66" t="s">
        <v>157</v>
      </c>
      <c r="G66" t="s">
        <v>158</v>
      </c>
      <c r="H66" t="s">
        <v>159</v>
      </c>
    </row>
    <row r="67" spans="2:11" x14ac:dyDescent="0.25">
      <c r="B67" s="1" t="s">
        <v>160</v>
      </c>
      <c r="C67" s="1" t="s">
        <v>152</v>
      </c>
      <c r="D67" s="1" t="s">
        <v>161</v>
      </c>
      <c r="E67" s="1" t="s">
        <v>162</v>
      </c>
    </row>
    <row r="68" spans="2:11" x14ac:dyDescent="0.25">
      <c r="B68" s="1" t="s">
        <v>163</v>
      </c>
      <c r="C68" s="1" t="s">
        <v>152</v>
      </c>
      <c r="D68" s="1" t="s">
        <v>164</v>
      </c>
      <c r="E68" s="1" t="s">
        <v>129</v>
      </c>
      <c r="F68" t="s">
        <v>165</v>
      </c>
      <c r="G68" t="s">
        <v>166</v>
      </c>
    </row>
    <row r="69" spans="2:11" x14ac:dyDescent="0.25">
      <c r="B69" s="1" t="s">
        <v>167</v>
      </c>
      <c r="C69" s="1" t="s">
        <v>152</v>
      </c>
      <c r="D69" s="1" t="s">
        <v>168</v>
      </c>
      <c r="E69" s="1" t="s">
        <v>129</v>
      </c>
      <c r="F69" t="s">
        <v>165</v>
      </c>
      <c r="G69" t="s">
        <v>166</v>
      </c>
    </row>
    <row r="70" spans="2:11" x14ac:dyDescent="0.25">
      <c r="B70" s="1" t="s">
        <v>169</v>
      </c>
      <c r="C70" s="1" t="s">
        <v>152</v>
      </c>
      <c r="D70" s="1" t="s">
        <v>170</v>
      </c>
      <c r="E70" s="1"/>
    </row>
    <row r="71" spans="2:11" x14ac:dyDescent="0.25">
      <c r="B71" s="1" t="s">
        <v>171</v>
      </c>
      <c r="C71" s="1" t="s">
        <v>152</v>
      </c>
      <c r="D71" s="1" t="s">
        <v>172</v>
      </c>
      <c r="E71" s="1" t="s">
        <v>173</v>
      </c>
      <c r="F71" t="s">
        <v>174</v>
      </c>
    </row>
    <row r="72" spans="2:11" x14ac:dyDescent="0.25">
      <c r="B72" s="1" t="s">
        <v>175</v>
      </c>
      <c r="C72" s="1" t="s">
        <v>152</v>
      </c>
      <c r="D72" s="1" t="s">
        <v>176</v>
      </c>
      <c r="E72" s="1" t="s">
        <v>173</v>
      </c>
      <c r="F72" t="s">
        <v>174</v>
      </c>
    </row>
    <row r="73" spans="2:11" x14ac:dyDescent="0.25">
      <c r="B73" s="1" t="s">
        <v>177</v>
      </c>
      <c r="C73" s="1" t="s">
        <v>178</v>
      </c>
      <c r="D73" s="1" t="s">
        <v>179</v>
      </c>
      <c r="E73" s="1" t="s">
        <v>152</v>
      </c>
      <c r="F73" t="s">
        <v>180</v>
      </c>
      <c r="G73" t="s">
        <v>181</v>
      </c>
      <c r="H73" t="s">
        <v>56</v>
      </c>
      <c r="I73" t="s">
        <v>182</v>
      </c>
      <c r="J73" t="s">
        <v>174</v>
      </c>
      <c r="K73" t="s">
        <v>183</v>
      </c>
    </row>
    <row r="74" spans="2:11" x14ac:dyDescent="0.25">
      <c r="B74" s="1" t="s">
        <v>184</v>
      </c>
      <c r="C74" s="1" t="s">
        <v>152</v>
      </c>
      <c r="D74" s="1" t="s">
        <v>185</v>
      </c>
      <c r="E74" s="1" t="s">
        <v>186</v>
      </c>
      <c r="F74" t="s">
        <v>48</v>
      </c>
      <c r="G74" t="s">
        <v>174</v>
      </c>
      <c r="H74" t="s">
        <v>183</v>
      </c>
    </row>
    <row r="75" spans="2:11" x14ac:dyDescent="0.25">
      <c r="B75" s="1" t="s">
        <v>187</v>
      </c>
      <c r="C75" s="1" t="s">
        <v>152</v>
      </c>
      <c r="D75" s="1" t="s">
        <v>188</v>
      </c>
      <c r="E75" s="1" t="s">
        <v>174</v>
      </c>
    </row>
    <row r="76" spans="2:11" x14ac:dyDescent="0.25">
      <c r="B76" s="1" t="s">
        <v>189</v>
      </c>
      <c r="C76" s="1" t="s">
        <v>190</v>
      </c>
      <c r="D76" s="1" t="s">
        <v>191</v>
      </c>
      <c r="E76" s="1" t="s">
        <v>152</v>
      </c>
      <c r="F76" t="s">
        <v>180</v>
      </c>
      <c r="G76" t="s">
        <v>181</v>
      </c>
      <c r="H76" t="s">
        <v>56</v>
      </c>
      <c r="I76" t="s">
        <v>182</v>
      </c>
      <c r="J76" t="s">
        <v>192</v>
      </c>
    </row>
    <row r="77" spans="2:11" x14ac:dyDescent="0.25">
      <c r="B77" s="1"/>
      <c r="C77" s="1"/>
      <c r="D77" s="1"/>
      <c r="E77" s="1"/>
    </row>
    <row r="78" spans="2:11" x14ac:dyDescent="0.25">
      <c r="B78" s="1" t="s">
        <v>193</v>
      </c>
      <c r="C78" s="1" t="s">
        <v>152</v>
      </c>
      <c r="D78" s="1" t="s">
        <v>194</v>
      </c>
      <c r="E78" s="1" t="s">
        <v>73</v>
      </c>
      <c r="F78" t="s">
        <v>17</v>
      </c>
      <c r="G78" t="s">
        <v>195</v>
      </c>
      <c r="H78" t="s">
        <v>196</v>
      </c>
      <c r="I78" t="s">
        <v>160</v>
      </c>
      <c r="J78" t="s">
        <v>56</v>
      </c>
      <c r="K78" t="s">
        <v>197</v>
      </c>
    </row>
    <row r="79" spans="2:11" x14ac:dyDescent="0.25">
      <c r="B79" s="1"/>
      <c r="C79" s="1"/>
      <c r="D79" s="1"/>
      <c r="E79" s="1"/>
    </row>
    <row r="80" spans="2:11" x14ac:dyDescent="0.25">
      <c r="B80" s="1"/>
      <c r="C80" s="1"/>
      <c r="D80" s="1"/>
      <c r="E80" s="1"/>
    </row>
    <row r="81" spans="1:13" x14ac:dyDescent="0.25">
      <c r="A81">
        <v>1</v>
      </c>
      <c r="B81" s="1" t="s">
        <v>198</v>
      </c>
      <c r="C81" s="1"/>
      <c r="D81" s="1"/>
      <c r="E81" s="1"/>
    </row>
    <row r="82" spans="1:13" x14ac:dyDescent="0.25">
      <c r="B82" s="1" t="s">
        <v>32</v>
      </c>
      <c r="C82" s="1" t="s">
        <v>103</v>
      </c>
      <c r="D82" s="1" t="s">
        <v>199</v>
      </c>
      <c r="E82" s="1" t="s">
        <v>200</v>
      </c>
      <c r="F82" t="s">
        <v>48</v>
      </c>
      <c r="G82" t="s">
        <v>201</v>
      </c>
      <c r="H82" t="s">
        <v>202</v>
      </c>
      <c r="I82" t="s">
        <v>203</v>
      </c>
      <c r="J82" t="s">
        <v>204</v>
      </c>
      <c r="K82" t="s">
        <v>205</v>
      </c>
    </row>
    <row r="83" spans="1:13" x14ac:dyDescent="0.25">
      <c r="B83" s="1" t="s">
        <v>106</v>
      </c>
      <c r="C83" s="1" t="s">
        <v>206</v>
      </c>
      <c r="D83" s="1" t="s">
        <v>207</v>
      </c>
      <c r="E83" s="1" t="s">
        <v>119</v>
      </c>
      <c r="F83" t="s">
        <v>95</v>
      </c>
      <c r="G83" t="s">
        <v>208</v>
      </c>
      <c r="H83" t="s">
        <v>209</v>
      </c>
      <c r="I83" t="s">
        <v>157</v>
      </c>
      <c r="J83" t="s">
        <v>153</v>
      </c>
      <c r="K83" t="s">
        <v>207</v>
      </c>
      <c r="L83" t="s">
        <v>210</v>
      </c>
      <c r="M83" t="s">
        <v>73</v>
      </c>
    </row>
    <row r="84" spans="1:13" x14ac:dyDescent="0.25">
      <c r="B84" s="1" t="s">
        <v>95</v>
      </c>
      <c r="C84" s="1" t="s">
        <v>176</v>
      </c>
      <c r="D84" s="1" t="s">
        <v>173</v>
      </c>
      <c r="E84" s="1" t="s">
        <v>211</v>
      </c>
      <c r="F84" t="s">
        <v>212</v>
      </c>
    </row>
    <row r="85" spans="1:13" x14ac:dyDescent="0.25">
      <c r="B85" s="1" t="s">
        <v>213</v>
      </c>
      <c r="C85" s="1" t="s">
        <v>214</v>
      </c>
      <c r="D85" s="1" t="s">
        <v>119</v>
      </c>
      <c r="E85" s="1" t="s">
        <v>98</v>
      </c>
      <c r="F85" t="s">
        <v>82</v>
      </c>
      <c r="G85" t="s">
        <v>74</v>
      </c>
      <c r="H85" t="s">
        <v>176</v>
      </c>
      <c r="I85" t="s">
        <v>56</v>
      </c>
      <c r="J85" t="s">
        <v>182</v>
      </c>
      <c r="K85" t="s">
        <v>215</v>
      </c>
    </row>
    <row r="86" spans="1:13" x14ac:dyDescent="0.25">
      <c r="B86" s="1" t="s">
        <v>216</v>
      </c>
      <c r="C86" s="1" t="s">
        <v>119</v>
      </c>
      <c r="D86" s="1" t="s">
        <v>217</v>
      </c>
      <c r="E86" s="1" t="s">
        <v>218</v>
      </c>
      <c r="F86" t="s">
        <v>74</v>
      </c>
      <c r="G86" t="s">
        <v>219</v>
      </c>
      <c r="H86" t="s">
        <v>56</v>
      </c>
      <c r="I86" t="s">
        <v>220</v>
      </c>
      <c r="J86" t="s">
        <v>221</v>
      </c>
    </row>
    <row r="87" spans="1:13" x14ac:dyDescent="0.25">
      <c r="B87" s="1" t="s">
        <v>222</v>
      </c>
      <c r="C87" s="1" t="s">
        <v>223</v>
      </c>
      <c r="D87" s="1" t="s">
        <v>71</v>
      </c>
      <c r="E87" s="1" t="s">
        <v>116</v>
      </c>
      <c r="F87" t="s">
        <v>224</v>
      </c>
      <c r="G87" t="s">
        <v>74</v>
      </c>
      <c r="H87" t="s">
        <v>225</v>
      </c>
      <c r="I87" t="s">
        <v>226</v>
      </c>
    </row>
    <row r="88" spans="1:13" x14ac:dyDescent="0.25">
      <c r="B88" s="1"/>
      <c r="C88" s="1"/>
      <c r="D88" s="1"/>
      <c r="E88" s="1"/>
    </row>
    <row r="89" spans="1:13" x14ac:dyDescent="0.25">
      <c r="B89" s="1"/>
      <c r="C89" s="1"/>
      <c r="D89" s="1"/>
      <c r="E89" s="1"/>
    </row>
    <row r="90" spans="1:13" x14ac:dyDescent="0.25">
      <c r="A90">
        <v>2</v>
      </c>
      <c r="B90" s="1" t="s">
        <v>227</v>
      </c>
      <c r="C90" s="1"/>
      <c r="D90" s="1"/>
      <c r="E90" s="1"/>
    </row>
    <row r="91" spans="1:13" x14ac:dyDescent="0.25">
      <c r="B91" s="1"/>
      <c r="C91" s="1"/>
      <c r="D91" s="1"/>
      <c r="E91" s="1"/>
    </row>
    <row r="92" spans="1:13" x14ac:dyDescent="0.25">
      <c r="A92" t="s">
        <v>228</v>
      </c>
      <c r="B92" s="1" t="s">
        <v>229</v>
      </c>
      <c r="C92" s="1" t="s">
        <v>230</v>
      </c>
      <c r="D92" s="1" t="s">
        <v>231</v>
      </c>
      <c r="E92" s="1" t="s">
        <v>232</v>
      </c>
      <c r="F92" t="s">
        <v>56</v>
      </c>
      <c r="G92" t="s">
        <v>233</v>
      </c>
      <c r="H92" t="s">
        <v>234</v>
      </c>
    </row>
    <row r="93" spans="1:13" x14ac:dyDescent="0.25">
      <c r="B93" s="1" t="s">
        <v>235</v>
      </c>
      <c r="C93" s="1"/>
      <c r="D93" s="1"/>
      <c r="E93" s="1"/>
    </row>
    <row r="94" spans="1:13" x14ac:dyDescent="0.25">
      <c r="B94" s="1" t="s">
        <v>41</v>
      </c>
      <c r="C94" s="1" t="s">
        <v>95</v>
      </c>
      <c r="D94" s="1" t="s">
        <v>236</v>
      </c>
      <c r="E94" s="1" t="s">
        <v>237</v>
      </c>
      <c r="F94" t="s">
        <v>238</v>
      </c>
      <c r="G94" t="s">
        <v>239</v>
      </c>
      <c r="H94" t="s">
        <v>48</v>
      </c>
      <c r="I94" t="s">
        <v>74</v>
      </c>
      <c r="J94" t="s">
        <v>240</v>
      </c>
      <c r="K94" t="s">
        <v>241</v>
      </c>
      <c r="L94" t="s">
        <v>242</v>
      </c>
    </row>
    <row r="95" spans="1:13" x14ac:dyDescent="0.25">
      <c r="B95" s="1" t="s">
        <v>82</v>
      </c>
      <c r="C95" s="1" t="s">
        <v>53</v>
      </c>
      <c r="D95" s="1" t="s">
        <v>243</v>
      </c>
      <c r="E95" s="1" t="s">
        <v>244</v>
      </c>
      <c r="F95" t="s">
        <v>56</v>
      </c>
      <c r="G95" t="s">
        <v>245</v>
      </c>
      <c r="H95" t="s">
        <v>246</v>
      </c>
      <c r="I95" t="s">
        <v>247</v>
      </c>
      <c r="J95" t="s">
        <v>248</v>
      </c>
      <c r="K95" t="s">
        <v>249</v>
      </c>
      <c r="L95" t="s">
        <v>250</v>
      </c>
      <c r="M95">
        <v>2008</v>
      </c>
    </row>
    <row r="96" spans="1:13" x14ac:dyDescent="0.25">
      <c r="B96" s="1"/>
      <c r="C96" s="1"/>
      <c r="D96" s="1"/>
      <c r="E96" s="1"/>
    </row>
    <row r="97" spans="1:12" x14ac:dyDescent="0.25">
      <c r="A97" t="s">
        <v>251</v>
      </c>
      <c r="B97" s="1" t="s">
        <v>252</v>
      </c>
      <c r="C97" s="1" t="s">
        <v>234</v>
      </c>
      <c r="D97" s="1" t="s">
        <v>233</v>
      </c>
      <c r="E97" s="1" t="s">
        <v>45</v>
      </c>
      <c r="F97" t="s">
        <v>56</v>
      </c>
      <c r="G97" t="s">
        <v>253</v>
      </c>
      <c r="H97" t="s">
        <v>254</v>
      </c>
    </row>
    <row r="98" spans="1:12" x14ac:dyDescent="0.25">
      <c r="B98" s="1" t="s">
        <v>255</v>
      </c>
      <c r="C98" s="1"/>
      <c r="D98" s="1"/>
      <c r="E98" s="1"/>
    </row>
    <row r="99" spans="1:12" x14ac:dyDescent="0.25">
      <c r="B99" s="1" t="s">
        <v>41</v>
      </c>
      <c r="C99" s="1" t="s">
        <v>256</v>
      </c>
      <c r="D99" s="1" t="s">
        <v>113</v>
      </c>
      <c r="E99" s="1" t="s">
        <v>165</v>
      </c>
      <c r="F99" t="s">
        <v>166</v>
      </c>
      <c r="G99" t="s">
        <v>257</v>
      </c>
    </row>
    <row r="100" spans="1:12" x14ac:dyDescent="0.25">
      <c r="B100" s="1" t="s">
        <v>258</v>
      </c>
      <c r="C100" s="1" t="s">
        <v>259</v>
      </c>
      <c r="D100" s="1" t="s">
        <v>260</v>
      </c>
      <c r="E100" s="1" t="s">
        <v>261</v>
      </c>
      <c r="F100" t="s">
        <v>247</v>
      </c>
      <c r="G100" t="s">
        <v>262</v>
      </c>
      <c r="H100" t="s">
        <v>249</v>
      </c>
      <c r="I100" t="s">
        <v>263</v>
      </c>
      <c r="J100">
        <v>2001</v>
      </c>
    </row>
    <row r="101" spans="1:12" x14ac:dyDescent="0.25">
      <c r="B101" s="1"/>
      <c r="C101" s="1"/>
      <c r="D101" s="1"/>
      <c r="E101" s="1"/>
    </row>
    <row r="102" spans="1:12" x14ac:dyDescent="0.25">
      <c r="A102" t="s">
        <v>264</v>
      </c>
      <c r="B102" s="1" t="s">
        <v>231</v>
      </c>
      <c r="C102" s="1" t="s">
        <v>254</v>
      </c>
      <c r="D102" s="1" t="s">
        <v>265</v>
      </c>
      <c r="E102" s="1" t="s">
        <v>266</v>
      </c>
      <c r="F102" t="s">
        <v>56</v>
      </c>
      <c r="G102" t="s">
        <v>233</v>
      </c>
      <c r="H102" t="s">
        <v>234</v>
      </c>
    </row>
    <row r="103" spans="1:12" x14ac:dyDescent="0.25">
      <c r="B103" s="1" t="s">
        <v>267</v>
      </c>
      <c r="C103" s="1"/>
      <c r="D103" s="1"/>
      <c r="E103" s="1"/>
    </row>
    <row r="104" spans="1:12" x14ac:dyDescent="0.25">
      <c r="B104" s="1" t="s">
        <v>268</v>
      </c>
      <c r="C104" s="1" t="s">
        <v>269</v>
      </c>
      <c r="D104" s="1" t="s">
        <v>270</v>
      </c>
      <c r="E104" s="1" t="s">
        <v>11</v>
      </c>
      <c r="F104" t="s">
        <v>48</v>
      </c>
      <c r="G104" t="s">
        <v>38</v>
      </c>
      <c r="H104" t="s">
        <v>42</v>
      </c>
      <c r="I104" t="s">
        <v>43</v>
      </c>
    </row>
    <row r="105" spans="1:12" x14ac:dyDescent="0.25">
      <c r="B105" s="1" t="s">
        <v>224</v>
      </c>
      <c r="C105" s="1" t="s">
        <v>95</v>
      </c>
      <c r="D105" s="1" t="s">
        <v>39</v>
      </c>
      <c r="E105" s="1" t="s">
        <v>271</v>
      </c>
      <c r="F105" t="s">
        <v>272</v>
      </c>
      <c r="G105" t="s">
        <v>42</v>
      </c>
      <c r="H105" t="s">
        <v>56</v>
      </c>
      <c r="I105" t="s">
        <v>273</v>
      </c>
      <c r="J105" t="s">
        <v>43</v>
      </c>
      <c r="K105">
        <v>5</v>
      </c>
    </row>
    <row r="106" spans="1:12" x14ac:dyDescent="0.25">
      <c r="B106" s="1" t="s">
        <v>274</v>
      </c>
      <c r="C106" s="1" t="s">
        <v>48</v>
      </c>
      <c r="D106" s="1" t="s">
        <v>74</v>
      </c>
      <c r="E106" s="1" t="s">
        <v>275</v>
      </c>
      <c r="F106" t="s">
        <v>241</v>
      </c>
      <c r="G106" t="s">
        <v>242</v>
      </c>
      <c r="H106" t="s">
        <v>82</v>
      </c>
      <c r="I106" t="s">
        <v>272</v>
      </c>
    </row>
    <row r="107" spans="1:12" x14ac:dyDescent="0.25">
      <c r="B107" s="1" t="s">
        <v>42</v>
      </c>
      <c r="C107" s="1" t="s">
        <v>56</v>
      </c>
      <c r="D107" s="1" t="s">
        <v>273</v>
      </c>
      <c r="E107" s="1" t="s">
        <v>276</v>
      </c>
      <c r="F107" t="s">
        <v>266</v>
      </c>
      <c r="G107" t="s">
        <v>277</v>
      </c>
      <c r="H107" t="s">
        <v>232</v>
      </c>
      <c r="I107" t="s">
        <v>278</v>
      </c>
      <c r="J107" t="s">
        <v>279</v>
      </c>
      <c r="K107" t="s">
        <v>280</v>
      </c>
      <c r="L107" t="s">
        <v>281</v>
      </c>
    </row>
    <row r="108" spans="1:12" x14ac:dyDescent="0.25">
      <c r="B108" s="1" t="s">
        <v>249</v>
      </c>
      <c r="C108" s="1" t="s">
        <v>282</v>
      </c>
      <c r="D108" s="1">
        <v>2006</v>
      </c>
      <c r="E108" s="1"/>
    </row>
    <row r="109" spans="1:12" x14ac:dyDescent="0.25">
      <c r="B109" s="1"/>
      <c r="C109" s="1"/>
      <c r="D109" s="1"/>
      <c r="E109" s="1"/>
    </row>
    <row r="110" spans="1:12" x14ac:dyDescent="0.25">
      <c r="B110" s="1"/>
      <c r="C110" s="1"/>
      <c r="D110" s="1"/>
      <c r="E110" s="1"/>
    </row>
    <row r="111" spans="1:12" x14ac:dyDescent="0.25">
      <c r="A111">
        <v>3</v>
      </c>
      <c r="B111" s="1" t="s">
        <v>33</v>
      </c>
      <c r="C111" s="1" t="s">
        <v>283</v>
      </c>
      <c r="D111" s="1"/>
      <c r="E111" s="1"/>
    </row>
    <row r="112" spans="1:12" x14ac:dyDescent="0.25">
      <c r="B112" s="1"/>
      <c r="C112" s="1"/>
      <c r="D112" s="1"/>
      <c r="E112" s="1"/>
    </row>
    <row r="113" spans="1:13" x14ac:dyDescent="0.25">
      <c r="A113" t="s">
        <v>284</v>
      </c>
      <c r="B113" s="1" t="s">
        <v>285</v>
      </c>
      <c r="C113" s="1" t="s">
        <v>286</v>
      </c>
      <c r="D113" s="1"/>
      <c r="E113" s="1"/>
    </row>
    <row r="114" spans="1:13" x14ac:dyDescent="0.25">
      <c r="B114" s="1" t="s">
        <v>287</v>
      </c>
      <c r="C114" s="1" t="s">
        <v>288</v>
      </c>
      <c r="D114" s="1" t="s">
        <v>56</v>
      </c>
      <c r="E114" s="1" t="s">
        <v>74</v>
      </c>
      <c r="F114" t="s">
        <v>289</v>
      </c>
      <c r="G114" t="s">
        <v>288</v>
      </c>
      <c r="H114" t="s">
        <v>37</v>
      </c>
      <c r="I114" t="s">
        <v>207</v>
      </c>
      <c r="J114" t="s">
        <v>290</v>
      </c>
    </row>
    <row r="115" spans="1:13" x14ac:dyDescent="0.25">
      <c r="B115" s="1" t="s">
        <v>56</v>
      </c>
      <c r="C115" s="1" t="s">
        <v>74</v>
      </c>
      <c r="D115" s="1" t="s">
        <v>159</v>
      </c>
      <c r="E115" s="1" t="s">
        <v>288</v>
      </c>
      <c r="F115" t="s">
        <v>37</v>
      </c>
      <c r="G115" t="s">
        <v>291</v>
      </c>
      <c r="H115" t="s">
        <v>292</v>
      </c>
    </row>
    <row r="116" spans="1:13" x14ac:dyDescent="0.25">
      <c r="B116" s="1"/>
      <c r="C116" s="1"/>
      <c r="D116" s="1"/>
      <c r="E116" s="1"/>
    </row>
    <row r="117" spans="1:13" x14ac:dyDescent="0.25">
      <c r="A117" t="s">
        <v>293</v>
      </c>
      <c r="B117" s="1" t="s">
        <v>294</v>
      </c>
      <c r="C117" s="1" t="s">
        <v>295</v>
      </c>
      <c r="D117" s="1"/>
      <c r="E117" s="1"/>
    </row>
    <row r="118" spans="1:13" x14ac:dyDescent="0.25">
      <c r="B118" s="1" t="s">
        <v>296</v>
      </c>
      <c r="C118" s="1" t="s">
        <v>297</v>
      </c>
      <c r="D118" s="1" t="s">
        <v>283</v>
      </c>
      <c r="E118" s="1" t="s">
        <v>298</v>
      </c>
      <c r="F118" t="s">
        <v>299</v>
      </c>
    </row>
    <row r="119" spans="1:13" x14ac:dyDescent="0.25">
      <c r="B119" s="1" t="s">
        <v>106</v>
      </c>
      <c r="C119" s="1" t="s">
        <v>300</v>
      </c>
      <c r="D119" s="1" t="s">
        <v>301</v>
      </c>
      <c r="E119" s="1" t="s">
        <v>302</v>
      </c>
      <c r="F119" t="s">
        <v>104</v>
      </c>
      <c r="G119" t="s">
        <v>298</v>
      </c>
      <c r="H119" t="s">
        <v>217</v>
      </c>
      <c r="I119" t="s">
        <v>224</v>
      </c>
      <c r="J119" t="s">
        <v>74</v>
      </c>
      <c r="K119" t="s">
        <v>176</v>
      </c>
      <c r="L119" t="s">
        <v>56</v>
      </c>
    </row>
    <row r="120" spans="1:13" x14ac:dyDescent="0.25">
      <c r="B120" s="1" t="s">
        <v>182</v>
      </c>
      <c r="C120" s="1" t="s">
        <v>303</v>
      </c>
      <c r="D120" s="1" t="s">
        <v>56</v>
      </c>
      <c r="E120" s="1" t="s">
        <v>74</v>
      </c>
      <c r="F120" t="s">
        <v>304</v>
      </c>
      <c r="G120" t="s">
        <v>301</v>
      </c>
      <c r="H120" t="s">
        <v>302</v>
      </c>
      <c r="I120" t="s">
        <v>104</v>
      </c>
      <c r="J120" t="s">
        <v>298</v>
      </c>
      <c r="K120" t="s">
        <v>111</v>
      </c>
    </row>
    <row r="121" spans="1:13" x14ac:dyDescent="0.25">
      <c r="B121" s="1" t="s">
        <v>224</v>
      </c>
      <c r="C121" s="1" t="s">
        <v>74</v>
      </c>
      <c r="D121" s="1" t="s">
        <v>181</v>
      </c>
      <c r="E121" s="1" t="s">
        <v>305</v>
      </c>
    </row>
    <row r="122" spans="1:13" x14ac:dyDescent="0.25">
      <c r="B122" s="1" t="s">
        <v>306</v>
      </c>
      <c r="C122" s="1" t="s">
        <v>89</v>
      </c>
      <c r="D122" s="1" t="s">
        <v>307</v>
      </c>
      <c r="E122" s="1" t="s">
        <v>48</v>
      </c>
      <c r="F122" t="s">
        <v>308</v>
      </c>
      <c r="G122" t="s">
        <v>286</v>
      </c>
      <c r="H122" t="s">
        <v>309</v>
      </c>
      <c r="I122" t="s">
        <v>310</v>
      </c>
      <c r="J122" t="s">
        <v>41</v>
      </c>
      <c r="K122" t="s">
        <v>74</v>
      </c>
      <c r="L122" t="s">
        <v>311</v>
      </c>
      <c r="M122" t="s">
        <v>48</v>
      </c>
    </row>
    <row r="123" spans="1:13" x14ac:dyDescent="0.25">
      <c r="B123" s="1" t="s">
        <v>74</v>
      </c>
      <c r="C123" s="1" t="s">
        <v>304</v>
      </c>
      <c r="D123" s="1" t="s">
        <v>301</v>
      </c>
      <c r="E123" s="1" t="s">
        <v>302</v>
      </c>
      <c r="F123" t="s">
        <v>104</v>
      </c>
      <c r="G123" t="s">
        <v>224</v>
      </c>
      <c r="H123" t="s">
        <v>312</v>
      </c>
      <c r="I123" t="s">
        <v>313</v>
      </c>
      <c r="J123" t="s">
        <v>215</v>
      </c>
    </row>
    <row r="124" spans="1:13" x14ac:dyDescent="0.25">
      <c r="B124" s="1" t="s">
        <v>314</v>
      </c>
      <c r="C124" s="1" t="s">
        <v>315</v>
      </c>
      <c r="D124" s="1" t="s">
        <v>295</v>
      </c>
      <c r="E124" s="1" t="s">
        <v>91</v>
      </c>
      <c r="F124" t="s">
        <v>92</v>
      </c>
      <c r="G124" t="s">
        <v>316</v>
      </c>
      <c r="H124" t="s">
        <v>224</v>
      </c>
      <c r="I124" t="s">
        <v>317</v>
      </c>
      <c r="J124" t="s">
        <v>318</v>
      </c>
      <c r="K124" t="s">
        <v>319</v>
      </c>
    </row>
    <row r="125" spans="1:13" x14ac:dyDescent="0.25">
      <c r="B125" s="1"/>
      <c r="C125" s="1"/>
      <c r="D125" s="1"/>
      <c r="E125" s="1"/>
    </row>
    <row r="126" spans="1:13" x14ac:dyDescent="0.25">
      <c r="A126" t="s">
        <v>320</v>
      </c>
      <c r="B126" s="1" t="s">
        <v>269</v>
      </c>
      <c r="C126" s="1" t="s">
        <v>102</v>
      </c>
      <c r="D126" s="1"/>
      <c r="E126" s="1"/>
    </row>
    <row r="127" spans="1:13" x14ac:dyDescent="0.25">
      <c r="B127" s="1">
        <v>1.2</v>
      </c>
      <c r="C127" s="1" t="s">
        <v>56</v>
      </c>
      <c r="D127" s="1">
        <v>2.5</v>
      </c>
      <c r="E127" s="1" t="s">
        <v>17</v>
      </c>
      <c r="F127" t="s">
        <v>195</v>
      </c>
      <c r="G127" t="s">
        <v>224</v>
      </c>
      <c r="H127" t="s">
        <v>74</v>
      </c>
      <c r="I127" t="s">
        <v>321</v>
      </c>
      <c r="J127" t="s">
        <v>56</v>
      </c>
      <c r="K127" t="s">
        <v>322</v>
      </c>
      <c r="L127" t="s">
        <v>323</v>
      </c>
    </row>
    <row r="128" spans="1:13" x14ac:dyDescent="0.25">
      <c r="B128" s="1" t="s">
        <v>56</v>
      </c>
      <c r="C128" s="1">
        <v>0.11</v>
      </c>
      <c r="D128" s="1" t="s">
        <v>113</v>
      </c>
      <c r="E128" s="1">
        <v>2.1</v>
      </c>
      <c r="F128" t="s">
        <v>17</v>
      </c>
      <c r="G128" t="s">
        <v>195</v>
      </c>
      <c r="H128" t="s">
        <v>224</v>
      </c>
      <c r="I128" t="s">
        <v>74</v>
      </c>
      <c r="J128" t="s">
        <v>324</v>
      </c>
    </row>
    <row r="129" spans="1:11" x14ac:dyDescent="0.25">
      <c r="B129" s="1"/>
      <c r="C129" s="1"/>
      <c r="D129" s="1"/>
      <c r="E129" s="1"/>
    </row>
    <row r="130" spans="1:11" x14ac:dyDescent="0.25">
      <c r="A130" t="s">
        <v>325</v>
      </c>
      <c r="B130" s="1" t="s">
        <v>326</v>
      </c>
      <c r="C130" s="1" t="s">
        <v>327</v>
      </c>
      <c r="D130" s="1"/>
      <c r="E130" s="1"/>
    </row>
    <row r="131" spans="1:11" x14ac:dyDescent="0.25">
      <c r="B131" s="1" t="s">
        <v>106</v>
      </c>
      <c r="C131" s="1" t="s">
        <v>328</v>
      </c>
      <c r="D131" s="1" t="s">
        <v>295</v>
      </c>
      <c r="E131" s="1" t="s">
        <v>37</v>
      </c>
      <c r="F131" t="s">
        <v>74</v>
      </c>
      <c r="G131" t="s">
        <v>329</v>
      </c>
      <c r="H131" t="s">
        <v>330</v>
      </c>
      <c r="I131" t="s">
        <v>41</v>
      </c>
      <c r="J131" t="s">
        <v>181</v>
      </c>
      <c r="K131" t="s">
        <v>331</v>
      </c>
    </row>
    <row r="132" spans="1:11" x14ac:dyDescent="0.25">
      <c r="B132" s="1" t="s">
        <v>56</v>
      </c>
      <c r="C132" s="1" t="s">
        <v>74</v>
      </c>
      <c r="D132" s="1" t="s">
        <v>304</v>
      </c>
      <c r="E132" s="1" t="s">
        <v>332</v>
      </c>
      <c r="F132" t="s">
        <v>295</v>
      </c>
      <c r="G132" t="s">
        <v>37</v>
      </c>
      <c r="H132" t="s">
        <v>74</v>
      </c>
      <c r="I132" t="s">
        <v>333</v>
      </c>
      <c r="J132" t="s">
        <v>334</v>
      </c>
    </row>
    <row r="133" spans="1:11" x14ac:dyDescent="0.25">
      <c r="B133" s="1"/>
      <c r="C133" s="1"/>
      <c r="D133" s="1"/>
      <c r="E133" s="1"/>
    </row>
    <row r="134" spans="1:11" x14ac:dyDescent="0.25">
      <c r="A134" t="s">
        <v>335</v>
      </c>
      <c r="B134" s="1" t="s">
        <v>336</v>
      </c>
      <c r="C134" s="1" t="s">
        <v>337</v>
      </c>
      <c r="D134" s="1"/>
      <c r="E134" s="1"/>
    </row>
    <row r="135" spans="1:11" x14ac:dyDescent="0.25">
      <c r="B135" s="1" t="s">
        <v>338</v>
      </c>
      <c r="C135" s="1" t="s">
        <v>339</v>
      </c>
      <c r="D135" s="1" t="s">
        <v>340</v>
      </c>
      <c r="E135" s="1" t="s">
        <v>339</v>
      </c>
      <c r="F135" t="s">
        <v>341</v>
      </c>
    </row>
    <row r="136" spans="1:11" x14ac:dyDescent="0.25">
      <c r="B136" s="1"/>
      <c r="C136" s="1"/>
      <c r="D136" s="1"/>
      <c r="E136" s="1"/>
    </row>
    <row r="137" spans="1:11" x14ac:dyDescent="0.25">
      <c r="A137" t="s">
        <v>342</v>
      </c>
      <c r="B137" s="1" t="s">
        <v>343</v>
      </c>
      <c r="C137" s="1"/>
      <c r="D137" s="1"/>
      <c r="E137" s="1"/>
    </row>
    <row r="138" spans="1:11" x14ac:dyDescent="0.25">
      <c r="B138" s="1" t="s">
        <v>344</v>
      </c>
      <c r="C138" s="1" t="s">
        <v>345</v>
      </c>
      <c r="D138" s="1"/>
      <c r="E138" s="1"/>
    </row>
    <row r="139" spans="1:11" x14ac:dyDescent="0.25">
      <c r="B139" s="1"/>
      <c r="C139" s="1"/>
      <c r="D139" s="1"/>
      <c r="E139" s="1"/>
    </row>
    <row r="140" spans="1:11" x14ac:dyDescent="0.25">
      <c r="A140" t="s">
        <v>346</v>
      </c>
      <c r="B140" s="1" t="s">
        <v>347</v>
      </c>
      <c r="C140" s="1" t="s">
        <v>166</v>
      </c>
      <c r="D140" s="1"/>
      <c r="E140" s="1"/>
    </row>
    <row r="141" spans="1:11" x14ac:dyDescent="0.25">
      <c r="B141" s="1">
        <v>2048</v>
      </c>
      <c r="C141" s="1" t="s">
        <v>339</v>
      </c>
      <c r="D141" s="1">
        <v>480</v>
      </c>
      <c r="E141" s="1" t="s">
        <v>339</v>
      </c>
      <c r="F141">
        <v>512</v>
      </c>
    </row>
    <row r="142" spans="1:11" x14ac:dyDescent="0.25">
      <c r="B142" s="1"/>
      <c r="C142" s="1"/>
      <c r="D142" s="1"/>
      <c r="E142" s="1"/>
    </row>
    <row r="143" spans="1:11" x14ac:dyDescent="0.25">
      <c r="A143" t="s">
        <v>348</v>
      </c>
      <c r="B143" s="1" t="s">
        <v>349</v>
      </c>
      <c r="C143" s="1" t="s">
        <v>37</v>
      </c>
      <c r="D143" s="1" t="s">
        <v>350</v>
      </c>
      <c r="E143" s="1" t="s">
        <v>351</v>
      </c>
    </row>
    <row r="144" spans="1:11" x14ac:dyDescent="0.25">
      <c r="B144" s="1" t="s">
        <v>106</v>
      </c>
      <c r="C144" s="1" t="s">
        <v>352</v>
      </c>
      <c r="D144" s="1" t="s">
        <v>351</v>
      </c>
      <c r="E144" s="1" t="s">
        <v>119</v>
      </c>
      <c r="F144" t="s">
        <v>353</v>
      </c>
      <c r="G144" t="s">
        <v>73</v>
      </c>
    </row>
    <row r="145" spans="1:12" x14ac:dyDescent="0.25">
      <c r="B145" s="1" t="s">
        <v>354</v>
      </c>
      <c r="C145" s="1" t="s">
        <v>355</v>
      </c>
      <c r="D145" s="1" t="s">
        <v>356</v>
      </c>
      <c r="E145" s="1" t="s">
        <v>357</v>
      </c>
      <c r="F145" t="s">
        <v>157</v>
      </c>
      <c r="G145" t="s">
        <v>158</v>
      </c>
      <c r="H145" t="s">
        <v>159</v>
      </c>
      <c r="I145" t="s">
        <v>37</v>
      </c>
      <c r="J145" t="s">
        <v>174</v>
      </c>
      <c r="K145" t="s">
        <v>358</v>
      </c>
    </row>
    <row r="146" spans="1:12" x14ac:dyDescent="0.25">
      <c r="B146" s="1" t="s">
        <v>56</v>
      </c>
      <c r="C146" s="1" t="s">
        <v>354</v>
      </c>
      <c r="D146" s="1" t="s">
        <v>359</v>
      </c>
      <c r="E146" s="1" t="s">
        <v>360</v>
      </c>
      <c r="F146" t="s">
        <v>357</v>
      </c>
      <c r="G146" t="s">
        <v>361</v>
      </c>
      <c r="H146" t="s">
        <v>362</v>
      </c>
      <c r="I146" t="s">
        <v>37</v>
      </c>
      <c r="J146" t="s">
        <v>361</v>
      </c>
      <c r="K146" t="s">
        <v>292</v>
      </c>
    </row>
    <row r="147" spans="1:12" x14ac:dyDescent="0.25">
      <c r="B147" s="1"/>
      <c r="C147" s="1"/>
      <c r="D147" s="1"/>
      <c r="E147" s="1"/>
    </row>
    <row r="148" spans="1:12" x14ac:dyDescent="0.25">
      <c r="A148" t="s">
        <v>363</v>
      </c>
      <c r="B148" s="1" t="s">
        <v>364</v>
      </c>
      <c r="C148" s="1" t="s">
        <v>48</v>
      </c>
      <c r="D148" s="1" t="s">
        <v>365</v>
      </c>
      <c r="E148" s="1" t="s">
        <v>366</v>
      </c>
      <c r="F148" t="s">
        <v>37</v>
      </c>
      <c r="G148" t="s">
        <v>367</v>
      </c>
      <c r="H148" t="s">
        <v>368</v>
      </c>
    </row>
    <row r="149" spans="1:12" x14ac:dyDescent="0.25">
      <c r="B149" s="1" t="s">
        <v>369</v>
      </c>
      <c r="C149" s="1">
        <v>1323</v>
      </c>
      <c r="D149" s="1" t="s">
        <v>370</v>
      </c>
      <c r="E149" s="1" t="s">
        <v>195</v>
      </c>
      <c r="F149" t="s">
        <v>48</v>
      </c>
      <c r="G149" t="s">
        <v>365</v>
      </c>
      <c r="H149" t="s">
        <v>371</v>
      </c>
    </row>
    <row r="150" spans="1:12" x14ac:dyDescent="0.25">
      <c r="B150" s="1" t="s">
        <v>372</v>
      </c>
      <c r="C150" s="1" t="s">
        <v>74</v>
      </c>
      <c r="D150" s="1" t="s">
        <v>207</v>
      </c>
      <c r="E150" s="1" t="s">
        <v>373</v>
      </c>
      <c r="F150" t="s">
        <v>74</v>
      </c>
      <c r="G150" t="s">
        <v>208</v>
      </c>
      <c r="H150" t="s">
        <v>209</v>
      </c>
      <c r="I150" t="s">
        <v>374</v>
      </c>
      <c r="J150" t="s">
        <v>375</v>
      </c>
      <c r="K150" t="s">
        <v>366</v>
      </c>
      <c r="L150" t="s">
        <v>365</v>
      </c>
    </row>
    <row r="151" spans="1:12" x14ac:dyDescent="0.25">
      <c r="B151" s="1" t="s">
        <v>376</v>
      </c>
      <c r="C151" s="1" t="s">
        <v>113</v>
      </c>
      <c r="D151" s="1" t="s">
        <v>377</v>
      </c>
      <c r="E151" s="1">
        <v>9</v>
      </c>
      <c r="F151" t="s">
        <v>378</v>
      </c>
      <c r="G151" t="s">
        <v>379</v>
      </c>
      <c r="H151" t="s">
        <v>380</v>
      </c>
      <c r="I151" t="s">
        <v>381</v>
      </c>
      <c r="J151" t="s">
        <v>74</v>
      </c>
      <c r="K151" t="s">
        <v>382</v>
      </c>
      <c r="L151" t="s">
        <v>383</v>
      </c>
    </row>
    <row r="152" spans="1:12" x14ac:dyDescent="0.25">
      <c r="B152" s="1"/>
      <c r="C152" s="1"/>
      <c r="D152" s="1"/>
      <c r="E152" s="1"/>
    </row>
    <row r="153" spans="1:12" x14ac:dyDescent="0.25">
      <c r="A153" t="s">
        <v>384</v>
      </c>
      <c r="B153" s="1" t="s">
        <v>385</v>
      </c>
      <c r="C153" s="1"/>
      <c r="D153" s="1"/>
      <c r="E153" s="1"/>
    </row>
    <row r="154" spans="1:12" x14ac:dyDescent="0.25">
      <c r="B154" s="1" t="s">
        <v>386</v>
      </c>
      <c r="C154" s="1" t="s">
        <v>387</v>
      </c>
      <c r="D154" s="1" t="s">
        <v>388</v>
      </c>
      <c r="E154" s="1" t="s">
        <v>389</v>
      </c>
      <c r="F154" t="s">
        <v>390</v>
      </c>
      <c r="G154" t="s">
        <v>391</v>
      </c>
      <c r="H154" t="s">
        <v>392</v>
      </c>
      <c r="I154" t="s">
        <v>59</v>
      </c>
    </row>
    <row r="155" spans="1:12" x14ac:dyDescent="0.25">
      <c r="B155" s="1" t="s">
        <v>393</v>
      </c>
      <c r="C155" s="1" t="s">
        <v>386</v>
      </c>
      <c r="D155" s="1" t="s">
        <v>387</v>
      </c>
      <c r="E155" s="1" t="s">
        <v>388</v>
      </c>
      <c r="F155" t="s">
        <v>389</v>
      </c>
      <c r="G155" t="s">
        <v>390</v>
      </c>
      <c r="H155" t="s">
        <v>391</v>
      </c>
      <c r="I155" t="s">
        <v>392</v>
      </c>
      <c r="J155" t="s">
        <v>394</v>
      </c>
    </row>
    <row r="156" spans="1:12" x14ac:dyDescent="0.25">
      <c r="B156" s="1"/>
      <c r="C156" s="1"/>
      <c r="D156" s="1"/>
      <c r="E156" s="1"/>
    </row>
    <row r="157" spans="1:12" x14ac:dyDescent="0.25">
      <c r="B157" s="1"/>
      <c r="C157" s="1"/>
      <c r="D157" s="1"/>
      <c r="E157" s="1"/>
    </row>
    <row r="158" spans="1:12" x14ac:dyDescent="0.25">
      <c r="A158">
        <v>4</v>
      </c>
      <c r="B158" s="1" t="s">
        <v>395</v>
      </c>
      <c r="C158" s="1"/>
      <c r="D158" s="1"/>
      <c r="E158" s="1"/>
    </row>
    <row r="159" spans="1:12" x14ac:dyDescent="0.25">
      <c r="B159" s="1"/>
      <c r="C159" s="1"/>
      <c r="D159" s="1"/>
      <c r="E159" s="1"/>
    </row>
    <row r="160" spans="1:12" x14ac:dyDescent="0.25">
      <c r="A160" t="s">
        <v>396</v>
      </c>
      <c r="B160" s="1" t="s">
        <v>397</v>
      </c>
      <c r="C160" s="1" t="s">
        <v>398</v>
      </c>
      <c r="D160" s="1"/>
      <c r="E160" s="1"/>
    </row>
    <row r="161" spans="1:6" x14ac:dyDescent="0.25">
      <c r="B161" s="1"/>
      <c r="C161" s="1"/>
      <c r="D161" s="1"/>
      <c r="E161" s="1"/>
    </row>
    <row r="162" spans="1:6" x14ac:dyDescent="0.25">
      <c r="B162" s="1" t="s">
        <v>167</v>
      </c>
      <c r="C162" s="1" t="s">
        <v>152</v>
      </c>
      <c r="D162" s="1">
        <v>395</v>
      </c>
      <c r="E162" s="1"/>
    </row>
    <row r="163" spans="1:6" x14ac:dyDescent="0.25">
      <c r="B163" s="1"/>
      <c r="C163" s="1"/>
      <c r="D163" s="1"/>
      <c r="E163" s="1"/>
    </row>
    <row r="164" spans="1:6" x14ac:dyDescent="0.25">
      <c r="A164" t="s">
        <v>399</v>
      </c>
      <c r="B164" s="1" t="s">
        <v>400</v>
      </c>
      <c r="C164" s="1" t="s">
        <v>173</v>
      </c>
      <c r="D164" s="1" t="s">
        <v>401</v>
      </c>
      <c r="E164" s="1"/>
    </row>
    <row r="165" spans="1:6" x14ac:dyDescent="0.25">
      <c r="B165" s="1"/>
      <c r="C165" s="1"/>
      <c r="D165" s="1"/>
      <c r="E165" s="1"/>
    </row>
    <row r="166" spans="1:6" x14ac:dyDescent="0.25">
      <c r="B166" s="1" t="s">
        <v>163</v>
      </c>
      <c r="C166" s="1" t="s">
        <v>152</v>
      </c>
      <c r="D166" s="1">
        <v>14124</v>
      </c>
      <c r="E166" s="1"/>
    </row>
    <row r="167" spans="1:6" x14ac:dyDescent="0.25">
      <c r="B167" s="1"/>
      <c r="C167" s="1"/>
      <c r="D167" s="1"/>
      <c r="E167" s="1"/>
    </row>
    <row r="168" spans="1:6" x14ac:dyDescent="0.25">
      <c r="B168" s="1"/>
      <c r="C168" s="1"/>
      <c r="D168" s="1"/>
      <c r="E168" s="1"/>
    </row>
    <row r="169" spans="1:6" x14ac:dyDescent="0.25">
      <c r="A169">
        <v>5</v>
      </c>
      <c r="B169" s="1" t="s">
        <v>243</v>
      </c>
      <c r="C169" s="1" t="s">
        <v>402</v>
      </c>
      <c r="D169" s="1"/>
      <c r="E169" s="1"/>
    </row>
    <row r="170" spans="1:6" x14ac:dyDescent="0.25">
      <c r="B170" s="1"/>
      <c r="C170" s="1"/>
      <c r="D170" s="1"/>
      <c r="E170" s="1"/>
    </row>
    <row r="171" spans="1:6" x14ac:dyDescent="0.25">
      <c r="B171" s="1" t="s">
        <v>403</v>
      </c>
      <c r="C171" s="1" t="s">
        <v>404</v>
      </c>
      <c r="D171" s="1" t="s">
        <v>175</v>
      </c>
      <c r="E171" s="1" t="s">
        <v>405</v>
      </c>
      <c r="F171" t="s">
        <v>406</v>
      </c>
    </row>
    <row r="172" spans="1:6" x14ac:dyDescent="0.25">
      <c r="B172" s="1">
        <v>1</v>
      </c>
      <c r="C172" s="1">
        <v>0.110599</v>
      </c>
      <c r="D172" s="1">
        <v>0.11171</v>
      </c>
      <c r="E172" s="1">
        <v>1.9848700000000001E-3</v>
      </c>
      <c r="F172" s="1">
        <v>7.6595400000000001E-4</v>
      </c>
    </row>
    <row r="173" spans="1:6" x14ac:dyDescent="0.25">
      <c r="B173" s="1">
        <v>2</v>
      </c>
      <c r="C173" s="1">
        <v>0.33559099999999997</v>
      </c>
      <c r="D173" s="1">
        <v>0.338835</v>
      </c>
      <c r="E173" s="1">
        <v>1.8171799999999998E-2</v>
      </c>
      <c r="F173" s="1">
        <v>6.48008E-3</v>
      </c>
    </row>
    <row r="174" spans="1:6" x14ac:dyDescent="0.25">
      <c r="B174" s="1">
        <v>3</v>
      </c>
      <c r="C174" s="1">
        <v>0.56839200000000001</v>
      </c>
      <c r="D174" s="1">
        <v>0.573689</v>
      </c>
      <c r="E174" s="1">
        <v>5.1953100000000002E-2</v>
      </c>
      <c r="F174" s="1">
        <v>1.7479499999999999E-2</v>
      </c>
    </row>
    <row r="175" spans="1:6" x14ac:dyDescent="0.25">
      <c r="B175" s="1">
        <v>4</v>
      </c>
      <c r="C175" s="1">
        <v>0.80944199999999999</v>
      </c>
      <c r="D175" s="1">
        <v>0.81666099999999997</v>
      </c>
      <c r="E175" s="1">
        <v>0.10505299999999999</v>
      </c>
      <c r="F175" s="1">
        <v>3.34121E-2</v>
      </c>
    </row>
    <row r="176" spans="1:6" x14ac:dyDescent="0.25">
      <c r="B176" s="1">
        <v>5</v>
      </c>
      <c r="C176" s="1">
        <v>1.05918</v>
      </c>
      <c r="D176" s="1">
        <v>1.0681099999999999</v>
      </c>
      <c r="E176" s="1">
        <v>0.17934600000000001</v>
      </c>
      <c r="F176" s="1">
        <v>5.3921700000000003E-2</v>
      </c>
    </row>
    <row r="177" spans="2:6" x14ac:dyDescent="0.25">
      <c r="B177" s="1">
        <v>6</v>
      </c>
      <c r="C177" s="1">
        <v>1.3180499999999999</v>
      </c>
      <c r="D177" s="1">
        <v>1.3283499999999999</v>
      </c>
      <c r="E177" s="1">
        <v>0.27680700000000003</v>
      </c>
      <c r="F177" s="1">
        <v>7.86443E-2</v>
      </c>
    </row>
    <row r="178" spans="2:6" x14ac:dyDescent="0.25">
      <c r="B178" s="1">
        <v>7</v>
      </c>
      <c r="C178" s="1">
        <v>1.58649</v>
      </c>
      <c r="D178" s="1">
        <v>1.5976399999999999</v>
      </c>
      <c r="E178" s="1">
        <v>0.39941900000000002</v>
      </c>
      <c r="F178" s="1">
        <v>0.107206</v>
      </c>
    </row>
    <row r="179" spans="2:6" x14ac:dyDescent="0.25">
      <c r="B179" s="1">
        <v>8</v>
      </c>
      <c r="C179" s="1">
        <v>1.86496</v>
      </c>
      <c r="D179" s="1">
        <v>1.8761699999999999</v>
      </c>
      <c r="E179" s="1">
        <v>0.54907600000000001</v>
      </c>
      <c r="F179" s="1">
        <v>0.13922499999999999</v>
      </c>
    </row>
    <row r="180" spans="2:6" x14ac:dyDescent="0.25">
      <c r="B180" s="1">
        <v>9</v>
      </c>
      <c r="C180" s="1">
        <v>2.15388</v>
      </c>
      <c r="D180" s="1">
        <v>2.16404</v>
      </c>
      <c r="E180" s="1">
        <v>0.72744200000000003</v>
      </c>
      <c r="F180" s="1">
        <v>0.17430999999999999</v>
      </c>
    </row>
    <row r="181" spans="2:6" x14ac:dyDescent="0.25">
      <c r="B181" s="1">
        <v>10</v>
      </c>
      <c r="C181" s="1">
        <v>2.4537100000000001</v>
      </c>
      <c r="D181" s="1">
        <v>2.4612500000000002</v>
      </c>
      <c r="E181" s="1">
        <v>0.93579400000000001</v>
      </c>
      <c r="F181" s="1">
        <v>0.21207000000000001</v>
      </c>
    </row>
    <row r="182" spans="2:6" x14ac:dyDescent="0.25">
      <c r="B182" s="1">
        <v>11</v>
      </c>
      <c r="C182" s="1">
        <v>2.7648700000000002</v>
      </c>
      <c r="D182" s="1">
        <v>2.7676699999999999</v>
      </c>
      <c r="E182" s="1">
        <v>1.17486</v>
      </c>
      <c r="F182" s="1">
        <v>0.25211499999999998</v>
      </c>
    </row>
    <row r="183" spans="2:6" x14ac:dyDescent="0.25">
      <c r="B183" s="1">
        <v>12</v>
      </c>
      <c r="C183" s="1">
        <v>3.0878100000000002</v>
      </c>
      <c r="D183" s="1">
        <v>3.0830600000000001</v>
      </c>
      <c r="E183" s="1">
        <v>1.4446399999999999</v>
      </c>
      <c r="F183" s="1">
        <v>0.294068</v>
      </c>
    </row>
    <row r="184" spans="2:6" x14ac:dyDescent="0.25">
      <c r="B184" s="1">
        <v>13</v>
      </c>
      <c r="C184" s="1">
        <v>3.4229500000000002</v>
      </c>
      <c r="D184" s="1">
        <v>3.4070100000000001</v>
      </c>
      <c r="E184" s="1">
        <v>1.7443</v>
      </c>
      <c r="F184" s="1">
        <v>0.33756399999999998</v>
      </c>
    </row>
    <row r="185" spans="2:6" x14ac:dyDescent="0.25">
      <c r="B185" s="1">
        <v>14</v>
      </c>
      <c r="C185" s="1">
        <v>3.7707299999999999</v>
      </c>
      <c r="D185" s="1">
        <v>3.7389600000000001</v>
      </c>
      <c r="E185" s="1">
        <v>2.0720299999999998</v>
      </c>
      <c r="F185" s="1">
        <v>0.38226900000000003</v>
      </c>
    </row>
    <row r="186" spans="2:6" x14ac:dyDescent="0.25">
      <c r="B186" s="1">
        <v>15</v>
      </c>
      <c r="C186" s="1">
        <v>4.1315600000000003</v>
      </c>
      <c r="D186" s="1">
        <v>4.0781999999999998</v>
      </c>
      <c r="E186" s="1">
        <v>2.42502</v>
      </c>
      <c r="F186" s="1">
        <v>0.42787199999999997</v>
      </c>
    </row>
    <row r="187" spans="2:6" x14ac:dyDescent="0.25">
      <c r="B187" s="1">
        <v>16</v>
      </c>
      <c r="C187" s="1">
        <v>4.5058699999999998</v>
      </c>
      <c r="D187" s="1">
        <v>4.4238600000000003</v>
      </c>
      <c r="E187" s="1">
        <v>2.7995000000000001</v>
      </c>
      <c r="F187" s="1">
        <v>0.47410400000000003</v>
      </c>
    </row>
    <row r="188" spans="2:6" x14ac:dyDescent="0.25">
      <c r="B188" s="1">
        <v>17</v>
      </c>
      <c r="C188" s="1">
        <v>4.8940599999999996</v>
      </c>
      <c r="D188" s="1">
        <v>4.7749199999999998</v>
      </c>
      <c r="E188" s="1">
        <v>3.1907800000000002</v>
      </c>
      <c r="F188" s="1">
        <v>0.52073000000000003</v>
      </c>
    </row>
    <row r="189" spans="2:6" x14ac:dyDescent="0.25">
      <c r="B189" s="1">
        <v>18</v>
      </c>
      <c r="C189" s="1">
        <v>5.2965299999999997</v>
      </c>
      <c r="D189" s="1">
        <v>5.1302399999999997</v>
      </c>
      <c r="E189" s="1">
        <v>3.5934699999999999</v>
      </c>
      <c r="F189" s="1">
        <v>0.567554</v>
      </c>
    </row>
    <row r="190" spans="2:6" x14ac:dyDescent="0.25">
      <c r="B190" s="1">
        <v>19</v>
      </c>
      <c r="C190" s="1">
        <v>5.7136899999999997</v>
      </c>
      <c r="D190" s="1">
        <v>5.4885599999999997</v>
      </c>
      <c r="E190" s="1">
        <v>4.0016299999999996</v>
      </c>
      <c r="F190" s="1">
        <v>0.61441800000000002</v>
      </c>
    </row>
    <row r="191" spans="2:6" x14ac:dyDescent="0.25">
      <c r="B191" s="1">
        <v>20</v>
      </c>
      <c r="C191" s="1">
        <v>6.1459200000000003</v>
      </c>
      <c r="D191" s="1">
        <v>5.8485300000000002</v>
      </c>
      <c r="E191" s="1">
        <v>4.4090600000000002</v>
      </c>
      <c r="F191" s="1">
        <v>0.66119600000000001</v>
      </c>
    </row>
    <row r="192" spans="2:6" x14ac:dyDescent="0.25">
      <c r="B192" s="1">
        <v>21</v>
      </c>
      <c r="C192" s="1">
        <v>6.59361</v>
      </c>
      <c r="D192" s="1">
        <v>6.2087700000000003</v>
      </c>
      <c r="E192" s="1">
        <v>4.8095600000000003</v>
      </c>
      <c r="F192" s="1">
        <v>0.70779099999999995</v>
      </c>
    </row>
    <row r="193" spans="2:6" x14ac:dyDescent="0.25">
      <c r="B193" s="1">
        <v>22</v>
      </c>
      <c r="C193" s="1">
        <v>7.0571200000000003</v>
      </c>
      <c r="D193" s="1">
        <v>6.5678400000000003</v>
      </c>
      <c r="E193" s="1">
        <v>5.1971499999999997</v>
      </c>
      <c r="F193" s="1">
        <v>0.75412599999999996</v>
      </c>
    </row>
    <row r="194" spans="2:6" x14ac:dyDescent="0.25">
      <c r="B194" s="1">
        <v>23</v>
      </c>
      <c r="C194" s="1">
        <v>7.53681</v>
      </c>
      <c r="D194" s="1">
        <v>6.9243300000000003</v>
      </c>
      <c r="E194" s="1">
        <v>5.5663299999999998</v>
      </c>
      <c r="F194" s="1">
        <v>0.80013999999999996</v>
      </c>
    </row>
    <row r="195" spans="2:6" x14ac:dyDescent="0.25">
      <c r="B195" s="1">
        <v>24</v>
      </c>
      <c r="C195" s="1">
        <v>8.0330399999999997</v>
      </c>
      <c r="D195" s="1">
        <v>7.2769000000000004</v>
      </c>
      <c r="E195" s="1">
        <v>5.9122500000000002</v>
      </c>
      <c r="F195" s="1">
        <v>0.845773</v>
      </c>
    </row>
    <row r="196" spans="2:6" x14ac:dyDescent="0.25">
      <c r="B196" s="1">
        <v>25</v>
      </c>
      <c r="C196" s="1">
        <v>8.5461399999999994</v>
      </c>
      <c r="D196" s="1">
        <v>7.6242400000000004</v>
      </c>
      <c r="E196" s="1">
        <v>6.2308599999999998</v>
      </c>
      <c r="F196" s="1">
        <v>0.89097300000000001</v>
      </c>
    </row>
    <row r="197" spans="2:6" x14ac:dyDescent="0.25">
      <c r="B197" s="1">
        <v>26</v>
      </c>
      <c r="C197" s="1">
        <v>9.0764700000000005</v>
      </c>
      <c r="D197" s="1">
        <v>7.9651699999999996</v>
      </c>
      <c r="E197" s="1">
        <v>6.5190099999999997</v>
      </c>
      <c r="F197" s="1">
        <v>0.93567699999999998</v>
      </c>
    </row>
    <row r="198" spans="2:6" x14ac:dyDescent="0.25">
      <c r="B198" s="1">
        <v>27</v>
      </c>
      <c r="C198" s="1">
        <v>9.6243300000000005</v>
      </c>
      <c r="D198" s="1">
        <v>8.29861</v>
      </c>
      <c r="E198" s="1">
        <v>6.7744299999999997</v>
      </c>
      <c r="F198" s="1">
        <v>0.97981499999999999</v>
      </c>
    </row>
    <row r="199" spans="2:6" x14ac:dyDescent="0.25">
      <c r="B199" s="1">
        <v>28</v>
      </c>
      <c r="C199" s="1">
        <v>10.19</v>
      </c>
      <c r="D199" s="1">
        <v>8.6236300000000004</v>
      </c>
      <c r="E199" s="1">
        <v>6.9957200000000004</v>
      </c>
      <c r="F199" s="1">
        <v>1.0233000000000001</v>
      </c>
    </row>
    <row r="200" spans="2:6" x14ac:dyDescent="0.25">
      <c r="B200" s="1">
        <v>29</v>
      </c>
      <c r="C200" s="1">
        <v>10.7738</v>
      </c>
      <c r="D200" s="1">
        <v>8.9394399999999994</v>
      </c>
      <c r="E200" s="1">
        <v>7.1823300000000003</v>
      </c>
      <c r="F200" s="1">
        <v>1.0660400000000001</v>
      </c>
    </row>
    <row r="201" spans="2:6" x14ac:dyDescent="0.25">
      <c r="B201" s="1">
        <v>30</v>
      </c>
      <c r="C201" s="1">
        <v>11.375999999999999</v>
      </c>
      <c r="D201" s="1">
        <v>9.2454000000000001</v>
      </c>
      <c r="E201" s="1">
        <v>7.3344300000000002</v>
      </c>
      <c r="F201" s="1">
        <v>1.1079399999999999</v>
      </c>
    </row>
    <row r="202" spans="2:6" x14ac:dyDescent="0.25">
      <c r="B202" s="1">
        <v>31</v>
      </c>
      <c r="C202" s="1">
        <v>11.9969</v>
      </c>
      <c r="D202" s="1">
        <v>9.5410299999999992</v>
      </c>
      <c r="E202" s="1">
        <v>7.4528299999999996</v>
      </c>
      <c r="F202" s="1">
        <v>1.14886</v>
      </c>
    </row>
    <row r="203" spans="2:6" x14ac:dyDescent="0.25">
      <c r="B203" s="1">
        <v>32</v>
      </c>
      <c r="C203" s="1">
        <v>12.636699999999999</v>
      </c>
      <c r="D203" s="1">
        <v>9.8259799999999995</v>
      </c>
      <c r="E203" s="1">
        <v>7.5388700000000002</v>
      </c>
      <c r="F203" s="1">
        <v>1.18869</v>
      </c>
    </row>
    <row r="204" spans="2:6" x14ac:dyDescent="0.25">
      <c r="B204" s="1">
        <v>33</v>
      </c>
      <c r="C204" s="1">
        <v>13.2956</v>
      </c>
      <c r="D204" s="1">
        <v>10.1</v>
      </c>
      <c r="E204" s="1">
        <v>7.5942800000000004</v>
      </c>
      <c r="F204" s="1">
        <v>1.2273000000000001</v>
      </c>
    </row>
    <row r="205" spans="2:6" x14ac:dyDescent="0.25">
      <c r="B205" s="1">
        <v>34</v>
      </c>
      <c r="C205" s="1">
        <v>13.9741</v>
      </c>
      <c r="D205" s="1">
        <v>10.363099999999999</v>
      </c>
      <c r="E205" s="1">
        <v>7.6211099999999998</v>
      </c>
      <c r="F205" s="1">
        <v>1.26458</v>
      </c>
    </row>
    <row r="206" spans="2:6" x14ac:dyDescent="0.25">
      <c r="B206" s="1">
        <v>35</v>
      </c>
      <c r="C206" s="1">
        <v>14.672000000000001</v>
      </c>
      <c r="D206" s="1">
        <v>10.6153</v>
      </c>
      <c r="E206" s="1">
        <v>7.6216200000000001</v>
      </c>
      <c r="F206" s="1">
        <v>1.3004100000000001</v>
      </c>
    </row>
    <row r="207" spans="2:6" x14ac:dyDescent="0.25">
      <c r="B207" s="1">
        <v>36</v>
      </c>
      <c r="C207" s="1">
        <v>15.389900000000001</v>
      </c>
      <c r="D207" s="1">
        <v>10.8566</v>
      </c>
      <c r="E207" s="1">
        <v>7.59816</v>
      </c>
      <c r="F207" s="1">
        <v>1.3346800000000001</v>
      </c>
    </row>
    <row r="208" spans="2:6" x14ac:dyDescent="0.25">
      <c r="B208" s="1">
        <v>37</v>
      </c>
      <c r="C208" s="1">
        <v>16.127800000000001</v>
      </c>
      <c r="D208" s="1">
        <v>11.087300000000001</v>
      </c>
      <c r="E208" s="1">
        <v>7.5532000000000004</v>
      </c>
      <c r="F208" s="1">
        <v>1.3673200000000001</v>
      </c>
    </row>
    <row r="209" spans="2:6" x14ac:dyDescent="0.25">
      <c r="B209" s="1">
        <v>38</v>
      </c>
      <c r="C209" s="1">
        <v>16.8858</v>
      </c>
      <c r="D209" s="1">
        <v>11.307600000000001</v>
      </c>
      <c r="E209" s="1">
        <v>7.4891399999999999</v>
      </c>
      <c r="F209" s="1">
        <v>1.3982300000000001</v>
      </c>
    </row>
    <row r="210" spans="2:6" x14ac:dyDescent="0.25">
      <c r="B210" s="1">
        <v>39</v>
      </c>
      <c r="C210" s="1">
        <v>17.664200000000001</v>
      </c>
      <c r="D210" s="1">
        <v>11.517799999999999</v>
      </c>
      <c r="E210" s="1">
        <v>7.4083600000000001</v>
      </c>
      <c r="F210" s="1">
        <v>1.4273800000000001</v>
      </c>
    </row>
    <row r="211" spans="2:6" x14ac:dyDescent="0.25">
      <c r="B211" s="1">
        <v>40</v>
      </c>
      <c r="C211" s="1">
        <v>18.463000000000001</v>
      </c>
      <c r="D211" s="1">
        <v>11.718400000000001</v>
      </c>
      <c r="E211" s="1">
        <v>7.3131700000000004</v>
      </c>
      <c r="F211" s="1">
        <v>1.4547099999999999</v>
      </c>
    </row>
    <row r="212" spans="2:6" x14ac:dyDescent="0.25">
      <c r="B212" s="1">
        <v>41</v>
      </c>
      <c r="C212" s="1">
        <v>19.282499999999999</v>
      </c>
      <c r="D212" s="1">
        <v>11.909599999999999</v>
      </c>
      <c r="E212" s="1">
        <v>7.20573</v>
      </c>
      <c r="F212" s="1">
        <v>1.4802299999999999</v>
      </c>
    </row>
    <row r="213" spans="2:6" x14ac:dyDescent="0.25">
      <c r="B213" s="1">
        <v>42</v>
      </c>
      <c r="C213" s="1">
        <v>20.122599999999998</v>
      </c>
      <c r="D213" s="1">
        <v>12.092000000000001</v>
      </c>
      <c r="E213" s="1">
        <v>7.0880700000000001</v>
      </c>
      <c r="F213" s="1">
        <v>1.5039199999999999</v>
      </c>
    </row>
    <row r="214" spans="2:6" x14ac:dyDescent="0.25">
      <c r="B214" s="1">
        <v>43</v>
      </c>
      <c r="C214" s="1">
        <v>20.983699999999999</v>
      </c>
      <c r="D214" s="1">
        <v>12.2658</v>
      </c>
      <c r="E214" s="1">
        <v>6.9621300000000002</v>
      </c>
      <c r="F214" s="1">
        <v>1.52582</v>
      </c>
    </row>
    <row r="215" spans="2:6" x14ac:dyDescent="0.25">
      <c r="B215" s="1">
        <v>44</v>
      </c>
      <c r="C215" s="1">
        <v>21.865600000000001</v>
      </c>
      <c r="D215" s="1">
        <v>12.4315</v>
      </c>
      <c r="E215" s="1">
        <v>6.8296200000000002</v>
      </c>
      <c r="F215" s="1">
        <v>1.5459400000000001</v>
      </c>
    </row>
    <row r="216" spans="2:6" x14ac:dyDescent="0.25">
      <c r="B216" s="1">
        <v>45</v>
      </c>
      <c r="C216" s="1">
        <v>22.768599999999999</v>
      </c>
      <c r="D216" s="1">
        <v>12.589700000000001</v>
      </c>
      <c r="E216" s="1">
        <v>6.6921499999999998</v>
      </c>
      <c r="F216" s="1">
        <v>1.56433</v>
      </c>
    </row>
    <row r="217" spans="2:6" x14ac:dyDescent="0.25">
      <c r="B217" s="1">
        <v>46</v>
      </c>
      <c r="C217" s="1">
        <v>23.692599999999999</v>
      </c>
      <c r="D217" s="1">
        <v>12.740600000000001</v>
      </c>
      <c r="E217" s="1">
        <v>6.5511900000000001</v>
      </c>
      <c r="F217" s="1">
        <v>1.5810500000000001</v>
      </c>
    </row>
    <row r="218" spans="2:6" x14ac:dyDescent="0.25">
      <c r="B218" s="1">
        <v>47</v>
      </c>
      <c r="C218" s="1">
        <v>24.637699999999999</v>
      </c>
      <c r="D218" s="1">
        <v>12.884499999999999</v>
      </c>
      <c r="E218" s="1">
        <v>6.4080300000000001</v>
      </c>
      <c r="F218" s="1">
        <v>1.59615</v>
      </c>
    </row>
    <row r="219" spans="2:6" x14ac:dyDescent="0.25">
      <c r="B219" s="1">
        <v>48</v>
      </c>
      <c r="C219" s="1">
        <v>25.6038</v>
      </c>
      <c r="D219" s="1">
        <v>13.0222</v>
      </c>
      <c r="E219" s="1">
        <v>6.2638699999999998</v>
      </c>
      <c r="F219" s="1">
        <v>1.60972</v>
      </c>
    </row>
    <row r="220" spans="2:6" x14ac:dyDescent="0.25">
      <c r="B220" s="1">
        <v>49</v>
      </c>
      <c r="C220" s="1">
        <v>26.591200000000001</v>
      </c>
      <c r="D220" s="1">
        <v>13.153600000000001</v>
      </c>
      <c r="E220" s="1">
        <v>6.1197499999999998</v>
      </c>
      <c r="F220" s="1">
        <v>1.62182</v>
      </c>
    </row>
    <row r="221" spans="2:6" x14ac:dyDescent="0.25">
      <c r="B221" s="1">
        <v>50</v>
      </c>
      <c r="C221" s="1">
        <v>27.599599999999999</v>
      </c>
      <c r="D221" s="1">
        <v>13.279400000000001</v>
      </c>
      <c r="E221" s="1">
        <v>5.9766199999999996</v>
      </c>
      <c r="F221" s="1">
        <v>1.6325099999999999</v>
      </c>
    </row>
    <row r="222" spans="2:6" x14ac:dyDescent="0.25">
      <c r="B222" s="1">
        <v>51</v>
      </c>
      <c r="C222" s="1">
        <v>28.629200000000001</v>
      </c>
      <c r="D222" s="1">
        <v>13.399900000000001</v>
      </c>
      <c r="E222" s="1">
        <v>5.83528</v>
      </c>
      <c r="F222" s="1">
        <v>1.6418699999999999</v>
      </c>
    </row>
    <row r="223" spans="2:6" x14ac:dyDescent="0.25">
      <c r="B223" s="1">
        <v>52</v>
      </c>
      <c r="C223" s="1">
        <v>29.6798</v>
      </c>
      <c r="D223" s="1">
        <v>13.5152</v>
      </c>
      <c r="E223" s="1">
        <v>5.6964600000000001</v>
      </c>
      <c r="F223" s="1">
        <v>1.64998</v>
      </c>
    </row>
    <row r="224" spans="2:6" x14ac:dyDescent="0.25">
      <c r="B224" s="1">
        <v>53</v>
      </c>
      <c r="C224" s="1">
        <v>30.7516</v>
      </c>
      <c r="D224" s="1">
        <v>13.6259</v>
      </c>
      <c r="E224" s="1">
        <v>5.56074</v>
      </c>
      <c r="F224" s="1">
        <v>1.6569</v>
      </c>
    </row>
    <row r="225" spans="2:6" x14ac:dyDescent="0.25">
      <c r="B225" s="1">
        <v>54</v>
      </c>
      <c r="C225" s="1">
        <v>31.8443</v>
      </c>
      <c r="D225" s="1">
        <v>13.732200000000001</v>
      </c>
      <c r="E225" s="1">
        <v>5.4286000000000003</v>
      </c>
      <c r="F225" s="1">
        <v>1.66269</v>
      </c>
    </row>
    <row r="226" spans="2:6" x14ac:dyDescent="0.25">
      <c r="B226">
        <v>55</v>
      </c>
      <c r="C226" s="1">
        <v>32.957999999999998</v>
      </c>
      <c r="D226" s="1">
        <v>13.834300000000001</v>
      </c>
      <c r="E226" s="1">
        <v>5.30044</v>
      </c>
      <c r="F226" s="1">
        <v>1.6674199999999999</v>
      </c>
    </row>
    <row r="227" spans="2:6" x14ac:dyDescent="0.25">
      <c r="B227">
        <v>56</v>
      </c>
      <c r="C227" s="1">
        <v>34.092599999999997</v>
      </c>
      <c r="D227" s="1">
        <v>13.932499999999999</v>
      </c>
      <c r="E227" s="1">
        <v>5.1764900000000003</v>
      </c>
      <c r="F227" s="1">
        <v>1.6711400000000001</v>
      </c>
    </row>
    <row r="228" spans="2:6" x14ac:dyDescent="0.25">
      <c r="B228" s="1">
        <v>57</v>
      </c>
      <c r="C228" s="1">
        <v>35.247900000000001</v>
      </c>
      <c r="D228" s="1">
        <v>14.027200000000001</v>
      </c>
      <c r="E228" s="1">
        <v>5.0568799999999996</v>
      </c>
      <c r="F228" s="1">
        <v>1.6738599999999999</v>
      </c>
    </row>
    <row r="229" spans="2:6" x14ac:dyDescent="0.25">
      <c r="B229" s="1">
        <v>58</v>
      </c>
      <c r="C229" s="1">
        <v>36.423900000000003</v>
      </c>
      <c r="D229" s="1">
        <v>14.118499999999999</v>
      </c>
      <c r="E229" s="1">
        <v>4.9416000000000002</v>
      </c>
      <c r="F229" s="1">
        <v>1.6756500000000001</v>
      </c>
    </row>
    <row r="230" spans="2:6" x14ac:dyDescent="0.25">
      <c r="B230" s="1">
        <v>59</v>
      </c>
      <c r="C230" s="1">
        <v>37.620399999999997</v>
      </c>
      <c r="D230" s="1">
        <v>14.206799999999999</v>
      </c>
      <c r="E230" s="1">
        <v>4.8305699999999998</v>
      </c>
      <c r="F230" s="1">
        <v>1.6765000000000001</v>
      </c>
    </row>
    <row r="231" spans="2:6" x14ac:dyDescent="0.25">
      <c r="B231" s="1">
        <v>60</v>
      </c>
      <c r="C231" s="1">
        <v>38.837400000000002</v>
      </c>
      <c r="D231" s="1">
        <v>14.292199999999999</v>
      </c>
      <c r="E231" s="1">
        <v>4.7237</v>
      </c>
      <c r="F231" s="1">
        <v>1.6764300000000001</v>
      </c>
    </row>
    <row r="232" spans="2:6" x14ac:dyDescent="0.25">
      <c r="B232" s="1">
        <v>61</v>
      </c>
      <c r="C232" s="1">
        <v>40.0747</v>
      </c>
      <c r="D232" s="1">
        <v>14.375</v>
      </c>
      <c r="E232" s="1">
        <v>4.6208900000000002</v>
      </c>
      <c r="F232" s="1">
        <v>1.6754599999999999</v>
      </c>
    </row>
    <row r="233" spans="2:6" x14ac:dyDescent="0.25">
      <c r="B233" s="1">
        <v>62</v>
      </c>
      <c r="C233" s="1">
        <v>41.3322</v>
      </c>
      <c r="D233" s="1">
        <v>14.455299999999999</v>
      </c>
      <c r="E233" s="1">
        <v>4.5221</v>
      </c>
      <c r="F233" s="1">
        <v>1.6736500000000001</v>
      </c>
    </row>
    <row r="234" spans="2:6" x14ac:dyDescent="0.25">
      <c r="B234" s="1">
        <v>63</v>
      </c>
      <c r="C234" s="1">
        <v>42.609699999999997</v>
      </c>
      <c r="D234" s="1">
        <v>14.533300000000001</v>
      </c>
      <c r="E234" s="1">
        <v>4.4272900000000002</v>
      </c>
      <c r="F234" s="1">
        <v>1.6710199999999999</v>
      </c>
    </row>
    <row r="235" spans="2:6" x14ac:dyDescent="0.25">
      <c r="B235" s="1">
        <v>64</v>
      </c>
      <c r="C235" s="1">
        <v>43.9069</v>
      </c>
      <c r="D235" s="1">
        <v>14.609299999999999</v>
      </c>
      <c r="E235" s="1">
        <v>4.3364599999999998</v>
      </c>
      <c r="F235" s="1">
        <v>1.66761</v>
      </c>
    </row>
    <row r="236" spans="2:6" x14ac:dyDescent="0.25">
      <c r="B236" s="1">
        <v>65</v>
      </c>
      <c r="C236" s="1">
        <v>45.2239</v>
      </c>
      <c r="D236" s="1">
        <v>14.683299999999999</v>
      </c>
      <c r="E236" s="1">
        <v>4.2495399999999997</v>
      </c>
      <c r="F236" s="1">
        <v>1.6634800000000001</v>
      </c>
    </row>
    <row r="237" spans="2:6" x14ac:dyDescent="0.25">
      <c r="B237" s="1">
        <v>66</v>
      </c>
      <c r="C237" s="1">
        <v>46.560299999999998</v>
      </c>
      <c r="D237" s="1">
        <v>14.755599999999999</v>
      </c>
      <c r="E237" s="1">
        <v>4.16648</v>
      </c>
      <c r="F237" s="1">
        <v>1.6586700000000001</v>
      </c>
    </row>
    <row r="238" spans="2:6" x14ac:dyDescent="0.25">
      <c r="B238" s="1">
        <v>67</v>
      </c>
      <c r="C238" s="1">
        <v>47.915999999999997</v>
      </c>
      <c r="D238" s="1">
        <v>14.8262</v>
      </c>
      <c r="E238" s="1">
        <v>4.0871899999999997</v>
      </c>
      <c r="F238" s="1">
        <v>1.6532500000000001</v>
      </c>
    </row>
    <row r="239" spans="2:6" x14ac:dyDescent="0.25">
      <c r="B239" s="1">
        <v>68</v>
      </c>
      <c r="C239" s="1">
        <v>49.290900000000001</v>
      </c>
      <c r="D239" s="1">
        <v>14.895200000000001</v>
      </c>
      <c r="E239" s="1">
        <v>4.0115499999999997</v>
      </c>
      <c r="F239" s="1">
        <v>1.6472899999999999</v>
      </c>
    </row>
    <row r="240" spans="2:6" x14ac:dyDescent="0.25">
      <c r="B240" s="1">
        <v>69</v>
      </c>
      <c r="C240" s="1">
        <v>50.6845</v>
      </c>
      <c r="D240" s="1">
        <v>14.962899999999999</v>
      </c>
      <c r="E240" s="1">
        <v>3.9394</v>
      </c>
      <c r="F240" s="1">
        <v>1.64086</v>
      </c>
    </row>
    <row r="241" spans="2:6" x14ac:dyDescent="0.25">
      <c r="B241" s="1">
        <v>70</v>
      </c>
      <c r="C241" s="1">
        <v>52.096899999999998</v>
      </c>
      <c r="D241" s="1">
        <v>15.0291</v>
      </c>
      <c r="E241" s="1">
        <v>3.8705699999999998</v>
      </c>
      <c r="F241" s="1">
        <v>1.6340600000000001</v>
      </c>
    </row>
    <row r="242" spans="2:6" x14ac:dyDescent="0.25">
      <c r="B242" s="1">
        <v>71</v>
      </c>
      <c r="C242" s="1">
        <v>53.5276</v>
      </c>
      <c r="D242" s="1">
        <v>15.093999999999999</v>
      </c>
      <c r="E242" s="1">
        <v>3.8048600000000001</v>
      </c>
      <c r="F242" s="1">
        <v>1.62696</v>
      </c>
    </row>
    <row r="243" spans="2:6" x14ac:dyDescent="0.25">
      <c r="B243" s="1">
        <v>72</v>
      </c>
      <c r="C243" s="1">
        <v>54.976500000000001</v>
      </c>
      <c r="D243" s="1">
        <v>15.1578</v>
      </c>
      <c r="E243" s="1">
        <v>3.74207</v>
      </c>
      <c r="F243" s="1">
        <v>1.6196299999999999</v>
      </c>
    </row>
    <row r="244" spans="2:6" x14ac:dyDescent="0.25">
      <c r="B244" s="1">
        <v>73</v>
      </c>
      <c r="C244" s="1">
        <v>56.443399999999997</v>
      </c>
      <c r="D244" s="1">
        <v>15.220499999999999</v>
      </c>
      <c r="E244" s="1">
        <v>3.68201</v>
      </c>
      <c r="F244" s="1">
        <v>1.61208</v>
      </c>
    </row>
    <row r="245" spans="2:6" x14ac:dyDescent="0.25">
      <c r="B245" s="1">
        <v>74</v>
      </c>
      <c r="C245" s="1">
        <v>57.928100000000001</v>
      </c>
      <c r="D245" s="1">
        <v>15.2821</v>
      </c>
      <c r="E245" s="1">
        <v>3.6245500000000002</v>
      </c>
      <c r="F245" s="1">
        <v>1.6043499999999999</v>
      </c>
    </row>
    <row r="246" spans="2:6" x14ac:dyDescent="0.25">
      <c r="B246" s="1">
        <v>75</v>
      </c>
      <c r="C246" s="1">
        <v>59.430100000000003</v>
      </c>
      <c r="D246" s="1">
        <v>15.3429</v>
      </c>
      <c r="E246" s="1">
        <v>3.5695399999999999</v>
      </c>
      <c r="F246" s="1">
        <v>1.5964499999999999</v>
      </c>
    </row>
    <row r="247" spans="2:6" x14ac:dyDescent="0.25">
      <c r="B247" s="1">
        <v>76</v>
      </c>
      <c r="C247" s="1">
        <v>60.949399999999997</v>
      </c>
      <c r="D247" s="1">
        <v>15.402799999999999</v>
      </c>
      <c r="E247" s="1">
        <v>3.5168499999999998</v>
      </c>
      <c r="F247" s="1">
        <v>1.58839</v>
      </c>
    </row>
    <row r="248" spans="2:6" x14ac:dyDescent="0.25">
      <c r="B248" s="1">
        <v>77</v>
      </c>
      <c r="C248" s="1">
        <v>62.485799999999998</v>
      </c>
      <c r="D248" s="1">
        <v>15.4619</v>
      </c>
      <c r="E248" s="1">
        <v>3.4663900000000001</v>
      </c>
      <c r="F248" s="1">
        <v>1.5802</v>
      </c>
    </row>
    <row r="249" spans="2:6" x14ac:dyDescent="0.25">
      <c r="B249" s="1">
        <v>78</v>
      </c>
      <c r="C249" s="1">
        <v>64.038700000000006</v>
      </c>
      <c r="D249" s="1">
        <v>15.520200000000001</v>
      </c>
      <c r="E249" s="1">
        <v>3.4180199999999998</v>
      </c>
      <c r="F249" s="1">
        <v>1.5719399999999999</v>
      </c>
    </row>
    <row r="250" spans="2:6" x14ac:dyDescent="0.25">
      <c r="B250" s="1">
        <v>79</v>
      </c>
      <c r="C250" s="1">
        <v>65.608099999999993</v>
      </c>
      <c r="D250" s="1">
        <v>15.5778</v>
      </c>
      <c r="E250" s="1">
        <v>3.3716499999999998</v>
      </c>
      <c r="F250" s="1">
        <v>1.5636399999999999</v>
      </c>
    </row>
    <row r="251" spans="2:6" x14ac:dyDescent="0.25">
      <c r="B251" s="1">
        <v>80</v>
      </c>
      <c r="C251" s="1">
        <v>67.193600000000004</v>
      </c>
      <c r="D251" s="1">
        <v>15.6348</v>
      </c>
      <c r="E251" s="1">
        <v>3.32714</v>
      </c>
      <c r="F251" s="1">
        <v>1.5553300000000001</v>
      </c>
    </row>
    <row r="252" spans="2:6" x14ac:dyDescent="0.25">
      <c r="B252" s="1">
        <v>81</v>
      </c>
      <c r="C252" s="1">
        <v>68.795000000000002</v>
      </c>
      <c r="D252" s="1">
        <v>15.6912</v>
      </c>
      <c r="E252" s="1">
        <v>3.2844199999999999</v>
      </c>
      <c r="F252" s="1">
        <v>1.5470200000000001</v>
      </c>
    </row>
    <row r="253" spans="2:6" x14ac:dyDescent="0.25">
      <c r="B253" s="1">
        <v>82</v>
      </c>
      <c r="C253" s="1">
        <v>70.412099999999995</v>
      </c>
      <c r="D253" s="1">
        <v>15.747</v>
      </c>
      <c r="E253" s="1">
        <v>3.24336</v>
      </c>
      <c r="F253" s="1">
        <v>1.5386899999999999</v>
      </c>
    </row>
    <row r="254" spans="2:6" x14ac:dyDescent="0.25">
      <c r="B254" s="1">
        <v>83</v>
      </c>
      <c r="C254" s="1">
        <v>72.044399999999996</v>
      </c>
      <c r="D254" s="1">
        <v>15.802199999999999</v>
      </c>
      <c r="E254" s="1">
        <v>3.2038500000000001</v>
      </c>
      <c r="F254" s="1">
        <v>1.5302899999999999</v>
      </c>
    </row>
    <row r="255" spans="2:6" x14ac:dyDescent="0.25">
      <c r="B255" s="1">
        <v>84</v>
      </c>
      <c r="C255" s="1">
        <v>73.691800000000001</v>
      </c>
      <c r="D255" s="1">
        <v>15.8569</v>
      </c>
      <c r="E255" s="1">
        <v>3.1657899999999999</v>
      </c>
      <c r="F255" s="1">
        <v>1.5218</v>
      </c>
    </row>
    <row r="256" spans="2:6" x14ac:dyDescent="0.25">
      <c r="B256" s="1">
        <v>85</v>
      </c>
      <c r="C256" s="1">
        <v>75.353800000000007</v>
      </c>
      <c r="D256" s="1">
        <v>15.911199999999999</v>
      </c>
      <c r="E256" s="1">
        <v>3.12906</v>
      </c>
      <c r="F256" s="1">
        <v>1.5131699999999999</v>
      </c>
    </row>
    <row r="257" spans="2:6" x14ac:dyDescent="0.25">
      <c r="B257" s="1">
        <v>86</v>
      </c>
      <c r="C257" s="1">
        <v>77.030500000000004</v>
      </c>
      <c r="D257" s="1">
        <v>15.965</v>
      </c>
      <c r="E257" s="1">
        <v>3.09361</v>
      </c>
      <c r="F257" s="1">
        <v>1.5044</v>
      </c>
    </row>
    <row r="258" spans="2:6" x14ac:dyDescent="0.25">
      <c r="B258" s="1">
        <v>87</v>
      </c>
      <c r="C258" s="1">
        <v>78.721199999999996</v>
      </c>
      <c r="D258" s="1">
        <v>16.0183</v>
      </c>
      <c r="E258" s="1">
        <v>3.0593300000000001</v>
      </c>
      <c r="F258" s="1">
        <v>1.4954700000000001</v>
      </c>
    </row>
    <row r="259" spans="2:6" x14ac:dyDescent="0.25">
      <c r="B259" s="1">
        <v>88</v>
      </c>
      <c r="C259" s="1">
        <v>80.426000000000002</v>
      </c>
      <c r="D259" s="1">
        <v>16.071100000000001</v>
      </c>
      <c r="E259" s="1">
        <v>3.0261399999999998</v>
      </c>
      <c r="F259" s="1">
        <v>1.48644</v>
      </c>
    </row>
    <row r="260" spans="2:6" x14ac:dyDescent="0.25">
      <c r="B260" s="1">
        <v>89</v>
      </c>
      <c r="C260" s="1">
        <v>82.144199999999998</v>
      </c>
      <c r="D260" s="1">
        <v>16.1236</v>
      </c>
      <c r="E260" s="1">
        <v>2.9939499999999999</v>
      </c>
      <c r="F260" s="1">
        <v>1.4773499999999999</v>
      </c>
    </row>
    <row r="261" spans="2:6" x14ac:dyDescent="0.25">
      <c r="B261" s="1">
        <v>90</v>
      </c>
      <c r="C261" s="1">
        <v>83.875900000000001</v>
      </c>
      <c r="D261" s="1">
        <v>16.175699999999999</v>
      </c>
      <c r="E261" s="1">
        <v>2.9626600000000001</v>
      </c>
      <c r="F261" s="1">
        <v>1.4682500000000001</v>
      </c>
    </row>
    <row r="262" spans="2:6" x14ac:dyDescent="0.25">
      <c r="B262" s="1">
        <v>91</v>
      </c>
      <c r="C262" s="1">
        <v>85.620199999999997</v>
      </c>
      <c r="D262" s="1">
        <v>16.2273</v>
      </c>
      <c r="E262" s="1">
        <v>2.9321899999999999</v>
      </c>
      <c r="F262" s="1">
        <v>1.4591799999999999</v>
      </c>
    </row>
    <row r="263" spans="2:6" x14ac:dyDescent="0.25">
      <c r="B263" s="1">
        <v>92</v>
      </c>
      <c r="C263" s="1">
        <v>87.377899999999997</v>
      </c>
      <c r="D263" s="1">
        <v>16.278600000000001</v>
      </c>
      <c r="E263" s="1">
        <v>2.9024399999999999</v>
      </c>
      <c r="F263" s="1">
        <v>1.45014</v>
      </c>
    </row>
    <row r="264" spans="2:6" x14ac:dyDescent="0.25">
      <c r="B264" s="1">
        <v>93</v>
      </c>
      <c r="C264" s="1">
        <v>89.147499999999994</v>
      </c>
      <c r="D264" s="1">
        <v>16.329499999999999</v>
      </c>
      <c r="E264" s="1">
        <v>2.8733900000000001</v>
      </c>
      <c r="F264" s="1">
        <v>1.4411400000000001</v>
      </c>
    </row>
    <row r="265" spans="2:6" x14ac:dyDescent="0.25">
      <c r="B265" s="1">
        <v>94</v>
      </c>
      <c r="C265" s="1">
        <v>90.9298</v>
      </c>
      <c r="D265" s="1">
        <v>16.38</v>
      </c>
      <c r="E265" s="1">
        <v>2.84504</v>
      </c>
      <c r="F265" s="1">
        <v>1.4321600000000001</v>
      </c>
    </row>
    <row r="266" spans="2:6" x14ac:dyDescent="0.25">
      <c r="B266" s="1">
        <v>95</v>
      </c>
      <c r="C266" s="1">
        <v>92.723100000000002</v>
      </c>
      <c r="D266" s="1">
        <v>16.43</v>
      </c>
      <c r="E266" s="1">
        <v>2.8174399999999999</v>
      </c>
      <c r="F266" s="1">
        <v>1.42319</v>
      </c>
    </row>
    <row r="267" spans="2:6" x14ac:dyDescent="0.25">
      <c r="B267" s="1">
        <v>96</v>
      </c>
      <c r="C267" s="1">
        <v>94.528999999999996</v>
      </c>
      <c r="D267" s="1">
        <v>16.479700000000001</v>
      </c>
      <c r="E267" s="1">
        <v>2.7905700000000002</v>
      </c>
      <c r="F267" s="1">
        <v>1.4141600000000001</v>
      </c>
    </row>
    <row r="268" spans="2:6" x14ac:dyDescent="0.25">
      <c r="B268" s="1">
        <v>97</v>
      </c>
      <c r="C268" s="1">
        <v>96.345200000000006</v>
      </c>
      <c r="D268" s="1">
        <v>16.529</v>
      </c>
      <c r="E268" s="1">
        <v>2.7644500000000001</v>
      </c>
      <c r="F268" s="1">
        <v>1.40499</v>
      </c>
    </row>
    <row r="269" spans="2:6" x14ac:dyDescent="0.25">
      <c r="B269" s="1">
        <v>98</v>
      </c>
      <c r="C269" s="1">
        <v>98.173299999999998</v>
      </c>
      <c r="D269" s="1">
        <v>16.5779</v>
      </c>
      <c r="E269" s="1">
        <v>2.7390099999999999</v>
      </c>
      <c r="F269" s="1">
        <v>1.3956200000000001</v>
      </c>
    </row>
    <row r="270" spans="2:6" x14ac:dyDescent="0.25">
      <c r="B270" s="1">
        <v>99</v>
      </c>
      <c r="C270" s="1">
        <v>100.012</v>
      </c>
      <c r="D270" s="1">
        <v>16.6264</v>
      </c>
      <c r="E270" s="1">
        <v>2.7141799999999998</v>
      </c>
      <c r="F270" s="1">
        <v>1.3859999999999999</v>
      </c>
    </row>
    <row r="271" spans="2:6" x14ac:dyDescent="0.25">
      <c r="B271" s="1">
        <v>100</v>
      </c>
      <c r="C271" s="1">
        <v>101.861</v>
      </c>
      <c r="D271" s="1">
        <v>16.674399999999999</v>
      </c>
      <c r="E271" s="1">
        <v>2.6898</v>
      </c>
      <c r="F271" s="1">
        <v>1.3761099999999999</v>
      </c>
    </row>
    <row r="272" spans="2:6" x14ac:dyDescent="0.25">
      <c r="B272" s="1">
        <v>101</v>
      </c>
      <c r="C272" s="1">
        <v>103.72</v>
      </c>
      <c r="D272" s="1">
        <v>16.722000000000001</v>
      </c>
      <c r="E272" s="1">
        <v>2.6657999999999999</v>
      </c>
      <c r="F272" s="1">
        <v>1.36598</v>
      </c>
    </row>
    <row r="273" spans="2:6" x14ac:dyDescent="0.25">
      <c r="B273" s="1">
        <v>102</v>
      </c>
      <c r="C273" s="1">
        <v>105.589</v>
      </c>
      <c r="D273" s="1">
        <v>16.769200000000001</v>
      </c>
      <c r="E273" s="1">
        <v>2.6420699999999999</v>
      </c>
      <c r="F273" s="1">
        <v>1.3556600000000001</v>
      </c>
    </row>
    <row r="274" spans="2:6" x14ac:dyDescent="0.25">
      <c r="B274" s="1">
        <v>103</v>
      </c>
      <c r="C274" s="1">
        <v>107.468</v>
      </c>
      <c r="D274" s="1">
        <v>16.815999999999999</v>
      </c>
      <c r="E274" s="1">
        <v>2.6185499999999999</v>
      </c>
      <c r="F274" s="1">
        <v>1.3451900000000001</v>
      </c>
    </row>
    <row r="275" spans="2:6" x14ac:dyDescent="0.25">
      <c r="B275" s="1">
        <v>104</v>
      </c>
      <c r="C275" s="1">
        <v>109.35599999999999</v>
      </c>
      <c r="D275" s="1">
        <v>16.862400000000001</v>
      </c>
      <c r="E275" s="1">
        <v>2.5952700000000002</v>
      </c>
      <c r="F275" s="1">
        <v>1.3346499999999999</v>
      </c>
    </row>
    <row r="276" spans="2:6" x14ac:dyDescent="0.25">
      <c r="B276" s="1">
        <v>105</v>
      </c>
      <c r="C276" s="1">
        <v>111.253</v>
      </c>
      <c r="D276" s="1">
        <v>16.9085</v>
      </c>
      <c r="E276" s="1">
        <v>2.5722399999999999</v>
      </c>
      <c r="F276" s="1">
        <v>1.3240099999999999</v>
      </c>
    </row>
    <row r="277" spans="2:6" x14ac:dyDescent="0.25">
      <c r="B277" s="1">
        <v>106</v>
      </c>
      <c r="C277" s="1">
        <v>113.16</v>
      </c>
      <c r="D277" s="1">
        <v>16.9542</v>
      </c>
      <c r="E277" s="1">
        <v>2.5495000000000001</v>
      </c>
      <c r="F277" s="1">
        <v>1.3133300000000001</v>
      </c>
    </row>
    <row r="278" spans="2:6" x14ac:dyDescent="0.25">
      <c r="B278" s="1">
        <v>107</v>
      </c>
      <c r="C278" s="1">
        <v>115.074</v>
      </c>
      <c r="D278" s="1">
        <v>16.999600000000001</v>
      </c>
      <c r="E278" s="1">
        <v>2.5270899999999998</v>
      </c>
      <c r="F278" s="1">
        <v>1.30257</v>
      </c>
    </row>
    <row r="279" spans="2:6" x14ac:dyDescent="0.25">
      <c r="B279" s="1">
        <v>108</v>
      </c>
      <c r="C279" s="1">
        <v>116.997</v>
      </c>
      <c r="D279" s="1">
        <v>17.044699999999999</v>
      </c>
      <c r="E279" s="1">
        <v>2.5049899999999998</v>
      </c>
      <c r="F279" s="1">
        <v>1.2917700000000001</v>
      </c>
    </row>
    <row r="280" spans="2:6" x14ac:dyDescent="0.25">
      <c r="B280" s="1">
        <v>109</v>
      </c>
      <c r="C280" s="1">
        <v>118.928</v>
      </c>
      <c r="D280" s="1">
        <v>17.089400000000001</v>
      </c>
      <c r="E280" s="1">
        <v>2.4831699999999999</v>
      </c>
      <c r="F280" s="1">
        <v>1.2809600000000001</v>
      </c>
    </row>
    <row r="281" spans="2:6" x14ac:dyDescent="0.25">
      <c r="B281" s="1">
        <v>110</v>
      </c>
      <c r="C281" s="1">
        <v>120.86799999999999</v>
      </c>
      <c r="D281" s="1">
        <v>17.133900000000001</v>
      </c>
      <c r="E281" s="1">
        <v>2.46157</v>
      </c>
      <c r="F281" s="1">
        <v>1.2701899999999999</v>
      </c>
    </row>
    <row r="282" spans="2:6" x14ac:dyDescent="0.25">
      <c r="B282" s="1">
        <v>111</v>
      </c>
      <c r="C282" s="1">
        <v>122.81399999999999</v>
      </c>
      <c r="D282" s="1">
        <v>17.178100000000001</v>
      </c>
      <c r="E282" s="1">
        <v>2.44015</v>
      </c>
      <c r="F282" s="1">
        <v>1.25949</v>
      </c>
    </row>
    <row r="283" spans="2:6" x14ac:dyDescent="0.25">
      <c r="B283" s="1">
        <v>112</v>
      </c>
      <c r="C283" s="1">
        <v>124.768</v>
      </c>
      <c r="D283" s="1">
        <v>17.221900000000002</v>
      </c>
      <c r="E283" s="1">
        <v>2.4188999999999998</v>
      </c>
      <c r="F283" s="1">
        <v>1.24891</v>
      </c>
    </row>
    <row r="284" spans="2:6" x14ac:dyDescent="0.25">
      <c r="B284" s="1">
        <v>113</v>
      </c>
      <c r="C284" s="1">
        <v>126.729</v>
      </c>
      <c r="D284" s="1">
        <v>17.265499999999999</v>
      </c>
      <c r="E284" s="1">
        <v>2.39777</v>
      </c>
      <c r="F284" s="1">
        <v>1.23844</v>
      </c>
    </row>
    <row r="285" spans="2:6" x14ac:dyDescent="0.25">
      <c r="B285" s="1">
        <v>114</v>
      </c>
      <c r="C285" s="1">
        <v>128.697</v>
      </c>
      <c r="D285" s="1">
        <v>17.308700000000002</v>
      </c>
      <c r="E285" s="1">
        <v>2.37676</v>
      </c>
      <c r="F285" s="1">
        <v>1.22811</v>
      </c>
    </row>
    <row r="286" spans="2:6" x14ac:dyDescent="0.25">
      <c r="B286" s="1">
        <v>115</v>
      </c>
      <c r="C286" s="1">
        <v>130.672</v>
      </c>
      <c r="D286" s="1">
        <v>17.351700000000001</v>
      </c>
      <c r="E286" s="1">
        <v>2.3559100000000002</v>
      </c>
      <c r="F286" s="1">
        <v>1.2179199999999999</v>
      </c>
    </row>
    <row r="287" spans="2:6" x14ac:dyDescent="0.25">
      <c r="B287" s="1">
        <v>116</v>
      </c>
      <c r="C287" s="1">
        <v>132.654</v>
      </c>
      <c r="D287" s="1">
        <v>17.394300000000001</v>
      </c>
      <c r="E287" s="1">
        <v>2.33527</v>
      </c>
      <c r="F287" s="1">
        <v>1.2078899999999999</v>
      </c>
    </row>
    <row r="288" spans="2:6" x14ac:dyDescent="0.25">
      <c r="B288" s="1">
        <v>117</v>
      </c>
      <c r="C288" s="1">
        <v>134.64099999999999</v>
      </c>
      <c r="D288" s="1">
        <v>17.436599999999999</v>
      </c>
      <c r="E288" s="1">
        <v>2.31488</v>
      </c>
      <c r="F288" s="1">
        <v>1.19801</v>
      </c>
    </row>
    <row r="289" spans="2:6" x14ac:dyDescent="0.25">
      <c r="B289" s="1">
        <v>118</v>
      </c>
      <c r="C289" s="1">
        <v>136.63499999999999</v>
      </c>
      <c r="D289" s="1">
        <v>17.4786</v>
      </c>
      <c r="E289" s="1">
        <v>2.29481</v>
      </c>
      <c r="F289" s="1">
        <v>1.18824</v>
      </c>
    </row>
    <row r="290" spans="2:6" x14ac:dyDescent="0.25">
      <c r="B290" s="1">
        <v>119</v>
      </c>
      <c r="C290" s="1">
        <v>138.63499999999999</v>
      </c>
      <c r="D290" s="1">
        <v>17.520299999999999</v>
      </c>
      <c r="E290" s="1">
        <v>2.27508</v>
      </c>
      <c r="F290" s="1">
        <v>1.1785699999999999</v>
      </c>
    </row>
    <row r="291" spans="2:6" x14ac:dyDescent="0.25">
      <c r="B291" s="1">
        <v>120</v>
      </c>
      <c r="C291" s="1">
        <v>140.63999999999999</v>
      </c>
      <c r="D291" s="1">
        <v>17.561599999999999</v>
      </c>
      <c r="E291" s="1">
        <v>2.2556500000000002</v>
      </c>
      <c r="F291" s="1">
        <v>1.16892</v>
      </c>
    </row>
    <row r="292" spans="2:6" x14ac:dyDescent="0.25">
      <c r="B292" s="1">
        <v>121</v>
      </c>
      <c r="C292" s="1">
        <v>142.65</v>
      </c>
      <c r="D292" s="1">
        <v>17.602699999999999</v>
      </c>
      <c r="E292" s="1">
        <v>2.2365300000000001</v>
      </c>
      <c r="F292" s="1">
        <v>1.1593100000000001</v>
      </c>
    </row>
    <row r="293" spans="2:6" x14ac:dyDescent="0.25">
      <c r="B293" s="1">
        <v>122</v>
      </c>
      <c r="C293" s="1">
        <v>144.666</v>
      </c>
      <c r="D293" s="1">
        <v>17.6435</v>
      </c>
      <c r="E293" s="1">
        <v>2.2176499999999999</v>
      </c>
      <c r="F293" s="1">
        <v>1.14971</v>
      </c>
    </row>
    <row r="294" spans="2:6" x14ac:dyDescent="0.25">
      <c r="B294" s="1">
        <v>123</v>
      </c>
      <c r="C294" s="1">
        <v>146.68600000000001</v>
      </c>
      <c r="D294" s="1">
        <v>17.684000000000001</v>
      </c>
      <c r="E294" s="1">
        <v>2.1989800000000002</v>
      </c>
      <c r="F294" s="1">
        <v>1.1401300000000001</v>
      </c>
    </row>
    <row r="295" spans="2:6" x14ac:dyDescent="0.25">
      <c r="B295" s="1">
        <v>124</v>
      </c>
      <c r="C295" s="1">
        <v>148.71299999999999</v>
      </c>
      <c r="D295" s="1">
        <v>17.724299999999999</v>
      </c>
      <c r="E295" s="1">
        <v>2.1804700000000001</v>
      </c>
      <c r="F295" s="1">
        <v>1.1305700000000001</v>
      </c>
    </row>
    <row r="296" spans="2:6" x14ac:dyDescent="0.25">
      <c r="B296" s="1">
        <v>125</v>
      </c>
      <c r="C296" s="1">
        <v>150.74299999999999</v>
      </c>
      <c r="D296" s="1">
        <v>17.764299999999999</v>
      </c>
      <c r="E296" s="1">
        <v>2.1620699999999999</v>
      </c>
      <c r="F296" s="1">
        <v>1.1210199999999999</v>
      </c>
    </row>
    <row r="297" spans="2:6" x14ac:dyDescent="0.25">
      <c r="B297" s="1">
        <v>126</v>
      </c>
      <c r="C297" s="1">
        <v>152.77799999999999</v>
      </c>
      <c r="D297" s="1">
        <v>17.803999999999998</v>
      </c>
      <c r="E297" s="1">
        <v>2.1436700000000002</v>
      </c>
      <c r="F297" s="1">
        <v>1.11145</v>
      </c>
    </row>
    <row r="298" spans="2:6" x14ac:dyDescent="0.25">
      <c r="B298" s="1">
        <v>127</v>
      </c>
      <c r="C298" s="1">
        <v>154.81700000000001</v>
      </c>
      <c r="D298" s="1">
        <v>17.843599999999999</v>
      </c>
      <c r="E298" s="1">
        <v>2.12521</v>
      </c>
      <c r="F298" s="1">
        <v>1.10181</v>
      </c>
    </row>
    <row r="299" spans="2:6" x14ac:dyDescent="0.25">
      <c r="B299" s="1">
        <v>128</v>
      </c>
      <c r="C299" s="1">
        <v>156.86099999999999</v>
      </c>
      <c r="D299" s="1">
        <v>17.882899999999999</v>
      </c>
      <c r="E299" s="1">
        <v>2.1065900000000002</v>
      </c>
      <c r="F299" s="1">
        <v>1.0921099999999999</v>
      </c>
    </row>
    <row r="300" spans="2:6" x14ac:dyDescent="0.25">
      <c r="B300" s="1">
        <v>129</v>
      </c>
      <c r="C300" s="1">
        <v>158.90899999999999</v>
      </c>
      <c r="D300" s="1">
        <v>17.922000000000001</v>
      </c>
      <c r="E300" s="1">
        <v>2.08779</v>
      </c>
      <c r="F300" s="1">
        <v>1.0823499999999999</v>
      </c>
    </row>
    <row r="301" spans="2:6" x14ac:dyDescent="0.25">
      <c r="B301" s="1">
        <v>130</v>
      </c>
      <c r="C301" s="1">
        <v>160.959</v>
      </c>
      <c r="D301" s="1">
        <v>17.960899999999999</v>
      </c>
      <c r="E301" s="1">
        <v>2.0687799999999998</v>
      </c>
      <c r="F301" s="1">
        <v>1.0725499999999999</v>
      </c>
    </row>
    <row r="302" spans="2:6" x14ac:dyDescent="0.25">
      <c r="B302" s="1">
        <v>131</v>
      </c>
      <c r="C302" s="1">
        <v>163.01499999999999</v>
      </c>
      <c r="D302" s="1">
        <v>17.999600000000001</v>
      </c>
      <c r="E302" s="1">
        <v>2.0496400000000001</v>
      </c>
      <c r="F302" s="1">
        <v>1.0627800000000001</v>
      </c>
    </row>
    <row r="303" spans="2:6" x14ac:dyDescent="0.25">
      <c r="B303" s="1">
        <v>132</v>
      </c>
      <c r="C303" s="1">
        <v>165.07400000000001</v>
      </c>
      <c r="D303" s="1">
        <v>18.0381</v>
      </c>
      <c r="E303" s="1">
        <v>2.0304500000000001</v>
      </c>
      <c r="F303" s="1">
        <v>1.05304</v>
      </c>
    </row>
    <row r="304" spans="2:6" x14ac:dyDescent="0.25">
      <c r="B304" s="1">
        <v>133</v>
      </c>
      <c r="C304" s="1">
        <v>167.136</v>
      </c>
      <c r="D304" s="1">
        <v>18.0764</v>
      </c>
      <c r="E304" s="1">
        <v>2.0112700000000001</v>
      </c>
      <c r="F304" s="1">
        <v>1.0433699999999999</v>
      </c>
    </row>
    <row r="305" spans="2:6" x14ac:dyDescent="0.25">
      <c r="B305" s="1">
        <v>134</v>
      </c>
      <c r="C305" s="1">
        <v>169.20099999999999</v>
      </c>
      <c r="D305" s="1">
        <v>18.1144</v>
      </c>
      <c r="E305" s="1">
        <v>1.9921899999999999</v>
      </c>
      <c r="F305" s="1">
        <v>1.03373</v>
      </c>
    </row>
    <row r="306" spans="2:6" x14ac:dyDescent="0.25">
      <c r="B306" s="1">
        <v>135</v>
      </c>
      <c r="C306" s="1">
        <v>171.26900000000001</v>
      </c>
      <c r="D306" s="1">
        <v>18.1523</v>
      </c>
      <c r="E306" s="1">
        <v>1.97326</v>
      </c>
      <c r="F306" s="1">
        <v>1.02413</v>
      </c>
    </row>
    <row r="307" spans="2:6" x14ac:dyDescent="0.25">
      <c r="B307" s="1">
        <v>136</v>
      </c>
      <c r="C307" s="1">
        <v>173.34</v>
      </c>
      <c r="D307" s="1">
        <v>18.189900000000002</v>
      </c>
      <c r="E307" s="1">
        <v>1.9544600000000001</v>
      </c>
      <c r="F307" s="1">
        <v>1.0145500000000001</v>
      </c>
    </row>
    <row r="308" spans="2:6" x14ac:dyDescent="0.25">
      <c r="B308" s="1">
        <v>137</v>
      </c>
      <c r="C308" s="1">
        <v>175.41499999999999</v>
      </c>
      <c r="D308" s="1">
        <v>18.2273</v>
      </c>
      <c r="E308" s="1">
        <v>1.9357800000000001</v>
      </c>
      <c r="F308" s="1">
        <v>1.00498</v>
      </c>
    </row>
    <row r="309" spans="2:6" x14ac:dyDescent="0.25">
      <c r="B309" s="1">
        <v>138</v>
      </c>
      <c r="C309" s="1">
        <v>177.49199999999999</v>
      </c>
      <c r="D309" s="1">
        <v>18.264500000000002</v>
      </c>
      <c r="E309" s="1">
        <v>1.9171499999999999</v>
      </c>
      <c r="F309" s="1">
        <v>0.99542900000000001</v>
      </c>
    </row>
    <row r="310" spans="2:6" x14ac:dyDescent="0.25">
      <c r="B310" s="1">
        <v>139</v>
      </c>
      <c r="C310" s="1">
        <v>179.572</v>
      </c>
      <c r="D310" s="1">
        <v>18.301500000000001</v>
      </c>
      <c r="E310" s="1">
        <v>1.89852</v>
      </c>
      <c r="F310" s="1">
        <v>0.98588200000000004</v>
      </c>
    </row>
    <row r="311" spans="2:6" x14ac:dyDescent="0.25">
      <c r="B311" s="1">
        <v>140</v>
      </c>
      <c r="C311" s="1">
        <v>181.654</v>
      </c>
      <c r="D311" s="1">
        <v>18.3384</v>
      </c>
      <c r="E311" s="1">
        <v>1.8798900000000001</v>
      </c>
      <c r="F311" s="1">
        <v>0.97633999999999999</v>
      </c>
    </row>
    <row r="312" spans="2:6" x14ac:dyDescent="0.25">
      <c r="B312" s="1">
        <v>141</v>
      </c>
      <c r="C312" s="1">
        <v>183.739</v>
      </c>
      <c r="D312" s="1">
        <v>18.375</v>
      </c>
      <c r="E312" s="1">
        <v>1.8612200000000001</v>
      </c>
      <c r="F312" s="1">
        <v>0.96680500000000003</v>
      </c>
    </row>
    <row r="313" spans="2:6" x14ac:dyDescent="0.25">
      <c r="B313" s="1">
        <v>142</v>
      </c>
      <c r="C313" s="1">
        <v>185.82499999999999</v>
      </c>
      <c r="D313" s="1">
        <v>18.4114</v>
      </c>
      <c r="E313" s="1">
        <v>1.8425100000000001</v>
      </c>
      <c r="F313" s="1">
        <v>0.95729399999999998</v>
      </c>
    </row>
    <row r="314" spans="2:6" x14ac:dyDescent="0.25">
      <c r="B314" s="1">
        <v>143</v>
      </c>
      <c r="C314" s="1">
        <v>187.91499999999999</v>
      </c>
      <c r="D314" s="1">
        <v>18.447600000000001</v>
      </c>
      <c r="E314" s="1">
        <v>1.82375</v>
      </c>
      <c r="F314" s="1">
        <v>0.94784199999999996</v>
      </c>
    </row>
    <row r="315" spans="2:6" x14ac:dyDescent="0.25">
      <c r="B315" s="1">
        <v>144</v>
      </c>
      <c r="C315" s="1">
        <v>190.006</v>
      </c>
      <c r="D315" s="1">
        <v>18.483599999999999</v>
      </c>
      <c r="E315" s="1">
        <v>1.8049599999999999</v>
      </c>
      <c r="F315" s="1">
        <v>0.93848399999999998</v>
      </c>
    </row>
    <row r="316" spans="2:6" x14ac:dyDescent="0.25">
      <c r="B316" s="1">
        <v>145</v>
      </c>
      <c r="C316" s="1">
        <v>192.1</v>
      </c>
      <c r="D316" s="1">
        <v>18.519200000000001</v>
      </c>
      <c r="E316" s="1">
        <v>1.7861800000000001</v>
      </c>
      <c r="F316" s="1">
        <v>0.92923699999999998</v>
      </c>
    </row>
    <row r="317" spans="2:6" x14ac:dyDescent="0.25">
      <c r="B317" s="1">
        <v>146</v>
      </c>
      <c r="C317" s="1">
        <v>194.19499999999999</v>
      </c>
      <c r="D317" s="1">
        <v>18.5548</v>
      </c>
      <c r="E317" s="1">
        <v>1.7674000000000001</v>
      </c>
      <c r="F317" s="1">
        <v>0.92009600000000002</v>
      </c>
    </row>
    <row r="318" spans="2:6" x14ac:dyDescent="0.25">
      <c r="B318" s="1">
        <v>147</v>
      </c>
      <c r="C318" s="1">
        <v>196.291</v>
      </c>
      <c r="D318" s="1">
        <v>18.5901</v>
      </c>
      <c r="E318" s="1">
        <v>1.7486299999999999</v>
      </c>
      <c r="F318" s="1">
        <v>0.91103699999999999</v>
      </c>
    </row>
    <row r="319" spans="2:6" x14ac:dyDescent="0.25">
      <c r="B319" s="1">
        <v>148</v>
      </c>
      <c r="C319" s="1">
        <v>198.39</v>
      </c>
      <c r="D319" s="1">
        <v>18.6251</v>
      </c>
      <c r="E319" s="1">
        <v>1.72987</v>
      </c>
      <c r="F319" s="1">
        <v>0.90202800000000005</v>
      </c>
    </row>
    <row r="320" spans="2:6" x14ac:dyDescent="0.25">
      <c r="B320" s="1">
        <v>149</v>
      </c>
      <c r="C320" s="1">
        <v>200.49</v>
      </c>
      <c r="D320" s="1">
        <v>18.6599</v>
      </c>
      <c r="E320" s="1">
        <v>1.7111400000000001</v>
      </c>
      <c r="F320" s="1">
        <v>0.89303500000000002</v>
      </c>
    </row>
    <row r="321" spans="2:6" x14ac:dyDescent="0.25">
      <c r="B321" s="1">
        <v>150</v>
      </c>
      <c r="C321" s="1">
        <v>202.59200000000001</v>
      </c>
      <c r="D321" s="1">
        <v>18.694500000000001</v>
      </c>
      <c r="E321" s="1">
        <v>1.69245</v>
      </c>
      <c r="F321" s="1">
        <v>0.88403200000000004</v>
      </c>
    </row>
    <row r="322" spans="2:6" x14ac:dyDescent="0.25">
      <c r="B322" s="1">
        <v>151</v>
      </c>
      <c r="C322" s="1">
        <v>204.69499999999999</v>
      </c>
      <c r="D322" s="1">
        <v>18.7288</v>
      </c>
      <c r="E322" s="1">
        <v>1.6738599999999999</v>
      </c>
      <c r="F322" s="1">
        <v>0.87499899999999997</v>
      </c>
    </row>
    <row r="323" spans="2:6" x14ac:dyDescent="0.25">
      <c r="B323" s="1">
        <v>152</v>
      </c>
      <c r="C323" s="1">
        <v>206.80099999999999</v>
      </c>
      <c r="D323" s="1">
        <v>18.762899999999998</v>
      </c>
      <c r="E323" s="1">
        <v>1.6554199999999999</v>
      </c>
      <c r="F323" s="1">
        <v>0.86592899999999995</v>
      </c>
    </row>
    <row r="324" spans="2:6" x14ac:dyDescent="0.25">
      <c r="B324" s="1">
        <v>153</v>
      </c>
      <c r="C324" s="1">
        <v>208.90700000000001</v>
      </c>
      <c r="D324" s="1">
        <v>18.796600000000002</v>
      </c>
      <c r="E324" s="1">
        <v>1.6371800000000001</v>
      </c>
      <c r="F324" s="1">
        <v>0.85682899999999995</v>
      </c>
    </row>
    <row r="325" spans="2:6" x14ac:dyDescent="0.25">
      <c r="B325" s="1">
        <v>154</v>
      </c>
      <c r="C325" s="1">
        <v>211.01400000000001</v>
      </c>
      <c r="D325" s="1">
        <v>18.829999999999998</v>
      </c>
      <c r="E325" s="1">
        <v>1.61917</v>
      </c>
      <c r="F325" s="1">
        <v>0.84772199999999998</v>
      </c>
    </row>
    <row r="326" spans="2:6" x14ac:dyDescent="0.25">
      <c r="B326" s="1">
        <v>155</v>
      </c>
      <c r="C326" s="1">
        <v>213.12200000000001</v>
      </c>
      <c r="D326" s="1">
        <v>18.863099999999999</v>
      </c>
      <c r="E326" s="1">
        <v>1.6013999999999999</v>
      </c>
      <c r="F326" s="1">
        <v>0.83864000000000005</v>
      </c>
    </row>
    <row r="327" spans="2:6" x14ac:dyDescent="0.25">
      <c r="B327" s="1">
        <v>156</v>
      </c>
      <c r="C327" s="1">
        <v>215.232</v>
      </c>
      <c r="D327" s="1">
        <v>18.895900000000001</v>
      </c>
      <c r="E327" s="1">
        <v>1.58382</v>
      </c>
      <c r="F327" s="1">
        <v>0.82961300000000004</v>
      </c>
    </row>
    <row r="328" spans="2:6" x14ac:dyDescent="0.25">
      <c r="B328" s="1">
        <v>157</v>
      </c>
      <c r="C328" s="1">
        <v>217.34299999999999</v>
      </c>
      <c r="D328" s="1">
        <v>18.9284</v>
      </c>
      <c r="E328" s="1">
        <v>1.5664199999999999</v>
      </c>
      <c r="F328" s="1">
        <v>0.82066300000000003</v>
      </c>
    </row>
    <row r="329" spans="2:6" x14ac:dyDescent="0.25">
      <c r="B329" s="1">
        <v>158</v>
      </c>
      <c r="C329" s="1">
        <v>219.45599999999999</v>
      </c>
      <c r="D329" s="1">
        <v>18.960599999999999</v>
      </c>
      <c r="E329" s="1">
        <v>1.5491699999999999</v>
      </c>
      <c r="F329" s="1">
        <v>0.81181000000000003</v>
      </c>
    </row>
    <row r="330" spans="2:6" x14ac:dyDescent="0.25">
      <c r="B330" s="1">
        <v>159</v>
      </c>
      <c r="C330" s="1">
        <v>221.56800000000001</v>
      </c>
      <c r="D330" s="1">
        <v>18.9925</v>
      </c>
      <c r="E330" s="1">
        <v>1.53207</v>
      </c>
      <c r="F330" s="1">
        <v>0.80306100000000002</v>
      </c>
    </row>
    <row r="331" spans="2:6" x14ac:dyDescent="0.25">
      <c r="B331" s="1">
        <v>160</v>
      </c>
      <c r="C331" s="1">
        <v>223.68199999999999</v>
      </c>
      <c r="D331" s="1">
        <v>19.024000000000001</v>
      </c>
      <c r="E331" s="1">
        <v>1.51509</v>
      </c>
      <c r="F331" s="1">
        <v>0.79442699999999999</v>
      </c>
    </row>
    <row r="332" spans="2:6" x14ac:dyDescent="0.25">
      <c r="B332" s="1">
        <v>161</v>
      </c>
      <c r="C332" s="1">
        <v>225.797</v>
      </c>
      <c r="D332" s="1">
        <v>19.055199999999999</v>
      </c>
      <c r="E332" s="1">
        <v>1.49823</v>
      </c>
      <c r="F332" s="1">
        <v>0.78590899999999997</v>
      </c>
    </row>
    <row r="333" spans="2:6" x14ac:dyDescent="0.25">
      <c r="B333" s="1">
        <v>162</v>
      </c>
      <c r="C333" s="1">
        <v>227.91300000000001</v>
      </c>
      <c r="D333" s="1">
        <v>19.085999999999999</v>
      </c>
      <c r="E333" s="1">
        <v>1.4814700000000001</v>
      </c>
      <c r="F333" s="1">
        <v>0.77750699999999995</v>
      </c>
    </row>
    <row r="334" spans="2:6" x14ac:dyDescent="0.25">
      <c r="B334" s="1">
        <v>163</v>
      </c>
      <c r="C334" s="1">
        <v>230.029</v>
      </c>
      <c r="D334" s="1">
        <v>19.116499999999998</v>
      </c>
      <c r="E334" s="1">
        <v>1.4648099999999999</v>
      </c>
      <c r="F334" s="1">
        <v>0.76921700000000004</v>
      </c>
    </row>
    <row r="335" spans="2:6" x14ac:dyDescent="0.25">
      <c r="B335" s="1">
        <v>164</v>
      </c>
      <c r="C335" s="1">
        <v>232.14599999999999</v>
      </c>
      <c r="D335" s="1">
        <v>19.146699999999999</v>
      </c>
      <c r="E335" s="1">
        <v>1.4482299999999999</v>
      </c>
      <c r="F335" s="1">
        <v>0.76103500000000002</v>
      </c>
    </row>
    <row r="336" spans="2:6" x14ac:dyDescent="0.25">
      <c r="B336" s="1">
        <v>165</v>
      </c>
      <c r="C336" s="1">
        <v>234.26400000000001</v>
      </c>
      <c r="D336" s="1">
        <v>19.176600000000001</v>
      </c>
      <c r="E336" s="1">
        <v>1.4317500000000001</v>
      </c>
      <c r="F336" s="1">
        <v>0.75295299999999998</v>
      </c>
    </row>
    <row r="337" spans="2:6" x14ac:dyDescent="0.25">
      <c r="B337" s="1">
        <v>166</v>
      </c>
      <c r="C337" s="1">
        <v>236.38200000000001</v>
      </c>
      <c r="D337" s="1">
        <v>19.206099999999999</v>
      </c>
      <c r="E337" s="1">
        <v>1.4153899999999999</v>
      </c>
      <c r="F337" s="1">
        <v>0.74496700000000005</v>
      </c>
    </row>
    <row r="338" spans="2:6" x14ac:dyDescent="0.25">
      <c r="B338" s="1">
        <v>167</v>
      </c>
      <c r="C338" s="1">
        <v>238.50200000000001</v>
      </c>
      <c r="D338" s="1">
        <v>19.235299999999999</v>
      </c>
      <c r="E338" s="1">
        <v>1.3991899999999999</v>
      </c>
      <c r="F338" s="1">
        <v>0.73707699999999998</v>
      </c>
    </row>
    <row r="339" spans="2:6" x14ac:dyDescent="0.25">
      <c r="B339" s="1">
        <v>168</v>
      </c>
      <c r="C339" s="1">
        <v>240.62100000000001</v>
      </c>
      <c r="D339" s="1">
        <v>19.264199999999999</v>
      </c>
      <c r="E339" s="1">
        <v>1.38317</v>
      </c>
      <c r="F339" s="1">
        <v>0.72928499999999996</v>
      </c>
    </row>
    <row r="340" spans="2:6" x14ac:dyDescent="0.25">
      <c r="B340" s="1">
        <v>169</v>
      </c>
      <c r="C340" s="1">
        <v>242.74199999999999</v>
      </c>
      <c r="D340" s="1">
        <v>19.2928</v>
      </c>
      <c r="E340" s="1">
        <v>1.3673500000000001</v>
      </c>
      <c r="F340" s="1">
        <v>0.72158500000000003</v>
      </c>
    </row>
    <row r="341" spans="2:6" x14ac:dyDescent="0.25">
      <c r="B341" s="1">
        <v>170</v>
      </c>
      <c r="C341" s="1">
        <v>244.863</v>
      </c>
      <c r="D341" s="1">
        <v>19.320900000000002</v>
      </c>
      <c r="E341" s="1">
        <v>1.3517600000000001</v>
      </c>
      <c r="F341" s="1">
        <v>0.71396499999999996</v>
      </c>
    </row>
    <row r="342" spans="2:6" x14ac:dyDescent="0.25">
      <c r="B342" s="1">
        <v>171</v>
      </c>
      <c r="C342" s="1">
        <v>246.98400000000001</v>
      </c>
      <c r="D342" s="1">
        <v>19.348800000000001</v>
      </c>
      <c r="E342" s="1">
        <v>1.3364199999999999</v>
      </c>
      <c r="F342" s="1">
        <v>0.706395</v>
      </c>
    </row>
    <row r="343" spans="2:6" x14ac:dyDescent="0.25">
      <c r="B343" s="1">
        <v>172</v>
      </c>
      <c r="C343" s="1">
        <v>249.10599999999999</v>
      </c>
      <c r="D343" s="1">
        <v>19.376300000000001</v>
      </c>
      <c r="E343" s="1">
        <v>1.3213299999999999</v>
      </c>
      <c r="F343" s="1">
        <v>0.69885900000000001</v>
      </c>
    </row>
    <row r="344" spans="2:6" x14ac:dyDescent="0.25">
      <c r="B344" s="1">
        <v>173</v>
      </c>
      <c r="C344" s="1">
        <v>251.22900000000001</v>
      </c>
      <c r="D344" s="1">
        <v>19.403400000000001</v>
      </c>
      <c r="E344" s="1">
        <v>1.3064800000000001</v>
      </c>
      <c r="F344" s="1">
        <v>0.69134200000000001</v>
      </c>
    </row>
    <row r="345" spans="2:6" x14ac:dyDescent="0.25">
      <c r="B345" s="1">
        <v>174</v>
      </c>
      <c r="C345" s="1">
        <v>253.351</v>
      </c>
      <c r="D345" s="1">
        <v>19.430299999999999</v>
      </c>
      <c r="E345" s="1">
        <v>1.2918499999999999</v>
      </c>
      <c r="F345" s="1">
        <v>0.68384999999999996</v>
      </c>
    </row>
    <row r="346" spans="2:6" x14ac:dyDescent="0.25">
      <c r="B346" s="1">
        <v>175</v>
      </c>
      <c r="C346" s="1">
        <v>255.47499999999999</v>
      </c>
      <c r="D346" s="1">
        <v>19.456800000000001</v>
      </c>
      <c r="E346" s="1">
        <v>1.2774300000000001</v>
      </c>
      <c r="F346" s="1">
        <v>0.67639700000000003</v>
      </c>
    </row>
    <row r="347" spans="2:6" x14ac:dyDescent="0.25">
      <c r="B347" s="1">
        <v>176</v>
      </c>
      <c r="C347" s="1">
        <v>257.59800000000001</v>
      </c>
      <c r="D347" s="1">
        <v>19.482900000000001</v>
      </c>
      <c r="E347" s="1">
        <v>1.2631699999999999</v>
      </c>
      <c r="F347" s="1">
        <v>0.66900499999999996</v>
      </c>
    </row>
    <row r="348" spans="2:6" x14ac:dyDescent="0.25">
      <c r="B348" s="1">
        <v>177</v>
      </c>
      <c r="C348" s="1">
        <v>259.72300000000001</v>
      </c>
      <c r="D348" s="1">
        <v>19.508700000000001</v>
      </c>
      <c r="E348" s="1">
        <v>1.2490699999999999</v>
      </c>
      <c r="F348" s="1">
        <v>0.661686</v>
      </c>
    </row>
    <row r="349" spans="2:6" x14ac:dyDescent="0.25">
      <c r="B349" s="1">
        <v>178</v>
      </c>
      <c r="C349" s="1">
        <v>261.84699999999998</v>
      </c>
      <c r="D349" s="1">
        <v>19.534199999999998</v>
      </c>
      <c r="E349" s="1">
        <v>1.2351099999999999</v>
      </c>
      <c r="F349" s="1">
        <v>0.654447</v>
      </c>
    </row>
    <row r="350" spans="2:6" x14ac:dyDescent="0.25">
      <c r="B350" s="1">
        <v>179</v>
      </c>
      <c r="C350" s="1">
        <v>263.971</v>
      </c>
      <c r="D350" s="1">
        <v>19.5594</v>
      </c>
      <c r="E350" s="1">
        <v>1.22126</v>
      </c>
      <c r="F350" s="1">
        <v>0.647285</v>
      </c>
    </row>
    <row r="351" spans="2:6" x14ac:dyDescent="0.25">
      <c r="B351" s="1">
        <v>180</v>
      </c>
      <c r="C351" s="1">
        <v>266.096</v>
      </c>
      <c r="D351" s="1">
        <v>19.584299999999999</v>
      </c>
      <c r="E351" s="1">
        <v>1.2075100000000001</v>
      </c>
      <c r="F351" s="1">
        <v>0.64019899999999996</v>
      </c>
    </row>
    <row r="352" spans="2:6" x14ac:dyDescent="0.25">
      <c r="B352" s="1">
        <v>181</v>
      </c>
      <c r="C352" s="1">
        <v>268.22199999999998</v>
      </c>
      <c r="D352" s="1">
        <v>19.608799999999999</v>
      </c>
      <c r="E352" s="1">
        <v>1.19387</v>
      </c>
      <c r="F352" s="1">
        <v>0.63319300000000001</v>
      </c>
    </row>
    <row r="353" spans="2:6" x14ac:dyDescent="0.25">
      <c r="B353" s="1">
        <v>182</v>
      </c>
      <c r="C353" s="1">
        <v>270.34800000000001</v>
      </c>
      <c r="D353" s="1">
        <v>19.633099999999999</v>
      </c>
      <c r="E353" s="1">
        <v>1.18032</v>
      </c>
      <c r="F353" s="1">
        <v>0.62627299999999997</v>
      </c>
    </row>
    <row r="354" spans="2:6" x14ac:dyDescent="0.25">
      <c r="B354" s="1">
        <v>183</v>
      </c>
      <c r="C354" s="1">
        <v>272.47399999999999</v>
      </c>
      <c r="D354" s="1">
        <v>19.6571</v>
      </c>
      <c r="E354" s="1">
        <v>1.1668499999999999</v>
      </c>
      <c r="F354" s="1">
        <v>0.61945099999999997</v>
      </c>
    </row>
    <row r="355" spans="2:6" x14ac:dyDescent="0.25">
      <c r="B355" s="1">
        <v>184</v>
      </c>
      <c r="C355" s="1">
        <v>274.60000000000002</v>
      </c>
      <c r="D355" s="1">
        <v>19.680800000000001</v>
      </c>
      <c r="E355" s="1">
        <v>1.1534899999999999</v>
      </c>
      <c r="F355" s="1">
        <v>0.612734</v>
      </c>
    </row>
    <row r="356" spans="2:6" x14ac:dyDescent="0.25">
      <c r="B356" s="1">
        <v>185</v>
      </c>
      <c r="C356" s="1">
        <v>276.72699999999998</v>
      </c>
      <c r="D356" s="1">
        <v>19.7043</v>
      </c>
      <c r="E356" s="1">
        <v>1.1402399999999999</v>
      </c>
      <c r="F356" s="1">
        <v>0.606132</v>
      </c>
    </row>
    <row r="357" spans="2:6" x14ac:dyDescent="0.25">
      <c r="B357" s="1">
        <v>186</v>
      </c>
      <c r="C357" s="1">
        <v>278.85300000000001</v>
      </c>
      <c r="D357" s="1">
        <v>19.727499999999999</v>
      </c>
      <c r="E357" s="1">
        <v>1.12713</v>
      </c>
      <c r="F357" s="1">
        <v>0.59965299999999999</v>
      </c>
    </row>
    <row r="358" spans="2:6" x14ac:dyDescent="0.25">
      <c r="B358" s="1">
        <v>187</v>
      </c>
      <c r="C358" s="1">
        <v>280.98099999999999</v>
      </c>
      <c r="D358" s="1">
        <v>19.750299999999999</v>
      </c>
      <c r="E358" s="1">
        <v>1.11415</v>
      </c>
      <c r="F358" s="1">
        <v>0.59329699999999996</v>
      </c>
    </row>
    <row r="359" spans="2:6" x14ac:dyDescent="0.25">
      <c r="B359" s="1">
        <v>188</v>
      </c>
      <c r="C359" s="1">
        <v>283.108</v>
      </c>
      <c r="D359" s="1">
        <v>19.7729</v>
      </c>
      <c r="E359" s="1">
        <v>1.1013200000000001</v>
      </c>
      <c r="F359" s="1">
        <v>0.58706599999999998</v>
      </c>
    </row>
    <row r="360" spans="2:6" x14ac:dyDescent="0.25">
      <c r="B360" s="1">
        <v>189</v>
      </c>
      <c r="C360" s="1">
        <v>285.23599999999999</v>
      </c>
      <c r="D360" s="1">
        <v>19.795200000000001</v>
      </c>
      <c r="E360" s="1">
        <v>1.0886400000000001</v>
      </c>
      <c r="F360" s="1">
        <v>0.58095799999999997</v>
      </c>
    </row>
    <row r="361" spans="2:6" x14ac:dyDescent="0.25">
      <c r="B361" s="1">
        <v>190</v>
      </c>
      <c r="C361" s="1">
        <v>287.363</v>
      </c>
      <c r="D361" s="1">
        <v>19.817299999999999</v>
      </c>
      <c r="E361" s="1">
        <v>1.0761099999999999</v>
      </c>
      <c r="F361" s="1">
        <v>0.57497399999999999</v>
      </c>
    </row>
    <row r="362" spans="2:6" x14ac:dyDescent="0.25">
      <c r="B362" s="1">
        <v>191</v>
      </c>
      <c r="C362" s="1">
        <v>289.49200000000002</v>
      </c>
      <c r="D362" s="1">
        <v>19.838999999999999</v>
      </c>
      <c r="E362" s="1">
        <v>1.0637300000000001</v>
      </c>
      <c r="F362" s="1">
        <v>0.56911500000000004</v>
      </c>
    </row>
    <row r="363" spans="2:6" x14ac:dyDescent="0.25">
      <c r="B363" s="1">
        <v>192</v>
      </c>
      <c r="C363" s="1">
        <v>291.62</v>
      </c>
      <c r="D363" s="1">
        <v>19.860399999999998</v>
      </c>
      <c r="E363" s="1">
        <v>1.0515000000000001</v>
      </c>
      <c r="F363" s="1">
        <v>0.56338500000000002</v>
      </c>
    </row>
    <row r="364" spans="2:6" x14ac:dyDescent="0.25">
      <c r="B364" s="1">
        <v>193</v>
      </c>
      <c r="C364" s="1">
        <v>293.74799999999999</v>
      </c>
      <c r="D364" s="1">
        <v>19.881399999999999</v>
      </c>
      <c r="E364" s="1">
        <v>1.0393699999999999</v>
      </c>
      <c r="F364" s="1">
        <v>0.55778300000000003</v>
      </c>
    </row>
    <row r="365" spans="2:6" x14ac:dyDescent="0.25">
      <c r="B365" s="1">
        <v>194</v>
      </c>
      <c r="C365" s="1">
        <v>295.87599999999998</v>
      </c>
      <c r="D365" s="1">
        <v>19.902100000000001</v>
      </c>
      <c r="E365" s="1">
        <v>1.02735</v>
      </c>
      <c r="F365" s="1">
        <v>0.55230699999999999</v>
      </c>
    </row>
    <row r="366" spans="2:6" x14ac:dyDescent="0.25">
      <c r="B366" s="1">
        <v>195</v>
      </c>
      <c r="C366" s="1">
        <v>298.005</v>
      </c>
      <c r="D366" s="1">
        <v>19.922499999999999</v>
      </c>
      <c r="E366" s="1">
        <v>1.01539</v>
      </c>
      <c r="F366" s="1">
        <v>0.54695400000000005</v>
      </c>
    </row>
    <row r="367" spans="2:6" x14ac:dyDescent="0.25">
      <c r="B367" s="1">
        <v>196</v>
      </c>
      <c r="C367" s="1">
        <v>300.13400000000001</v>
      </c>
      <c r="D367" s="1">
        <v>19.942499999999999</v>
      </c>
      <c r="E367" s="1">
        <v>1.0034700000000001</v>
      </c>
      <c r="F367" s="1">
        <v>0.54171800000000003</v>
      </c>
    </row>
    <row r="368" spans="2:6" x14ac:dyDescent="0.25">
      <c r="B368" s="1">
        <v>197</v>
      </c>
      <c r="C368" s="1">
        <v>302.26299999999998</v>
      </c>
      <c r="D368" s="1">
        <v>19.962199999999999</v>
      </c>
      <c r="E368" s="1">
        <v>0.99152499999999999</v>
      </c>
      <c r="F368" s="1">
        <v>0.53659100000000004</v>
      </c>
    </row>
    <row r="369" spans="2:6" x14ac:dyDescent="0.25">
      <c r="B369" s="1">
        <v>198</v>
      </c>
      <c r="C369" s="1">
        <v>304.39299999999997</v>
      </c>
      <c r="D369" s="1">
        <v>19.9815</v>
      </c>
      <c r="E369" s="1">
        <v>0.97955300000000001</v>
      </c>
      <c r="F369" s="1">
        <v>0.53156599999999998</v>
      </c>
    </row>
    <row r="370" spans="2:6" x14ac:dyDescent="0.25">
      <c r="B370" s="1">
        <v>199</v>
      </c>
      <c r="C370" s="1">
        <v>306.52199999999999</v>
      </c>
      <c r="D370" s="1">
        <v>20.000499999999999</v>
      </c>
      <c r="E370" s="1">
        <v>0.96753100000000003</v>
      </c>
      <c r="F370" s="1">
        <v>0.52662500000000001</v>
      </c>
    </row>
    <row r="371" spans="2:6" x14ac:dyDescent="0.25">
      <c r="B371" s="1">
        <v>200</v>
      </c>
      <c r="C371" s="1">
        <v>308.65100000000001</v>
      </c>
      <c r="D371" s="1">
        <v>20.018999999999998</v>
      </c>
      <c r="E371" s="1">
        <v>0.95546299999999995</v>
      </c>
      <c r="F371" s="1">
        <v>0.52175800000000006</v>
      </c>
    </row>
    <row r="372" spans="2:6" x14ac:dyDescent="0.25">
      <c r="B372" s="1">
        <v>201</v>
      </c>
      <c r="C372" s="1">
        <v>310.78100000000001</v>
      </c>
      <c r="D372" s="1">
        <v>20.037199999999999</v>
      </c>
      <c r="E372" s="1">
        <v>0.943357</v>
      </c>
      <c r="F372" s="1">
        <v>0.51695599999999997</v>
      </c>
    </row>
    <row r="373" spans="2:6" x14ac:dyDescent="0.25">
      <c r="B373" s="1">
        <v>202</v>
      </c>
      <c r="C373" s="1">
        <v>312.911</v>
      </c>
      <c r="D373" s="1">
        <v>20.0549</v>
      </c>
      <c r="E373" s="1">
        <v>0.93123299999999998</v>
      </c>
      <c r="F373" s="1">
        <v>0.51221099999999997</v>
      </c>
    </row>
    <row r="374" spans="2:6" x14ac:dyDescent="0.25">
      <c r="B374" s="1">
        <v>203</v>
      </c>
      <c r="C374" s="1">
        <v>315.04199999999997</v>
      </c>
      <c r="D374" s="1">
        <v>20.072299999999998</v>
      </c>
      <c r="E374" s="1">
        <v>0.91911900000000002</v>
      </c>
      <c r="F374" s="1">
        <v>0.50751800000000002</v>
      </c>
    </row>
    <row r="375" spans="2:6" x14ac:dyDescent="0.25">
      <c r="B375" s="1">
        <v>204</v>
      </c>
      <c r="C375" s="1">
        <v>317.17200000000003</v>
      </c>
      <c r="D375" s="1">
        <v>20.089300000000001</v>
      </c>
      <c r="E375" s="1">
        <v>0.90705000000000002</v>
      </c>
      <c r="F375" s="1">
        <v>0.50286900000000001</v>
      </c>
    </row>
    <row r="376" spans="2:6" x14ac:dyDescent="0.25">
      <c r="B376" s="1">
        <v>205</v>
      </c>
      <c r="C376" s="1">
        <v>319.30200000000002</v>
      </c>
      <c r="D376" s="1">
        <v>20.105799999999999</v>
      </c>
      <c r="E376" s="1">
        <v>0.89505100000000004</v>
      </c>
      <c r="F376" s="1">
        <v>0.49825599999999998</v>
      </c>
    </row>
    <row r="377" spans="2:6" x14ac:dyDescent="0.25">
      <c r="B377" s="1">
        <v>206</v>
      </c>
      <c r="C377" s="1">
        <v>321.43299999999999</v>
      </c>
      <c r="D377" s="1">
        <v>20.1219</v>
      </c>
      <c r="E377" s="1">
        <v>0.88314899999999996</v>
      </c>
      <c r="F377" s="1">
        <v>0.49366700000000002</v>
      </c>
    </row>
    <row r="378" spans="2:6" x14ac:dyDescent="0.25">
      <c r="B378" s="1">
        <v>207</v>
      </c>
      <c r="C378" s="1">
        <v>323.56299999999999</v>
      </c>
      <c r="D378" s="1">
        <v>20.137599999999999</v>
      </c>
      <c r="E378" s="1">
        <v>0.87136000000000002</v>
      </c>
      <c r="F378" s="1">
        <v>0.48909599999999998</v>
      </c>
    </row>
    <row r="379" spans="2:6" x14ac:dyDescent="0.25">
      <c r="B379" s="1">
        <v>208</v>
      </c>
      <c r="C379" s="1">
        <v>325.69400000000002</v>
      </c>
      <c r="D379" s="1">
        <v>20.152799999999999</v>
      </c>
      <c r="E379" s="1">
        <v>0.85970299999999999</v>
      </c>
      <c r="F379" s="1">
        <v>0.484541</v>
      </c>
    </row>
    <row r="380" spans="2:6" x14ac:dyDescent="0.25">
      <c r="B380" s="1">
        <v>209</v>
      </c>
      <c r="C380" s="1">
        <v>327.82600000000002</v>
      </c>
      <c r="D380" s="1">
        <v>20.1676</v>
      </c>
      <c r="E380" s="1">
        <v>0.84820499999999999</v>
      </c>
      <c r="F380" s="1">
        <v>0.48000399999999999</v>
      </c>
    </row>
    <row r="381" spans="2:6" x14ac:dyDescent="0.25">
      <c r="B381" s="1">
        <v>210</v>
      </c>
      <c r="C381" s="1">
        <v>329.95600000000002</v>
      </c>
      <c r="D381" s="1">
        <v>20.181899999999999</v>
      </c>
      <c r="E381" s="1">
        <v>0.836893</v>
      </c>
      <c r="F381" s="1">
        <v>0.47549599999999997</v>
      </c>
    </row>
    <row r="382" spans="2:6" x14ac:dyDescent="0.25">
      <c r="B382" s="1">
        <v>211</v>
      </c>
      <c r="C382" s="1">
        <v>332.08800000000002</v>
      </c>
      <c r="D382" s="1">
        <v>20.195799999999998</v>
      </c>
      <c r="E382" s="1">
        <v>0.82580299999999995</v>
      </c>
      <c r="F382" s="1">
        <v>0.47103099999999998</v>
      </c>
    </row>
    <row r="383" spans="2:6" x14ac:dyDescent="0.25">
      <c r="B383" s="1">
        <v>212</v>
      </c>
      <c r="C383" s="1">
        <v>334.21899999999999</v>
      </c>
      <c r="D383" s="1">
        <v>20.209099999999999</v>
      </c>
      <c r="E383" s="1">
        <v>0.814971</v>
      </c>
      <c r="F383" s="1">
        <v>0.46662399999999998</v>
      </c>
    </row>
    <row r="384" spans="2:6" x14ac:dyDescent="0.25">
      <c r="B384" s="1">
        <v>213</v>
      </c>
      <c r="C384" s="1">
        <v>336.35</v>
      </c>
      <c r="D384" s="1">
        <v>20.222100000000001</v>
      </c>
      <c r="E384" s="1">
        <v>0.80442599999999997</v>
      </c>
      <c r="F384" s="1">
        <v>0.46229100000000001</v>
      </c>
    </row>
    <row r="385" spans="2:6" x14ac:dyDescent="0.25">
      <c r="B385" s="1">
        <v>214</v>
      </c>
      <c r="C385" s="1">
        <v>338.48200000000003</v>
      </c>
      <c r="D385" s="1">
        <v>20.234500000000001</v>
      </c>
      <c r="E385" s="1">
        <v>0.79418800000000001</v>
      </c>
      <c r="F385" s="1">
        <v>0.45803899999999997</v>
      </c>
    </row>
    <row r="386" spans="2:6" x14ac:dyDescent="0.25">
      <c r="B386" s="1">
        <v>215</v>
      </c>
      <c r="C386" s="1">
        <v>340.61399999999998</v>
      </c>
      <c r="D386" s="1">
        <v>20.246400000000001</v>
      </c>
      <c r="E386" s="1">
        <v>0.78426200000000001</v>
      </c>
      <c r="F386" s="1">
        <v>0.45387499999999997</v>
      </c>
    </row>
    <row r="387" spans="2:6" x14ac:dyDescent="0.25">
      <c r="B387" s="1">
        <v>216</v>
      </c>
      <c r="C387" s="1">
        <v>342.745</v>
      </c>
      <c r="D387" s="1">
        <v>20.2578</v>
      </c>
      <c r="E387" s="1">
        <v>0.77465200000000001</v>
      </c>
      <c r="F387" s="1">
        <v>0.44979999999999998</v>
      </c>
    </row>
    <row r="388" spans="2:6" x14ac:dyDescent="0.25">
      <c r="B388" s="1">
        <v>217</v>
      </c>
      <c r="C388" s="1">
        <v>344.87799999999999</v>
      </c>
      <c r="D388" s="1">
        <v>20.268799999999999</v>
      </c>
      <c r="E388" s="1">
        <v>0.76535799999999998</v>
      </c>
      <c r="F388" s="1">
        <v>0.44581799999999999</v>
      </c>
    </row>
    <row r="389" spans="2:6" x14ac:dyDescent="0.25">
      <c r="B389" s="1">
        <v>218</v>
      </c>
      <c r="C389" s="1">
        <v>347.01</v>
      </c>
      <c r="D389" s="1">
        <v>20.279299999999999</v>
      </c>
      <c r="E389" s="1">
        <v>0.75638499999999997</v>
      </c>
      <c r="F389" s="1">
        <v>0.44193300000000002</v>
      </c>
    </row>
    <row r="390" spans="2:6" x14ac:dyDescent="0.25">
      <c r="B390" s="1">
        <v>219</v>
      </c>
      <c r="C390" s="1">
        <v>349.142</v>
      </c>
      <c r="D390" s="1">
        <v>20.289300000000001</v>
      </c>
      <c r="E390" s="1">
        <v>0.74774600000000002</v>
      </c>
      <c r="F390" s="1">
        <v>0.43814700000000001</v>
      </c>
    </row>
    <row r="391" spans="2:6" x14ac:dyDescent="0.25">
      <c r="B391" s="1">
        <v>220</v>
      </c>
      <c r="C391" s="1">
        <v>351.274</v>
      </c>
      <c r="D391" s="1">
        <v>20.2988</v>
      </c>
      <c r="E391" s="1">
        <v>0.73945399999999994</v>
      </c>
      <c r="F391" s="1">
        <v>0.43446600000000002</v>
      </c>
    </row>
    <row r="392" spans="2:6" x14ac:dyDescent="0.25">
      <c r="B392" s="1">
        <v>221</v>
      </c>
      <c r="C392" s="1">
        <v>353.40600000000001</v>
      </c>
      <c r="D392" s="1">
        <v>20.3078</v>
      </c>
      <c r="E392" s="1">
        <v>0.73152499999999998</v>
      </c>
      <c r="F392" s="1">
        <v>0.43089699999999997</v>
      </c>
    </row>
    <row r="393" spans="2:6" x14ac:dyDescent="0.25">
      <c r="B393" s="1">
        <v>222</v>
      </c>
      <c r="C393" s="1">
        <v>355.53899999999999</v>
      </c>
      <c r="D393" s="1">
        <v>20.316299999999998</v>
      </c>
      <c r="E393" s="1">
        <v>0.72397299999999998</v>
      </c>
      <c r="F393" s="1">
        <v>0.42745100000000003</v>
      </c>
    </row>
    <row r="394" spans="2:6" x14ac:dyDescent="0.25">
      <c r="B394" s="1">
        <v>223</v>
      </c>
      <c r="C394" s="1">
        <v>357.67099999999999</v>
      </c>
      <c r="D394" s="1">
        <v>20.324400000000001</v>
      </c>
      <c r="E394" s="1">
        <v>0.716804</v>
      </c>
      <c r="F394" s="1">
        <v>0.42414200000000002</v>
      </c>
    </row>
    <row r="395" spans="2:6" x14ac:dyDescent="0.25">
      <c r="B395" s="1">
        <v>224</v>
      </c>
      <c r="C395" s="1">
        <v>359.80399999999997</v>
      </c>
      <c r="D395" s="1">
        <v>20.332000000000001</v>
      </c>
      <c r="E395" s="1">
        <v>0.71002100000000001</v>
      </c>
      <c r="F395" s="1">
        <v>0.42098000000000002</v>
      </c>
    </row>
    <row r="396" spans="2:6" x14ac:dyDescent="0.25">
      <c r="B396" s="1">
        <v>225</v>
      </c>
      <c r="C396" s="1">
        <v>361.93700000000001</v>
      </c>
      <c r="D396" s="1">
        <v>20.339099999999998</v>
      </c>
      <c r="E396" s="1">
        <v>0.703627</v>
      </c>
      <c r="F396" s="1">
        <v>0.41797099999999998</v>
      </c>
    </row>
    <row r="397" spans="2:6" x14ac:dyDescent="0.25">
      <c r="B397" s="1">
        <v>226</v>
      </c>
      <c r="C397" s="1">
        <v>364.06900000000002</v>
      </c>
      <c r="D397" s="1">
        <v>20.345800000000001</v>
      </c>
      <c r="E397" s="1">
        <v>0.69762299999999999</v>
      </c>
      <c r="F397" s="1">
        <v>0.41511399999999998</v>
      </c>
    </row>
    <row r="398" spans="2:6" x14ac:dyDescent="0.25">
      <c r="B398" s="1">
        <v>227</v>
      </c>
      <c r="C398" s="1">
        <v>366.202</v>
      </c>
      <c r="D398" s="1">
        <v>20.352</v>
      </c>
      <c r="E398" s="1">
        <v>0.69200899999999999</v>
      </c>
      <c r="F398" s="1">
        <v>0.412408</v>
      </c>
    </row>
    <row r="399" spans="2:6" x14ac:dyDescent="0.25">
      <c r="B399" s="1">
        <v>228</v>
      </c>
      <c r="C399" s="1">
        <v>368.33499999999998</v>
      </c>
      <c r="D399" s="1">
        <v>20.357800000000001</v>
      </c>
      <c r="E399" s="1">
        <v>0.68678799999999995</v>
      </c>
      <c r="F399" s="1">
        <v>0.40985300000000002</v>
      </c>
    </row>
    <row r="400" spans="2:6" x14ac:dyDescent="0.25">
      <c r="B400" s="1">
        <v>229</v>
      </c>
      <c r="C400" s="1">
        <v>370.46800000000002</v>
      </c>
      <c r="D400" s="1">
        <v>20.363099999999999</v>
      </c>
      <c r="E400" s="1">
        <v>0.68195799999999995</v>
      </c>
      <c r="F400" s="1">
        <v>0.40745399999999998</v>
      </c>
    </row>
    <row r="401" spans="2:6" x14ac:dyDescent="0.25">
      <c r="B401" s="1">
        <v>230</v>
      </c>
      <c r="C401" s="1">
        <v>372.601</v>
      </c>
      <c r="D401" s="1">
        <v>20.367899999999999</v>
      </c>
      <c r="E401" s="1">
        <v>0.67751499999999998</v>
      </c>
      <c r="F401" s="1">
        <v>0.405219</v>
      </c>
    </row>
    <row r="402" spans="2:6" x14ac:dyDescent="0.25">
      <c r="B402" s="1">
        <v>231</v>
      </c>
      <c r="C402" s="1">
        <v>374.73399999999998</v>
      </c>
      <c r="D402" s="1">
        <v>20.372299999999999</v>
      </c>
      <c r="E402" s="1">
        <v>0.673458</v>
      </c>
      <c r="F402" s="1">
        <v>0.40316000000000002</v>
      </c>
    </row>
    <row r="403" spans="2:6" x14ac:dyDescent="0.25">
      <c r="B403" s="1">
        <v>232</v>
      </c>
      <c r="C403" s="1">
        <v>376.86700000000002</v>
      </c>
      <c r="D403" s="1">
        <v>20.376300000000001</v>
      </c>
      <c r="E403" s="1">
        <v>0.66977799999999998</v>
      </c>
      <c r="F403" s="1">
        <v>0.401285</v>
      </c>
    </row>
    <row r="404" spans="2:6" x14ac:dyDescent="0.25">
      <c r="B404" s="1">
        <v>233</v>
      </c>
      <c r="C404" s="1">
        <v>379</v>
      </c>
      <c r="D404" s="1">
        <v>20.379899999999999</v>
      </c>
      <c r="E404" s="1">
        <v>0.66647299999999998</v>
      </c>
      <c r="F404" s="1">
        <v>0.39960499999999999</v>
      </c>
    </row>
    <row r="405" spans="2:6" x14ac:dyDescent="0.25">
      <c r="B405" s="1">
        <v>234</v>
      </c>
      <c r="C405" s="1">
        <v>381.13400000000001</v>
      </c>
      <c r="D405" s="1">
        <v>20.383099999999999</v>
      </c>
      <c r="E405" s="1">
        <v>0.66353899999999999</v>
      </c>
      <c r="F405" s="1">
        <v>0.39812399999999998</v>
      </c>
    </row>
    <row r="406" spans="2:6" x14ac:dyDescent="0.25">
      <c r="B406" s="1">
        <v>235</v>
      </c>
      <c r="C406" s="1">
        <v>383.267</v>
      </c>
      <c r="D406" s="1">
        <v>20.3857</v>
      </c>
      <c r="E406" s="1">
        <v>0.66098299999999999</v>
      </c>
      <c r="F406" s="1">
        <v>0.39684900000000001</v>
      </c>
    </row>
    <row r="407" spans="2:6" x14ac:dyDescent="0.25">
      <c r="B407" s="1">
        <v>236</v>
      </c>
      <c r="C407" s="1">
        <v>385.4</v>
      </c>
      <c r="D407" s="1">
        <v>20.388000000000002</v>
      </c>
      <c r="E407" s="1">
        <v>0.65881599999999996</v>
      </c>
      <c r="F407" s="1">
        <v>0.39578000000000002</v>
      </c>
    </row>
    <row r="408" spans="2:6" x14ac:dyDescent="0.25">
      <c r="B408" s="1">
        <v>237</v>
      </c>
      <c r="C408" s="1">
        <v>387.53399999999999</v>
      </c>
      <c r="D408" s="1">
        <v>20.389900000000001</v>
      </c>
      <c r="E408" s="1">
        <v>0.657053</v>
      </c>
      <c r="F408" s="1">
        <v>0.394926</v>
      </c>
    </row>
    <row r="409" spans="2:6" x14ac:dyDescent="0.25">
      <c r="B409" s="1">
        <v>238</v>
      </c>
      <c r="C409" s="1">
        <v>389.66699999999997</v>
      </c>
      <c r="D409" s="1">
        <v>20.391200000000001</v>
      </c>
      <c r="E409" s="1">
        <v>0.65571400000000002</v>
      </c>
      <c r="F409" s="1">
        <v>0.39428800000000003</v>
      </c>
    </row>
    <row r="410" spans="2:6" x14ac:dyDescent="0.25">
      <c r="B410" s="1">
        <v>239</v>
      </c>
      <c r="C410" s="1">
        <v>391.8</v>
      </c>
      <c r="D410" s="1">
        <v>20.392099999999999</v>
      </c>
      <c r="E410" s="1">
        <v>0.65481</v>
      </c>
      <c r="F410" s="1">
        <v>0.39386599999999999</v>
      </c>
    </row>
    <row r="411" spans="2:6" x14ac:dyDescent="0.25">
      <c r="B411" s="1">
        <v>240</v>
      </c>
      <c r="C411" s="1">
        <v>393.93299999999999</v>
      </c>
      <c r="D411" s="1">
        <v>20.392600000000002</v>
      </c>
      <c r="E411" s="1">
        <v>0.65435699999999997</v>
      </c>
      <c r="F411" s="1">
        <v>0.39365699999999998</v>
      </c>
    </row>
    <row r="412" spans="2:6" x14ac:dyDescent="0.25">
      <c r="B412" s="1"/>
      <c r="C412" s="1"/>
      <c r="D412" s="1"/>
    </row>
    <row r="413" spans="2:6" x14ac:dyDescent="0.25">
      <c r="B413" s="1" t="s">
        <v>403</v>
      </c>
      <c r="C413" s="1" t="s">
        <v>404</v>
      </c>
      <c r="D413" s="1" t="s">
        <v>407</v>
      </c>
      <c r="E413" t="s">
        <v>408</v>
      </c>
    </row>
    <row r="414" spans="2:6" x14ac:dyDescent="0.25">
      <c r="B414" s="1">
        <v>1</v>
      </c>
      <c r="C414" s="1">
        <v>0.22119800000000001</v>
      </c>
      <c r="D414" s="1">
        <v>3.0882100000000001E-7</v>
      </c>
      <c r="E414" s="1">
        <v>1.08495E-5</v>
      </c>
    </row>
    <row r="415" spans="2:6" x14ac:dyDescent="0.25">
      <c r="B415" s="1">
        <v>2</v>
      </c>
      <c r="C415" s="1">
        <v>0.44998500000000002</v>
      </c>
      <c r="D415" s="1">
        <v>4.7194199999999998E-6</v>
      </c>
      <c r="E415" s="1">
        <v>9.2143299999999996E-5</v>
      </c>
    </row>
    <row r="416" spans="2:6" x14ac:dyDescent="0.25">
      <c r="B416" s="1">
        <v>3</v>
      </c>
      <c r="C416" s="1">
        <v>0.68679900000000005</v>
      </c>
      <c r="D416" s="1">
        <v>2.3552799999999999E-5</v>
      </c>
      <c r="E416" s="1">
        <v>3.3144199999999999E-4</v>
      </c>
    </row>
    <row r="417" spans="2:5" x14ac:dyDescent="0.25">
      <c r="B417" s="1">
        <v>4</v>
      </c>
      <c r="C417" s="1">
        <v>0.93208199999999997</v>
      </c>
      <c r="D417" s="1">
        <v>7.3943199999999994E-5</v>
      </c>
      <c r="E417" s="1">
        <v>8.3763399999999997E-4</v>
      </c>
    </row>
    <row r="418" spans="2:5" x14ac:dyDescent="0.25">
      <c r="B418" s="1">
        <v>5</v>
      </c>
      <c r="C418" s="1">
        <v>1.18628</v>
      </c>
      <c r="D418" s="1">
        <v>1.7981E-4</v>
      </c>
      <c r="E418" s="1">
        <v>1.74288E-3</v>
      </c>
    </row>
    <row r="419" spans="2:5" x14ac:dyDescent="0.25">
      <c r="B419" s="1">
        <v>6</v>
      </c>
      <c r="C419" s="1">
        <v>1.4498200000000001</v>
      </c>
      <c r="D419" s="1">
        <v>3.7175000000000001E-4</v>
      </c>
      <c r="E419" s="1">
        <v>3.2034400000000001E-3</v>
      </c>
    </row>
    <row r="420" spans="2:5" x14ac:dyDescent="0.25">
      <c r="B420" s="1">
        <v>7</v>
      </c>
      <c r="C420" s="1">
        <v>1.72316</v>
      </c>
      <c r="D420" s="1">
        <v>6.8682300000000003E-4</v>
      </c>
      <c r="E420" s="1">
        <v>5.3990499999999999E-3</v>
      </c>
    </row>
    <row r="421" spans="2:5" x14ac:dyDescent="0.25">
      <c r="B421" s="1">
        <v>8</v>
      </c>
      <c r="C421" s="1">
        <v>2.0067499999999998</v>
      </c>
      <c r="D421" s="1">
        <v>1.1682400000000001E-3</v>
      </c>
      <c r="E421" s="1">
        <v>8.5303199999999992E-3</v>
      </c>
    </row>
    <row r="422" spans="2:5" x14ac:dyDescent="0.25">
      <c r="B422" s="1">
        <v>9</v>
      </c>
      <c r="C422" s="1">
        <v>2.3010199999999998</v>
      </c>
      <c r="D422" s="1">
        <v>1.8649199999999999E-3</v>
      </c>
      <c r="E422" s="1">
        <v>1.28141E-2</v>
      </c>
    </row>
    <row r="423" spans="2:5" x14ac:dyDescent="0.25">
      <c r="B423" s="1">
        <v>10</v>
      </c>
      <c r="C423" s="1">
        <v>2.6063999999999998</v>
      </c>
      <c r="D423" s="1">
        <v>2.8309199999999998E-3</v>
      </c>
      <c r="E423" s="1">
        <v>1.8476699999999999E-2</v>
      </c>
    </row>
    <row r="424" spans="2:5" x14ac:dyDescent="0.25">
      <c r="B424" s="1">
        <v>11</v>
      </c>
      <c r="C424" s="1">
        <v>2.92334</v>
      </c>
      <c r="D424" s="1">
        <v>4.1248400000000003E-3</v>
      </c>
      <c r="E424" s="1">
        <v>2.57445E-2</v>
      </c>
    </row>
    <row r="425" spans="2:5" x14ac:dyDescent="0.25">
      <c r="B425" s="1">
        <v>12</v>
      </c>
      <c r="C425" s="1">
        <v>3.2522700000000002</v>
      </c>
      <c r="D425" s="1">
        <v>5.8089600000000002E-3</v>
      </c>
      <c r="E425" s="1">
        <v>3.48341E-2</v>
      </c>
    </row>
    <row r="426" spans="2:5" x14ac:dyDescent="0.25">
      <c r="B426" s="1">
        <v>13</v>
      </c>
      <c r="C426" s="1">
        <v>3.5936300000000001</v>
      </c>
      <c r="D426" s="1">
        <v>7.9485400000000005E-3</v>
      </c>
      <c r="E426" s="1">
        <v>4.5940000000000002E-2</v>
      </c>
    </row>
    <row r="427" spans="2:5" x14ac:dyDescent="0.25">
      <c r="B427" s="1">
        <v>14</v>
      </c>
      <c r="C427" s="1">
        <v>3.9478300000000002</v>
      </c>
      <c r="D427" s="1">
        <v>1.06108E-2</v>
      </c>
      <c r="E427" s="1">
        <v>5.9223199999999997E-2</v>
      </c>
    </row>
    <row r="428" spans="2:5" x14ac:dyDescent="0.25">
      <c r="B428" s="1">
        <v>15</v>
      </c>
      <c r="C428" s="1">
        <v>4.3152999999999997</v>
      </c>
      <c r="D428" s="1">
        <v>1.38643E-2</v>
      </c>
      <c r="E428" s="1">
        <v>7.4800199999999997E-2</v>
      </c>
    </row>
    <row r="429" spans="2:5" x14ac:dyDescent="0.25">
      <c r="B429" s="1">
        <v>16</v>
      </c>
      <c r="C429" s="1">
        <v>4.6964399999999999</v>
      </c>
      <c r="D429" s="1">
        <v>1.7777399999999999E-2</v>
      </c>
      <c r="E429" s="1">
        <v>9.2733800000000005E-2</v>
      </c>
    </row>
    <row r="430" spans="2:5" x14ac:dyDescent="0.25">
      <c r="B430" s="1">
        <v>17</v>
      </c>
      <c r="C430" s="1">
        <v>5.0916699999999997</v>
      </c>
      <c r="D430" s="1">
        <v>2.2418199999999999E-2</v>
      </c>
      <c r="E430" s="1">
        <v>0.113026</v>
      </c>
    </row>
    <row r="431" spans="2:5" x14ac:dyDescent="0.25">
      <c r="B431" s="1">
        <v>18</v>
      </c>
      <c r="C431" s="1">
        <v>5.5013899999999998</v>
      </c>
      <c r="D431" s="1">
        <v>2.7852999999999999E-2</v>
      </c>
      <c r="E431" s="1">
        <v>0.13561500000000001</v>
      </c>
    </row>
    <row r="432" spans="2:5" x14ac:dyDescent="0.25">
      <c r="B432" s="1">
        <v>19</v>
      </c>
      <c r="C432" s="1">
        <v>5.9259899999999996</v>
      </c>
      <c r="D432" s="1">
        <v>3.4145700000000001E-2</v>
      </c>
      <c r="E432" s="1">
        <v>0.16037599999999999</v>
      </c>
    </row>
    <row r="433" spans="2:5" x14ac:dyDescent="0.25">
      <c r="B433" s="1">
        <v>20</v>
      </c>
      <c r="C433" s="1">
        <v>6.3658599999999996</v>
      </c>
      <c r="D433" s="1">
        <v>4.1356900000000002E-2</v>
      </c>
      <c r="E433" s="1">
        <v>0.18712100000000001</v>
      </c>
    </row>
    <row r="434" spans="2:5" x14ac:dyDescent="0.25">
      <c r="B434" s="1">
        <v>21</v>
      </c>
      <c r="C434" s="1">
        <v>6.8213600000000003</v>
      </c>
      <c r="D434" s="1">
        <v>4.9543299999999998E-2</v>
      </c>
      <c r="E434" s="1">
        <v>0.215611</v>
      </c>
    </row>
    <row r="435" spans="2:5" x14ac:dyDescent="0.25">
      <c r="B435" s="1">
        <v>22</v>
      </c>
      <c r="C435" s="1">
        <v>7.2928800000000003</v>
      </c>
      <c r="D435" s="1">
        <v>5.8756299999999997E-2</v>
      </c>
      <c r="E435" s="1">
        <v>0.24556</v>
      </c>
    </row>
    <row r="436" spans="2:5" x14ac:dyDescent="0.25">
      <c r="B436" s="1">
        <v>23</v>
      </c>
      <c r="C436" s="1">
        <v>7.7807500000000003</v>
      </c>
      <c r="D436" s="1">
        <v>6.9041900000000003E-2</v>
      </c>
      <c r="E436" s="1">
        <v>0.27665200000000001</v>
      </c>
    </row>
    <row r="437" spans="2:5" x14ac:dyDescent="0.25">
      <c r="B437" s="1">
        <v>24</v>
      </c>
      <c r="C437" s="1">
        <v>8.2853600000000007</v>
      </c>
      <c r="D437" s="1">
        <v>8.0439099999999999E-2</v>
      </c>
      <c r="E437" s="1">
        <v>0.30854900000000002</v>
      </c>
    </row>
    <row r="438" spans="2:5" x14ac:dyDescent="0.25">
      <c r="B438" s="1">
        <v>25</v>
      </c>
      <c r="C438" s="1">
        <v>8.8070000000000004</v>
      </c>
      <c r="D438" s="1">
        <v>9.2979300000000001E-2</v>
      </c>
      <c r="E438" s="1">
        <v>0.34090599999999999</v>
      </c>
    </row>
    <row r="439" spans="2:5" x14ac:dyDescent="0.25">
      <c r="B439" s="1">
        <v>26</v>
      </c>
      <c r="C439" s="1">
        <v>9.3459400000000006</v>
      </c>
      <c r="D439" s="1">
        <v>0.106686</v>
      </c>
      <c r="E439" s="1">
        <v>0.37338100000000002</v>
      </c>
    </row>
    <row r="440" spans="2:5" x14ac:dyDescent="0.25">
      <c r="B440" s="1">
        <v>27</v>
      </c>
      <c r="C440" s="1">
        <v>9.9026499999999995</v>
      </c>
      <c r="D440" s="1">
        <v>0.121572</v>
      </c>
      <c r="E440" s="1">
        <v>0.40565200000000001</v>
      </c>
    </row>
    <row r="441" spans="2:5" x14ac:dyDescent="0.25">
      <c r="B441" s="1">
        <v>28</v>
      </c>
      <c r="C441" s="1">
        <v>10.4773</v>
      </c>
      <c r="D441" s="1">
        <v>0.13764100000000001</v>
      </c>
      <c r="E441" s="1">
        <v>0.43741999999999998</v>
      </c>
    </row>
    <row r="442" spans="2:5" x14ac:dyDescent="0.25">
      <c r="B442" s="1">
        <v>29</v>
      </c>
      <c r="C442" s="1">
        <v>11.0702</v>
      </c>
      <c r="D442" s="1">
        <v>0.154886</v>
      </c>
      <c r="E442" s="1">
        <v>0.46841899999999997</v>
      </c>
    </row>
    <row r="443" spans="2:5" x14ac:dyDescent="0.25">
      <c r="B443" s="1">
        <v>30</v>
      </c>
      <c r="C443" s="1">
        <v>11.681699999999999</v>
      </c>
      <c r="D443" s="1">
        <v>0.173289</v>
      </c>
      <c r="E443" s="1">
        <v>0.49841800000000003</v>
      </c>
    </row>
    <row r="444" spans="2:5" x14ac:dyDescent="0.25">
      <c r="B444" s="1">
        <v>31</v>
      </c>
      <c r="C444" s="1">
        <v>12.311999999999999</v>
      </c>
      <c r="D444" s="1">
        <v>0.19281799999999999</v>
      </c>
      <c r="E444" s="1">
        <v>0.52722999999999998</v>
      </c>
    </row>
    <row r="445" spans="2:5" x14ac:dyDescent="0.25">
      <c r="B445" s="1">
        <v>32</v>
      </c>
      <c r="C445" s="1">
        <v>12.961399999999999</v>
      </c>
      <c r="D445" s="1">
        <v>0.21343000000000001</v>
      </c>
      <c r="E445" s="1">
        <v>0.55470399999999997</v>
      </c>
    </row>
    <row r="446" spans="2:5" x14ac:dyDescent="0.25">
      <c r="B446" s="1">
        <v>33</v>
      </c>
      <c r="C446" s="1">
        <v>13.629899999999999</v>
      </c>
      <c r="D446" s="1">
        <v>0.235071</v>
      </c>
      <c r="E446" s="1">
        <v>0.580731</v>
      </c>
    </row>
    <row r="447" spans="2:5" x14ac:dyDescent="0.25">
      <c r="B447" s="1">
        <v>34</v>
      </c>
      <c r="C447" s="1">
        <v>14.318099999999999</v>
      </c>
      <c r="D447" s="1">
        <v>0.25767600000000002</v>
      </c>
      <c r="E447" s="1">
        <v>0.60523499999999997</v>
      </c>
    </row>
    <row r="448" spans="2:5" x14ac:dyDescent="0.25">
      <c r="B448" s="1">
        <v>35</v>
      </c>
      <c r="C448" s="1">
        <v>15.026</v>
      </c>
      <c r="D448" s="1">
        <v>0.28116799999999997</v>
      </c>
      <c r="E448" s="1">
        <v>0.62817699999999999</v>
      </c>
    </row>
    <row r="449" spans="2:8" x14ac:dyDescent="0.25">
      <c r="B449" s="1">
        <v>36</v>
      </c>
      <c r="C449" s="1">
        <v>15.7538</v>
      </c>
      <c r="D449" s="1">
        <v>0.30545899999999998</v>
      </c>
      <c r="E449" s="1">
        <v>0.64954100000000004</v>
      </c>
    </row>
    <row r="450" spans="2:8" x14ac:dyDescent="0.25">
      <c r="B450" s="1">
        <v>37</v>
      </c>
      <c r="C450" s="1">
        <v>16.5017</v>
      </c>
      <c r="D450" s="1">
        <v>0.33045600000000003</v>
      </c>
      <c r="E450" s="1">
        <v>0.66934099999999996</v>
      </c>
    </row>
    <row r="451" spans="2:8" x14ac:dyDescent="0.25">
      <c r="B451" s="1">
        <v>38</v>
      </c>
      <c r="C451" s="1">
        <v>17.2699</v>
      </c>
      <c r="D451" s="1">
        <v>0.35605500000000001</v>
      </c>
      <c r="E451" s="1">
        <v>0.68760699999999997</v>
      </c>
    </row>
    <row r="452" spans="2:8" x14ac:dyDescent="0.25">
      <c r="B452">
        <v>39</v>
      </c>
      <c r="C452" s="1">
        <v>18.058499999999999</v>
      </c>
      <c r="D452" s="1">
        <v>0.38215100000000002</v>
      </c>
      <c r="E452" s="1">
        <v>0.70438699999999999</v>
      </c>
    </row>
    <row r="453" spans="2:8" x14ac:dyDescent="0.25">
      <c r="B453">
        <v>40</v>
      </c>
      <c r="C453" s="1">
        <v>18.867599999999999</v>
      </c>
      <c r="D453" s="1">
        <v>0.408632</v>
      </c>
      <c r="E453" s="1">
        <v>0.71973699999999996</v>
      </c>
    </row>
    <row r="454" spans="2:8" x14ac:dyDescent="0.25">
      <c r="B454">
        <v>41</v>
      </c>
      <c r="C454" s="1">
        <v>19.697399999999998</v>
      </c>
      <c r="D454" s="1">
        <v>0.43538500000000002</v>
      </c>
      <c r="E454" s="1">
        <v>0.73372599999999999</v>
      </c>
    </row>
    <row r="455" spans="2:8" x14ac:dyDescent="0.25">
      <c r="B455">
        <v>42</v>
      </c>
      <c r="C455" s="1">
        <v>20.547999999999998</v>
      </c>
      <c r="D455" s="1">
        <v>0.46229599999999998</v>
      </c>
      <c r="E455" s="1">
        <v>0.74642399999999998</v>
      </c>
    </row>
    <row r="456" spans="2:8" x14ac:dyDescent="0.25">
      <c r="B456">
        <v>43</v>
      </c>
      <c r="C456" s="1">
        <v>21.4194</v>
      </c>
      <c r="D456" s="1">
        <v>0.48925600000000002</v>
      </c>
      <c r="E456" s="1">
        <v>0.75790500000000005</v>
      </c>
    </row>
    <row r="457" spans="2:8" x14ac:dyDescent="0.25">
      <c r="B457">
        <v>44</v>
      </c>
      <c r="C457" s="1">
        <v>22.311800000000002</v>
      </c>
      <c r="D457" s="1">
        <v>0.51615299999999997</v>
      </c>
      <c r="E457" s="1">
        <v>0.76824400000000004</v>
      </c>
    </row>
    <row r="458" spans="2:8" x14ac:dyDescent="0.25">
      <c r="B458">
        <v>45</v>
      </c>
      <c r="C458" s="1">
        <v>23.225300000000001</v>
      </c>
      <c r="D458" s="1">
        <v>0.54288499999999995</v>
      </c>
      <c r="E458" s="1">
        <v>0.77751499999999996</v>
      </c>
    </row>
    <row r="459" spans="2:8" x14ac:dyDescent="0.25">
      <c r="B459" s="1">
        <v>46</v>
      </c>
      <c r="C459" s="1">
        <v>24.159800000000001</v>
      </c>
      <c r="D459" s="1">
        <v>0.56934899999999999</v>
      </c>
      <c r="E459" s="1">
        <v>0.78578899999999996</v>
      </c>
      <c r="F459" s="1"/>
      <c r="G459" s="1"/>
      <c r="H459" s="1"/>
    </row>
    <row r="460" spans="2:8" x14ac:dyDescent="0.25">
      <c r="B460" s="1">
        <v>47</v>
      </c>
      <c r="C460" s="1">
        <v>25.115400000000001</v>
      </c>
      <c r="D460" s="1">
        <v>0.59545199999999998</v>
      </c>
      <c r="E460" s="1">
        <v>0.79313699999999998</v>
      </c>
      <c r="F460" s="1"/>
      <c r="G460" s="1"/>
      <c r="H460" s="1"/>
    </row>
    <row r="461" spans="2:8" x14ac:dyDescent="0.25">
      <c r="B461" s="1">
        <v>48</v>
      </c>
      <c r="C461" s="1">
        <v>26.092199999999998</v>
      </c>
      <c r="D461" s="1">
        <v>0.62110100000000001</v>
      </c>
      <c r="E461" s="1">
        <v>0.799624</v>
      </c>
      <c r="F461" s="1"/>
      <c r="G461" s="1"/>
      <c r="H461" s="1"/>
    </row>
    <row r="462" spans="2:8" x14ac:dyDescent="0.25">
      <c r="B462" s="1">
        <v>49</v>
      </c>
      <c r="C462" s="1">
        <v>27.09</v>
      </c>
      <c r="D462" s="1">
        <v>0.64621099999999998</v>
      </c>
      <c r="E462" s="1">
        <v>0.805315</v>
      </c>
      <c r="F462" s="1"/>
      <c r="G462" s="1"/>
      <c r="H462" s="1"/>
    </row>
    <row r="463" spans="2:8" x14ac:dyDescent="0.25">
      <c r="B463" s="1">
        <v>50</v>
      </c>
      <c r="C463" s="1">
        <v>28.109100000000002</v>
      </c>
      <c r="D463" s="1">
        <v>0.67070399999999997</v>
      </c>
      <c r="E463" s="1">
        <v>0.81026900000000002</v>
      </c>
      <c r="F463" s="1"/>
      <c r="G463" s="1"/>
      <c r="H463" s="1"/>
    </row>
    <row r="464" spans="2:8" x14ac:dyDescent="0.25">
      <c r="B464" s="1">
        <v>51</v>
      </c>
      <c r="C464" s="1">
        <v>29.1493</v>
      </c>
      <c r="D464" s="1">
        <v>0.69450400000000001</v>
      </c>
      <c r="E464" s="1">
        <v>0.81454199999999999</v>
      </c>
      <c r="F464" s="1"/>
      <c r="G464" s="1"/>
      <c r="H464" s="1"/>
    </row>
    <row r="465" spans="2:8" x14ac:dyDescent="0.25">
      <c r="B465" s="1">
        <v>52</v>
      </c>
      <c r="C465" s="1">
        <v>30.2105</v>
      </c>
      <c r="D465" s="1">
        <v>0.71754799999999996</v>
      </c>
      <c r="E465" s="1">
        <v>0.81818199999999996</v>
      </c>
      <c r="F465" s="1"/>
      <c r="G465" s="1"/>
      <c r="H465" s="1"/>
    </row>
    <row r="466" spans="2:8" x14ac:dyDescent="0.25">
      <c r="B466" s="1">
        <v>53</v>
      </c>
      <c r="C466" s="1">
        <v>31.2927</v>
      </c>
      <c r="D466" s="1">
        <v>0.73977499999999996</v>
      </c>
      <c r="E466" s="1">
        <v>0.82123900000000005</v>
      </c>
      <c r="F466" s="1"/>
      <c r="G466" s="1"/>
      <c r="H466" s="1"/>
    </row>
    <row r="467" spans="2:8" x14ac:dyDescent="0.25">
      <c r="B467" s="1">
        <v>54</v>
      </c>
      <c r="C467" s="1">
        <v>32.395899999999997</v>
      </c>
      <c r="D467" s="1">
        <v>0.76114000000000004</v>
      </c>
      <c r="E467" s="1">
        <v>0.82375299999999996</v>
      </c>
      <c r="F467" s="1"/>
      <c r="G467" s="1"/>
      <c r="H467" s="1"/>
    </row>
    <row r="468" spans="2:8" x14ac:dyDescent="0.25">
      <c r="B468" s="1">
        <v>55</v>
      </c>
      <c r="C468" s="1">
        <v>33.520099999999999</v>
      </c>
      <c r="D468" s="1">
        <v>0.78160300000000005</v>
      </c>
      <c r="E468" s="1">
        <v>0.825762</v>
      </c>
      <c r="F468" s="1"/>
      <c r="G468" s="1"/>
      <c r="H468" s="1"/>
    </row>
    <row r="469" spans="2:8" x14ac:dyDescent="0.25">
      <c r="B469" s="1">
        <v>56</v>
      </c>
      <c r="C469" s="1">
        <v>34.664999999999999</v>
      </c>
      <c r="D469" s="1">
        <v>0.80113599999999996</v>
      </c>
      <c r="E469" s="1">
        <v>0.82730000000000004</v>
      </c>
      <c r="F469" s="1"/>
      <c r="G469" s="1"/>
      <c r="H469" s="1"/>
    </row>
    <row r="470" spans="2:8" x14ac:dyDescent="0.25">
      <c r="B470" s="1">
        <v>57</v>
      </c>
      <c r="C470" s="1">
        <v>35.830800000000004</v>
      </c>
      <c r="D470" s="1">
        <v>0.81971899999999998</v>
      </c>
      <c r="E470" s="1">
        <v>0.828399</v>
      </c>
      <c r="F470" s="1"/>
      <c r="G470" s="1"/>
      <c r="H470" s="1"/>
    </row>
    <row r="471" spans="2:8" x14ac:dyDescent="0.25">
      <c r="B471" s="1">
        <v>58</v>
      </c>
      <c r="C471" s="1">
        <v>37.017000000000003</v>
      </c>
      <c r="D471" s="1">
        <v>0.83734699999999995</v>
      </c>
      <c r="E471" s="1">
        <v>0.82908599999999999</v>
      </c>
      <c r="F471" s="1"/>
      <c r="G471" s="1"/>
      <c r="H471" s="1"/>
    </row>
    <row r="472" spans="2:8" x14ac:dyDescent="0.25">
      <c r="B472" s="1">
        <v>59</v>
      </c>
      <c r="C472" s="1">
        <v>38.223799999999997</v>
      </c>
      <c r="D472" s="1">
        <v>0.85401700000000003</v>
      </c>
      <c r="E472" s="1">
        <v>0.82938900000000004</v>
      </c>
      <c r="F472" s="1"/>
      <c r="G472" s="1"/>
      <c r="H472" s="1"/>
    </row>
    <row r="473" spans="2:8" x14ac:dyDescent="0.25">
      <c r="B473" s="1">
        <v>60</v>
      </c>
      <c r="C473" s="1">
        <v>39.451000000000001</v>
      </c>
      <c r="D473" s="1">
        <v>0.86973599999999995</v>
      </c>
      <c r="E473" s="1">
        <v>0.82933900000000005</v>
      </c>
      <c r="F473" s="1"/>
      <c r="G473" s="1"/>
      <c r="H473" s="1"/>
    </row>
    <row r="474" spans="2:8" x14ac:dyDescent="0.25">
      <c r="B474" s="1">
        <v>61</v>
      </c>
      <c r="C474" s="1">
        <v>40.698399999999999</v>
      </c>
      <c r="D474" s="1">
        <v>0.88451500000000005</v>
      </c>
      <c r="E474" s="1">
        <v>0.82896499999999995</v>
      </c>
      <c r="F474" s="1"/>
      <c r="G474" s="1"/>
      <c r="H474" s="1"/>
    </row>
    <row r="475" spans="2:8" x14ac:dyDescent="0.25">
      <c r="B475" s="1">
        <v>62</v>
      </c>
      <c r="C475" s="1">
        <v>41.966000000000001</v>
      </c>
      <c r="D475" s="1">
        <v>0.898366</v>
      </c>
      <c r="E475" s="1">
        <v>0.82829699999999995</v>
      </c>
      <c r="F475" s="1"/>
      <c r="G475" s="1"/>
      <c r="H475" s="1"/>
    </row>
    <row r="476" spans="2:8" x14ac:dyDescent="0.25">
      <c r="B476" s="1">
        <v>63</v>
      </c>
      <c r="C476" s="1">
        <v>43.253399999999999</v>
      </c>
      <c r="D476" s="1">
        <v>0.91130199999999995</v>
      </c>
      <c r="E476" s="1">
        <v>0.82735999999999998</v>
      </c>
      <c r="F476" s="1"/>
      <c r="G476" s="1"/>
      <c r="H476" s="1"/>
    </row>
    <row r="477" spans="2:8" x14ac:dyDescent="0.25">
      <c r="B477" s="1">
        <v>64</v>
      </c>
      <c r="C477" s="1">
        <v>44.560600000000001</v>
      </c>
      <c r="D477" s="1">
        <v>0.923342</v>
      </c>
      <c r="E477" s="1">
        <v>0.826179</v>
      </c>
      <c r="F477" s="1"/>
      <c r="G477" s="1"/>
      <c r="H477" s="1"/>
    </row>
    <row r="478" spans="2:8" x14ac:dyDescent="0.25">
      <c r="B478" s="1">
        <v>65</v>
      </c>
      <c r="C478" s="1">
        <v>45.887300000000003</v>
      </c>
      <c r="D478" s="1">
        <v>0.93450200000000005</v>
      </c>
      <c r="E478" s="1">
        <v>0.82477299999999998</v>
      </c>
      <c r="F478" s="1"/>
      <c r="G478" s="1"/>
      <c r="H478" s="1"/>
    </row>
    <row r="479" spans="2:8" x14ac:dyDescent="0.25">
      <c r="B479" s="1">
        <v>66</v>
      </c>
      <c r="C479" s="1">
        <v>47.233400000000003</v>
      </c>
      <c r="D479" s="1">
        <v>0.94479800000000003</v>
      </c>
      <c r="E479" s="1">
        <v>0.82316199999999995</v>
      </c>
      <c r="F479" s="1"/>
      <c r="G479" s="1"/>
      <c r="H479" s="1"/>
    </row>
    <row r="480" spans="2:8" x14ac:dyDescent="0.25">
      <c r="B480" s="1">
        <v>67</v>
      </c>
      <c r="C480" s="1">
        <v>48.598700000000001</v>
      </c>
      <c r="D480" s="1">
        <v>0.95425599999999999</v>
      </c>
      <c r="E480" s="1">
        <v>0.82135999999999998</v>
      </c>
      <c r="F480" s="1"/>
      <c r="G480" s="1"/>
      <c r="H480" s="1"/>
    </row>
    <row r="481" spans="2:8" x14ac:dyDescent="0.25">
      <c r="B481" s="1">
        <v>68</v>
      </c>
      <c r="C481" s="1">
        <v>49.982999999999997</v>
      </c>
      <c r="D481" s="1">
        <v>0.962897</v>
      </c>
      <c r="E481" s="1">
        <v>0.81938100000000003</v>
      </c>
      <c r="F481" s="1"/>
      <c r="G481" s="1"/>
      <c r="H481" s="1"/>
    </row>
    <row r="482" spans="2:8" x14ac:dyDescent="0.25">
      <c r="B482" s="1">
        <v>69</v>
      </c>
      <c r="C482" s="1">
        <v>51.386000000000003</v>
      </c>
      <c r="D482" s="1">
        <v>0.97075100000000003</v>
      </c>
      <c r="E482" s="1">
        <v>0.81723500000000004</v>
      </c>
      <c r="F482" s="1"/>
      <c r="G482" s="1"/>
      <c r="H482" s="1"/>
    </row>
    <row r="483" spans="2:8" x14ac:dyDescent="0.25">
      <c r="B483" s="1">
        <v>70</v>
      </c>
      <c r="C483" s="1">
        <v>52.807600000000001</v>
      </c>
      <c r="D483" s="1">
        <v>0.97784499999999996</v>
      </c>
      <c r="E483" s="1">
        <v>0.81493000000000004</v>
      </c>
      <c r="F483" s="1"/>
      <c r="G483" s="1"/>
      <c r="H483" s="1"/>
    </row>
    <row r="484" spans="2:8" x14ac:dyDescent="0.25">
      <c r="B484" s="1">
        <v>71</v>
      </c>
      <c r="C484" s="1">
        <v>54.247599999999998</v>
      </c>
      <c r="D484" s="1">
        <v>0.984209</v>
      </c>
      <c r="E484" s="1">
        <v>0.81247400000000003</v>
      </c>
      <c r="F484" s="1"/>
      <c r="G484" s="1"/>
      <c r="H484" s="1"/>
    </row>
    <row r="485" spans="2:8" x14ac:dyDescent="0.25">
      <c r="B485" s="1">
        <v>72</v>
      </c>
      <c r="C485" s="1">
        <v>55.705500000000001</v>
      </c>
      <c r="D485" s="1">
        <v>0.98987000000000003</v>
      </c>
      <c r="E485" s="1">
        <v>0.80987500000000001</v>
      </c>
      <c r="F485" s="1"/>
      <c r="G485" s="1"/>
      <c r="H485" s="1"/>
    </row>
    <row r="486" spans="2:8" x14ac:dyDescent="0.25">
      <c r="B486" s="1">
        <v>73</v>
      </c>
      <c r="C486" s="1">
        <v>57.1813</v>
      </c>
      <c r="D486" s="1">
        <v>0.994861</v>
      </c>
      <c r="E486" s="1">
        <v>0.80714300000000005</v>
      </c>
      <c r="F486" s="1"/>
      <c r="G486" s="1"/>
      <c r="H486" s="1"/>
    </row>
    <row r="487" spans="2:8" x14ac:dyDescent="0.25">
      <c r="B487" s="1">
        <v>74</v>
      </c>
      <c r="C487" s="1">
        <v>58.674799999999998</v>
      </c>
      <c r="D487" s="1">
        <v>0.99920799999999999</v>
      </c>
      <c r="E487" s="1">
        <v>0.804284</v>
      </c>
      <c r="F487" s="1"/>
      <c r="G487" s="1"/>
      <c r="H487" s="1"/>
    </row>
    <row r="488" spans="2:8" x14ac:dyDescent="0.25">
      <c r="B488" s="1">
        <v>75</v>
      </c>
      <c r="C488" s="1">
        <v>60.185499999999998</v>
      </c>
      <c r="D488" s="1">
        <v>1.0029399999999999</v>
      </c>
      <c r="E488" s="1">
        <v>0.80130599999999996</v>
      </c>
      <c r="F488" s="1"/>
      <c r="G488" s="1"/>
      <c r="H488" s="1"/>
    </row>
    <row r="489" spans="2:8" x14ac:dyDescent="0.25">
      <c r="B489" s="1">
        <v>76</v>
      </c>
      <c r="C489" s="1">
        <v>61.7134</v>
      </c>
      <c r="D489" s="1">
        <v>1.0060800000000001</v>
      </c>
      <c r="E489" s="1">
        <v>0.79821799999999998</v>
      </c>
      <c r="F489" s="1"/>
      <c r="G489" s="1"/>
      <c r="H489" s="1"/>
    </row>
    <row r="490" spans="2:8" x14ac:dyDescent="0.25">
      <c r="B490" s="1">
        <v>77</v>
      </c>
      <c r="C490" s="1">
        <v>63.258099999999999</v>
      </c>
      <c r="D490" s="1">
        <v>1.0086599999999999</v>
      </c>
      <c r="E490" s="1">
        <v>0.79502499999999998</v>
      </c>
      <c r="F490" s="1"/>
      <c r="G490" s="1"/>
      <c r="H490" s="1"/>
    </row>
    <row r="491" spans="2:8" x14ac:dyDescent="0.25">
      <c r="B491" s="1">
        <v>78</v>
      </c>
      <c r="C491" s="1">
        <v>64.819299999999998</v>
      </c>
      <c r="D491" s="1">
        <v>1.0106999999999999</v>
      </c>
      <c r="E491" s="1">
        <v>0.79173400000000005</v>
      </c>
      <c r="F491" s="1"/>
      <c r="G491" s="1"/>
      <c r="H491" s="1"/>
    </row>
    <row r="492" spans="2:8" x14ac:dyDescent="0.25">
      <c r="B492" s="1">
        <v>79</v>
      </c>
      <c r="C492" s="1">
        <v>66.396799999999999</v>
      </c>
      <c r="D492" s="1">
        <v>1.0122100000000001</v>
      </c>
      <c r="E492" s="1">
        <v>0.78835100000000002</v>
      </c>
      <c r="F492" s="1"/>
      <c r="G492" s="1"/>
      <c r="H492" s="1"/>
    </row>
    <row r="493" spans="2:8" x14ac:dyDescent="0.25">
      <c r="B493" s="1">
        <v>80</v>
      </c>
      <c r="C493" s="1">
        <v>67.990399999999994</v>
      </c>
      <c r="D493" s="1">
        <v>1.0132399999999999</v>
      </c>
      <c r="E493" s="1">
        <v>0.784883</v>
      </c>
      <c r="F493" s="1"/>
      <c r="G493" s="1"/>
      <c r="H493" s="1"/>
    </row>
    <row r="494" spans="2:8" x14ac:dyDescent="0.25">
      <c r="B494" s="1">
        <v>81</v>
      </c>
      <c r="C494" s="1">
        <v>69.599599999999995</v>
      </c>
      <c r="D494" s="1">
        <v>1.0138199999999999</v>
      </c>
      <c r="E494" s="1">
        <v>0.78133399999999997</v>
      </c>
      <c r="F494" s="1"/>
      <c r="G494" s="1"/>
      <c r="H494" s="1"/>
    </row>
    <row r="495" spans="2:8" x14ac:dyDescent="0.25">
      <c r="B495" s="1">
        <v>82</v>
      </c>
      <c r="C495" s="1">
        <v>71.224400000000003</v>
      </c>
      <c r="D495" s="1">
        <v>1.01397</v>
      </c>
      <c r="E495" s="1">
        <v>0.77770899999999998</v>
      </c>
      <c r="F495" s="1"/>
      <c r="G495" s="1"/>
      <c r="H495" s="1"/>
    </row>
    <row r="496" spans="2:8" x14ac:dyDescent="0.25">
      <c r="B496" s="1">
        <v>83</v>
      </c>
      <c r="C496" s="1">
        <v>72.8643</v>
      </c>
      <c r="D496" s="1">
        <v>1.0137100000000001</v>
      </c>
      <c r="E496" s="1">
        <v>0.77401200000000003</v>
      </c>
      <c r="F496" s="1"/>
      <c r="G496" s="1"/>
      <c r="H496" s="1"/>
    </row>
    <row r="497" spans="2:8" x14ac:dyDescent="0.25">
      <c r="B497" s="1">
        <v>84</v>
      </c>
      <c r="C497" s="1">
        <v>74.519099999999995</v>
      </c>
      <c r="D497" s="1">
        <v>1.0130699999999999</v>
      </c>
      <c r="E497" s="1">
        <v>0.77024700000000001</v>
      </c>
      <c r="F497" s="1"/>
      <c r="G497" s="1"/>
      <c r="H497" s="1"/>
    </row>
    <row r="498" spans="2:8" x14ac:dyDescent="0.25">
      <c r="B498" s="1">
        <v>85</v>
      </c>
      <c r="C498" s="1">
        <v>76.188500000000005</v>
      </c>
      <c r="D498" s="1">
        <v>1.0120800000000001</v>
      </c>
      <c r="E498" s="1">
        <v>0.76641800000000004</v>
      </c>
      <c r="F498" s="1"/>
      <c r="G498" s="1"/>
      <c r="H498" s="1"/>
    </row>
    <row r="499" spans="2:8" x14ac:dyDescent="0.25">
      <c r="B499" s="1">
        <v>86</v>
      </c>
      <c r="C499" s="1">
        <v>77.872399999999999</v>
      </c>
      <c r="D499" s="1">
        <v>1.0107600000000001</v>
      </c>
      <c r="E499" s="1">
        <v>0.76252900000000001</v>
      </c>
      <c r="F499" s="1"/>
      <c r="G499" s="1"/>
      <c r="H499" s="1"/>
    </row>
    <row r="500" spans="2:8" x14ac:dyDescent="0.25">
      <c r="B500" s="1">
        <v>87</v>
      </c>
      <c r="C500" s="1">
        <v>79.570400000000006</v>
      </c>
      <c r="D500" s="1">
        <v>1.0091399999999999</v>
      </c>
      <c r="E500" s="1">
        <v>0.75858400000000004</v>
      </c>
      <c r="F500" s="1"/>
      <c r="G500" s="1"/>
      <c r="H500" s="1"/>
    </row>
    <row r="501" spans="2:8" x14ac:dyDescent="0.25">
      <c r="B501" s="1">
        <v>88</v>
      </c>
      <c r="C501" s="1">
        <v>81.281499999999994</v>
      </c>
      <c r="D501" s="1">
        <v>1.00722</v>
      </c>
      <c r="E501" s="1">
        <v>0.75458800000000004</v>
      </c>
      <c r="F501" s="1"/>
      <c r="G501" s="1"/>
      <c r="H501" s="1"/>
    </row>
    <row r="502" spans="2:8" x14ac:dyDescent="0.25">
      <c r="B502" s="1">
        <v>89</v>
      </c>
      <c r="C502" s="1">
        <v>83.006900000000002</v>
      </c>
      <c r="D502" s="1">
        <v>1.0050300000000001</v>
      </c>
      <c r="E502" s="1">
        <v>0.75054399999999999</v>
      </c>
      <c r="F502" s="1"/>
      <c r="G502" s="1"/>
      <c r="H502" s="1"/>
    </row>
    <row r="503" spans="2:8" x14ac:dyDescent="0.25">
      <c r="B503" s="1">
        <v>90</v>
      </c>
      <c r="C503" s="1">
        <v>84.744900000000001</v>
      </c>
      <c r="D503" s="1">
        <v>1.0025999999999999</v>
      </c>
      <c r="E503" s="1">
        <v>0.746452</v>
      </c>
      <c r="F503" s="1"/>
      <c r="G503" s="1"/>
      <c r="H503" s="1"/>
    </row>
    <row r="504" spans="2:8" x14ac:dyDescent="0.25">
      <c r="B504" s="1">
        <v>91</v>
      </c>
      <c r="C504" s="1">
        <v>86.495500000000007</v>
      </c>
      <c r="D504" s="1">
        <v>0.99993100000000001</v>
      </c>
      <c r="E504" s="1">
        <v>0.74231400000000003</v>
      </c>
      <c r="F504" s="1"/>
      <c r="G504" s="1"/>
      <c r="H504" s="1"/>
    </row>
    <row r="505" spans="2:8" x14ac:dyDescent="0.25">
      <c r="B505" s="1">
        <v>92</v>
      </c>
      <c r="C505" s="1">
        <v>88.259600000000006</v>
      </c>
      <c r="D505" s="1">
        <v>0.99704400000000004</v>
      </c>
      <c r="E505" s="1">
        <v>0.73812800000000001</v>
      </c>
      <c r="F505" s="1"/>
      <c r="G505" s="1"/>
      <c r="H505" s="1"/>
    </row>
    <row r="506" spans="2:8" x14ac:dyDescent="0.25">
      <c r="B506" s="1">
        <v>93</v>
      </c>
      <c r="C506" s="1">
        <v>90.035499999999999</v>
      </c>
      <c r="D506" s="1">
        <v>0.99395</v>
      </c>
      <c r="E506" s="1">
        <v>0.7339</v>
      </c>
      <c r="F506" s="1"/>
      <c r="G506" s="1"/>
      <c r="H506" s="1"/>
    </row>
    <row r="507" spans="2:8" x14ac:dyDescent="0.25">
      <c r="B507" s="1">
        <v>94</v>
      </c>
      <c r="C507" s="1">
        <v>91.823300000000003</v>
      </c>
      <c r="D507" s="1">
        <v>0.99066500000000002</v>
      </c>
      <c r="E507" s="1">
        <v>0.72963599999999995</v>
      </c>
      <c r="F507" s="1"/>
      <c r="G507" s="1"/>
      <c r="H507" s="1"/>
    </row>
    <row r="508" spans="2:8" x14ac:dyDescent="0.25">
      <c r="B508" s="1">
        <v>95</v>
      </c>
      <c r="C508" s="1">
        <v>93.622900000000001</v>
      </c>
      <c r="D508" s="1">
        <v>0.98720399999999997</v>
      </c>
      <c r="E508" s="1">
        <v>0.72533800000000004</v>
      </c>
      <c r="F508" s="1"/>
      <c r="G508" s="1"/>
      <c r="H508" s="1"/>
    </row>
    <row r="509" spans="2:8" x14ac:dyDescent="0.25">
      <c r="B509" s="1">
        <v>96</v>
      </c>
      <c r="C509" s="1">
        <v>95.434399999999997</v>
      </c>
      <c r="D509" s="1">
        <v>0.98358400000000001</v>
      </c>
      <c r="E509" s="1">
        <v>0.72101099999999996</v>
      </c>
      <c r="F509" s="1"/>
      <c r="G509" s="1"/>
      <c r="H509" s="1"/>
    </row>
    <row r="510" spans="2:8" x14ac:dyDescent="0.25">
      <c r="B510" s="1">
        <v>97</v>
      </c>
      <c r="C510" s="1">
        <v>97.256900000000002</v>
      </c>
      <c r="D510" s="1">
        <v>0.97982499999999995</v>
      </c>
      <c r="E510" s="1">
        <v>0.71665500000000004</v>
      </c>
      <c r="F510" s="1"/>
      <c r="G510" s="1"/>
      <c r="H510" s="1"/>
    </row>
    <row r="511" spans="2:8" x14ac:dyDescent="0.25">
      <c r="B511" s="1">
        <v>98</v>
      </c>
      <c r="C511" s="1">
        <v>99.089699999999993</v>
      </c>
      <c r="D511" s="1">
        <v>0.97594400000000003</v>
      </c>
      <c r="E511" s="1">
        <v>0.71226999999999996</v>
      </c>
      <c r="F511" s="1"/>
      <c r="G511" s="1"/>
      <c r="H511" s="1"/>
    </row>
    <row r="512" spans="2:8" x14ac:dyDescent="0.25">
      <c r="B512" s="1">
        <v>99</v>
      </c>
      <c r="C512" s="1">
        <v>100.934</v>
      </c>
      <c r="D512" s="1">
        <v>0.97195500000000001</v>
      </c>
      <c r="E512" s="1">
        <v>0.70785200000000004</v>
      </c>
      <c r="F512" s="1"/>
      <c r="G512" s="1"/>
      <c r="H512" s="1"/>
    </row>
    <row r="513" spans="2:8" x14ac:dyDescent="0.25">
      <c r="B513" s="1">
        <v>100</v>
      </c>
      <c r="C513" s="1">
        <v>102.788</v>
      </c>
      <c r="D513" s="1">
        <v>0.96787100000000004</v>
      </c>
      <c r="E513" s="1">
        <v>0.70340100000000005</v>
      </c>
      <c r="F513" s="1"/>
      <c r="G513" s="1"/>
      <c r="H513" s="1"/>
    </row>
    <row r="514" spans="2:8" x14ac:dyDescent="0.25">
      <c r="B514" s="1">
        <v>101</v>
      </c>
      <c r="C514" s="1">
        <v>104.652</v>
      </c>
      <c r="D514" s="1">
        <v>0.96369700000000003</v>
      </c>
      <c r="E514" s="1">
        <v>0.69891400000000004</v>
      </c>
      <c r="F514" s="1"/>
      <c r="G514" s="1"/>
      <c r="H514" s="1"/>
    </row>
    <row r="515" spans="2:8" x14ac:dyDescent="0.25">
      <c r="B515" s="1">
        <v>102</v>
      </c>
      <c r="C515" s="1">
        <v>106.526</v>
      </c>
      <c r="D515" s="1">
        <v>0.95943999999999996</v>
      </c>
      <c r="E515" s="1">
        <v>0.69439200000000001</v>
      </c>
      <c r="F515" s="1"/>
      <c r="G515" s="1"/>
      <c r="H515" s="1"/>
    </row>
    <row r="516" spans="2:8" x14ac:dyDescent="0.25">
      <c r="B516" s="1">
        <v>103</v>
      </c>
      <c r="C516" s="1">
        <v>108.40900000000001</v>
      </c>
      <c r="D516" s="1">
        <v>0.95510600000000001</v>
      </c>
      <c r="E516" s="1">
        <v>0.68983700000000003</v>
      </c>
      <c r="F516" s="1"/>
      <c r="G516" s="1"/>
      <c r="H516" s="1"/>
    </row>
    <row r="517" spans="2:8" x14ac:dyDescent="0.25">
      <c r="B517" s="1">
        <v>104</v>
      </c>
      <c r="C517" s="1">
        <v>110.30200000000001</v>
      </c>
      <c r="D517" s="1">
        <v>0.95069899999999996</v>
      </c>
      <c r="E517" s="1">
        <v>0.68524799999999997</v>
      </c>
      <c r="F517" s="1"/>
      <c r="G517" s="1"/>
      <c r="H517" s="1"/>
    </row>
    <row r="518" spans="2:8" x14ac:dyDescent="0.25">
      <c r="B518" s="1">
        <v>105</v>
      </c>
      <c r="C518" s="1">
        <v>112.20399999999999</v>
      </c>
      <c r="D518" s="1">
        <v>0.94622200000000001</v>
      </c>
      <c r="E518" s="1">
        <v>0.68062999999999996</v>
      </c>
      <c r="F518" s="1"/>
      <c r="G518" s="1"/>
      <c r="H518" s="1"/>
    </row>
    <row r="519" spans="2:8" x14ac:dyDescent="0.25">
      <c r="B519" s="1">
        <v>106</v>
      </c>
      <c r="C519" s="1">
        <v>114.11499999999999</v>
      </c>
      <c r="D519" s="1">
        <v>0.94167999999999996</v>
      </c>
      <c r="E519" s="1">
        <v>0.67598499999999995</v>
      </c>
      <c r="F519" s="1"/>
      <c r="G519" s="1"/>
      <c r="H519" s="1"/>
    </row>
    <row r="520" spans="2:8" x14ac:dyDescent="0.25">
      <c r="B520" s="1">
        <v>107</v>
      </c>
      <c r="C520" s="1">
        <v>116.03400000000001</v>
      </c>
      <c r="D520" s="1">
        <v>0.93707499999999999</v>
      </c>
      <c r="E520" s="1">
        <v>0.671315</v>
      </c>
      <c r="F520" s="1"/>
      <c r="G520" s="1"/>
      <c r="H520" s="1"/>
    </row>
    <row r="521" spans="2:8" x14ac:dyDescent="0.25">
      <c r="B521" s="1">
        <v>108</v>
      </c>
      <c r="C521" s="1">
        <v>117.96</v>
      </c>
      <c r="D521" s="1">
        <v>0.93240800000000001</v>
      </c>
      <c r="E521" s="1">
        <v>0.66661999999999999</v>
      </c>
      <c r="F521" s="1"/>
      <c r="G521" s="1"/>
      <c r="H521" s="1"/>
    </row>
    <row r="522" spans="2:8" x14ac:dyDescent="0.25">
      <c r="B522" s="1">
        <v>109</v>
      </c>
      <c r="C522" s="1">
        <v>119.896</v>
      </c>
      <c r="D522" s="1">
        <v>0.927674</v>
      </c>
      <c r="E522" s="1">
        <v>0.66190300000000002</v>
      </c>
      <c r="F522" s="1"/>
      <c r="G522" s="1"/>
      <c r="H522" s="1"/>
    </row>
    <row r="523" spans="2:8" x14ac:dyDescent="0.25">
      <c r="B523" s="1">
        <v>110</v>
      </c>
      <c r="C523" s="1">
        <v>121.839</v>
      </c>
      <c r="D523" s="1">
        <v>0.92286800000000002</v>
      </c>
      <c r="E523" s="1">
        <v>0.65716699999999995</v>
      </c>
      <c r="F523" s="1"/>
      <c r="G523" s="1"/>
      <c r="H523" s="1"/>
    </row>
    <row r="524" spans="2:8" x14ac:dyDescent="0.25">
      <c r="B524" s="1">
        <v>111</v>
      </c>
      <c r="C524" s="1">
        <v>123.789</v>
      </c>
      <c r="D524" s="1">
        <v>0.917987</v>
      </c>
      <c r="E524" s="1">
        <v>0.65241700000000002</v>
      </c>
      <c r="F524" s="1"/>
      <c r="G524" s="1"/>
      <c r="H524" s="1"/>
    </row>
    <row r="525" spans="2:8" x14ac:dyDescent="0.25">
      <c r="B525" s="1">
        <v>112</v>
      </c>
      <c r="C525" s="1">
        <v>125.747</v>
      </c>
      <c r="D525" s="1">
        <v>0.91302700000000003</v>
      </c>
      <c r="E525" s="1">
        <v>0.64765600000000001</v>
      </c>
      <c r="F525" s="1"/>
      <c r="G525" s="1"/>
      <c r="H525" s="1"/>
    </row>
    <row r="526" spans="2:8" x14ac:dyDescent="0.25">
      <c r="B526" s="1">
        <v>113</v>
      </c>
      <c r="C526" s="1">
        <v>127.711</v>
      </c>
      <c r="D526" s="1">
        <v>0.90798699999999999</v>
      </c>
      <c r="E526" s="1">
        <v>0.64288599999999996</v>
      </c>
      <c r="F526" s="1"/>
      <c r="G526" s="1"/>
      <c r="H526" s="1"/>
    </row>
    <row r="527" spans="2:8" x14ac:dyDescent="0.25">
      <c r="B527" s="1">
        <v>114</v>
      </c>
      <c r="C527" s="1">
        <v>129.68299999999999</v>
      </c>
      <c r="D527" s="1">
        <v>0.90287099999999998</v>
      </c>
      <c r="E527" s="1">
        <v>0.63810299999999998</v>
      </c>
      <c r="F527" s="1"/>
      <c r="G527" s="1"/>
      <c r="H527" s="1"/>
    </row>
    <row r="528" spans="2:8" x14ac:dyDescent="0.25">
      <c r="B528" s="1">
        <v>115</v>
      </c>
      <c r="C528" s="1">
        <v>131.661</v>
      </c>
      <c r="D528" s="1">
        <v>0.89768300000000001</v>
      </c>
      <c r="E528" s="1">
        <v>0.63330900000000001</v>
      </c>
      <c r="F528" s="1"/>
      <c r="G528" s="1"/>
      <c r="H528" s="1"/>
    </row>
    <row r="529" spans="2:8" x14ac:dyDescent="0.25">
      <c r="B529" s="1">
        <v>116</v>
      </c>
      <c r="C529" s="1">
        <v>133.64599999999999</v>
      </c>
      <c r="D529" s="1">
        <v>0.89242600000000005</v>
      </c>
      <c r="E529" s="1">
        <v>0.62850399999999995</v>
      </c>
      <c r="F529" s="1"/>
      <c r="G529" s="1"/>
      <c r="H529" s="1"/>
    </row>
    <row r="530" spans="2:8" x14ac:dyDescent="0.25">
      <c r="B530" s="1">
        <v>117</v>
      </c>
      <c r="C530" s="1">
        <v>135.637</v>
      </c>
      <c r="D530" s="1">
        <v>0.88710800000000001</v>
      </c>
      <c r="E530" s="1">
        <v>0.62368999999999997</v>
      </c>
      <c r="F530" s="1"/>
      <c r="G530" s="1"/>
      <c r="H530" s="1"/>
    </row>
    <row r="531" spans="2:8" x14ac:dyDescent="0.25">
      <c r="B531" s="1">
        <v>118</v>
      </c>
      <c r="C531" s="1">
        <v>137.63300000000001</v>
      </c>
      <c r="D531" s="1">
        <v>0.881741</v>
      </c>
      <c r="E531" s="1">
        <v>0.618865</v>
      </c>
      <c r="F531" s="1"/>
      <c r="G531" s="1"/>
      <c r="H531" s="1"/>
    </row>
    <row r="532" spans="2:8" x14ac:dyDescent="0.25">
      <c r="B532" s="1">
        <v>119</v>
      </c>
      <c r="C532" s="1">
        <v>139.636</v>
      </c>
      <c r="D532" s="1">
        <v>0.87633399999999995</v>
      </c>
      <c r="E532" s="1">
        <v>0.61402900000000005</v>
      </c>
      <c r="F532" s="1"/>
      <c r="G532" s="1"/>
      <c r="H532" s="1"/>
    </row>
    <row r="533" spans="2:8" x14ac:dyDescent="0.25">
      <c r="B533" s="1">
        <v>120</v>
      </c>
      <c r="C533" s="1">
        <v>141.64400000000001</v>
      </c>
      <c r="D533" s="1">
        <v>0.87090299999999998</v>
      </c>
      <c r="E533" s="1">
        <v>0.60917900000000003</v>
      </c>
      <c r="F533" s="1"/>
      <c r="G533" s="1"/>
      <c r="H533" s="1"/>
    </row>
    <row r="534" spans="2:8" x14ac:dyDescent="0.25">
      <c r="B534" s="1">
        <v>121</v>
      </c>
      <c r="C534" s="1">
        <v>143.65700000000001</v>
      </c>
      <c r="D534" s="1">
        <v>0.86546000000000001</v>
      </c>
      <c r="E534" s="1">
        <v>0.60431400000000002</v>
      </c>
      <c r="F534" s="1"/>
      <c r="G534" s="1"/>
      <c r="H534" s="1"/>
    </row>
    <row r="535" spans="2:8" x14ac:dyDescent="0.25">
      <c r="B535" s="1">
        <v>122</v>
      </c>
      <c r="C535" s="1">
        <v>145.67500000000001</v>
      </c>
      <c r="D535" s="1">
        <v>0.86001399999999995</v>
      </c>
      <c r="E535" s="1">
        <v>0.59943400000000002</v>
      </c>
      <c r="F535" s="1"/>
      <c r="G535" s="1"/>
      <c r="H535" s="1"/>
    </row>
    <row r="536" spans="2:8" x14ac:dyDescent="0.25">
      <c r="B536" s="1">
        <v>123</v>
      </c>
      <c r="C536" s="1">
        <v>147.69800000000001</v>
      </c>
      <c r="D536" s="1">
        <v>0.854572</v>
      </c>
      <c r="E536" s="1">
        <v>0.59454099999999999</v>
      </c>
      <c r="F536" s="1"/>
      <c r="G536" s="1"/>
      <c r="H536" s="1"/>
    </row>
    <row r="537" spans="2:8" x14ac:dyDescent="0.25">
      <c r="B537" s="1">
        <v>124</v>
      </c>
      <c r="C537" s="1">
        <v>149.726</v>
      </c>
      <c r="D537" s="1">
        <v>0.849136</v>
      </c>
      <c r="E537" s="1">
        <v>0.58963600000000005</v>
      </c>
      <c r="F537" s="1"/>
      <c r="G537" s="1"/>
      <c r="H537" s="1"/>
    </row>
    <row r="538" spans="2:8" x14ac:dyDescent="0.25">
      <c r="B538" s="1">
        <v>125</v>
      </c>
      <c r="C538" s="1">
        <v>151.75899999999999</v>
      </c>
      <c r="D538" s="1">
        <v>0.84371099999999999</v>
      </c>
      <c r="E538" s="1">
        <v>0.58471799999999996</v>
      </c>
      <c r="F538" s="1"/>
      <c r="G538" s="1"/>
      <c r="H538" s="1"/>
    </row>
    <row r="539" spans="2:8" x14ac:dyDescent="0.25">
      <c r="B539" s="1">
        <v>126</v>
      </c>
      <c r="C539" s="1">
        <v>153.79599999999999</v>
      </c>
      <c r="D539" s="1">
        <v>0.83829399999999998</v>
      </c>
      <c r="E539" s="1">
        <v>0.57978600000000002</v>
      </c>
      <c r="F539" s="1"/>
      <c r="G539" s="1"/>
      <c r="H539" s="1"/>
    </row>
    <row r="540" spans="2:8" x14ac:dyDescent="0.25">
      <c r="B540" s="1">
        <v>127</v>
      </c>
      <c r="C540" s="1">
        <v>155.83799999999999</v>
      </c>
      <c r="D540" s="1">
        <v>0.83288700000000004</v>
      </c>
      <c r="E540" s="1">
        <v>0.57484000000000002</v>
      </c>
      <c r="F540" s="1"/>
      <c r="G540" s="1"/>
      <c r="H540" s="1"/>
    </row>
    <row r="541" spans="2:8" x14ac:dyDescent="0.25">
      <c r="B541" s="1">
        <v>128</v>
      </c>
      <c r="C541" s="1">
        <v>157.88399999999999</v>
      </c>
      <c r="D541" s="1">
        <v>0.827488</v>
      </c>
      <c r="E541" s="1">
        <v>0.56988000000000005</v>
      </c>
      <c r="F541" s="1"/>
      <c r="G541" s="1"/>
      <c r="H541" s="1"/>
    </row>
    <row r="542" spans="2:8" x14ac:dyDescent="0.25">
      <c r="B542" s="1">
        <v>129</v>
      </c>
      <c r="C542" s="1">
        <v>159.93299999999999</v>
      </c>
      <c r="D542" s="1">
        <v>0.82209500000000002</v>
      </c>
      <c r="E542" s="1">
        <v>0.56491199999999997</v>
      </c>
      <c r="F542" s="1"/>
      <c r="G542" s="1"/>
      <c r="H542" s="1"/>
    </row>
    <row r="543" spans="2:8" x14ac:dyDescent="0.25">
      <c r="B543" s="1">
        <v>130</v>
      </c>
      <c r="C543" s="1">
        <v>161.98599999999999</v>
      </c>
      <c r="D543" s="1">
        <v>0.81670600000000004</v>
      </c>
      <c r="E543" s="1">
        <v>0.55993599999999999</v>
      </c>
      <c r="F543" s="1"/>
      <c r="G543" s="1"/>
      <c r="H543" s="1"/>
    </row>
    <row r="544" spans="2:8" x14ac:dyDescent="0.25">
      <c r="B544" s="1">
        <v>131</v>
      </c>
      <c r="C544" s="1">
        <v>164.04300000000001</v>
      </c>
      <c r="D544" s="1">
        <v>0.81131900000000001</v>
      </c>
      <c r="E544" s="1">
        <v>0.55495399999999995</v>
      </c>
      <c r="F544" s="1"/>
      <c r="G544" s="1"/>
      <c r="H544" s="1"/>
    </row>
    <row r="545" spans="2:8" x14ac:dyDescent="0.25">
      <c r="B545" s="1">
        <v>132</v>
      </c>
      <c r="C545" s="1">
        <v>166.10400000000001</v>
      </c>
      <c r="D545" s="1">
        <v>0.80593300000000001</v>
      </c>
      <c r="E545" s="1">
        <v>0.54996599999999995</v>
      </c>
      <c r="F545" s="1"/>
      <c r="G545" s="1"/>
      <c r="H545" s="1"/>
    </row>
    <row r="546" spans="2:8" x14ac:dyDescent="0.25">
      <c r="B546" s="1">
        <v>133</v>
      </c>
      <c r="C546" s="1">
        <v>168.167</v>
      </c>
      <c r="D546" s="1">
        <v>0.80054700000000001</v>
      </c>
      <c r="E546" s="1">
        <v>0.54497300000000004</v>
      </c>
      <c r="F546" s="1"/>
      <c r="G546" s="1"/>
      <c r="H546" s="1"/>
    </row>
    <row r="547" spans="2:8" x14ac:dyDescent="0.25">
      <c r="B547" s="1">
        <v>134</v>
      </c>
      <c r="C547" s="1">
        <v>170.23400000000001</v>
      </c>
      <c r="D547" s="1">
        <v>0.79516200000000004</v>
      </c>
      <c r="E547" s="1">
        <v>0.53997200000000001</v>
      </c>
      <c r="F547" s="1"/>
      <c r="G547" s="1"/>
      <c r="H547" s="1"/>
    </row>
    <row r="548" spans="2:8" x14ac:dyDescent="0.25">
      <c r="B548" s="1">
        <v>135</v>
      </c>
      <c r="C548" s="1">
        <v>172.304</v>
      </c>
      <c r="D548" s="1">
        <v>0.78978000000000004</v>
      </c>
      <c r="E548" s="1">
        <v>0.53496500000000002</v>
      </c>
      <c r="F548" s="1"/>
      <c r="G548" s="1"/>
      <c r="H548" s="1"/>
    </row>
    <row r="549" spans="2:8" x14ac:dyDescent="0.25">
      <c r="B549" s="1">
        <v>136</v>
      </c>
      <c r="C549" s="1">
        <v>174.37700000000001</v>
      </c>
      <c r="D549" s="1">
        <v>0.78440600000000005</v>
      </c>
      <c r="E549" s="1">
        <v>0.52994799999999997</v>
      </c>
      <c r="F549" s="1"/>
      <c r="G549" s="1"/>
      <c r="H549" s="1"/>
    </row>
    <row r="550" spans="2:8" x14ac:dyDescent="0.25">
      <c r="B550" s="1">
        <v>137</v>
      </c>
      <c r="C550" s="1">
        <v>176.453</v>
      </c>
      <c r="D550" s="1">
        <v>0.77903900000000004</v>
      </c>
      <c r="E550" s="1">
        <v>0.52492300000000003</v>
      </c>
      <c r="F550" s="1"/>
      <c r="G550" s="1"/>
      <c r="H550" s="1"/>
    </row>
    <row r="551" spans="2:8" x14ac:dyDescent="0.25">
      <c r="B551" s="1">
        <v>138</v>
      </c>
      <c r="C551" s="1">
        <v>178.53100000000001</v>
      </c>
      <c r="D551" s="1">
        <v>0.77368199999999998</v>
      </c>
      <c r="E551" s="1">
        <v>0.51989099999999999</v>
      </c>
      <c r="F551" s="1"/>
      <c r="G551" s="1"/>
      <c r="H551" s="1"/>
    </row>
    <row r="552" spans="2:8" x14ac:dyDescent="0.25">
      <c r="B552" s="1">
        <v>139</v>
      </c>
      <c r="C552" s="1">
        <v>180.61199999999999</v>
      </c>
      <c r="D552" s="1">
        <v>0.76833499999999999</v>
      </c>
      <c r="E552" s="1">
        <v>0.51485499999999995</v>
      </c>
      <c r="F552" s="1"/>
      <c r="G552" s="1"/>
      <c r="H552" s="1"/>
    </row>
    <row r="553" spans="2:8" x14ac:dyDescent="0.25">
      <c r="B553" s="1">
        <v>140</v>
      </c>
      <c r="C553" s="1">
        <v>182.69499999999999</v>
      </c>
      <c r="D553" s="1">
        <v>0.76299899999999998</v>
      </c>
      <c r="E553" s="1">
        <v>0.50981500000000002</v>
      </c>
      <c r="F553" s="1"/>
      <c r="G553" s="1"/>
      <c r="H553" s="1"/>
    </row>
    <row r="554" spans="2:8" x14ac:dyDescent="0.25">
      <c r="B554" s="1">
        <v>141</v>
      </c>
      <c r="C554" s="1">
        <v>184.78200000000001</v>
      </c>
      <c r="D554" s="1">
        <v>0.75767399999999996</v>
      </c>
      <c r="E554" s="1">
        <v>0.504772</v>
      </c>
      <c r="F554" s="1"/>
      <c r="G554" s="1"/>
      <c r="H554" s="1"/>
    </row>
    <row r="555" spans="2:8" x14ac:dyDescent="0.25">
      <c r="B555" s="1">
        <v>142</v>
      </c>
      <c r="C555" s="1">
        <v>186.87</v>
      </c>
      <c r="D555" s="1">
        <v>0.75236199999999998</v>
      </c>
      <c r="E555" s="1">
        <v>0.499726</v>
      </c>
      <c r="F555" s="1"/>
      <c r="G555" s="1"/>
      <c r="H555" s="1"/>
    </row>
    <row r="556" spans="2:8" x14ac:dyDescent="0.25">
      <c r="B556" s="1">
        <v>143</v>
      </c>
      <c r="C556" s="1">
        <v>188.96</v>
      </c>
      <c r="D556" s="1">
        <v>0.74706300000000003</v>
      </c>
      <c r="E556" s="1">
        <v>0.49467499999999998</v>
      </c>
      <c r="F556" s="1"/>
      <c r="G556" s="1"/>
      <c r="H556" s="1"/>
    </row>
    <row r="557" spans="2:8" x14ac:dyDescent="0.25">
      <c r="B557" s="1">
        <v>144</v>
      </c>
      <c r="C557" s="1">
        <v>191.05199999999999</v>
      </c>
      <c r="D557" s="1">
        <v>0.74177999999999999</v>
      </c>
      <c r="E557" s="1">
        <v>0.489622</v>
      </c>
      <c r="F557" s="1"/>
      <c r="G557" s="1"/>
      <c r="H557" s="1"/>
    </row>
    <row r="558" spans="2:8" x14ac:dyDescent="0.25">
      <c r="B558" s="1">
        <v>145</v>
      </c>
      <c r="C558" s="1">
        <v>193.14599999999999</v>
      </c>
      <c r="D558" s="1">
        <v>0.73651200000000006</v>
      </c>
      <c r="E558" s="1">
        <v>0.48456700000000003</v>
      </c>
      <c r="F558" s="1"/>
      <c r="G558" s="1"/>
      <c r="H558" s="1"/>
    </row>
    <row r="559" spans="2:8" x14ac:dyDescent="0.25">
      <c r="B559" s="1">
        <v>146</v>
      </c>
      <c r="C559" s="1">
        <v>195.24199999999999</v>
      </c>
      <c r="D559" s="1">
        <v>0.731267</v>
      </c>
      <c r="E559" s="1">
        <v>0.47950999999999999</v>
      </c>
      <c r="F559" s="1"/>
      <c r="G559" s="1"/>
      <c r="H559" s="1"/>
    </row>
    <row r="560" spans="2:8" x14ac:dyDescent="0.25">
      <c r="B560" s="1">
        <v>147</v>
      </c>
      <c r="C560" s="1">
        <v>197.34</v>
      </c>
      <c r="D560" s="1">
        <v>0.726047</v>
      </c>
      <c r="E560" s="1">
        <v>0.47445100000000001</v>
      </c>
      <c r="F560" s="1"/>
      <c r="G560" s="1"/>
      <c r="H560" s="1"/>
    </row>
    <row r="561" spans="2:8" x14ac:dyDescent="0.25">
      <c r="B561" s="1">
        <v>148</v>
      </c>
      <c r="C561" s="1">
        <v>199.43899999999999</v>
      </c>
      <c r="D561" s="1">
        <v>0.72085600000000005</v>
      </c>
      <c r="E561" s="1">
        <v>0.469393</v>
      </c>
      <c r="F561" s="1"/>
      <c r="G561" s="1"/>
      <c r="H561" s="1"/>
    </row>
    <row r="562" spans="2:8" x14ac:dyDescent="0.25">
      <c r="B562" s="1">
        <v>149</v>
      </c>
      <c r="C562" s="1">
        <v>201.541</v>
      </c>
      <c r="D562" s="1">
        <v>0.71569300000000002</v>
      </c>
      <c r="E562" s="1">
        <v>0.46433799999999997</v>
      </c>
      <c r="F562" s="1"/>
      <c r="G562" s="1"/>
      <c r="H562" s="1"/>
    </row>
    <row r="563" spans="2:8" x14ac:dyDescent="0.25">
      <c r="B563" s="1">
        <v>150</v>
      </c>
      <c r="C563" s="1">
        <v>203.64400000000001</v>
      </c>
      <c r="D563" s="1">
        <v>0.71055800000000002</v>
      </c>
      <c r="E563" s="1">
        <v>0.45928600000000003</v>
      </c>
      <c r="F563" s="1"/>
      <c r="G563" s="1"/>
      <c r="H563" s="1"/>
    </row>
    <row r="564" spans="2:8" x14ac:dyDescent="0.25">
      <c r="B564" s="1">
        <v>151</v>
      </c>
      <c r="C564" s="1">
        <v>205.74799999999999</v>
      </c>
      <c r="D564" s="1">
        <v>0.70544799999999996</v>
      </c>
      <c r="E564" s="1">
        <v>0.454239</v>
      </c>
      <c r="F564" s="1"/>
      <c r="G564" s="1"/>
      <c r="H564" s="1"/>
    </row>
    <row r="565" spans="2:8" x14ac:dyDescent="0.25">
      <c r="B565" s="1">
        <v>152</v>
      </c>
      <c r="C565" s="1">
        <v>207.85300000000001</v>
      </c>
      <c r="D565" s="1">
        <v>0.70035999999999998</v>
      </c>
      <c r="E565" s="1">
        <v>0.44919900000000001</v>
      </c>
      <c r="F565" s="1"/>
      <c r="G565" s="1"/>
      <c r="H565" s="1"/>
    </row>
    <row r="566" spans="2:8" x14ac:dyDescent="0.25">
      <c r="B566" s="1">
        <v>153</v>
      </c>
      <c r="C566" s="1">
        <v>209.96</v>
      </c>
      <c r="D566" s="1">
        <v>0.695295</v>
      </c>
      <c r="E566" s="1">
        <v>0.44416099999999997</v>
      </c>
      <c r="F566" s="1"/>
      <c r="G566" s="1"/>
      <c r="H566" s="1"/>
    </row>
    <row r="567" spans="2:8" x14ac:dyDescent="0.25">
      <c r="B567" s="1">
        <v>154</v>
      </c>
      <c r="C567" s="1">
        <v>212.06800000000001</v>
      </c>
      <c r="D567" s="1">
        <v>0.69025499999999995</v>
      </c>
      <c r="E567" s="1">
        <v>0.43912499999999999</v>
      </c>
      <c r="F567" s="1"/>
      <c r="G567" s="1"/>
      <c r="H567" s="1"/>
    </row>
    <row r="568" spans="2:8" x14ac:dyDescent="0.25">
      <c r="B568" s="1">
        <v>155</v>
      </c>
      <c r="C568" s="1">
        <v>214.17699999999999</v>
      </c>
      <c r="D568" s="1">
        <v>0.68524499999999999</v>
      </c>
      <c r="E568" s="1">
        <v>0.434087</v>
      </c>
      <c r="F568" s="1"/>
      <c r="G568" s="1"/>
      <c r="H568" s="1"/>
    </row>
    <row r="569" spans="2:8" x14ac:dyDescent="0.25">
      <c r="B569" s="1">
        <v>156</v>
      </c>
      <c r="C569" s="1">
        <v>216.28800000000001</v>
      </c>
      <c r="D569" s="1">
        <v>0.68026500000000001</v>
      </c>
      <c r="E569" s="1">
        <v>0.42904500000000001</v>
      </c>
      <c r="F569" s="1"/>
      <c r="G569" s="1"/>
      <c r="H569" s="1"/>
    </row>
    <row r="570" spans="2:8" x14ac:dyDescent="0.25">
      <c r="B570" s="1">
        <v>157</v>
      </c>
      <c r="C570" s="1">
        <v>218.399</v>
      </c>
      <c r="D570" s="1">
        <v>0.67532099999999995</v>
      </c>
      <c r="E570" s="1">
        <v>0.42399799999999999</v>
      </c>
      <c r="F570" s="1"/>
      <c r="G570" s="1"/>
      <c r="H570" s="1"/>
    </row>
    <row r="571" spans="2:8" x14ac:dyDescent="0.25">
      <c r="B571" s="1">
        <v>158</v>
      </c>
      <c r="C571" s="1">
        <v>220.512</v>
      </c>
      <c r="D571" s="1">
        <v>0.67041300000000004</v>
      </c>
      <c r="E571" s="1">
        <v>0.41894799999999999</v>
      </c>
      <c r="F571" s="1"/>
      <c r="G571" s="1"/>
      <c r="H571" s="1"/>
    </row>
    <row r="572" spans="2:8" x14ac:dyDescent="0.25">
      <c r="B572" s="1">
        <v>159</v>
      </c>
      <c r="C572" s="1">
        <v>222.625</v>
      </c>
      <c r="D572" s="1">
        <v>0.66554400000000002</v>
      </c>
      <c r="E572" s="1">
        <v>0.41389500000000001</v>
      </c>
      <c r="F572" s="1"/>
      <c r="G572" s="1"/>
      <c r="H572" s="1"/>
    </row>
    <row r="573" spans="2:8" x14ac:dyDescent="0.25">
      <c r="B573" s="1">
        <v>160</v>
      </c>
      <c r="C573" s="1">
        <v>224.739</v>
      </c>
      <c r="D573" s="1">
        <v>0.66071400000000002</v>
      </c>
      <c r="E573" s="1">
        <v>0.40883900000000001</v>
      </c>
      <c r="F573" s="1"/>
      <c r="G573" s="1"/>
      <c r="H573" s="1"/>
    </row>
    <row r="574" spans="2:8" x14ac:dyDescent="0.25">
      <c r="B574" s="1">
        <v>161</v>
      </c>
      <c r="C574" s="1">
        <v>226.85499999999999</v>
      </c>
      <c r="D574" s="1">
        <v>0.65592499999999998</v>
      </c>
      <c r="E574" s="1">
        <v>0.403777</v>
      </c>
      <c r="F574" s="1"/>
      <c r="G574" s="1"/>
      <c r="H574" s="1"/>
    </row>
    <row r="575" spans="2:8" x14ac:dyDescent="0.25">
      <c r="B575" s="1">
        <v>162</v>
      </c>
      <c r="C575" s="1">
        <v>228.97</v>
      </c>
      <c r="D575" s="1">
        <v>0.65117999999999998</v>
      </c>
      <c r="E575" s="1">
        <v>0.39870800000000001</v>
      </c>
      <c r="F575" s="1"/>
      <c r="G575" s="1"/>
      <c r="H575" s="1"/>
    </row>
    <row r="576" spans="2:8" x14ac:dyDescent="0.25">
      <c r="B576" s="1">
        <v>163</v>
      </c>
      <c r="C576" s="1">
        <v>231.08699999999999</v>
      </c>
      <c r="D576" s="1">
        <v>0.64647699999999997</v>
      </c>
      <c r="E576" s="1">
        <v>0.39362900000000001</v>
      </c>
      <c r="F576" s="1"/>
      <c r="G576" s="1"/>
      <c r="H576" s="1"/>
    </row>
    <row r="577" spans="2:8" x14ac:dyDescent="0.25">
      <c r="B577" s="1">
        <v>164</v>
      </c>
      <c r="C577" s="1">
        <v>233.20500000000001</v>
      </c>
      <c r="D577" s="1">
        <v>0.64181699999999997</v>
      </c>
      <c r="E577" s="1">
        <v>0.38854100000000003</v>
      </c>
      <c r="F577" s="1"/>
      <c r="G577" s="1"/>
      <c r="H577" s="1"/>
    </row>
    <row r="578" spans="2:8" x14ac:dyDescent="0.25">
      <c r="B578" s="1">
        <v>165</v>
      </c>
      <c r="C578" s="1">
        <v>235.32300000000001</v>
      </c>
      <c r="D578" s="1">
        <v>0.63719999999999999</v>
      </c>
      <c r="E578" s="1">
        <v>0.38344499999999998</v>
      </c>
      <c r="F578" s="1"/>
      <c r="G578" s="1"/>
      <c r="H578" s="1"/>
    </row>
    <row r="579" spans="2:8" x14ac:dyDescent="0.25">
      <c r="B579" s="1">
        <v>166</v>
      </c>
      <c r="C579" s="1">
        <v>237.44200000000001</v>
      </c>
      <c r="D579" s="1">
        <v>0.63262200000000002</v>
      </c>
      <c r="E579" s="1">
        <v>0.37834400000000001</v>
      </c>
      <c r="F579" s="1"/>
      <c r="G579" s="1"/>
      <c r="H579" s="1"/>
    </row>
    <row r="580" spans="2:8" x14ac:dyDescent="0.25">
      <c r="B580" s="1">
        <v>167</v>
      </c>
      <c r="C580" s="1">
        <v>239.56100000000001</v>
      </c>
      <c r="D580" s="1">
        <v>0.62808399999999998</v>
      </c>
      <c r="E580" s="1">
        <v>0.37323899999999999</v>
      </c>
      <c r="F580" s="1"/>
      <c r="G580" s="1"/>
      <c r="H580" s="1"/>
    </row>
    <row r="581" spans="2:8" x14ac:dyDescent="0.25">
      <c r="B581" s="1">
        <v>168</v>
      </c>
      <c r="C581" s="1">
        <v>241.68199999999999</v>
      </c>
      <c r="D581" s="1">
        <v>0.62358499999999994</v>
      </c>
      <c r="E581" s="1">
        <v>0.36813099999999999</v>
      </c>
      <c r="F581" s="1"/>
      <c r="G581" s="1"/>
      <c r="H581" s="1"/>
    </row>
    <row r="582" spans="2:8" x14ac:dyDescent="0.25">
      <c r="B582" s="1">
        <v>169</v>
      </c>
      <c r="C582" s="1">
        <v>243.80199999999999</v>
      </c>
      <c r="D582" s="1">
        <v>0.61912500000000004</v>
      </c>
      <c r="E582" s="1">
        <v>0.36302000000000001</v>
      </c>
      <c r="F582" s="1"/>
      <c r="G582" s="1"/>
      <c r="H582" s="1"/>
    </row>
    <row r="583" spans="2:8" x14ac:dyDescent="0.25">
      <c r="B583" s="1">
        <v>170</v>
      </c>
      <c r="C583" s="1">
        <v>245.923</v>
      </c>
      <c r="D583" s="1">
        <v>0.61470999999999998</v>
      </c>
      <c r="E583" s="1">
        <v>0.357904</v>
      </c>
      <c r="F583" s="1"/>
      <c r="G583" s="1"/>
      <c r="H583" s="1"/>
    </row>
    <row r="584" spans="2:8" x14ac:dyDescent="0.25">
      <c r="B584" s="1">
        <v>171</v>
      </c>
      <c r="C584" s="1">
        <v>248.04499999999999</v>
      </c>
      <c r="D584" s="1">
        <v>0.61034100000000002</v>
      </c>
      <c r="E584" s="1">
        <v>0.35278500000000002</v>
      </c>
      <c r="F584" s="1"/>
      <c r="G584" s="1"/>
      <c r="H584" s="1"/>
    </row>
    <row r="585" spans="2:8" x14ac:dyDescent="0.25">
      <c r="B585" s="1">
        <v>172</v>
      </c>
      <c r="C585" s="1">
        <v>250.167</v>
      </c>
      <c r="D585" s="1">
        <v>0.60602800000000001</v>
      </c>
      <c r="E585" s="1">
        <v>0.34766399999999997</v>
      </c>
      <c r="F585" s="1"/>
      <c r="G585" s="1"/>
      <c r="H585" s="1"/>
    </row>
    <row r="586" spans="2:8" x14ac:dyDescent="0.25">
      <c r="B586" s="1">
        <v>173</v>
      </c>
      <c r="C586" s="1">
        <v>252.29</v>
      </c>
      <c r="D586" s="1">
        <v>0.60177499999999995</v>
      </c>
      <c r="E586" s="1">
        <v>0.34253899999999998</v>
      </c>
      <c r="F586" s="1"/>
      <c r="G586" s="1"/>
      <c r="H586" s="1"/>
    </row>
    <row r="587" spans="2:8" x14ac:dyDescent="0.25">
      <c r="B587" s="1">
        <v>174</v>
      </c>
      <c r="C587" s="1">
        <v>254.41300000000001</v>
      </c>
      <c r="D587" s="1">
        <v>0.59758500000000003</v>
      </c>
      <c r="E587" s="1">
        <v>0.33741100000000002</v>
      </c>
      <c r="F587" s="1"/>
      <c r="G587" s="1"/>
      <c r="H587" s="1"/>
    </row>
    <row r="588" spans="2:8" x14ac:dyDescent="0.25">
      <c r="B588" s="1">
        <v>175</v>
      </c>
      <c r="C588" s="1">
        <v>256.53699999999998</v>
      </c>
      <c r="D588" s="1">
        <v>0.59346600000000005</v>
      </c>
      <c r="E588" s="1">
        <v>0.33227800000000002</v>
      </c>
      <c r="F588" s="1"/>
      <c r="G588" s="1"/>
      <c r="H588" s="1"/>
    </row>
    <row r="589" spans="2:8" x14ac:dyDescent="0.25">
      <c r="B589" s="1">
        <v>176</v>
      </c>
      <c r="C589" s="1">
        <v>258.66000000000003</v>
      </c>
      <c r="D589" s="1">
        <v>0.58941699999999997</v>
      </c>
      <c r="E589" s="1">
        <v>0.32713900000000001</v>
      </c>
      <c r="F589" s="1"/>
      <c r="G589" s="1"/>
      <c r="H589" s="1"/>
    </row>
    <row r="590" spans="2:8" x14ac:dyDescent="0.25">
      <c r="B590" s="1">
        <v>177</v>
      </c>
      <c r="C590" s="1">
        <v>260.78500000000003</v>
      </c>
      <c r="D590" s="1">
        <v>0.58543699999999999</v>
      </c>
      <c r="E590" s="1">
        <v>0.32199499999999998</v>
      </c>
      <c r="F590" s="1"/>
      <c r="G590" s="1"/>
      <c r="H590" s="1"/>
    </row>
    <row r="591" spans="2:8" x14ac:dyDescent="0.25">
      <c r="B591" s="1">
        <v>178</v>
      </c>
      <c r="C591" s="1">
        <v>262.90899999999999</v>
      </c>
      <c r="D591" s="1">
        <v>0.58152400000000004</v>
      </c>
      <c r="E591" s="1">
        <v>0.31684800000000002</v>
      </c>
      <c r="F591" s="1"/>
      <c r="G591" s="1"/>
      <c r="H591" s="1"/>
    </row>
    <row r="592" spans="2:8" x14ac:dyDescent="0.25">
      <c r="B592" s="1">
        <v>179</v>
      </c>
      <c r="C592" s="1">
        <v>265.03399999999999</v>
      </c>
      <c r="D592" s="1">
        <v>0.57767500000000005</v>
      </c>
      <c r="E592" s="1">
        <v>0.311699</v>
      </c>
      <c r="F592" s="1"/>
      <c r="G592" s="1"/>
      <c r="H592" s="1"/>
    </row>
    <row r="593" spans="2:8" x14ac:dyDescent="0.25">
      <c r="B593" s="1">
        <v>180</v>
      </c>
      <c r="C593" s="1">
        <v>267.15899999999999</v>
      </c>
      <c r="D593" s="1">
        <v>0.57388600000000001</v>
      </c>
      <c r="E593" s="1">
        <v>0.30654700000000001</v>
      </c>
      <c r="F593" s="1"/>
      <c r="G593" s="1"/>
      <c r="H593" s="1"/>
    </row>
    <row r="594" spans="2:8" x14ac:dyDescent="0.25">
      <c r="B594" s="1">
        <v>181</v>
      </c>
      <c r="C594" s="1">
        <v>269.28500000000003</v>
      </c>
      <c r="D594" s="1">
        <v>0.57015199999999999</v>
      </c>
      <c r="E594" s="1">
        <v>0.30139500000000002</v>
      </c>
      <c r="F594" s="1"/>
      <c r="G594" s="1"/>
      <c r="H594" s="1"/>
    </row>
    <row r="595" spans="2:8" x14ac:dyDescent="0.25">
      <c r="B595" s="1">
        <v>182</v>
      </c>
      <c r="C595" s="1">
        <v>271.411</v>
      </c>
      <c r="D595" s="1">
        <v>0.56646700000000005</v>
      </c>
      <c r="E595" s="1">
        <v>0.29624</v>
      </c>
      <c r="F595" s="1"/>
      <c r="G595" s="1"/>
      <c r="H595" s="1"/>
    </row>
    <row r="596" spans="2:8" x14ac:dyDescent="0.25">
      <c r="B596" s="1">
        <v>183</v>
      </c>
      <c r="C596" s="1">
        <v>273.53699999999998</v>
      </c>
      <c r="D596" s="1">
        <v>0.56282600000000005</v>
      </c>
      <c r="E596" s="1">
        <v>0.29108299999999998</v>
      </c>
      <c r="F596" s="1"/>
      <c r="G596" s="1"/>
      <c r="H596" s="1"/>
    </row>
    <row r="597" spans="2:8" x14ac:dyDescent="0.25">
      <c r="B597" s="1">
        <v>184</v>
      </c>
      <c r="C597" s="1">
        <v>275.66300000000001</v>
      </c>
      <c r="D597" s="1">
        <v>0.559222</v>
      </c>
      <c r="E597" s="1">
        <v>0.28592400000000001</v>
      </c>
      <c r="F597" s="1"/>
      <c r="G597" s="1"/>
      <c r="H597" s="1"/>
    </row>
    <row r="598" spans="2:8" x14ac:dyDescent="0.25">
      <c r="B598" s="1">
        <v>185</v>
      </c>
      <c r="C598" s="1">
        <v>277.79000000000002</v>
      </c>
      <c r="D598" s="1">
        <v>0.55564800000000003</v>
      </c>
      <c r="E598" s="1">
        <v>0.28076499999999999</v>
      </c>
      <c r="F598" s="1"/>
      <c r="G598" s="1"/>
      <c r="H598" s="1"/>
    </row>
    <row r="599" spans="2:8" x14ac:dyDescent="0.25">
      <c r="B599" s="1">
        <v>186</v>
      </c>
      <c r="C599" s="1">
        <v>279.91699999999997</v>
      </c>
      <c r="D599" s="1">
        <v>0.552095</v>
      </c>
      <c r="E599" s="1">
        <v>0.27560499999999999</v>
      </c>
      <c r="F599" s="1"/>
      <c r="G599" s="1"/>
      <c r="H599" s="1"/>
    </row>
    <row r="600" spans="2:8" x14ac:dyDescent="0.25">
      <c r="B600" s="1">
        <v>187</v>
      </c>
      <c r="C600" s="1">
        <v>282.04399999999998</v>
      </c>
      <c r="D600" s="1">
        <v>0.54855699999999996</v>
      </c>
      <c r="E600" s="1">
        <v>0.27044800000000002</v>
      </c>
      <c r="F600" s="1"/>
      <c r="G600" s="1"/>
      <c r="H600" s="1"/>
    </row>
    <row r="601" spans="2:8" x14ac:dyDescent="0.25">
      <c r="B601" s="1">
        <v>188</v>
      </c>
      <c r="C601" s="1">
        <v>284.17200000000003</v>
      </c>
      <c r="D601" s="1">
        <v>0.54502700000000004</v>
      </c>
      <c r="E601" s="1">
        <v>0.265293</v>
      </c>
      <c r="F601" s="1"/>
      <c r="G601" s="1"/>
      <c r="H601" s="1"/>
    </row>
    <row r="602" spans="2:8" x14ac:dyDescent="0.25">
      <c r="B602" s="1">
        <v>189</v>
      </c>
      <c r="C602" s="1">
        <v>286.29899999999998</v>
      </c>
      <c r="D602" s="1">
        <v>0.54150399999999999</v>
      </c>
      <c r="E602" s="1">
        <v>0.26014199999999998</v>
      </c>
      <c r="F602" s="1"/>
      <c r="G602" s="1"/>
      <c r="H602" s="1"/>
    </row>
    <row r="603" spans="2:8" x14ac:dyDescent="0.25">
      <c r="B603" s="1">
        <v>190</v>
      </c>
      <c r="C603" s="1">
        <v>288.42700000000002</v>
      </c>
      <c r="D603" s="1">
        <v>0.53798599999999996</v>
      </c>
      <c r="E603" s="1">
        <v>0.25499500000000003</v>
      </c>
      <c r="F603" s="1"/>
      <c r="G603" s="1"/>
      <c r="H603" s="1"/>
    </row>
    <row r="604" spans="2:8" x14ac:dyDescent="0.25">
      <c r="B604" s="1">
        <v>191</v>
      </c>
      <c r="C604" s="1">
        <v>290.55599999999998</v>
      </c>
      <c r="D604" s="1">
        <v>0.53447699999999998</v>
      </c>
      <c r="E604" s="1">
        <v>0.24985199999999999</v>
      </c>
      <c r="F604" s="1"/>
      <c r="G604" s="1"/>
      <c r="H604" s="1"/>
    </row>
    <row r="605" spans="2:8" x14ac:dyDescent="0.25">
      <c r="B605" s="1">
        <v>192</v>
      </c>
      <c r="C605" s="1">
        <v>292.68400000000003</v>
      </c>
      <c r="D605" s="1">
        <v>0.53098299999999998</v>
      </c>
      <c r="E605" s="1">
        <v>0.24471200000000001</v>
      </c>
      <c r="F605" s="1"/>
      <c r="G605" s="1"/>
      <c r="H605" s="1"/>
    </row>
    <row r="606" spans="2:8" x14ac:dyDescent="0.25">
      <c r="B606" s="1">
        <v>193</v>
      </c>
      <c r="C606" s="1">
        <v>294.81200000000001</v>
      </c>
      <c r="D606" s="1">
        <v>0.52751199999999998</v>
      </c>
      <c r="E606" s="1">
        <v>0.23957700000000001</v>
      </c>
      <c r="F606" s="1"/>
      <c r="G606" s="1"/>
      <c r="H606" s="1"/>
    </row>
    <row r="607" spans="2:8" x14ac:dyDescent="0.25">
      <c r="B607" s="1">
        <v>194</v>
      </c>
      <c r="C607" s="1">
        <v>296.94</v>
      </c>
      <c r="D607" s="1">
        <v>0.52407599999999999</v>
      </c>
      <c r="E607" s="1">
        <v>0.23444499999999999</v>
      </c>
      <c r="F607" s="1"/>
      <c r="G607" s="1"/>
      <c r="H607" s="1"/>
    </row>
    <row r="608" spans="2:8" x14ac:dyDescent="0.25">
      <c r="B608" s="1">
        <v>195</v>
      </c>
      <c r="C608" s="1">
        <v>299.07</v>
      </c>
      <c r="D608" s="1">
        <v>0.52068700000000001</v>
      </c>
      <c r="E608" s="1">
        <v>0.22931699999999999</v>
      </c>
      <c r="F608" s="1"/>
      <c r="G608" s="1"/>
      <c r="H608" s="1"/>
    </row>
    <row r="609" spans="2:8" x14ac:dyDescent="0.25">
      <c r="B609" s="1">
        <v>196</v>
      </c>
      <c r="C609" s="1">
        <v>301.19900000000001</v>
      </c>
      <c r="D609" s="1">
        <v>0.51735600000000004</v>
      </c>
      <c r="E609" s="1">
        <v>0.224193</v>
      </c>
      <c r="F609" s="1"/>
      <c r="G609" s="1"/>
      <c r="H609" s="1"/>
    </row>
    <row r="610" spans="2:8" x14ac:dyDescent="0.25">
      <c r="B610" s="1">
        <v>197</v>
      </c>
      <c r="C610" s="1">
        <v>303.32799999999997</v>
      </c>
      <c r="D610" s="1">
        <v>0.51409899999999997</v>
      </c>
      <c r="E610" s="1">
        <v>0.21907299999999999</v>
      </c>
      <c r="F610" s="1"/>
      <c r="G610" s="1"/>
      <c r="H610" s="1"/>
    </row>
    <row r="611" spans="2:8" x14ac:dyDescent="0.25">
      <c r="B611" s="1">
        <v>198</v>
      </c>
      <c r="C611" s="1">
        <v>305.45699999999999</v>
      </c>
      <c r="D611" s="1">
        <v>0.51092300000000002</v>
      </c>
      <c r="E611" s="1">
        <v>0.21395800000000001</v>
      </c>
      <c r="F611" s="1"/>
      <c r="G611" s="1"/>
      <c r="H611" s="1"/>
    </row>
    <row r="612" spans="2:8" x14ac:dyDescent="0.25">
      <c r="B612" s="1">
        <v>199</v>
      </c>
      <c r="C612" s="1">
        <v>307.58699999999999</v>
      </c>
      <c r="D612" s="1">
        <v>0.50783999999999996</v>
      </c>
      <c r="E612" s="1">
        <v>0.208847</v>
      </c>
      <c r="F612" s="1"/>
      <c r="G612" s="1"/>
      <c r="H612" s="1"/>
    </row>
    <row r="613" spans="2:8" x14ac:dyDescent="0.25">
      <c r="B613" s="1">
        <v>200</v>
      </c>
      <c r="C613" s="1">
        <v>309.71600000000001</v>
      </c>
      <c r="D613" s="1">
        <v>0.504857</v>
      </c>
      <c r="E613" s="1">
        <v>0.20374100000000001</v>
      </c>
      <c r="F613" s="1"/>
      <c r="G613" s="1"/>
      <c r="H613" s="1"/>
    </row>
    <row r="614" spans="2:8" x14ac:dyDescent="0.25">
      <c r="B614" s="1">
        <v>201</v>
      </c>
      <c r="C614" s="1">
        <v>311.846</v>
      </c>
      <c r="D614" s="1">
        <v>0.50197700000000001</v>
      </c>
      <c r="E614" s="1">
        <v>0.19863900000000001</v>
      </c>
      <c r="F614" s="1"/>
      <c r="G614" s="1"/>
      <c r="H614" s="1"/>
    </row>
    <row r="615" spans="2:8" x14ac:dyDescent="0.25">
      <c r="B615" s="1">
        <v>202</v>
      </c>
      <c r="C615" s="1">
        <v>313.976</v>
      </c>
      <c r="D615" s="1">
        <v>0.49920199999999998</v>
      </c>
      <c r="E615" s="1">
        <v>0.19354099999999999</v>
      </c>
      <c r="F615" s="1"/>
      <c r="G615" s="1"/>
      <c r="H615" s="1"/>
    </row>
    <row r="616" spans="2:8" x14ac:dyDescent="0.25">
      <c r="B616" s="1">
        <v>203</v>
      </c>
      <c r="C616" s="1">
        <v>316.10700000000003</v>
      </c>
      <c r="D616" s="1">
        <v>0.49653199999999997</v>
      </c>
      <c r="E616" s="1">
        <v>0.188448</v>
      </c>
      <c r="F616" s="1"/>
      <c r="G616" s="1"/>
      <c r="H616" s="1"/>
    </row>
    <row r="617" spans="2:8" x14ac:dyDescent="0.25">
      <c r="B617" s="1">
        <v>204</v>
      </c>
      <c r="C617" s="1">
        <v>318.23700000000002</v>
      </c>
      <c r="D617" s="1">
        <v>0.49395899999999998</v>
      </c>
      <c r="E617" s="1">
        <v>0.18335899999999999</v>
      </c>
      <c r="F617" s="1"/>
      <c r="G617" s="1"/>
      <c r="H617" s="1"/>
    </row>
    <row r="618" spans="2:8" x14ac:dyDescent="0.25">
      <c r="B618" s="1">
        <v>205</v>
      </c>
      <c r="C618" s="1">
        <v>320.36700000000002</v>
      </c>
      <c r="D618" s="1">
        <v>0.49148199999999997</v>
      </c>
      <c r="E618" s="1">
        <v>0.17827299999999999</v>
      </c>
      <c r="F618" s="1"/>
      <c r="G618" s="1"/>
      <c r="H618" s="1"/>
    </row>
    <row r="619" spans="2:8" x14ac:dyDescent="0.25">
      <c r="B619" s="1">
        <v>206</v>
      </c>
      <c r="C619" s="1">
        <v>322.49799999999999</v>
      </c>
      <c r="D619" s="1">
        <v>0.48909200000000003</v>
      </c>
      <c r="E619" s="1">
        <v>0.17319100000000001</v>
      </c>
      <c r="F619" s="1"/>
      <c r="G619" s="1"/>
      <c r="H619" s="1"/>
    </row>
    <row r="620" spans="2:8" x14ac:dyDescent="0.25">
      <c r="B620" s="1">
        <v>207</v>
      </c>
      <c r="C620" s="1">
        <v>324.62900000000002</v>
      </c>
      <c r="D620" s="1">
        <v>0.48678300000000002</v>
      </c>
      <c r="E620" s="1">
        <v>0.16811000000000001</v>
      </c>
      <c r="F620" s="1"/>
      <c r="G620" s="1"/>
      <c r="H620" s="1"/>
    </row>
    <row r="621" spans="2:8" x14ac:dyDescent="0.25">
      <c r="B621" s="1">
        <v>208</v>
      </c>
      <c r="C621" s="1">
        <v>326.76</v>
      </c>
      <c r="D621" s="1">
        <v>0.48454799999999998</v>
      </c>
      <c r="E621" s="1">
        <v>0.16303200000000001</v>
      </c>
      <c r="F621" s="1"/>
      <c r="G621" s="1"/>
      <c r="H621" s="1"/>
    </row>
    <row r="622" spans="2:8" x14ac:dyDescent="0.25">
      <c r="B622" s="1">
        <v>209</v>
      </c>
      <c r="C622" s="1">
        <v>328.89</v>
      </c>
      <c r="D622" s="1">
        <v>0.482377</v>
      </c>
      <c r="E622" s="1">
        <v>0.15795600000000001</v>
      </c>
      <c r="F622" s="1"/>
      <c r="G622" s="1"/>
      <c r="H622" s="1"/>
    </row>
    <row r="623" spans="2:8" x14ac:dyDescent="0.25">
      <c r="B623" s="1">
        <v>210</v>
      </c>
      <c r="C623" s="1">
        <v>331.02199999999999</v>
      </c>
      <c r="D623" s="1">
        <v>0.48026400000000002</v>
      </c>
      <c r="E623" s="1">
        <v>0.15288299999999999</v>
      </c>
      <c r="F623" s="1"/>
      <c r="G623" s="1"/>
      <c r="H623" s="1"/>
    </row>
    <row r="624" spans="2:8" x14ac:dyDescent="0.25">
      <c r="B624" s="1">
        <v>211</v>
      </c>
      <c r="C624" s="1">
        <v>333.15300000000002</v>
      </c>
      <c r="D624" s="1">
        <v>0.47820200000000002</v>
      </c>
      <c r="E624" s="1">
        <v>0.147814</v>
      </c>
      <c r="F624" s="1"/>
      <c r="G624" s="1"/>
      <c r="H624" s="1"/>
    </row>
    <row r="625" spans="2:8" x14ac:dyDescent="0.25">
      <c r="B625" s="1">
        <v>212</v>
      </c>
      <c r="C625" s="1">
        <v>335.28500000000003</v>
      </c>
      <c r="D625" s="1">
        <v>0.476186</v>
      </c>
      <c r="E625" s="1">
        <v>0.14274700000000001</v>
      </c>
      <c r="F625" s="1"/>
      <c r="G625" s="1"/>
      <c r="H625" s="1"/>
    </row>
    <row r="626" spans="2:8" x14ac:dyDescent="0.25">
      <c r="B626" s="1">
        <v>213</v>
      </c>
      <c r="C626" s="1">
        <v>337.416</v>
      </c>
      <c r="D626" s="1">
        <v>0.47421000000000002</v>
      </c>
      <c r="E626" s="1">
        <v>0.137683</v>
      </c>
      <c r="F626" s="1"/>
      <c r="G626" s="1"/>
      <c r="H626" s="1"/>
    </row>
    <row r="627" spans="2:8" x14ac:dyDescent="0.25">
      <c r="B627" s="1">
        <v>214</v>
      </c>
      <c r="C627" s="1">
        <v>339.548</v>
      </c>
      <c r="D627" s="1">
        <v>0.47227400000000003</v>
      </c>
      <c r="E627" s="1">
        <v>0.13261899999999999</v>
      </c>
      <c r="F627" s="1"/>
      <c r="G627" s="1"/>
      <c r="H627" s="1"/>
    </row>
    <row r="628" spans="2:8" x14ac:dyDescent="0.25">
      <c r="B628" s="1">
        <v>215</v>
      </c>
      <c r="C628" s="1">
        <v>341.68</v>
      </c>
      <c r="D628" s="1">
        <v>0.47037800000000002</v>
      </c>
      <c r="E628" s="1">
        <v>0.127555</v>
      </c>
      <c r="F628" s="1"/>
      <c r="G628" s="1"/>
      <c r="H628" s="1"/>
    </row>
    <row r="629" spans="2:8" x14ac:dyDescent="0.25">
      <c r="B629" s="1">
        <v>216</v>
      </c>
      <c r="C629" s="1">
        <v>343.81099999999998</v>
      </c>
      <c r="D629" s="1">
        <v>0.46851999999999999</v>
      </c>
      <c r="E629" s="1">
        <v>0.122491</v>
      </c>
      <c r="F629" s="1"/>
      <c r="G629" s="1"/>
      <c r="H629" s="1"/>
    </row>
    <row r="630" spans="2:8" x14ac:dyDescent="0.25">
      <c r="B630" s="1">
        <v>217</v>
      </c>
      <c r="C630" s="1">
        <v>345.94299999999998</v>
      </c>
      <c r="D630" s="1">
        <v>0.46670400000000001</v>
      </c>
      <c r="E630" s="1">
        <v>0.117424</v>
      </c>
      <c r="F630" s="1"/>
      <c r="G630" s="1"/>
      <c r="H630" s="1"/>
    </row>
    <row r="631" spans="2:8" x14ac:dyDescent="0.25">
      <c r="B631" s="1">
        <v>218</v>
      </c>
      <c r="C631" s="1">
        <v>348.07600000000002</v>
      </c>
      <c r="D631" s="1">
        <v>0.46493200000000001</v>
      </c>
      <c r="E631" s="1">
        <v>0.112357</v>
      </c>
      <c r="F631" s="1"/>
      <c r="G631" s="1"/>
      <c r="H631" s="1"/>
    </row>
    <row r="632" spans="2:8" x14ac:dyDescent="0.25">
      <c r="B632" s="1">
        <v>219</v>
      </c>
      <c r="C632" s="1">
        <v>350.20800000000003</v>
      </c>
      <c r="D632" s="1">
        <v>0.46320699999999998</v>
      </c>
      <c r="E632" s="1">
        <v>0.10728799999999999</v>
      </c>
      <c r="F632" s="1"/>
      <c r="G632" s="1"/>
      <c r="H632" s="1"/>
    </row>
    <row r="633" spans="2:8" x14ac:dyDescent="0.25">
      <c r="B633" s="1">
        <v>220</v>
      </c>
      <c r="C633" s="1">
        <v>352.34</v>
      </c>
      <c r="D633" s="1">
        <v>0.46153300000000003</v>
      </c>
      <c r="E633" s="1">
        <v>0.102217</v>
      </c>
      <c r="F633" s="1"/>
      <c r="G633" s="1"/>
      <c r="H633" s="1"/>
    </row>
    <row r="634" spans="2:8" x14ac:dyDescent="0.25">
      <c r="B634" s="1">
        <v>221</v>
      </c>
      <c r="C634" s="1">
        <v>354.47199999999998</v>
      </c>
      <c r="D634" s="1">
        <v>0.45991199999999999</v>
      </c>
      <c r="E634" s="1">
        <v>9.7141900000000003E-2</v>
      </c>
      <c r="F634" s="1"/>
      <c r="G634" s="1"/>
      <c r="H634" s="1"/>
    </row>
    <row r="635" spans="2:8" x14ac:dyDescent="0.25">
      <c r="B635" s="1">
        <v>222</v>
      </c>
      <c r="C635" s="1">
        <v>356.60500000000002</v>
      </c>
      <c r="D635" s="1">
        <v>0.45834599999999998</v>
      </c>
      <c r="E635" s="1">
        <v>9.2063599999999995E-2</v>
      </c>
      <c r="F635" s="1"/>
      <c r="G635" s="1"/>
      <c r="H635" s="1"/>
    </row>
    <row r="636" spans="2:8" x14ac:dyDescent="0.25">
      <c r="B636" s="1">
        <v>223</v>
      </c>
      <c r="C636" s="1">
        <v>358.73700000000002</v>
      </c>
      <c r="D636" s="1">
        <v>0.45684000000000002</v>
      </c>
      <c r="E636" s="1">
        <v>8.6981100000000006E-2</v>
      </c>
      <c r="F636" s="1"/>
      <c r="G636" s="1"/>
      <c r="H636" s="1"/>
    </row>
    <row r="637" spans="2:8" x14ac:dyDescent="0.25">
      <c r="B637" s="1">
        <v>224</v>
      </c>
      <c r="C637" s="1">
        <v>360.87</v>
      </c>
      <c r="D637" s="1">
        <v>0.45539299999999999</v>
      </c>
      <c r="E637" s="1">
        <v>8.1894099999999997E-2</v>
      </c>
      <c r="F637" s="1"/>
      <c r="G637" s="1"/>
      <c r="H637" s="1"/>
    </row>
    <row r="638" spans="2:8" x14ac:dyDescent="0.25">
      <c r="B638" s="1">
        <v>225</v>
      </c>
      <c r="C638" s="1">
        <v>363.00299999999999</v>
      </c>
      <c r="D638" s="1">
        <v>0.454009</v>
      </c>
      <c r="E638" s="1">
        <v>7.6802700000000002E-2</v>
      </c>
      <c r="F638" s="1"/>
      <c r="G638" s="1"/>
      <c r="H638" s="1"/>
    </row>
    <row r="639" spans="2:8" x14ac:dyDescent="0.25">
      <c r="B639" s="1">
        <v>226</v>
      </c>
      <c r="C639" s="1">
        <v>365.13600000000002</v>
      </c>
      <c r="D639" s="1">
        <v>0.45269199999999998</v>
      </c>
      <c r="E639" s="1">
        <v>7.1706400000000003E-2</v>
      </c>
      <c r="F639" s="1"/>
      <c r="G639" s="1"/>
      <c r="H639" s="1"/>
    </row>
    <row r="640" spans="2:8" x14ac:dyDescent="0.25">
      <c r="B640" s="1">
        <v>227</v>
      </c>
      <c r="C640" s="1">
        <v>367.26900000000001</v>
      </c>
      <c r="D640" s="1">
        <v>0.45144499999999999</v>
      </c>
      <c r="E640" s="1">
        <v>6.6604899999999995E-2</v>
      </c>
      <c r="F640" s="1"/>
      <c r="G640" s="1"/>
      <c r="H640" s="1"/>
    </row>
    <row r="641" spans="1:8" x14ac:dyDescent="0.25">
      <c r="B641" s="1">
        <v>228</v>
      </c>
      <c r="C641" s="1">
        <v>369.40199999999999</v>
      </c>
      <c r="D641" s="1">
        <v>0.45027099999999998</v>
      </c>
      <c r="E641" s="1">
        <v>6.1497499999999997E-2</v>
      </c>
      <c r="F641" s="1"/>
      <c r="G641" s="1"/>
      <c r="H641" s="1"/>
    </row>
    <row r="642" spans="1:8" x14ac:dyDescent="0.25">
      <c r="B642" s="1">
        <v>229</v>
      </c>
      <c r="C642" s="1">
        <v>371.53500000000003</v>
      </c>
      <c r="D642" s="1">
        <v>0.44917400000000002</v>
      </c>
      <c r="E642" s="1">
        <v>5.6384200000000002E-2</v>
      </c>
      <c r="F642" s="1"/>
      <c r="G642" s="1"/>
      <c r="H642" s="1"/>
    </row>
    <row r="643" spans="1:8" x14ac:dyDescent="0.25">
      <c r="B643" s="1">
        <v>230</v>
      </c>
      <c r="C643" s="1">
        <v>373.66800000000001</v>
      </c>
      <c r="D643" s="1">
        <v>0.44815500000000003</v>
      </c>
      <c r="E643" s="1">
        <v>5.1265600000000001E-2</v>
      </c>
      <c r="F643" s="1"/>
      <c r="G643" s="1"/>
      <c r="H643" s="1"/>
    </row>
    <row r="644" spans="1:8" x14ac:dyDescent="0.25">
      <c r="B644" s="1">
        <v>231</v>
      </c>
      <c r="C644" s="1">
        <v>375.80099999999999</v>
      </c>
      <c r="D644" s="1">
        <v>0.44721899999999998</v>
      </c>
      <c r="E644" s="1">
        <v>4.61424E-2</v>
      </c>
      <c r="F644" s="1"/>
      <c r="G644" s="1"/>
      <c r="H644" s="1"/>
    </row>
    <row r="645" spans="1:8" x14ac:dyDescent="0.25">
      <c r="B645" s="1">
        <v>232</v>
      </c>
      <c r="C645" s="1">
        <v>377.93400000000003</v>
      </c>
      <c r="D645" s="1">
        <v>0.44636799999999999</v>
      </c>
      <c r="E645" s="1">
        <v>4.1016200000000003E-2</v>
      </c>
      <c r="F645" s="1"/>
      <c r="G645" s="1"/>
      <c r="H645" s="1"/>
    </row>
    <row r="646" spans="1:8" x14ac:dyDescent="0.25">
      <c r="B646" s="1">
        <v>233</v>
      </c>
      <c r="C646" s="1">
        <v>380.06700000000001</v>
      </c>
      <c r="D646" s="1">
        <v>0.44560499999999997</v>
      </c>
      <c r="E646" s="1">
        <v>3.5888099999999999E-2</v>
      </c>
      <c r="F646" s="1"/>
      <c r="G646" s="1"/>
      <c r="H646" s="1"/>
    </row>
    <row r="647" spans="1:8" x14ac:dyDescent="0.25">
      <c r="B647" s="1">
        <v>234</v>
      </c>
      <c r="C647" s="1">
        <v>382.2</v>
      </c>
      <c r="D647" s="1">
        <v>0.444934</v>
      </c>
      <c r="E647" s="1">
        <v>3.0759600000000002E-2</v>
      </c>
      <c r="F647" s="1"/>
      <c r="G647" s="1"/>
      <c r="H647" s="1"/>
    </row>
    <row r="648" spans="1:8" x14ac:dyDescent="0.25">
      <c r="B648" s="1">
        <v>235</v>
      </c>
      <c r="C648" s="1">
        <v>384.33300000000003</v>
      </c>
      <c r="D648" s="1">
        <v>0.44435599999999997</v>
      </c>
      <c r="E648" s="1">
        <v>2.5631500000000002E-2</v>
      </c>
      <c r="F648" s="1"/>
      <c r="G648" s="1"/>
      <c r="H648" s="1"/>
    </row>
    <row r="649" spans="1:8" x14ac:dyDescent="0.25">
      <c r="B649" s="1">
        <v>236</v>
      </c>
      <c r="C649" s="1">
        <v>386.46600000000001</v>
      </c>
      <c r="D649" s="1">
        <v>0.44387799999999999</v>
      </c>
      <c r="E649" s="1">
        <v>2.05043E-2</v>
      </c>
      <c r="F649" s="1"/>
      <c r="G649" s="1"/>
      <c r="H649" s="1"/>
    </row>
    <row r="650" spans="1:8" x14ac:dyDescent="0.25">
      <c r="B650" s="1">
        <v>237</v>
      </c>
      <c r="C650" s="1">
        <v>388.6</v>
      </c>
      <c r="D650" s="1">
        <v>0.44350000000000001</v>
      </c>
      <c r="E650" s="1">
        <v>1.53778E-2</v>
      </c>
      <c r="F650" s="1"/>
      <c r="G650" s="1"/>
      <c r="H650" s="1"/>
    </row>
    <row r="651" spans="1:8" x14ac:dyDescent="0.25">
      <c r="B651" s="1">
        <v>238</v>
      </c>
      <c r="C651" s="1">
        <v>390.733</v>
      </c>
      <c r="D651" s="1">
        <v>0.44322800000000001</v>
      </c>
      <c r="E651" s="1">
        <v>1.0251700000000001E-2</v>
      </c>
      <c r="F651" s="1"/>
      <c r="G651" s="1"/>
      <c r="H651" s="1"/>
    </row>
    <row r="652" spans="1:8" x14ac:dyDescent="0.25">
      <c r="B652" s="1">
        <v>239</v>
      </c>
      <c r="C652" s="1">
        <v>392.86700000000002</v>
      </c>
      <c r="D652" s="1">
        <v>0.44306299999999998</v>
      </c>
      <c r="E652" s="1">
        <v>5.1258500000000004E-3</v>
      </c>
      <c r="F652" s="1"/>
      <c r="G652" s="1"/>
      <c r="H652" s="1"/>
    </row>
    <row r="653" spans="1:8" x14ac:dyDescent="0.25">
      <c r="B653" s="1">
        <v>240</v>
      </c>
      <c r="C653" s="1">
        <v>395</v>
      </c>
      <c r="D653" s="1">
        <v>0.44300800000000001</v>
      </c>
      <c r="E653" s="1">
        <v>0</v>
      </c>
      <c r="F653" s="1"/>
      <c r="G653" s="1"/>
      <c r="H653" s="1"/>
    </row>
    <row r="654" spans="1:8" x14ac:dyDescent="0.25">
      <c r="B654" s="1"/>
      <c r="C654" s="1"/>
      <c r="D654" s="1"/>
      <c r="E654" s="1"/>
      <c r="F654" s="1"/>
      <c r="G654" s="1"/>
      <c r="H654" s="1"/>
    </row>
    <row r="655" spans="1:8" x14ac:dyDescent="0.25">
      <c r="B655" s="1"/>
      <c r="C655" s="1"/>
      <c r="D655" s="1"/>
      <c r="E655" s="1"/>
      <c r="F655" s="1"/>
      <c r="G655" s="1"/>
      <c r="H655" s="1"/>
    </row>
    <row r="656" spans="1:8" x14ac:dyDescent="0.25">
      <c r="A656">
        <v>6</v>
      </c>
      <c r="B656" s="1" t="s">
        <v>409</v>
      </c>
      <c r="C656" s="1" t="s">
        <v>48</v>
      </c>
      <c r="D656" s="1" t="s">
        <v>308</v>
      </c>
      <c r="E656" s="1" t="s">
        <v>286</v>
      </c>
      <c r="F656" s="1"/>
      <c r="G656" s="1"/>
      <c r="H656" s="1"/>
    </row>
    <row r="657" spans="1:8" x14ac:dyDescent="0.25">
      <c r="B657" s="1"/>
      <c r="C657" s="1"/>
      <c r="D657" s="1"/>
      <c r="E657" s="1"/>
      <c r="F657" s="1"/>
      <c r="G657" s="1"/>
      <c r="H657" s="1"/>
    </row>
    <row r="658" spans="1:8" x14ac:dyDescent="0.25">
      <c r="A658" t="s">
        <v>410</v>
      </c>
      <c r="B658" s="1" t="s">
        <v>48</v>
      </c>
      <c r="C658" s="1" t="s">
        <v>405</v>
      </c>
      <c r="D658" s="1" t="s">
        <v>129</v>
      </c>
      <c r="E658" s="1"/>
      <c r="F658" s="1"/>
      <c r="G658" s="1"/>
      <c r="H658" s="1"/>
    </row>
    <row r="659" spans="1:8" x14ac:dyDescent="0.25">
      <c r="B659" s="1" t="s">
        <v>404</v>
      </c>
      <c r="C659" s="1" t="s">
        <v>411</v>
      </c>
      <c r="D659" s="1" t="s">
        <v>412</v>
      </c>
      <c r="E659" s="1" t="s">
        <v>413</v>
      </c>
      <c r="F659" s="1" t="s">
        <v>414</v>
      </c>
      <c r="G659" s="1" t="s">
        <v>415</v>
      </c>
      <c r="H659" s="1" t="s">
        <v>416</v>
      </c>
    </row>
    <row r="660" spans="1:8" x14ac:dyDescent="0.25">
      <c r="B660" s="1">
        <v>0.110599</v>
      </c>
      <c r="C660" s="1">
        <v>5.4862600000000001E-6</v>
      </c>
      <c r="D660" s="1">
        <v>-0.32327699999999998</v>
      </c>
      <c r="E660" s="1">
        <v>6.6715899999999996E-4</v>
      </c>
      <c r="F660" s="1">
        <v>9.4094399999999995E-6</v>
      </c>
      <c r="G660" s="1">
        <v>0.32248199999999999</v>
      </c>
      <c r="H660" s="1">
        <v>-1.13719E-4</v>
      </c>
    </row>
    <row r="661" spans="1:8" x14ac:dyDescent="0.25">
      <c r="B661" s="1">
        <v>0.33559099999999997</v>
      </c>
      <c r="C661" s="1">
        <v>8.7707599999999994E-5</v>
      </c>
      <c r="D661" s="1">
        <v>-0.32141799999999998</v>
      </c>
      <c r="E661" s="1">
        <v>1.54816E-3</v>
      </c>
      <c r="F661" s="1">
        <v>1.4627999999999999E-4</v>
      </c>
      <c r="G661" s="1">
        <v>0.319635</v>
      </c>
      <c r="H661" s="1">
        <v>-2.3389799999999999E-7</v>
      </c>
    </row>
    <row r="662" spans="1:8" x14ac:dyDescent="0.25">
      <c r="B662" s="1">
        <v>0.56839200000000001</v>
      </c>
      <c r="C662" s="1">
        <v>4.0401100000000002E-4</v>
      </c>
      <c r="D662" s="1">
        <v>-0.32043500000000003</v>
      </c>
      <c r="E662" s="1">
        <v>2.0702799999999999E-3</v>
      </c>
      <c r="F662" s="1">
        <v>6.6364699999999996E-4</v>
      </c>
      <c r="G662" s="1">
        <v>0.31730999999999998</v>
      </c>
      <c r="H662" s="1">
        <v>1.3224800000000001E-5</v>
      </c>
    </row>
    <row r="663" spans="1:8" x14ac:dyDescent="0.25">
      <c r="B663" s="1">
        <v>0.80944199999999999</v>
      </c>
      <c r="C663" s="1">
        <v>1.1577899999999999E-3</v>
      </c>
      <c r="D663" s="1">
        <v>-0.31984600000000002</v>
      </c>
      <c r="E663" s="1">
        <v>2.2412199999999999E-3</v>
      </c>
      <c r="F663" s="1">
        <v>1.87053E-3</v>
      </c>
      <c r="G663" s="1">
        <v>0.31460199999999999</v>
      </c>
      <c r="H663" s="1">
        <v>2.5984799999999999E-5</v>
      </c>
    </row>
    <row r="664" spans="1:8" x14ac:dyDescent="0.25">
      <c r="B664" s="1">
        <v>1.05918</v>
      </c>
      <c r="C664" s="1">
        <v>2.5973799999999998E-3</v>
      </c>
      <c r="D664" s="1">
        <v>-0.31937100000000002</v>
      </c>
      <c r="E664" s="1">
        <v>2.0713400000000001E-3</v>
      </c>
      <c r="F664" s="1">
        <v>4.1101699999999998E-3</v>
      </c>
      <c r="G664" s="1">
        <v>0.31062800000000002</v>
      </c>
      <c r="H664" s="1">
        <v>3.7167399999999999E-5</v>
      </c>
    </row>
    <row r="665" spans="1:8" x14ac:dyDescent="0.25">
      <c r="B665" s="1">
        <v>1.3180499999999999</v>
      </c>
      <c r="C665" s="1">
        <v>5.0172200000000002E-3</v>
      </c>
      <c r="D665" s="1">
        <v>-0.318716</v>
      </c>
      <c r="E665" s="1">
        <v>1.57336E-3</v>
      </c>
      <c r="F665" s="1">
        <v>7.7302300000000003E-3</v>
      </c>
      <c r="G665" s="1">
        <v>0.30444100000000002</v>
      </c>
      <c r="H665" s="1">
        <v>4.56074E-5</v>
      </c>
    </row>
    <row r="666" spans="1:8" x14ac:dyDescent="0.25">
      <c r="B666" s="1">
        <v>1.58649</v>
      </c>
      <c r="C666" s="1">
        <v>8.7549800000000007E-3</v>
      </c>
      <c r="D666" s="1">
        <v>-0.317583</v>
      </c>
      <c r="E666" s="1">
        <v>7.6205000000000001E-4</v>
      </c>
      <c r="F666" s="1">
        <v>1.3036499999999999E-2</v>
      </c>
      <c r="G666" s="1">
        <v>0.29507899999999998</v>
      </c>
      <c r="H666" s="1">
        <v>5.0054299999999999E-5</v>
      </c>
    </row>
    <row r="667" spans="1:8" x14ac:dyDescent="0.25">
      <c r="B667" s="1">
        <v>1.86496</v>
      </c>
      <c r="C667" s="1">
        <v>1.4183400000000001E-2</v>
      </c>
      <c r="D667" s="1">
        <v>-0.31568600000000002</v>
      </c>
      <c r="E667" s="1">
        <v>-3.4598799999999998E-4</v>
      </c>
      <c r="F667" s="1">
        <v>2.02338E-2</v>
      </c>
      <c r="G667" s="1">
        <v>0.28166400000000003</v>
      </c>
      <c r="H667" s="1">
        <v>4.9506999999999999E-5</v>
      </c>
    </row>
    <row r="668" spans="1:8" x14ac:dyDescent="0.25">
      <c r="B668" s="1">
        <v>2.15388</v>
      </c>
      <c r="C668" s="1">
        <v>2.1695800000000001E-2</v>
      </c>
      <c r="D668" s="1">
        <v>-0.31278099999999998</v>
      </c>
      <c r="E668" s="1">
        <v>-1.7324899999999999E-3</v>
      </c>
      <c r="F668" s="1">
        <v>2.9362800000000001E-2</v>
      </c>
      <c r="G668" s="1">
        <v>0.26349899999999998</v>
      </c>
      <c r="H668" s="1">
        <v>4.35371E-5</v>
      </c>
    </row>
    <row r="669" spans="1:8" x14ac:dyDescent="0.25">
      <c r="B669" s="1">
        <v>2.4537100000000001</v>
      </c>
      <c r="C669" s="1">
        <v>3.1684799999999999E-2</v>
      </c>
      <c r="D669" s="1">
        <v>-0.308701</v>
      </c>
      <c r="E669" s="1">
        <v>-3.3776499999999998E-3</v>
      </c>
      <c r="F669" s="1">
        <v>4.0245299999999998E-2</v>
      </c>
      <c r="G669" s="1">
        <v>0.24018200000000001</v>
      </c>
      <c r="H669" s="1">
        <v>3.2681200000000001E-5</v>
      </c>
    </row>
    <row r="670" spans="1:8" x14ac:dyDescent="0.25">
      <c r="B670" s="1">
        <v>2.7648700000000002</v>
      </c>
      <c r="C670" s="1">
        <v>4.4514199999999997E-2</v>
      </c>
      <c r="D670" s="1">
        <v>-0.30337399999999998</v>
      </c>
      <c r="E670" s="1">
        <v>-5.2602999999999999E-3</v>
      </c>
      <c r="F670" s="1">
        <v>5.2449299999999997E-2</v>
      </c>
      <c r="G670" s="1">
        <v>0.21168999999999999</v>
      </c>
      <c r="H670" s="1">
        <v>1.8584500000000001E-5</v>
      </c>
    </row>
    <row r="671" spans="1:8" x14ac:dyDescent="0.25">
      <c r="B671" s="1">
        <v>3.0878100000000002</v>
      </c>
      <c r="C671" s="1">
        <v>6.0486100000000001E-2</v>
      </c>
      <c r="D671" s="1">
        <v>-0.29684700000000003</v>
      </c>
      <c r="E671" s="1">
        <v>-7.3580499999999997E-3</v>
      </c>
      <c r="F671" s="1">
        <v>6.5287700000000004E-2</v>
      </c>
      <c r="G671" s="1">
        <v>0.17843500000000001</v>
      </c>
      <c r="H671" s="1">
        <v>3.8854000000000001E-6</v>
      </c>
    </row>
    <row r="672" spans="1:8" x14ac:dyDescent="0.25">
      <c r="B672" s="1">
        <v>3.4229500000000002</v>
      </c>
      <c r="C672" s="1">
        <v>7.9805299999999996E-2</v>
      </c>
      <c r="D672" s="1">
        <v>-0.28928399999999999</v>
      </c>
      <c r="E672" s="1">
        <v>-9.6474799999999999E-3</v>
      </c>
      <c r="F672" s="1">
        <v>7.7855999999999995E-2</v>
      </c>
      <c r="G672" s="1">
        <v>0.141262</v>
      </c>
      <c r="H672" s="1">
        <v>-7.8770900000000005E-6</v>
      </c>
    </row>
    <row r="673" spans="2:8" x14ac:dyDescent="0.25">
      <c r="B673" s="1">
        <v>3.7707299999999999</v>
      </c>
      <c r="C673" s="1">
        <v>0.102544</v>
      </c>
      <c r="D673" s="1">
        <v>-0.28095700000000001</v>
      </c>
      <c r="E673" s="1">
        <v>-1.2104500000000001E-2</v>
      </c>
      <c r="F673" s="1">
        <v>8.9107500000000006E-2</v>
      </c>
      <c r="G673" s="1">
        <v>0.101397</v>
      </c>
      <c r="H673" s="1">
        <v>-1.2944300000000001E-5</v>
      </c>
    </row>
    <row r="674" spans="2:8" x14ac:dyDescent="0.25">
      <c r="B674" s="1">
        <v>4.1315600000000003</v>
      </c>
      <c r="C674" s="1">
        <v>0.12861500000000001</v>
      </c>
      <c r="D674" s="1">
        <v>-0.27221299999999998</v>
      </c>
      <c r="E674" s="1">
        <v>-1.47043E-2</v>
      </c>
      <c r="F674" s="1">
        <v>9.79574E-2</v>
      </c>
      <c r="G674" s="1">
        <v>6.0336399999999998E-2</v>
      </c>
      <c r="H674" s="1">
        <v>-7.9354000000000003E-6</v>
      </c>
    </row>
    <row r="675" spans="2:8" x14ac:dyDescent="0.25">
      <c r="B675" s="1">
        <v>4.5058699999999998</v>
      </c>
      <c r="C675" s="1">
        <v>0.157749</v>
      </c>
      <c r="D675" s="1">
        <v>-0.263436</v>
      </c>
      <c r="E675" s="1">
        <v>-1.7422199999999999E-2</v>
      </c>
      <c r="F675" s="1">
        <v>0.10340199999999999</v>
      </c>
      <c r="G675" s="1">
        <v>1.97162E-2</v>
      </c>
      <c r="H675" s="1">
        <v>9.67515E-6</v>
      </c>
    </row>
    <row r="676" spans="2:8" x14ac:dyDescent="0.25">
      <c r="B676" s="1">
        <v>4.8940599999999996</v>
      </c>
      <c r="C676" s="1">
        <v>0.18948999999999999</v>
      </c>
      <c r="D676" s="1">
        <v>-0.25500099999999998</v>
      </c>
      <c r="E676" s="1">
        <v>-2.02338E-2</v>
      </c>
      <c r="F676" s="1">
        <v>0.10463500000000001</v>
      </c>
      <c r="G676" s="1">
        <v>-1.8848899999999998E-2</v>
      </c>
      <c r="H676" s="1">
        <v>4.09629E-5</v>
      </c>
    </row>
    <row r="677" spans="2:8" x14ac:dyDescent="0.25">
      <c r="B677" s="1">
        <v>5.2965299999999997</v>
      </c>
      <c r="C677" s="1">
        <v>0.22320300000000001</v>
      </c>
      <c r="D677" s="1">
        <v>-0.24723600000000001</v>
      </c>
      <c r="E677" s="1">
        <v>-2.3114800000000001E-2</v>
      </c>
      <c r="F677" s="1">
        <v>0.10113999999999999</v>
      </c>
      <c r="G677" s="1">
        <v>-5.3907499999999997E-2</v>
      </c>
      <c r="H677" s="1">
        <v>8.54174E-5</v>
      </c>
    </row>
    <row r="678" spans="2:8" x14ac:dyDescent="0.25">
      <c r="B678" s="1">
        <v>5.7136899999999997</v>
      </c>
      <c r="C678" s="1">
        <v>0.258108</v>
      </c>
      <c r="D678" s="1">
        <v>-0.24038799999999999</v>
      </c>
      <c r="E678" s="1">
        <v>-2.60418E-2</v>
      </c>
      <c r="F678" s="1">
        <v>9.2751899999999998E-2</v>
      </c>
      <c r="G678" s="1">
        <v>-8.4289500000000003E-2</v>
      </c>
      <c r="H678" s="1">
        <v>1.4101000000000001E-4</v>
      </c>
    </row>
    <row r="679" spans="2:8" x14ac:dyDescent="0.25">
      <c r="B679" s="1">
        <v>6.1459200000000003</v>
      </c>
      <c r="C679" s="1">
        <v>0.29331000000000002</v>
      </c>
      <c r="D679" s="1">
        <v>-0.234602</v>
      </c>
      <c r="E679" s="1">
        <v>-2.89921E-2</v>
      </c>
      <c r="F679" s="1">
        <v>7.9673400000000005E-2</v>
      </c>
      <c r="G679" s="1">
        <v>-0.109184</v>
      </c>
      <c r="H679" s="1">
        <v>2.0457900000000001E-4</v>
      </c>
    </row>
    <row r="680" spans="2:8" x14ac:dyDescent="0.25">
      <c r="B680" s="1">
        <v>6.59361</v>
      </c>
      <c r="C680" s="1">
        <v>0.32785700000000001</v>
      </c>
      <c r="D680" s="1">
        <v>-0.22991900000000001</v>
      </c>
      <c r="E680" s="1">
        <v>-3.1944199999999999E-2</v>
      </c>
      <c r="F680" s="1">
        <v>6.2450100000000001E-2</v>
      </c>
      <c r="G680" s="1">
        <v>-0.12817100000000001</v>
      </c>
      <c r="H680" s="1">
        <v>2.7223500000000001E-4</v>
      </c>
    </row>
    <row r="681" spans="2:8" x14ac:dyDescent="0.25">
      <c r="B681" s="1">
        <v>7.0571200000000003</v>
      </c>
      <c r="C681" s="1">
        <v>0.36080000000000001</v>
      </c>
      <c r="D681" s="1">
        <v>-0.22628400000000001</v>
      </c>
      <c r="E681" s="1">
        <v>-3.4876900000000002E-2</v>
      </c>
      <c r="F681" s="1">
        <v>4.1909399999999999E-2</v>
      </c>
      <c r="G681" s="1">
        <v>-0.141209</v>
      </c>
      <c r="H681" s="1">
        <v>3.39988E-4</v>
      </c>
    </row>
    <row r="682" spans="2:8" x14ac:dyDescent="0.25">
      <c r="B682" s="1">
        <v>7.53681</v>
      </c>
      <c r="C682" s="1">
        <v>0.39124599999999998</v>
      </c>
      <c r="D682" s="1">
        <v>-0.22355700000000001</v>
      </c>
      <c r="E682" s="1">
        <v>-3.7770600000000001E-2</v>
      </c>
      <c r="F682" s="1">
        <v>1.9074399999999998E-2</v>
      </c>
      <c r="G682" s="1">
        <v>-0.148588</v>
      </c>
      <c r="H682" s="1">
        <v>4.0420199999999999E-4</v>
      </c>
    </row>
    <row r="683" spans="2:8" x14ac:dyDescent="0.25">
      <c r="B683" s="1">
        <v>8.0330399999999997</v>
      </c>
      <c r="C683" s="1">
        <v>0.41841099999999998</v>
      </c>
      <c r="D683" s="1">
        <v>-0.221549</v>
      </c>
      <c r="E683" s="1">
        <v>-4.0606499999999997E-2</v>
      </c>
      <c r="F683" s="1">
        <v>-4.9344499999999999E-3</v>
      </c>
      <c r="G683" s="1">
        <v>-0.15085899999999999</v>
      </c>
      <c r="H683" s="1">
        <v>4.6209799999999998E-4</v>
      </c>
    </row>
    <row r="684" spans="2:8" x14ac:dyDescent="0.25">
      <c r="B684" s="1">
        <v>8.5461399999999994</v>
      </c>
      <c r="C684" s="1">
        <v>0.44166499999999997</v>
      </c>
      <c r="D684" s="1">
        <v>-0.22003700000000001</v>
      </c>
      <c r="E684" s="1">
        <v>-4.33669E-2</v>
      </c>
      <c r="F684" s="1">
        <v>-2.8995799999999999E-2</v>
      </c>
      <c r="G684" s="1">
        <v>-0.148753</v>
      </c>
      <c r="H684" s="1">
        <v>5.1194999999999995E-4</v>
      </c>
    </row>
    <row r="685" spans="2:8" x14ac:dyDescent="0.25">
      <c r="B685" s="1">
        <v>9.0764700000000005</v>
      </c>
      <c r="C685" s="1">
        <v>0.46055400000000002</v>
      </c>
      <c r="D685" s="1">
        <v>-0.21879499999999999</v>
      </c>
      <c r="E685" s="1">
        <v>-4.6035800000000002E-2</v>
      </c>
      <c r="F685" s="1">
        <v>-5.2072899999999998E-2</v>
      </c>
      <c r="G685" s="1">
        <v>-0.143099</v>
      </c>
      <c r="H685" s="1">
        <v>5.5288699999999995E-4</v>
      </c>
    </row>
    <row r="686" spans="2:8" x14ac:dyDescent="0.25">
      <c r="B686" s="1">
        <v>9.6243300000000005</v>
      </c>
      <c r="C686" s="1">
        <v>0.47481899999999999</v>
      </c>
      <c r="D686" s="1">
        <v>-0.217611</v>
      </c>
      <c r="E686" s="1">
        <v>-4.8598599999999999E-2</v>
      </c>
      <c r="F686" s="1">
        <v>-7.3279499999999997E-2</v>
      </c>
      <c r="G686" s="1">
        <v>-0.134744</v>
      </c>
      <c r="H686" s="1">
        <v>5.8514799999999996E-4</v>
      </c>
    </row>
    <row r="687" spans="2:8" x14ac:dyDescent="0.25">
      <c r="B687" s="1">
        <v>10.19</v>
      </c>
      <c r="C687" s="1">
        <v>0.48438300000000001</v>
      </c>
      <c r="D687" s="1">
        <v>-0.216307</v>
      </c>
      <c r="E687" s="1">
        <v>-5.10426E-2</v>
      </c>
      <c r="F687" s="1">
        <v>-9.1922699999999996E-2</v>
      </c>
      <c r="G687" s="1">
        <v>-0.124503</v>
      </c>
      <c r="H687" s="1">
        <v>6.0960699999999997E-4</v>
      </c>
    </row>
    <row r="688" spans="2:8" x14ac:dyDescent="0.25">
      <c r="B688" s="1">
        <v>10.7738</v>
      </c>
      <c r="C688" s="1">
        <v>0.48934899999999998</v>
      </c>
      <c r="D688" s="1">
        <v>-0.21473800000000001</v>
      </c>
      <c r="E688" s="1">
        <v>-5.3357300000000003E-2</v>
      </c>
      <c r="F688" s="1">
        <v>-0.10752200000000001</v>
      </c>
      <c r="G688" s="1">
        <v>-0.113103</v>
      </c>
      <c r="H688" s="1">
        <v>6.2763300000000005E-4</v>
      </c>
    </row>
    <row r="689" spans="2:8" x14ac:dyDescent="0.25">
      <c r="B689" s="1">
        <v>11.375999999999999</v>
      </c>
      <c r="C689" s="1">
        <v>0.48996200000000001</v>
      </c>
      <c r="D689" s="1">
        <v>-0.212806</v>
      </c>
      <c r="E689" s="1">
        <v>-5.5533800000000001E-2</v>
      </c>
      <c r="F689" s="1">
        <v>-0.119812</v>
      </c>
      <c r="G689" s="1">
        <v>-0.10117</v>
      </c>
      <c r="H689" s="1">
        <v>6.4081100000000003E-4</v>
      </c>
    </row>
    <row r="690" spans="2:8" x14ac:dyDescent="0.25">
      <c r="B690" s="1">
        <v>11.9969</v>
      </c>
      <c r="C690" s="1">
        <v>0.48658499999999999</v>
      </c>
      <c r="D690" s="1">
        <v>-0.21045</v>
      </c>
      <c r="E690" s="1">
        <v>-5.7565699999999997E-2</v>
      </c>
      <c r="F690" s="1">
        <v>-0.128714</v>
      </c>
      <c r="G690" s="1">
        <v>-8.9204500000000006E-2</v>
      </c>
      <c r="H690" s="1">
        <v>6.50553E-4</v>
      </c>
    </row>
    <row r="691" spans="2:8" x14ac:dyDescent="0.25">
      <c r="B691" s="1">
        <v>12.636699999999999</v>
      </c>
      <c r="C691" s="1">
        <v>0.47966199999999998</v>
      </c>
      <c r="D691" s="1">
        <v>-0.207645</v>
      </c>
      <c r="E691" s="1">
        <v>-5.9448599999999997E-2</v>
      </c>
      <c r="F691" s="1">
        <v>-0.13431899999999999</v>
      </c>
      <c r="G691" s="1">
        <v>-7.7590500000000007E-2</v>
      </c>
      <c r="H691" s="1">
        <v>6.58279E-4</v>
      </c>
    </row>
    <row r="692" spans="2:8" x14ac:dyDescent="0.25">
      <c r="B692" s="1">
        <v>13.2956</v>
      </c>
      <c r="C692" s="1">
        <v>0.46968799999999999</v>
      </c>
      <c r="D692" s="1">
        <v>-0.20439199999999999</v>
      </c>
      <c r="E692" s="1">
        <v>-6.1179900000000002E-2</v>
      </c>
      <c r="F692" s="1">
        <v>-0.136848</v>
      </c>
      <c r="G692" s="1">
        <v>-6.6603700000000002E-2</v>
      </c>
      <c r="H692" s="1">
        <v>6.6491399999999996E-4</v>
      </c>
    </row>
    <row r="693" spans="2:8" x14ac:dyDescent="0.25">
      <c r="B693" s="1">
        <v>13.9741</v>
      </c>
      <c r="C693" s="1">
        <v>0.457177</v>
      </c>
      <c r="D693" s="1">
        <v>-0.200715</v>
      </c>
      <c r="E693" s="1">
        <v>-6.2759300000000004E-2</v>
      </c>
      <c r="F693" s="1">
        <v>-0.13660700000000001</v>
      </c>
      <c r="G693" s="1">
        <v>-5.6425200000000002E-2</v>
      </c>
      <c r="H693" s="1">
        <v>6.7113800000000005E-4</v>
      </c>
    </row>
    <row r="694" spans="2:8" x14ac:dyDescent="0.25">
      <c r="B694" s="1">
        <v>14.672000000000001</v>
      </c>
      <c r="C694" s="1">
        <v>0.442637</v>
      </c>
      <c r="D694" s="1">
        <v>-0.19664899999999999</v>
      </c>
      <c r="E694" s="1">
        <v>-6.4187999999999995E-2</v>
      </c>
      <c r="F694" s="1">
        <v>-0.133963</v>
      </c>
      <c r="G694" s="1">
        <v>-4.7159399999999997E-2</v>
      </c>
      <c r="H694" s="1">
        <v>6.7741299999999997E-4</v>
      </c>
    </row>
    <row r="695" spans="2:8" x14ac:dyDescent="0.25">
      <c r="B695" s="1">
        <v>15.389900000000001</v>
      </c>
      <c r="C695" s="1">
        <v>0.42655199999999999</v>
      </c>
      <c r="D695" s="1">
        <v>-0.192241</v>
      </c>
      <c r="E695" s="1">
        <v>-6.5469100000000002E-2</v>
      </c>
      <c r="F695" s="1">
        <v>-0.12930800000000001</v>
      </c>
      <c r="G695" s="1">
        <v>-3.8851200000000002E-2</v>
      </c>
      <c r="H695" s="1">
        <v>6.83605E-4</v>
      </c>
    </row>
    <row r="696" spans="2:8" x14ac:dyDescent="0.25">
      <c r="B696" s="1">
        <v>16.127800000000001</v>
      </c>
      <c r="C696" s="1">
        <v>0.40936600000000001</v>
      </c>
      <c r="D696" s="1">
        <v>-0.18753400000000001</v>
      </c>
      <c r="E696" s="1">
        <v>-6.6606600000000002E-2</v>
      </c>
      <c r="F696" s="1">
        <v>-0.12303500000000001</v>
      </c>
      <c r="G696" s="1">
        <v>-3.1500599999999997E-2</v>
      </c>
      <c r="H696" s="1">
        <v>6.8945400000000004E-4</v>
      </c>
    </row>
    <row r="697" spans="2:8" x14ac:dyDescent="0.25">
      <c r="B697" s="1">
        <v>16.8858</v>
      </c>
      <c r="C697" s="1">
        <v>0.39147500000000002</v>
      </c>
      <c r="D697" s="1">
        <v>-0.18257799999999999</v>
      </c>
      <c r="E697" s="1">
        <v>-6.7606100000000002E-2</v>
      </c>
      <c r="F697" s="1">
        <v>-0.115521</v>
      </c>
      <c r="G697" s="1">
        <v>-2.5075699999999999E-2</v>
      </c>
      <c r="H697" s="1">
        <v>6.9460500000000005E-4</v>
      </c>
    </row>
    <row r="698" spans="2:8" x14ac:dyDescent="0.25">
      <c r="B698" s="1">
        <v>17.664200000000001</v>
      </c>
      <c r="C698" s="1">
        <v>0.373224</v>
      </c>
      <c r="D698" s="1">
        <v>-0.17741799999999999</v>
      </c>
      <c r="E698" s="1">
        <v>-6.8473400000000004E-2</v>
      </c>
      <c r="F698" s="1">
        <v>-0.107112</v>
      </c>
      <c r="G698" s="1">
        <v>-1.9521699999999999E-2</v>
      </c>
      <c r="H698" s="1">
        <v>6.9862099999999996E-4</v>
      </c>
    </row>
    <row r="699" spans="2:8" x14ac:dyDescent="0.25">
      <c r="B699" s="1">
        <v>18.463000000000001</v>
      </c>
      <c r="C699" s="1">
        <v>0.35490100000000002</v>
      </c>
      <c r="D699" s="1">
        <v>-0.172094</v>
      </c>
      <c r="E699" s="1">
        <v>-6.9214600000000001E-2</v>
      </c>
      <c r="F699" s="1">
        <v>-9.8122200000000007E-2</v>
      </c>
      <c r="G699" s="1">
        <v>-1.47689E-2</v>
      </c>
      <c r="H699" s="1">
        <v>7.01543E-4</v>
      </c>
    </row>
    <row r="700" spans="2:8" x14ac:dyDescent="0.25">
      <c r="B700" s="1">
        <v>19.282499999999999</v>
      </c>
      <c r="C700" s="1">
        <v>0.33674700000000002</v>
      </c>
      <c r="D700" s="1">
        <v>-0.16664899999999999</v>
      </c>
      <c r="E700" s="1">
        <v>-6.9835300000000003E-2</v>
      </c>
      <c r="F700" s="1">
        <v>-8.8819400000000007E-2</v>
      </c>
      <c r="G700" s="1">
        <v>-1.07402E-2</v>
      </c>
      <c r="H700" s="1">
        <v>7.0295000000000004E-4</v>
      </c>
    </row>
    <row r="701" spans="2:8" x14ac:dyDescent="0.25">
      <c r="B701" s="1">
        <v>20.122599999999998</v>
      </c>
      <c r="C701" s="1">
        <v>0.31895099999999998</v>
      </c>
      <c r="D701" s="1">
        <v>-0.16111800000000001</v>
      </c>
      <c r="E701" s="1">
        <v>-7.0340799999999995E-2</v>
      </c>
      <c r="F701" s="1">
        <v>-7.9432199999999994E-2</v>
      </c>
      <c r="G701" s="1">
        <v>-7.3574699999999996E-3</v>
      </c>
      <c r="H701" s="1">
        <v>7.0242500000000001E-4</v>
      </c>
    </row>
    <row r="702" spans="2:8" x14ac:dyDescent="0.25">
      <c r="B702" s="1">
        <v>20.983699999999999</v>
      </c>
      <c r="C702" s="1">
        <v>0.30166500000000002</v>
      </c>
      <c r="D702" s="1">
        <v>-0.15553700000000001</v>
      </c>
      <c r="E702" s="1">
        <v>-7.0735400000000004E-2</v>
      </c>
      <c r="F702" s="1">
        <v>-7.0145700000000005E-2</v>
      </c>
      <c r="G702" s="1">
        <v>-4.5457500000000003E-3</v>
      </c>
      <c r="H702" s="1">
        <v>7.0033499999999995E-4</v>
      </c>
    </row>
    <row r="703" spans="2:8" x14ac:dyDescent="0.25">
      <c r="B703" s="1">
        <v>21.865600000000001</v>
      </c>
      <c r="C703" s="1">
        <v>0.28499600000000003</v>
      </c>
      <c r="D703" s="1">
        <v>-0.14993500000000001</v>
      </c>
      <c r="E703" s="1">
        <v>-7.1022299999999997E-2</v>
      </c>
      <c r="F703" s="1">
        <v>-6.1108099999999999E-2</v>
      </c>
      <c r="G703" s="1">
        <v>-2.2333499999999998E-3</v>
      </c>
      <c r="H703" s="1">
        <v>6.9724399999999997E-4</v>
      </c>
    </row>
    <row r="704" spans="2:8" x14ac:dyDescent="0.25">
      <c r="B704" s="1">
        <v>22.768599999999999</v>
      </c>
      <c r="C704" s="1">
        <v>0.26902700000000002</v>
      </c>
      <c r="D704" s="1">
        <v>-0.144342</v>
      </c>
      <c r="E704" s="1">
        <v>-7.1204100000000006E-2</v>
      </c>
      <c r="F704" s="1">
        <v>-5.2437299999999999E-2</v>
      </c>
      <c r="G704" s="1">
        <v>-3.5170299999999998E-4</v>
      </c>
      <c r="H704" s="1">
        <v>6.9261300000000002E-4</v>
      </c>
    </row>
    <row r="705" spans="2:8" x14ac:dyDescent="0.25">
      <c r="B705" s="1">
        <v>23.692599999999999</v>
      </c>
      <c r="C705" s="1">
        <v>0.25380999999999998</v>
      </c>
      <c r="D705" s="1">
        <v>-0.13878299999999999</v>
      </c>
      <c r="E705" s="1">
        <v>-7.1282300000000007E-2</v>
      </c>
      <c r="F705" s="1">
        <v>-4.4223100000000001E-2</v>
      </c>
      <c r="G705" s="1">
        <v>1.16417E-3</v>
      </c>
      <c r="H705" s="1">
        <v>6.8647900000000004E-4</v>
      </c>
    </row>
    <row r="706" spans="2:8" x14ac:dyDescent="0.25">
      <c r="B706" s="1">
        <v>24.637699999999999</v>
      </c>
      <c r="C706" s="1">
        <v>0.23937600000000001</v>
      </c>
      <c r="D706" s="1">
        <v>-0.13328000000000001</v>
      </c>
      <c r="E706" s="1">
        <v>-7.1258100000000005E-2</v>
      </c>
      <c r="F706" s="1">
        <v>-3.6529899999999997E-2</v>
      </c>
      <c r="G706" s="1">
        <v>2.3715199999999998E-3</v>
      </c>
      <c r="H706" s="1">
        <v>6.7946200000000003E-4</v>
      </c>
    </row>
    <row r="707" spans="2:8" x14ac:dyDescent="0.25">
      <c r="B707" s="1">
        <v>25.6038</v>
      </c>
      <c r="C707" s="1">
        <v>0.22573699999999999</v>
      </c>
      <c r="D707" s="1">
        <v>-0.12785299999999999</v>
      </c>
      <c r="E707" s="1">
        <v>-7.1132600000000004E-2</v>
      </c>
      <c r="F707" s="1">
        <v>-2.9397900000000001E-2</v>
      </c>
      <c r="G707" s="1">
        <v>3.31753E-3</v>
      </c>
      <c r="H707" s="1">
        <v>6.7147400000000003E-4</v>
      </c>
    </row>
    <row r="708" spans="2:8" x14ac:dyDescent="0.25">
      <c r="B708" s="1">
        <v>26.591200000000001</v>
      </c>
      <c r="C708" s="1">
        <v>0.212891</v>
      </c>
      <c r="D708" s="1">
        <v>-0.122515</v>
      </c>
      <c r="E708" s="1">
        <v>-7.0907100000000001E-2</v>
      </c>
      <c r="F708" s="1">
        <v>-2.2845299999999999E-2</v>
      </c>
      <c r="G708" s="1">
        <v>4.0404899999999999E-3</v>
      </c>
      <c r="H708" s="1">
        <v>6.6322899999999999E-4</v>
      </c>
    </row>
    <row r="709" spans="2:8" x14ac:dyDescent="0.25">
      <c r="B709" s="1">
        <v>27.599599999999999</v>
      </c>
      <c r="C709" s="1">
        <v>0.200823</v>
      </c>
      <c r="D709" s="1">
        <v>-0.117282</v>
      </c>
      <c r="E709" s="1">
        <v>-7.0583400000000004E-2</v>
      </c>
      <c r="F709" s="1">
        <v>-1.6874799999999999E-2</v>
      </c>
      <c r="G709" s="1">
        <v>4.5731399999999998E-3</v>
      </c>
      <c r="H709" s="1">
        <v>6.5547499999999998E-4</v>
      </c>
    </row>
    <row r="710" spans="2:8" x14ac:dyDescent="0.25">
      <c r="B710" s="1">
        <v>28.629200000000001</v>
      </c>
      <c r="C710" s="1">
        <v>0.18951200000000001</v>
      </c>
      <c r="D710" s="1">
        <v>-0.112166</v>
      </c>
      <c r="E710" s="1">
        <v>-7.0163799999999998E-2</v>
      </c>
      <c r="F710" s="1">
        <v>-1.14783E-2</v>
      </c>
      <c r="G710" s="1">
        <v>4.9441099999999998E-3</v>
      </c>
      <c r="H710" s="1">
        <v>6.4849899999999997E-4</v>
      </c>
    </row>
    <row r="711" spans="2:8" x14ac:dyDescent="0.25">
      <c r="B711" s="1">
        <v>29.6798</v>
      </c>
      <c r="C711" s="1">
        <v>0.17893300000000001</v>
      </c>
      <c r="D711" s="1">
        <v>-0.107178</v>
      </c>
      <c r="E711" s="1">
        <v>-6.9650500000000004E-2</v>
      </c>
      <c r="F711" s="1">
        <v>-6.6396600000000004E-3</v>
      </c>
      <c r="G711" s="1">
        <v>5.1764899999999997E-3</v>
      </c>
      <c r="H711" s="1">
        <v>6.4215300000000002E-4</v>
      </c>
    </row>
    <row r="712" spans="2:8" x14ac:dyDescent="0.25">
      <c r="B712" s="1">
        <v>30.7516</v>
      </c>
      <c r="C712" s="1">
        <v>0.16905600000000001</v>
      </c>
      <c r="D712" s="1">
        <v>-0.102326</v>
      </c>
      <c r="E712" s="1">
        <v>-6.9046200000000002E-2</v>
      </c>
      <c r="F712" s="1">
        <v>-2.3354500000000002E-3</v>
      </c>
      <c r="G712" s="1">
        <v>5.2879600000000004E-3</v>
      </c>
      <c r="H712" s="1">
        <v>6.3625699999999999E-4</v>
      </c>
    </row>
    <row r="713" spans="2:8" x14ac:dyDescent="0.25">
      <c r="B713" s="1">
        <v>31.8443</v>
      </c>
      <c r="C713" s="1">
        <v>0.15984899999999999</v>
      </c>
      <c r="D713" s="1">
        <v>-9.7618700000000003E-2</v>
      </c>
      <c r="E713" s="1">
        <v>-6.8353700000000003E-2</v>
      </c>
      <c r="F713" s="1">
        <v>1.4644899999999999E-3</v>
      </c>
      <c r="G713" s="1">
        <v>5.2896499999999999E-3</v>
      </c>
      <c r="H713" s="1">
        <v>6.3073800000000005E-4</v>
      </c>
    </row>
    <row r="714" spans="2:8" x14ac:dyDescent="0.25">
      <c r="B714" s="1">
        <v>32.957999999999998</v>
      </c>
      <c r="C714" s="1">
        <v>0.15128</v>
      </c>
      <c r="D714" s="1">
        <v>-9.3061000000000005E-2</v>
      </c>
      <c r="E714" s="1">
        <v>-6.7576300000000006E-2</v>
      </c>
      <c r="F714" s="1">
        <v>4.7940200000000004E-3</v>
      </c>
      <c r="G714" s="1">
        <v>5.1879500000000002E-3</v>
      </c>
      <c r="H714" s="1">
        <v>6.2533900000000004E-4</v>
      </c>
    </row>
    <row r="715" spans="2:8" x14ac:dyDescent="0.25">
      <c r="B715" s="1">
        <v>34.092599999999997</v>
      </c>
      <c r="C715" s="1">
        <v>0.14332</v>
      </c>
      <c r="D715" s="1">
        <v>-8.8658399999999998E-2</v>
      </c>
      <c r="E715" s="1">
        <v>-6.6718200000000005E-2</v>
      </c>
      <c r="F715" s="1">
        <v>7.6842000000000004E-3</v>
      </c>
      <c r="G715" s="1">
        <v>4.9922600000000001E-3</v>
      </c>
      <c r="H715" s="1">
        <v>6.1967399999999996E-4</v>
      </c>
    </row>
    <row r="716" spans="2:8" x14ac:dyDescent="0.25">
      <c r="B716" s="1">
        <v>35.247900000000001</v>
      </c>
      <c r="C716" s="1">
        <v>0.135936</v>
      </c>
      <c r="D716" s="1">
        <v>-8.44197E-2</v>
      </c>
      <c r="E716" s="1">
        <v>-6.5784599999999999E-2</v>
      </c>
      <c r="F716" s="1">
        <v>1.01572E-2</v>
      </c>
      <c r="G716" s="1">
        <v>4.7237599999999996E-3</v>
      </c>
      <c r="H716" s="1">
        <v>6.1326399999999997E-4</v>
      </c>
    </row>
    <row r="717" spans="2:8" x14ac:dyDescent="0.25">
      <c r="B717" s="1">
        <v>36.423900000000003</v>
      </c>
      <c r="C717" s="1">
        <v>0.12910199999999999</v>
      </c>
      <c r="D717" s="1">
        <v>-8.0357399999999995E-2</v>
      </c>
      <c r="E717" s="1">
        <v>-6.4781900000000003E-2</v>
      </c>
      <c r="F717" s="1">
        <v>1.2225099999999999E-2</v>
      </c>
      <c r="G717" s="1">
        <v>4.4179900000000001E-3</v>
      </c>
      <c r="H717" s="1">
        <v>6.0576300000000005E-4</v>
      </c>
    </row>
    <row r="718" spans="2:8" x14ac:dyDescent="0.25">
      <c r="B718" s="1">
        <v>37.620399999999997</v>
      </c>
      <c r="C718" s="1">
        <v>0.12278600000000001</v>
      </c>
      <c r="D718" s="1">
        <v>-7.6484099999999999E-2</v>
      </c>
      <c r="E718" s="1">
        <v>-6.3717899999999994E-2</v>
      </c>
      <c r="F718" s="1">
        <v>1.3897100000000001E-2</v>
      </c>
      <c r="G718" s="1">
        <v>4.11671E-3</v>
      </c>
      <c r="H718" s="1">
        <v>5.97111E-4</v>
      </c>
    </row>
    <row r="719" spans="2:8" x14ac:dyDescent="0.25">
      <c r="B719" s="1">
        <v>38.837400000000002</v>
      </c>
      <c r="C719" s="1">
        <v>0.116953</v>
      </c>
      <c r="D719" s="1">
        <v>-7.2807499999999997E-2</v>
      </c>
      <c r="E719" s="1">
        <v>-6.2601100000000007E-2</v>
      </c>
      <c r="F719" s="1">
        <v>1.5192199999999999E-2</v>
      </c>
      <c r="G719" s="1">
        <v>3.8509E-3</v>
      </c>
      <c r="H719" s="1">
        <v>5.8725300000000004E-4</v>
      </c>
    </row>
    <row r="720" spans="2:8" x14ac:dyDescent="0.25">
      <c r="B720" s="1">
        <v>40.0747</v>
      </c>
      <c r="C720" s="1">
        <v>0.111567</v>
      </c>
      <c r="D720" s="1">
        <v>-6.9326899999999997E-2</v>
      </c>
      <c r="E720" s="1">
        <v>-6.1440599999999998E-2</v>
      </c>
      <c r="F720" s="1">
        <v>1.6149E-2</v>
      </c>
      <c r="G720" s="1">
        <v>3.62781E-3</v>
      </c>
      <c r="H720" s="1">
        <v>5.75868E-4</v>
      </c>
    </row>
    <row r="721" spans="2:8" x14ac:dyDescent="0.25">
      <c r="B721" s="1">
        <v>41.3322</v>
      </c>
      <c r="C721" s="1">
        <v>0.106588</v>
      </c>
      <c r="D721" s="1">
        <v>-6.6034499999999996E-2</v>
      </c>
      <c r="E721" s="1">
        <v>-6.0244699999999998E-2</v>
      </c>
      <c r="F721" s="1">
        <v>1.6819400000000002E-2</v>
      </c>
      <c r="G721" s="1">
        <v>3.43517E-3</v>
      </c>
      <c r="H721" s="1">
        <v>5.6281300000000001E-4</v>
      </c>
    </row>
    <row r="722" spans="2:8" x14ac:dyDescent="0.25">
      <c r="B722" s="1">
        <v>42.609699999999997</v>
      </c>
      <c r="C722" s="1">
        <v>0.101977</v>
      </c>
      <c r="D722" s="1">
        <v>-6.2918799999999997E-2</v>
      </c>
      <c r="E722" s="1">
        <v>-5.9021999999999998E-2</v>
      </c>
      <c r="F722" s="1">
        <v>1.7255599999999999E-2</v>
      </c>
      <c r="G722" s="1">
        <v>3.2557599999999999E-3</v>
      </c>
      <c r="H722" s="1">
        <v>5.4824500000000005E-4</v>
      </c>
    </row>
    <row r="723" spans="2:8" x14ac:dyDescent="0.25">
      <c r="B723" s="1">
        <v>43.9069</v>
      </c>
      <c r="C723" s="1">
        <v>9.7702499999999998E-2</v>
      </c>
      <c r="D723" s="1">
        <v>-5.9968E-2</v>
      </c>
      <c r="E723" s="1">
        <v>-5.7781199999999998E-2</v>
      </c>
      <c r="F723" s="1">
        <v>1.75008E-2</v>
      </c>
      <c r="G723" s="1">
        <v>3.0783999999999998E-3</v>
      </c>
      <c r="H723" s="1">
        <v>5.3254699999999997E-4</v>
      </c>
    </row>
    <row r="724" spans="2:8" x14ac:dyDescent="0.25">
      <c r="B724" s="1">
        <v>45.2239</v>
      </c>
      <c r="C724" s="1">
        <v>9.3730400000000005E-2</v>
      </c>
      <c r="D724" s="1">
        <v>-5.7172099999999997E-2</v>
      </c>
      <c r="E724" s="1">
        <v>-5.6530299999999999E-2</v>
      </c>
      <c r="F724" s="1">
        <v>1.7588300000000001E-2</v>
      </c>
      <c r="G724" s="1">
        <v>2.8999099999999999E-3</v>
      </c>
      <c r="H724" s="1">
        <v>5.1614499999999997E-4</v>
      </c>
    </row>
    <row r="725" spans="2:8" x14ac:dyDescent="0.25">
      <c r="B725" s="1">
        <v>46.560299999999998</v>
      </c>
      <c r="C725" s="1">
        <v>9.0032600000000004E-2</v>
      </c>
      <c r="D725" s="1">
        <v>-5.4523299999999997E-2</v>
      </c>
      <c r="E725" s="1">
        <v>-5.5276400000000003E-2</v>
      </c>
      <c r="F725" s="1">
        <v>1.75459E-2</v>
      </c>
      <c r="G725" s="1">
        <v>2.7204199999999999E-3</v>
      </c>
      <c r="H725" s="1">
        <v>4.9926699999999996E-4</v>
      </c>
    </row>
    <row r="726" spans="2:8" x14ac:dyDescent="0.25">
      <c r="B726" s="1">
        <v>47.915999999999997</v>
      </c>
      <c r="C726" s="1">
        <v>8.6583999999999994E-2</v>
      </c>
      <c r="D726" s="1">
        <v>-5.2015499999999999E-2</v>
      </c>
      <c r="E726" s="1">
        <v>-5.4024700000000002E-2</v>
      </c>
      <c r="F726" s="1">
        <v>1.73992E-2</v>
      </c>
      <c r="G726" s="1">
        <v>2.5389499999999999E-3</v>
      </c>
      <c r="H726" s="1">
        <v>4.8199899999999999E-4</v>
      </c>
    </row>
    <row r="727" spans="2:8" x14ac:dyDescent="0.25">
      <c r="B727" s="1">
        <v>49.290900000000001</v>
      </c>
      <c r="C727" s="1">
        <v>8.3363400000000004E-2</v>
      </c>
      <c r="D727" s="1">
        <v>-4.96435E-2</v>
      </c>
      <c r="E727" s="1">
        <v>-5.2777900000000003E-2</v>
      </c>
      <c r="F727" s="1">
        <v>1.7169899999999998E-2</v>
      </c>
      <c r="G727" s="1">
        <v>2.3522899999999999E-3</v>
      </c>
      <c r="H727" s="1">
        <v>4.6411599999999999E-4</v>
      </c>
    </row>
    <row r="728" spans="2:8" x14ac:dyDescent="0.25">
      <c r="B728" s="1">
        <v>50.6845</v>
      </c>
      <c r="C728" s="1">
        <v>8.03537E-2</v>
      </c>
      <c r="D728" s="1">
        <v>-4.7403300000000002E-2</v>
      </c>
      <c r="E728" s="1">
        <v>-5.1536800000000001E-2</v>
      </c>
      <c r="F728" s="1">
        <v>1.6870599999999999E-2</v>
      </c>
      <c r="G728" s="1">
        <v>2.1611299999999998E-3</v>
      </c>
      <c r="H728" s="1">
        <v>4.4538899999999997E-4</v>
      </c>
    </row>
    <row r="729" spans="2:8" x14ac:dyDescent="0.25">
      <c r="B729" s="1">
        <v>52.096899999999998</v>
      </c>
      <c r="C729" s="1">
        <v>7.7541299999999994E-2</v>
      </c>
      <c r="D729" s="1">
        <v>-4.5291999999999999E-2</v>
      </c>
      <c r="E729" s="1">
        <v>-5.0301699999999998E-2</v>
      </c>
      <c r="F729" s="1">
        <v>1.65048E-2</v>
      </c>
      <c r="G729" s="1">
        <v>1.9731800000000002E-3</v>
      </c>
      <c r="H729" s="1">
        <v>4.2568199999999998E-4</v>
      </c>
    </row>
    <row r="730" spans="2:8" x14ac:dyDescent="0.25">
      <c r="B730" s="1">
        <v>53.5276</v>
      </c>
      <c r="C730" s="1">
        <v>7.4914099999999997E-2</v>
      </c>
      <c r="D730" s="1">
        <v>-4.3306799999999999E-2</v>
      </c>
      <c r="E730" s="1">
        <v>-4.9074E-2</v>
      </c>
      <c r="F730" s="1">
        <v>1.6072900000000001E-2</v>
      </c>
      <c r="G730" s="1">
        <v>1.79908E-3</v>
      </c>
      <c r="H730" s="1">
        <v>4.05177E-4</v>
      </c>
    </row>
    <row r="731" spans="2:8" x14ac:dyDescent="0.25">
      <c r="B731" s="1">
        <v>54.976500000000001</v>
      </c>
      <c r="C731" s="1">
        <v>7.2460300000000005E-2</v>
      </c>
      <c r="D731" s="1">
        <v>-4.14437E-2</v>
      </c>
      <c r="E731" s="1">
        <v>-4.7856999999999997E-2</v>
      </c>
      <c r="F731" s="1">
        <v>1.5579600000000001E-2</v>
      </c>
      <c r="G731" s="1">
        <v>1.6452699999999999E-3</v>
      </c>
      <c r="H731" s="1">
        <v>3.84392E-4</v>
      </c>
    </row>
    <row r="732" spans="2:8" x14ac:dyDescent="0.25">
      <c r="B732" s="1">
        <v>56.443399999999997</v>
      </c>
      <c r="C732" s="1">
        <v>7.0167900000000005E-2</v>
      </c>
      <c r="D732" s="1">
        <v>-3.9696599999999999E-2</v>
      </c>
      <c r="E732" s="1">
        <v>-4.6655099999999998E-2</v>
      </c>
      <c r="F732" s="1">
        <v>1.50359E-2</v>
      </c>
      <c r="G732" s="1">
        <v>1.51176E-3</v>
      </c>
      <c r="H732" s="1">
        <v>3.6380000000000001E-4</v>
      </c>
    </row>
    <row r="733" spans="2:8" x14ac:dyDescent="0.25">
      <c r="B733" s="1">
        <v>57.928100000000001</v>
      </c>
      <c r="C733" s="1">
        <v>6.8023700000000006E-2</v>
      </c>
      <c r="D733" s="1">
        <v>-3.8056899999999998E-2</v>
      </c>
      <c r="E733" s="1">
        <v>-4.5473800000000002E-2</v>
      </c>
      <c r="F733" s="1">
        <v>1.44551E-2</v>
      </c>
      <c r="G733" s="1">
        <v>1.3955E-3</v>
      </c>
      <c r="H733" s="1">
        <v>3.4359199999999999E-4</v>
      </c>
    </row>
    <row r="734" spans="2:8" x14ac:dyDescent="0.25">
      <c r="B734" s="1">
        <v>59.430100000000003</v>
      </c>
      <c r="C734" s="1">
        <v>6.6014799999999998E-2</v>
      </c>
      <c r="D734" s="1">
        <v>-3.6515199999999998E-2</v>
      </c>
      <c r="E734" s="1">
        <v>-4.4318000000000003E-2</v>
      </c>
      <c r="F734" s="1">
        <v>1.3850400000000001E-2</v>
      </c>
      <c r="G734" s="1">
        <v>1.2915100000000001E-3</v>
      </c>
      <c r="H734" s="1">
        <v>3.23579E-4</v>
      </c>
    </row>
    <row r="735" spans="2:8" x14ac:dyDescent="0.25">
      <c r="B735" s="1">
        <v>60.949399999999997</v>
      </c>
      <c r="C735" s="1">
        <v>6.4128900000000003E-2</v>
      </c>
      <c r="D735" s="1">
        <v>-3.5062700000000002E-2</v>
      </c>
      <c r="E735" s="1">
        <v>-4.3190399999999997E-2</v>
      </c>
      <c r="F735" s="1">
        <v>1.32336E-2</v>
      </c>
      <c r="G735" s="1">
        <v>1.1943100000000001E-3</v>
      </c>
      <c r="H735" s="1">
        <v>3.03665E-4</v>
      </c>
    </row>
    <row r="736" spans="2:8" x14ac:dyDescent="0.25">
      <c r="B736" s="1">
        <v>62.485799999999998</v>
      </c>
      <c r="C736" s="1">
        <v>6.23552E-2</v>
      </c>
      <c r="D736" s="1">
        <v>-3.36932E-2</v>
      </c>
      <c r="E736" s="1">
        <v>-4.2091200000000002E-2</v>
      </c>
      <c r="F736" s="1">
        <v>1.26105E-2</v>
      </c>
      <c r="G736" s="1">
        <v>1.1031400000000001E-3</v>
      </c>
      <c r="H736" s="1">
        <v>2.8441600000000001E-4</v>
      </c>
    </row>
    <row r="737" spans="2:8" x14ac:dyDescent="0.25">
      <c r="B737" s="1">
        <v>64.038700000000006</v>
      </c>
      <c r="C737" s="1">
        <v>6.0683899999999999E-2</v>
      </c>
      <c r="D737" s="1">
        <v>-3.2401800000000001E-2</v>
      </c>
      <c r="E737" s="1">
        <v>-4.1019699999999999E-2</v>
      </c>
      <c r="F737" s="1">
        <v>1.19842E-2</v>
      </c>
      <c r="G737" s="1">
        <v>1.0198200000000001E-3</v>
      </c>
      <c r="H737" s="1">
        <v>2.6644800000000002E-4</v>
      </c>
    </row>
    <row r="738" spans="2:8" x14ac:dyDescent="0.25">
      <c r="B738" s="1">
        <v>65.608099999999993</v>
      </c>
      <c r="C738" s="1">
        <v>5.91053E-2</v>
      </c>
      <c r="D738" s="1">
        <v>-3.11829E-2</v>
      </c>
      <c r="E738" s="1">
        <v>-3.9976499999999998E-2</v>
      </c>
      <c r="F738" s="1">
        <v>1.1361100000000001E-2</v>
      </c>
      <c r="G738" s="1">
        <v>9.4292400000000004E-4</v>
      </c>
      <c r="H738" s="1">
        <v>2.4988400000000002E-4</v>
      </c>
    </row>
    <row r="739" spans="2:8" x14ac:dyDescent="0.25">
      <c r="B739" s="1">
        <v>67.193600000000004</v>
      </c>
      <c r="C739" s="1">
        <v>5.7610700000000001E-2</v>
      </c>
      <c r="D739" s="1">
        <v>-3.0032E-2</v>
      </c>
      <c r="E739" s="1">
        <v>-3.8962999999999998E-2</v>
      </c>
      <c r="F739" s="1">
        <v>1.0749099999999999E-2</v>
      </c>
      <c r="G739" s="1">
        <v>8.6995499999999995E-4</v>
      </c>
      <c r="H739" s="1">
        <v>2.34727E-4</v>
      </c>
    </row>
    <row r="740" spans="2:8" x14ac:dyDescent="0.25">
      <c r="B740" s="1">
        <v>68.795000000000002</v>
      </c>
      <c r="C740" s="1">
        <v>5.6192899999999997E-2</v>
      </c>
      <c r="D740" s="1">
        <v>-2.8944999999999999E-2</v>
      </c>
      <c r="E740" s="1">
        <v>-3.7979800000000001E-2</v>
      </c>
      <c r="F740" s="1">
        <v>1.01531E-2</v>
      </c>
      <c r="G740" s="1">
        <v>7.9955499999999997E-4</v>
      </c>
      <c r="H740" s="1">
        <v>2.2078399999999999E-4</v>
      </c>
    </row>
    <row r="741" spans="2:8" x14ac:dyDescent="0.25">
      <c r="B741" s="1">
        <v>70.412099999999995</v>
      </c>
      <c r="C741" s="1">
        <v>5.48458E-2</v>
      </c>
      <c r="D741" s="1">
        <v>-2.7917899999999999E-2</v>
      </c>
      <c r="E741" s="1">
        <v>-3.70266E-2</v>
      </c>
      <c r="F741" s="1">
        <v>9.5743300000000007E-3</v>
      </c>
      <c r="G741" s="1">
        <v>7.3185899999999996E-4</v>
      </c>
      <c r="H741" s="1">
        <v>2.0754500000000001E-4</v>
      </c>
    </row>
    <row r="742" spans="2:8" x14ac:dyDescent="0.25">
      <c r="B742" s="1">
        <v>72.044399999999996</v>
      </c>
      <c r="C742" s="1">
        <v>5.3563899999999998E-2</v>
      </c>
      <c r="D742" s="1">
        <v>-2.69473E-2</v>
      </c>
      <c r="E742" s="1">
        <v>-3.6102799999999997E-2</v>
      </c>
      <c r="F742" s="1">
        <v>9.0114400000000008E-3</v>
      </c>
      <c r="G742" s="1">
        <v>6.6899899999999998E-4</v>
      </c>
      <c r="H742" s="1">
        <v>1.9430599999999999E-4</v>
      </c>
    </row>
    <row r="743" spans="2:8" x14ac:dyDescent="0.25">
      <c r="B743" s="1">
        <v>73.691800000000001</v>
      </c>
      <c r="C743" s="1">
        <v>5.2341400000000003E-2</v>
      </c>
      <c r="D743" s="1">
        <v>-2.6030299999999999E-2</v>
      </c>
      <c r="E743" s="1">
        <v>-3.52079E-2</v>
      </c>
      <c r="F743" s="1">
        <v>8.4642599999999995E-3</v>
      </c>
      <c r="G743" s="1">
        <v>6.1305300000000001E-4</v>
      </c>
      <c r="H743" s="1">
        <v>1.8059099999999999E-4</v>
      </c>
    </row>
    <row r="744" spans="2:8" x14ac:dyDescent="0.25">
      <c r="B744" s="1">
        <v>75.353800000000007</v>
      </c>
      <c r="C744" s="1">
        <v>5.1173099999999999E-2</v>
      </c>
      <c r="D744" s="1">
        <v>-2.5165099999999999E-2</v>
      </c>
      <c r="E744" s="1">
        <v>-3.4340599999999999E-2</v>
      </c>
      <c r="F744" s="1">
        <v>7.9351500000000002E-3</v>
      </c>
      <c r="G744" s="1">
        <v>5.6412499999999996E-4</v>
      </c>
      <c r="H744" s="1">
        <v>1.66699E-4</v>
      </c>
    </row>
    <row r="745" spans="2:8" x14ac:dyDescent="0.25">
      <c r="B745" s="1">
        <v>77.030500000000004</v>
      </c>
      <c r="C745" s="1">
        <v>5.00542E-2</v>
      </c>
      <c r="D745" s="1">
        <v>-2.4349699999999998E-2</v>
      </c>
      <c r="E745" s="1">
        <v>-3.3499000000000001E-2</v>
      </c>
      <c r="F745" s="1">
        <v>7.4283200000000004E-3</v>
      </c>
      <c r="G745" s="1">
        <v>5.1948599999999999E-4</v>
      </c>
      <c r="H745" s="1">
        <v>1.5337799999999999E-4</v>
      </c>
    </row>
    <row r="746" spans="2:8" x14ac:dyDescent="0.25">
      <c r="B746" s="1">
        <v>78.721199999999996</v>
      </c>
      <c r="C746" s="1">
        <v>4.8979700000000001E-2</v>
      </c>
      <c r="D746" s="1">
        <v>-2.3580400000000001E-2</v>
      </c>
      <c r="E746" s="1">
        <v>-3.2681599999999998E-2</v>
      </c>
      <c r="F746" s="1">
        <v>6.9484400000000002E-3</v>
      </c>
      <c r="G746" s="1">
        <v>4.7478499999999997E-4</v>
      </c>
      <c r="H746" s="1">
        <v>1.4090700000000001E-4</v>
      </c>
    </row>
    <row r="747" spans="2:8" x14ac:dyDescent="0.25">
      <c r="B747" s="1">
        <v>80.426000000000002</v>
      </c>
      <c r="C747" s="1">
        <v>4.7943699999999999E-2</v>
      </c>
      <c r="D747" s="1">
        <v>-2.28528E-2</v>
      </c>
      <c r="E747" s="1">
        <v>-3.1888E-2</v>
      </c>
      <c r="F747" s="1">
        <v>6.4968400000000003E-3</v>
      </c>
      <c r="G747" s="1">
        <v>4.2981200000000001E-4</v>
      </c>
      <c r="H747" s="1">
        <v>1.2951E-4</v>
      </c>
    </row>
    <row r="748" spans="2:8" x14ac:dyDescent="0.25">
      <c r="B748" s="1">
        <v>82.144199999999998</v>
      </c>
      <c r="C748" s="1">
        <v>4.6940999999999997E-2</v>
      </c>
      <c r="D748" s="1">
        <v>-2.2162299999999999E-2</v>
      </c>
      <c r="E748" s="1">
        <v>-3.11191E-2</v>
      </c>
      <c r="F748" s="1">
        <v>6.0731600000000002E-3</v>
      </c>
      <c r="G748" s="1">
        <v>3.8663100000000002E-4</v>
      </c>
      <c r="H748" s="1">
        <v>1.19531E-4</v>
      </c>
    </row>
    <row r="749" spans="2:8" x14ac:dyDescent="0.25">
      <c r="B749" s="1">
        <v>83.875900000000001</v>
      </c>
      <c r="C749" s="1">
        <v>4.59689E-2</v>
      </c>
      <c r="D749" s="1">
        <v>-2.1504800000000001E-2</v>
      </c>
      <c r="E749" s="1">
        <v>-3.0376E-2</v>
      </c>
      <c r="F749" s="1">
        <v>5.6778599999999999E-3</v>
      </c>
      <c r="G749" s="1">
        <v>3.4481699999999998E-4</v>
      </c>
      <c r="H749" s="1">
        <v>1.10777E-4</v>
      </c>
    </row>
    <row r="750" spans="2:8" x14ac:dyDescent="0.25">
      <c r="B750" s="1">
        <v>85.620199999999997</v>
      </c>
      <c r="C750" s="1">
        <v>4.5027299999999999E-2</v>
      </c>
      <c r="D750" s="1">
        <v>-2.0879100000000001E-2</v>
      </c>
      <c r="E750" s="1">
        <v>-2.9660200000000001E-2</v>
      </c>
      <c r="F750" s="1">
        <v>5.3057599999999996E-3</v>
      </c>
      <c r="G750" s="1">
        <v>3.0955700000000002E-4</v>
      </c>
      <c r="H750" s="1">
        <v>1.03305E-4</v>
      </c>
    </row>
    <row r="751" spans="2:8" x14ac:dyDescent="0.25">
      <c r="B751" s="1">
        <v>87.377899999999997</v>
      </c>
      <c r="C751" s="1">
        <v>4.4116799999999998E-2</v>
      </c>
      <c r="D751" s="1">
        <v>-2.0284900000000002E-2</v>
      </c>
      <c r="E751" s="1">
        <v>-2.8973100000000002E-2</v>
      </c>
      <c r="F751" s="1">
        <v>4.9483799999999996E-3</v>
      </c>
      <c r="G751" s="1">
        <v>2.8999100000000002E-4</v>
      </c>
      <c r="H751" s="1">
        <v>9.7196999999999998E-5</v>
      </c>
    </row>
    <row r="752" spans="2:8" x14ac:dyDescent="0.25">
      <c r="B752" s="1">
        <v>89.147499999999994</v>
      </c>
      <c r="C752" s="1">
        <v>4.3234500000000002E-2</v>
      </c>
      <c r="D752" s="1">
        <v>-1.97197E-2</v>
      </c>
      <c r="E752" s="1">
        <v>-2.8315799999999999E-2</v>
      </c>
      <c r="F752" s="1">
        <v>4.6070199999999999E-3</v>
      </c>
      <c r="G752" s="1">
        <v>2.8603599999999998E-4</v>
      </c>
      <c r="H752" s="1">
        <v>9.2103999999999998E-5</v>
      </c>
    </row>
    <row r="753" spans="2:8" x14ac:dyDescent="0.25">
      <c r="B753" s="1">
        <v>90.9298</v>
      </c>
      <c r="C753" s="1">
        <v>4.2373899999999999E-2</v>
      </c>
      <c r="D753" s="1">
        <v>-1.91792E-2</v>
      </c>
      <c r="E753" s="1">
        <v>-2.7688399999999998E-2</v>
      </c>
      <c r="F753" s="1">
        <v>4.2936199999999997E-3</v>
      </c>
      <c r="G753" s="1">
        <v>2.8754799999999999E-4</v>
      </c>
      <c r="H753" s="1">
        <v>8.7544600000000002E-5</v>
      </c>
    </row>
    <row r="754" spans="2:8" x14ac:dyDescent="0.25">
      <c r="B754" s="1">
        <v>92.723100000000002</v>
      </c>
      <c r="C754" s="1">
        <v>4.1528099999999998E-2</v>
      </c>
      <c r="D754" s="1">
        <v>-1.86594E-2</v>
      </c>
      <c r="E754" s="1">
        <v>-2.7090099999999999E-2</v>
      </c>
      <c r="F754" s="1">
        <v>4.0193700000000004E-3</v>
      </c>
      <c r="G754" s="1">
        <v>2.8508899999999998E-4</v>
      </c>
      <c r="H754" s="1">
        <v>8.3168499999999995E-5</v>
      </c>
    </row>
    <row r="755" spans="2:8" x14ac:dyDescent="0.25">
      <c r="B755" s="1">
        <v>94.528999999999996</v>
      </c>
      <c r="C755" s="1">
        <v>4.06925E-2</v>
      </c>
      <c r="D755" s="1">
        <v>-1.8157800000000002E-2</v>
      </c>
      <c r="E755" s="1">
        <v>-2.6518799999999999E-2</v>
      </c>
      <c r="F755" s="1">
        <v>3.78795E-3</v>
      </c>
      <c r="G755" s="1">
        <v>2.7525100000000001E-4</v>
      </c>
      <c r="H755" s="1">
        <v>7.9106199999999998E-5</v>
      </c>
    </row>
    <row r="756" spans="2:8" x14ac:dyDescent="0.25">
      <c r="B756" s="1">
        <v>96.345200000000006</v>
      </c>
      <c r="C756" s="1">
        <v>3.9865900000000003E-2</v>
      </c>
      <c r="D756" s="1">
        <v>-1.7673500000000002E-2</v>
      </c>
      <c r="E756" s="1">
        <v>-2.59706E-2</v>
      </c>
      <c r="F756" s="1">
        <v>3.5988399999999999E-3</v>
      </c>
      <c r="G756" s="1">
        <v>2.55185E-4</v>
      </c>
      <c r="H756" s="1">
        <v>7.5866500000000003E-5</v>
      </c>
    </row>
    <row r="757" spans="2:8" x14ac:dyDescent="0.25">
      <c r="B757" s="1">
        <v>98.173299999999998</v>
      </c>
      <c r="C757" s="1">
        <v>3.9050099999999997E-2</v>
      </c>
      <c r="D757" s="1">
        <v>-1.7205499999999999E-2</v>
      </c>
      <c r="E757" s="1">
        <v>-2.5441100000000001E-2</v>
      </c>
      <c r="F757" s="1">
        <v>3.4487900000000002E-3</v>
      </c>
      <c r="G757" s="1">
        <v>2.2134699999999999E-4</v>
      </c>
      <c r="H757" s="1">
        <v>7.3650899999999996E-5</v>
      </c>
    </row>
    <row r="758" spans="2:8" x14ac:dyDescent="0.25">
      <c r="B758" s="1">
        <v>100.012</v>
      </c>
      <c r="C758" s="1">
        <v>3.82493E-2</v>
      </c>
      <c r="D758" s="1">
        <v>-1.6755200000000001E-2</v>
      </c>
      <c r="E758" s="1">
        <v>-2.49278E-2</v>
      </c>
      <c r="F758" s="1">
        <v>3.3266400000000001E-3</v>
      </c>
      <c r="G758" s="1">
        <v>1.79583E-4</v>
      </c>
      <c r="H758" s="1">
        <v>7.2512899999999995E-5</v>
      </c>
    </row>
    <row r="759" spans="2:8" x14ac:dyDescent="0.25">
      <c r="B759" s="1">
        <v>101.861</v>
      </c>
      <c r="C759" s="1">
        <v>3.7468300000000003E-2</v>
      </c>
      <c r="D759" s="1">
        <v>-1.6325300000000001E-2</v>
      </c>
      <c r="E759" s="1">
        <v>-2.44306E-2</v>
      </c>
      <c r="F759" s="1">
        <v>3.2173499999999999E-3</v>
      </c>
      <c r="G759" s="1">
        <v>1.4248200000000001E-4</v>
      </c>
      <c r="H759" s="1">
        <v>7.2266000000000002E-5</v>
      </c>
    </row>
    <row r="760" spans="2:8" x14ac:dyDescent="0.25">
      <c r="B760" s="1">
        <v>103.72</v>
      </c>
      <c r="C760" s="1">
        <v>3.6711300000000002E-2</v>
      </c>
      <c r="D760" s="1">
        <v>-1.59165E-2</v>
      </c>
      <c r="E760" s="1">
        <v>-2.3951E-2</v>
      </c>
      <c r="F760" s="1">
        <v>3.1126999999999999E-3</v>
      </c>
      <c r="G760" s="1">
        <v>1.1579299999999999E-4</v>
      </c>
      <c r="H760" s="1">
        <v>7.2294599999999997E-5</v>
      </c>
    </row>
    <row r="761" spans="2:8" x14ac:dyDescent="0.25">
      <c r="B761" s="1">
        <v>105.589</v>
      </c>
      <c r="C761" s="1">
        <v>3.5980699999999997E-2</v>
      </c>
      <c r="D761" s="1">
        <v>-1.5527900000000001E-2</v>
      </c>
      <c r="E761" s="1">
        <v>-2.3490299999999999E-2</v>
      </c>
      <c r="F761" s="1">
        <v>3.0099699999999998E-3</v>
      </c>
      <c r="G761" s="1">
        <v>9.9551700000000004E-5</v>
      </c>
      <c r="H761" s="1">
        <v>7.2029799999999999E-5</v>
      </c>
    </row>
    <row r="762" spans="2:8" x14ac:dyDescent="0.25">
      <c r="B762" s="1">
        <v>107.468</v>
      </c>
      <c r="C762" s="1">
        <v>3.5277099999999999E-2</v>
      </c>
      <c r="D762" s="1">
        <v>-1.5158E-2</v>
      </c>
      <c r="E762" s="1">
        <v>-2.3048699999999998E-2</v>
      </c>
      <c r="F762" s="1">
        <v>2.9054200000000001E-3</v>
      </c>
      <c r="G762" s="1">
        <v>9.5639700000000005E-5</v>
      </c>
      <c r="H762" s="1">
        <v>7.1429799999999998E-5</v>
      </c>
    </row>
    <row r="763" spans="2:8" x14ac:dyDescent="0.25">
      <c r="B763" s="1">
        <v>109.35599999999999</v>
      </c>
      <c r="C763" s="1">
        <v>3.4599299999999999E-2</v>
      </c>
      <c r="D763" s="1">
        <v>-1.4804299999999999E-2</v>
      </c>
      <c r="E763" s="1">
        <v>-2.2624999999999999E-2</v>
      </c>
      <c r="F763" s="1">
        <v>2.7984400000000001E-3</v>
      </c>
      <c r="G763" s="1">
        <v>1.02295E-4</v>
      </c>
      <c r="H763" s="1">
        <v>7.0750199999999999E-5</v>
      </c>
    </row>
    <row r="764" spans="2:8" x14ac:dyDescent="0.25">
      <c r="B764" s="1">
        <v>111.253</v>
      </c>
      <c r="C764" s="1">
        <v>3.3945099999999999E-2</v>
      </c>
      <c r="D764" s="1">
        <v>-1.44633E-2</v>
      </c>
      <c r="E764" s="1">
        <v>-2.22166E-2</v>
      </c>
      <c r="F764" s="1">
        <v>2.69419E-3</v>
      </c>
      <c r="G764" s="1">
        <v>1.10957E-4</v>
      </c>
      <c r="H764" s="1">
        <v>7.0260999999999997E-5</v>
      </c>
    </row>
    <row r="765" spans="2:8" x14ac:dyDescent="0.25">
      <c r="B765" s="1">
        <v>113.16</v>
      </c>
      <c r="C765" s="1">
        <v>3.3312000000000001E-2</v>
      </c>
      <c r="D765" s="1">
        <v>-1.4133E-2</v>
      </c>
      <c r="E765" s="1">
        <v>-2.1820300000000001E-2</v>
      </c>
      <c r="F765" s="1">
        <v>2.5963900000000001E-3</v>
      </c>
      <c r="G765" s="1">
        <v>1.15209E-4</v>
      </c>
      <c r="H765" s="1">
        <v>7.0367699999999994E-5</v>
      </c>
    </row>
    <row r="766" spans="2:8" x14ac:dyDescent="0.25">
      <c r="B766" s="1">
        <v>115.074</v>
      </c>
      <c r="C766" s="1">
        <v>3.2698699999999997E-2</v>
      </c>
      <c r="D766" s="1">
        <v>-1.38116E-2</v>
      </c>
      <c r="E766" s="1">
        <v>-2.1433199999999999E-2</v>
      </c>
      <c r="F766" s="1">
        <v>2.50504E-3</v>
      </c>
      <c r="G766" s="1">
        <v>1.1182E-4</v>
      </c>
      <c r="H766" s="1">
        <v>7.0840700000000001E-5</v>
      </c>
    </row>
    <row r="767" spans="2:8" x14ac:dyDescent="0.25">
      <c r="B767" s="1">
        <v>116.997</v>
      </c>
      <c r="C767" s="1">
        <v>3.21052E-2</v>
      </c>
      <c r="D767" s="1">
        <v>-1.3498599999999999E-2</v>
      </c>
      <c r="E767" s="1">
        <v>-2.1052499999999998E-2</v>
      </c>
      <c r="F767" s="1">
        <v>2.41706E-3</v>
      </c>
      <c r="G767" s="1">
        <v>1.00077E-4</v>
      </c>
      <c r="H767" s="1">
        <v>7.1192400000000006E-5</v>
      </c>
    </row>
    <row r="768" spans="2:8" x14ac:dyDescent="0.25">
      <c r="B768" s="1">
        <v>118.928</v>
      </c>
      <c r="C768" s="1">
        <v>3.1530700000000002E-2</v>
      </c>
      <c r="D768" s="1">
        <v>-1.31942E-2</v>
      </c>
      <c r="E768" s="1">
        <v>-2.0676199999999999E-2</v>
      </c>
      <c r="F768" s="1">
        <v>2.3264700000000002E-3</v>
      </c>
      <c r="G768" s="1">
        <v>8.4485600000000003E-5</v>
      </c>
      <c r="H768" s="1">
        <v>7.1318300000000005E-5</v>
      </c>
    </row>
    <row r="769" spans="2:8" x14ac:dyDescent="0.25">
      <c r="B769" s="1">
        <v>120.86799999999999</v>
      </c>
      <c r="C769" s="1">
        <v>3.0972699999999999E-2</v>
      </c>
      <c r="D769" s="1">
        <v>-1.28991E-2</v>
      </c>
      <c r="E769" s="1">
        <v>-2.0303100000000001E-2</v>
      </c>
      <c r="F769" s="1">
        <v>2.22989E-3</v>
      </c>
      <c r="G769" s="1">
        <v>7.0809999999999995E-5</v>
      </c>
      <c r="H769" s="1">
        <v>7.1274900000000004E-5</v>
      </c>
    </row>
    <row r="770" spans="2:8" x14ac:dyDescent="0.25">
      <c r="B770" s="1">
        <v>122.81399999999999</v>
      </c>
      <c r="C770" s="1">
        <v>3.0426499999999999E-2</v>
      </c>
      <c r="D770" s="1">
        <v>-1.26138E-2</v>
      </c>
      <c r="E770" s="1">
        <v>-1.9932499999999999E-2</v>
      </c>
      <c r="F770" s="1">
        <v>2.1300199999999998E-3</v>
      </c>
      <c r="G770" s="1">
        <v>6.0894699999999998E-5</v>
      </c>
      <c r="H770" s="1">
        <v>7.1080600000000005E-5</v>
      </c>
    </row>
    <row r="771" spans="2:8" x14ac:dyDescent="0.25">
      <c r="B771" s="1">
        <v>124.768</v>
      </c>
      <c r="C771" s="1">
        <v>2.9887899999999998E-2</v>
      </c>
      <c r="D771" s="1">
        <v>-1.2338399999999999E-2</v>
      </c>
      <c r="E771" s="1">
        <v>-1.9564100000000001E-2</v>
      </c>
      <c r="F771" s="1">
        <v>2.03082E-3</v>
      </c>
      <c r="G771" s="1">
        <v>5.4357500000000003E-5</v>
      </c>
      <c r="H771" s="1">
        <v>7.0601799999999999E-5</v>
      </c>
    </row>
    <row r="772" spans="2:8" x14ac:dyDescent="0.25">
      <c r="B772" s="1">
        <v>126.729</v>
      </c>
      <c r="C772" s="1">
        <v>2.9355300000000001E-2</v>
      </c>
      <c r="D772" s="1">
        <v>-1.2073E-2</v>
      </c>
      <c r="E772" s="1">
        <v>-1.9197499999999999E-2</v>
      </c>
      <c r="F772" s="1">
        <v>1.9321900000000001E-3</v>
      </c>
      <c r="G772" s="1">
        <v>5.2510099999999997E-5</v>
      </c>
      <c r="H772" s="1">
        <v>6.9502100000000007E-5</v>
      </c>
    </row>
    <row r="773" spans="2:8" x14ac:dyDescent="0.25">
      <c r="B773" s="1">
        <v>128.697</v>
      </c>
      <c r="C773" s="1">
        <v>2.88297E-2</v>
      </c>
      <c r="D773" s="1">
        <v>-1.18181E-2</v>
      </c>
      <c r="E773" s="1">
        <v>-1.8833300000000001E-2</v>
      </c>
      <c r="F773" s="1">
        <v>1.8319499999999999E-3</v>
      </c>
      <c r="G773" s="1">
        <v>5.7226999999999999E-5</v>
      </c>
      <c r="H773" s="1">
        <v>6.7463600000000002E-5</v>
      </c>
    </row>
    <row r="774" spans="2:8" x14ac:dyDescent="0.25">
      <c r="B774" s="1">
        <v>130.672</v>
      </c>
      <c r="C774" s="1">
        <v>2.8312299999999999E-2</v>
      </c>
      <c r="D774" s="1">
        <v>-1.15735E-2</v>
      </c>
      <c r="E774" s="1">
        <v>-1.84729E-2</v>
      </c>
      <c r="F774" s="1">
        <v>1.7302000000000001E-3</v>
      </c>
      <c r="G774" s="1">
        <v>6.8466099999999998E-5</v>
      </c>
      <c r="H774" s="1">
        <v>6.45946E-5</v>
      </c>
    </row>
    <row r="775" spans="2:8" x14ac:dyDescent="0.25">
      <c r="B775" s="1">
        <v>132.654</v>
      </c>
      <c r="C775" s="1">
        <v>2.7803499999999998E-2</v>
      </c>
      <c r="D775" s="1">
        <v>-1.1338000000000001E-2</v>
      </c>
      <c r="E775" s="1">
        <v>-1.8118200000000001E-2</v>
      </c>
      <c r="F775" s="1">
        <v>1.6310299999999999E-3</v>
      </c>
      <c r="G775" s="1">
        <v>8.3190700000000003E-5</v>
      </c>
      <c r="H775" s="1">
        <v>6.1470000000000006E-5</v>
      </c>
    </row>
    <row r="776" spans="2:8" x14ac:dyDescent="0.25">
      <c r="B776" s="1">
        <v>134.64099999999999</v>
      </c>
      <c r="C776" s="1">
        <v>2.7302699999999999E-2</v>
      </c>
      <c r="D776" s="1">
        <v>-1.11095E-2</v>
      </c>
      <c r="E776" s="1">
        <v>-1.7771100000000001E-2</v>
      </c>
      <c r="F776" s="1">
        <v>1.54141E-3</v>
      </c>
      <c r="G776" s="1">
        <v>9.5106999999999996E-5</v>
      </c>
      <c r="H776" s="1">
        <v>5.8649500000000001E-5</v>
      </c>
    </row>
    <row r="777" spans="2:8" x14ac:dyDescent="0.25">
      <c r="B777" s="1">
        <v>136.63499999999999</v>
      </c>
      <c r="C777" s="1">
        <v>2.681E-2</v>
      </c>
      <c r="D777" s="1">
        <v>-1.08865E-2</v>
      </c>
      <c r="E777" s="1">
        <v>-1.7432E-2</v>
      </c>
      <c r="F777" s="1">
        <v>1.4662799999999999E-3</v>
      </c>
      <c r="G777" s="1">
        <v>9.8766700000000004E-5</v>
      </c>
      <c r="H777" s="1">
        <v>5.6557800000000003E-5</v>
      </c>
    </row>
    <row r="778" spans="2:8" x14ac:dyDescent="0.25">
      <c r="B778" s="1">
        <v>138.63499999999999</v>
      </c>
      <c r="C778" s="1">
        <v>2.63269E-2</v>
      </c>
      <c r="D778" s="1">
        <v>-1.0669700000000001E-2</v>
      </c>
      <c r="E778" s="1">
        <v>-1.7100400000000002E-2</v>
      </c>
      <c r="F778" s="1">
        <v>1.4048800000000001E-3</v>
      </c>
      <c r="G778" s="1">
        <v>9.3704900000000005E-5</v>
      </c>
      <c r="H778" s="1">
        <v>5.5345800000000001E-5</v>
      </c>
    </row>
    <row r="779" spans="2:8" x14ac:dyDescent="0.25">
      <c r="B779" s="1">
        <v>140.63999999999999</v>
      </c>
      <c r="C779" s="1">
        <v>2.5856199999999999E-2</v>
      </c>
      <c r="D779" s="1">
        <v>-1.0460499999999999E-2</v>
      </c>
      <c r="E779" s="1">
        <v>-1.6776099999999999E-2</v>
      </c>
      <c r="F779" s="1">
        <v>1.3512999999999999E-3</v>
      </c>
      <c r="G779" s="1">
        <v>8.4167799999999997E-5</v>
      </c>
      <c r="H779" s="1">
        <v>5.5065699999999997E-5</v>
      </c>
    </row>
    <row r="780" spans="2:8" x14ac:dyDescent="0.25">
      <c r="B780" s="1">
        <v>142.65</v>
      </c>
      <c r="C780" s="1">
        <v>2.5400300000000001E-2</v>
      </c>
      <c r="D780" s="1">
        <v>-1.02589E-2</v>
      </c>
      <c r="E780" s="1">
        <v>-1.6459000000000001E-2</v>
      </c>
      <c r="F780" s="1">
        <v>1.29934E-3</v>
      </c>
      <c r="G780" s="1">
        <v>7.3861499999999997E-5</v>
      </c>
      <c r="H780" s="1">
        <v>5.55679E-5</v>
      </c>
    </row>
    <row r="781" spans="2:8" x14ac:dyDescent="0.25">
      <c r="B781" s="1">
        <v>144.666</v>
      </c>
      <c r="C781" s="1">
        <v>2.4960099999999999E-2</v>
      </c>
      <c r="D781" s="1">
        <v>-1.0064E-2</v>
      </c>
      <c r="E781" s="1">
        <v>-1.61491E-2</v>
      </c>
      <c r="F781" s="1">
        <v>1.2463999999999999E-3</v>
      </c>
      <c r="G781" s="1">
        <v>6.2944899999999994E-5</v>
      </c>
      <c r="H781" s="1">
        <v>5.6355199999999999E-5</v>
      </c>
    </row>
    <row r="782" spans="2:8" x14ac:dyDescent="0.25">
      <c r="B782" s="1">
        <v>146.68600000000001</v>
      </c>
      <c r="C782" s="1">
        <v>2.45347E-2</v>
      </c>
      <c r="D782" s="1">
        <v>-9.8744699999999998E-3</v>
      </c>
      <c r="E782" s="1">
        <v>-1.5846200000000001E-2</v>
      </c>
      <c r="F782" s="1">
        <v>1.1924100000000001E-3</v>
      </c>
      <c r="G782" s="1">
        <v>5.0396099999999997E-5</v>
      </c>
      <c r="H782" s="1">
        <v>5.6832300000000001E-5</v>
      </c>
    </row>
    <row r="783" spans="2:8" x14ac:dyDescent="0.25">
      <c r="B783" s="1">
        <v>148.71299999999999</v>
      </c>
      <c r="C783" s="1">
        <v>2.41222E-2</v>
      </c>
      <c r="D783" s="1">
        <v>-9.6892200000000001E-3</v>
      </c>
      <c r="E783" s="1">
        <v>-1.5550100000000001E-2</v>
      </c>
      <c r="F783" s="1">
        <v>1.1385499999999999E-3</v>
      </c>
      <c r="G783" s="1">
        <v>3.4957299999999998E-5</v>
      </c>
      <c r="H783" s="1">
        <v>5.6426099999999998E-5</v>
      </c>
    </row>
    <row r="784" spans="2:8" x14ac:dyDescent="0.25">
      <c r="B784" s="1">
        <v>150.74299999999999</v>
      </c>
      <c r="C784" s="1">
        <v>2.3721599999999999E-2</v>
      </c>
      <c r="D784" s="1">
        <v>-9.5074400000000007E-3</v>
      </c>
      <c r="E784" s="1">
        <v>-1.52608E-2</v>
      </c>
      <c r="F784" s="1">
        <v>1.0863800000000001E-3</v>
      </c>
      <c r="G784" s="1">
        <v>1.4841000000000001E-5</v>
      </c>
      <c r="H784" s="1">
        <v>5.4644600000000002E-5</v>
      </c>
    </row>
    <row r="785" spans="2:8" x14ac:dyDescent="0.25">
      <c r="B785" s="1">
        <v>152.77799999999999</v>
      </c>
      <c r="C785" s="1">
        <v>2.3333400000000001E-2</v>
      </c>
      <c r="D785" s="1">
        <v>-9.3293600000000001E-3</v>
      </c>
      <c r="E785" s="1">
        <v>-1.49788E-2</v>
      </c>
      <c r="F785" s="1">
        <v>1.0346299999999999E-3</v>
      </c>
      <c r="G785" s="1">
        <v>-8.5096000000000007E-6</v>
      </c>
      <c r="H785" s="1">
        <v>5.1376599999999999E-5</v>
      </c>
    </row>
    <row r="786" spans="2:8" x14ac:dyDescent="0.25">
      <c r="B786" s="1">
        <v>154.81700000000001</v>
      </c>
      <c r="C786" s="1">
        <v>2.2958099999999999E-2</v>
      </c>
      <c r="D786" s="1">
        <v>-9.1561000000000003E-3</v>
      </c>
      <c r="E786" s="1">
        <v>-1.47051E-2</v>
      </c>
      <c r="F786" s="1">
        <v>9.7854699999999997E-4</v>
      </c>
      <c r="G786" s="1">
        <v>-2.8569999999999999E-5</v>
      </c>
      <c r="H786" s="1">
        <v>4.6880299999999999E-5</v>
      </c>
    </row>
    <row r="787" spans="2:8" x14ac:dyDescent="0.25">
      <c r="B787" s="1">
        <v>156.86099999999999</v>
      </c>
      <c r="C787" s="1">
        <v>2.2594800000000002E-2</v>
      </c>
      <c r="D787" s="1">
        <v>-8.9882999999999994E-3</v>
      </c>
      <c r="E787" s="1">
        <v>-1.44414E-2</v>
      </c>
      <c r="F787" s="1">
        <v>9.1502E-4</v>
      </c>
      <c r="G787" s="1">
        <v>-3.8399299999999997E-5</v>
      </c>
      <c r="H787" s="1">
        <v>4.1640300000000002E-5</v>
      </c>
    </row>
    <row r="788" spans="2:8" x14ac:dyDescent="0.25">
      <c r="B788" s="1">
        <v>158.90799999999999</v>
      </c>
      <c r="C788" s="1">
        <v>2.22399E-2</v>
      </c>
      <c r="D788" s="1">
        <v>-8.8253700000000008E-3</v>
      </c>
      <c r="E788" s="1">
        <v>-1.4189200000000001E-2</v>
      </c>
      <c r="F788" s="1">
        <v>8.4701799999999995E-4</v>
      </c>
      <c r="G788" s="1">
        <v>-3.6028400000000002E-5</v>
      </c>
      <c r="H788" s="1">
        <v>3.6294999999999997E-5</v>
      </c>
    </row>
    <row r="789" spans="2:8" x14ac:dyDescent="0.25">
      <c r="B789" s="1">
        <v>160.959</v>
      </c>
      <c r="C789" s="1">
        <v>2.1889800000000001E-2</v>
      </c>
      <c r="D789" s="1">
        <v>-8.6661800000000008E-3</v>
      </c>
      <c r="E789" s="1">
        <v>-1.3949E-2</v>
      </c>
      <c r="F789" s="1">
        <v>7.8098000000000002E-4</v>
      </c>
      <c r="G789" s="1">
        <v>-2.4273900000000001E-5</v>
      </c>
      <c r="H789" s="1">
        <v>3.1318600000000002E-5</v>
      </c>
    </row>
    <row r="790" spans="2:8" x14ac:dyDescent="0.25">
      <c r="B790" s="1">
        <v>163.01499999999999</v>
      </c>
      <c r="C790" s="1">
        <v>2.1542200000000001E-2</v>
      </c>
      <c r="D790" s="1">
        <v>-8.5100899999999997E-3</v>
      </c>
      <c r="E790" s="1">
        <v>-1.372E-2</v>
      </c>
      <c r="F790" s="1">
        <v>7.2117899999999996E-4</v>
      </c>
      <c r="G790" s="1">
        <v>-6.5155499999999998E-6</v>
      </c>
      <c r="H790" s="1">
        <v>2.6843400000000001E-5</v>
      </c>
    </row>
    <row r="791" spans="2:8" x14ac:dyDescent="0.25">
      <c r="B791" s="1">
        <v>165.07400000000001</v>
      </c>
      <c r="C791" s="1">
        <v>2.11965E-2</v>
      </c>
      <c r="D791" s="1">
        <v>-8.3565199999999992E-3</v>
      </c>
      <c r="E791" s="1">
        <v>-1.3500399999999999E-2</v>
      </c>
      <c r="F791" s="1">
        <v>6.6948799999999998E-4</v>
      </c>
      <c r="G791" s="1">
        <v>1.3351500000000001E-5</v>
      </c>
      <c r="H791" s="1">
        <v>2.2464200000000001E-5</v>
      </c>
    </row>
    <row r="792" spans="2:8" x14ac:dyDescent="0.25">
      <c r="B792" s="1">
        <v>167.136</v>
      </c>
      <c r="C792" s="1">
        <v>2.0853E-2</v>
      </c>
      <c r="D792" s="1">
        <v>-8.2047200000000004E-3</v>
      </c>
      <c r="E792" s="1">
        <v>-1.32882E-2</v>
      </c>
      <c r="F792" s="1">
        <v>6.2711600000000004E-4</v>
      </c>
      <c r="G792" s="1">
        <v>3.0608999999999998E-5</v>
      </c>
      <c r="H792" s="1">
        <v>1.7805500000000001E-5</v>
      </c>
    </row>
    <row r="793" spans="2:8" x14ac:dyDescent="0.25">
      <c r="B793" s="1">
        <v>169.20099999999999</v>
      </c>
      <c r="C793" s="1">
        <v>2.0512300000000001E-2</v>
      </c>
      <c r="D793" s="1">
        <v>-8.0542400000000007E-3</v>
      </c>
      <c r="E793" s="1">
        <v>-1.30808E-2</v>
      </c>
      <c r="F793" s="1">
        <v>5.9550399999999996E-4</v>
      </c>
      <c r="G793" s="1">
        <v>4.0138700000000002E-5</v>
      </c>
      <c r="H793" s="1">
        <v>1.28082E-5</v>
      </c>
    </row>
    <row r="794" spans="2:8" x14ac:dyDescent="0.25">
      <c r="B794" s="1">
        <v>171.26900000000001</v>
      </c>
      <c r="C794" s="1">
        <v>2.0175700000000001E-2</v>
      </c>
      <c r="D794" s="1">
        <v>-7.9054599999999996E-3</v>
      </c>
      <c r="E794" s="1">
        <v>-1.2876200000000001E-2</v>
      </c>
      <c r="F794" s="1">
        <v>5.7459199999999996E-4</v>
      </c>
      <c r="G794" s="1">
        <v>3.9074099999999999E-5</v>
      </c>
      <c r="H794" s="1">
        <v>7.6555499999999999E-6</v>
      </c>
    </row>
    <row r="795" spans="2:8" x14ac:dyDescent="0.25">
      <c r="B795" s="1">
        <v>173.34</v>
      </c>
      <c r="C795" s="1">
        <v>1.9845000000000002E-2</v>
      </c>
      <c r="D795" s="1">
        <v>-7.7596000000000002E-3</v>
      </c>
      <c r="E795" s="1">
        <v>-1.2673200000000001E-2</v>
      </c>
      <c r="F795" s="1">
        <v>5.6043900000000003E-4</v>
      </c>
      <c r="G795" s="1">
        <v>3.0148300000000001E-5</v>
      </c>
      <c r="H795" s="1">
        <v>2.7124999999999999E-6</v>
      </c>
    </row>
    <row r="796" spans="2:8" x14ac:dyDescent="0.25">
      <c r="B796" s="1">
        <v>175.41499999999999</v>
      </c>
      <c r="C796" s="1">
        <v>1.9520800000000001E-2</v>
      </c>
      <c r="D796" s="1">
        <v>-7.6175699999999997E-3</v>
      </c>
      <c r="E796" s="1">
        <v>-1.2471599999999999E-2</v>
      </c>
      <c r="F796" s="1">
        <v>5.4801299999999997E-4</v>
      </c>
      <c r="G796" s="1">
        <v>1.8453200000000001E-5</v>
      </c>
      <c r="H796" s="1">
        <v>-1.97225E-6</v>
      </c>
    </row>
    <row r="797" spans="2:8" x14ac:dyDescent="0.25">
      <c r="B797" s="1">
        <v>177.49199999999999</v>
      </c>
      <c r="C797" s="1">
        <v>1.9202299999999999E-2</v>
      </c>
      <c r="D797" s="1">
        <v>-7.4795499999999997E-3</v>
      </c>
      <c r="E797" s="1">
        <v>-1.22717E-2</v>
      </c>
      <c r="F797" s="1">
        <v>5.3409900000000001E-4</v>
      </c>
      <c r="G797" s="1">
        <v>8.2789499999999997E-6</v>
      </c>
      <c r="H797" s="1">
        <v>-6.5485500000000002E-6</v>
      </c>
    </row>
    <row r="798" spans="2:8" x14ac:dyDescent="0.25">
      <c r="B798" s="1">
        <v>179.572</v>
      </c>
      <c r="C798" s="1">
        <v>1.8887500000000002E-2</v>
      </c>
      <c r="D798" s="1">
        <v>-7.3453800000000003E-3</v>
      </c>
      <c r="E798" s="1">
        <v>-1.20733E-2</v>
      </c>
      <c r="F798" s="1">
        <v>5.1833900000000004E-4</v>
      </c>
      <c r="G798" s="1">
        <v>1.7301500000000001E-6</v>
      </c>
      <c r="H798" s="1">
        <v>-1.1069200000000001E-5</v>
      </c>
    </row>
    <row r="799" spans="2:8" x14ac:dyDescent="0.25">
      <c r="B799" s="1">
        <v>181.654</v>
      </c>
      <c r="C799" s="1">
        <v>1.8574799999999999E-2</v>
      </c>
      <c r="D799" s="1">
        <v>-7.2147699999999997E-3</v>
      </c>
      <c r="E799" s="1">
        <v>-1.18765E-2</v>
      </c>
      <c r="F799" s="1">
        <v>5.0328099999999995E-4</v>
      </c>
      <c r="G799" s="1">
        <v>-2.3703E-6</v>
      </c>
      <c r="H799" s="1">
        <v>-1.5599599999999999E-5</v>
      </c>
    </row>
    <row r="800" spans="2:8" x14ac:dyDescent="0.25">
      <c r="B800" s="1">
        <v>183.739</v>
      </c>
      <c r="C800" s="1">
        <v>1.82638E-2</v>
      </c>
      <c r="D800" s="1">
        <v>-7.0878299999999998E-3</v>
      </c>
      <c r="E800" s="1">
        <v>-1.1681800000000001E-2</v>
      </c>
      <c r="F800" s="1">
        <v>4.9106300000000002E-4</v>
      </c>
      <c r="G800" s="1">
        <v>-5.2934500000000001E-6</v>
      </c>
      <c r="H800" s="1">
        <v>-2.00578E-5</v>
      </c>
    </row>
    <row r="801" spans="2:8" x14ac:dyDescent="0.25">
      <c r="B801" s="1">
        <v>185.82499999999999</v>
      </c>
      <c r="C801" s="1">
        <v>1.7954999999999999E-2</v>
      </c>
      <c r="D801" s="1">
        <v>-6.9650399999999996E-3</v>
      </c>
      <c r="E801" s="1">
        <v>-1.14891E-2</v>
      </c>
      <c r="F801" s="1">
        <v>4.8070300000000002E-4</v>
      </c>
      <c r="G801" s="1">
        <v>-5.7056000000000001E-6</v>
      </c>
      <c r="H801" s="1">
        <v>-2.4148E-5</v>
      </c>
    </row>
    <row r="802" spans="2:8" x14ac:dyDescent="0.25">
      <c r="B802" s="1">
        <v>187.91499999999999</v>
      </c>
      <c r="C802" s="1">
        <v>1.7649100000000001E-2</v>
      </c>
      <c r="D802" s="1">
        <v>-6.8461900000000003E-3</v>
      </c>
      <c r="E802" s="1">
        <v>-1.12985E-2</v>
      </c>
      <c r="F802" s="1">
        <v>4.7017499999999998E-4</v>
      </c>
      <c r="G802" s="1">
        <v>-2.1857000000000001E-6</v>
      </c>
      <c r="H802" s="1">
        <v>-2.7563600000000002E-5</v>
      </c>
    </row>
    <row r="803" spans="2:8" x14ac:dyDescent="0.25">
      <c r="B803" s="1">
        <v>190.006</v>
      </c>
      <c r="C803" s="1">
        <v>1.7345699999999999E-2</v>
      </c>
      <c r="D803" s="1">
        <v>-6.72997E-3</v>
      </c>
      <c r="E803" s="1">
        <v>-1.11094E-2</v>
      </c>
      <c r="F803" s="1">
        <v>4.60233E-4</v>
      </c>
      <c r="G803" s="1">
        <v>3.0526499999999999E-6</v>
      </c>
      <c r="H803" s="1">
        <v>-3.0309000000000001E-5</v>
      </c>
    </row>
    <row r="804" spans="2:8" x14ac:dyDescent="0.25">
      <c r="B804" s="1">
        <v>192.1</v>
      </c>
      <c r="C804" s="1">
        <v>1.7044400000000001E-2</v>
      </c>
      <c r="D804" s="1">
        <v>-6.6154200000000003E-3</v>
      </c>
      <c r="E804" s="1">
        <v>-1.09214E-2</v>
      </c>
      <c r="F804" s="1">
        <v>4.5361300000000001E-4</v>
      </c>
      <c r="G804" s="1">
        <v>6.2260000000000002E-6</v>
      </c>
      <c r="H804" s="1">
        <v>-3.2610100000000001E-5</v>
      </c>
    </row>
    <row r="805" spans="2:8" x14ac:dyDescent="0.25">
      <c r="B805" s="1">
        <v>194.19499999999999</v>
      </c>
      <c r="C805" s="1">
        <v>1.67449E-2</v>
      </c>
      <c r="D805" s="1">
        <v>-6.5028500000000001E-3</v>
      </c>
      <c r="E805" s="1">
        <v>-1.0734499999999999E-2</v>
      </c>
      <c r="F805" s="1">
        <v>4.5113899999999998E-4</v>
      </c>
      <c r="G805" s="1">
        <v>6.6861600000000002E-6</v>
      </c>
      <c r="H805" s="1">
        <v>-3.4659800000000003E-5</v>
      </c>
    </row>
    <row r="806" spans="2:8" x14ac:dyDescent="0.25">
      <c r="B806" s="1">
        <v>196.291</v>
      </c>
      <c r="C806" s="1">
        <v>1.6447199999999999E-2</v>
      </c>
      <c r="D806" s="1">
        <v>-6.3929099999999999E-3</v>
      </c>
      <c r="E806" s="1">
        <v>-1.05491E-2</v>
      </c>
      <c r="F806" s="1">
        <v>4.5162199999999999E-4</v>
      </c>
      <c r="G806" s="1">
        <v>6.4537100000000004E-6</v>
      </c>
      <c r="H806" s="1">
        <v>-3.6703599999999999E-5</v>
      </c>
    </row>
    <row r="807" spans="2:8" x14ac:dyDescent="0.25">
      <c r="B807" s="1">
        <v>198.39</v>
      </c>
      <c r="C807" s="1">
        <v>1.61507E-2</v>
      </c>
      <c r="D807" s="1">
        <v>-6.2857900000000003E-3</v>
      </c>
      <c r="E807" s="1">
        <v>-1.0365600000000001E-2</v>
      </c>
      <c r="F807" s="1">
        <v>4.5385100000000002E-4</v>
      </c>
      <c r="G807" s="1">
        <v>8.0745200000000001E-6</v>
      </c>
      <c r="H807" s="1">
        <v>-3.8826199999999998E-5</v>
      </c>
    </row>
    <row r="808" spans="2:8" x14ac:dyDescent="0.25">
      <c r="B808" s="1">
        <v>200.49</v>
      </c>
      <c r="C808" s="1">
        <v>1.5853900000000001E-2</v>
      </c>
      <c r="D808" s="1">
        <v>-6.1813099999999998E-3</v>
      </c>
      <c r="E808" s="1">
        <v>-1.0184500000000001E-2</v>
      </c>
      <c r="F808" s="1">
        <v>4.5744200000000002E-4</v>
      </c>
      <c r="G808" s="1">
        <v>1.3678E-5</v>
      </c>
      <c r="H808" s="1">
        <v>-4.0865599999999997E-5</v>
      </c>
    </row>
    <row r="809" spans="2:8" x14ac:dyDescent="0.25">
      <c r="B809" s="1">
        <v>202.59200000000001</v>
      </c>
      <c r="C809" s="1">
        <v>1.55555E-2</v>
      </c>
      <c r="D809" s="1">
        <v>-6.0789599999999996E-3</v>
      </c>
      <c r="E809" s="1">
        <v>-1.00064E-2</v>
      </c>
      <c r="F809" s="1">
        <v>4.63184E-4</v>
      </c>
      <c r="G809" s="1">
        <v>2.4037300000000001E-5</v>
      </c>
      <c r="H809" s="1">
        <v>-4.2620799999999997E-5</v>
      </c>
    </row>
    <row r="810" spans="2:8" x14ac:dyDescent="0.25">
      <c r="B810" s="1">
        <v>204.69499999999999</v>
      </c>
      <c r="C810" s="1">
        <v>1.52546E-2</v>
      </c>
      <c r="D810" s="1">
        <v>-5.9777099999999998E-3</v>
      </c>
      <c r="E810" s="1">
        <v>-9.8315999999999994E-3</v>
      </c>
      <c r="F810" s="1">
        <v>4.73647E-4</v>
      </c>
      <c r="G810" s="1">
        <v>3.71494E-5</v>
      </c>
      <c r="H810" s="1">
        <v>-4.3982E-5</v>
      </c>
    </row>
    <row r="811" spans="2:8" x14ac:dyDescent="0.25">
      <c r="B811" s="1">
        <v>206.80099999999999</v>
      </c>
      <c r="C811" s="1">
        <v>1.49505E-2</v>
      </c>
      <c r="D811" s="1">
        <v>-5.87647E-3</v>
      </c>
      <c r="E811" s="1">
        <v>-9.6597999999999996E-3</v>
      </c>
      <c r="F811" s="1">
        <v>4.9236400000000002E-4</v>
      </c>
      <c r="G811" s="1">
        <v>4.8479300000000002E-5</v>
      </c>
      <c r="H811" s="1">
        <v>-4.4951399999999998E-5</v>
      </c>
    </row>
    <row r="812" spans="2:8" x14ac:dyDescent="0.25">
      <c r="B812" s="1">
        <v>208.90700000000001</v>
      </c>
      <c r="C812" s="1">
        <v>1.46441E-2</v>
      </c>
      <c r="D812" s="1">
        <v>-5.7748299999999999E-3</v>
      </c>
      <c r="E812" s="1">
        <v>-9.4900899999999996E-3</v>
      </c>
      <c r="F812" s="1">
        <v>5.2104500000000004E-4</v>
      </c>
      <c r="G812" s="1">
        <v>5.4274100000000003E-5</v>
      </c>
      <c r="H812" s="1">
        <v>-4.55208E-5</v>
      </c>
    </row>
    <row r="813" spans="2:8" x14ac:dyDescent="0.25">
      <c r="B813" s="1">
        <v>211.01400000000001</v>
      </c>
      <c r="C813" s="1">
        <v>1.43371E-2</v>
      </c>
      <c r="D813" s="1">
        <v>-5.6734200000000002E-3</v>
      </c>
      <c r="E813" s="1">
        <v>-9.3212199999999999E-3</v>
      </c>
      <c r="F813" s="1">
        <v>5.5813E-4</v>
      </c>
      <c r="G813" s="1">
        <v>5.3742700000000003E-5</v>
      </c>
      <c r="H813" s="1">
        <v>-4.5665399999999998E-5</v>
      </c>
    </row>
    <row r="814" spans="2:8" x14ac:dyDescent="0.25">
      <c r="B814" s="1">
        <v>213.12200000000001</v>
      </c>
      <c r="C814" s="1">
        <v>1.4031699999999999E-2</v>
      </c>
      <c r="D814" s="1">
        <v>-5.5734199999999999E-3</v>
      </c>
      <c r="E814" s="1">
        <v>-9.1519800000000005E-3</v>
      </c>
      <c r="F814" s="1">
        <v>5.9979100000000002E-4</v>
      </c>
      <c r="G814" s="1">
        <v>4.8501600000000003E-5</v>
      </c>
      <c r="H814" s="1">
        <v>-4.5430699999999999E-5</v>
      </c>
    </row>
    <row r="815" spans="2:8" x14ac:dyDescent="0.25">
      <c r="B815" s="1">
        <v>215.232</v>
      </c>
      <c r="C815" s="1">
        <v>1.37295E-2</v>
      </c>
      <c r="D815" s="1">
        <v>-5.4760499999999997E-3</v>
      </c>
      <c r="E815" s="1">
        <v>-8.9815399999999997E-3</v>
      </c>
      <c r="F815" s="1">
        <v>6.4168299999999999E-4</v>
      </c>
      <c r="G815" s="1">
        <v>4.1628600000000003E-5</v>
      </c>
      <c r="H815" s="1">
        <v>-4.4817200000000002E-5</v>
      </c>
    </row>
    <row r="816" spans="2:8" x14ac:dyDescent="0.25">
      <c r="B816" s="1">
        <v>217.34299999999999</v>
      </c>
      <c r="C816" s="1">
        <v>1.3431E-2</v>
      </c>
      <c r="D816" s="1">
        <v>-5.3819799999999998E-3</v>
      </c>
      <c r="E816" s="1">
        <v>-8.8098399999999993E-3</v>
      </c>
      <c r="F816" s="1">
        <v>6.8112200000000004E-4</v>
      </c>
      <c r="G816" s="1">
        <v>3.5945999999999998E-5</v>
      </c>
      <c r="H816" s="1">
        <v>-4.3772100000000001E-5</v>
      </c>
    </row>
    <row r="817" spans="2:8" x14ac:dyDescent="0.25">
      <c r="B817" s="1">
        <v>219.45599999999999</v>
      </c>
      <c r="C817" s="1">
        <v>1.3135600000000001E-2</v>
      </c>
      <c r="D817" s="1">
        <v>-5.2910500000000003E-3</v>
      </c>
      <c r="E817" s="1">
        <v>-8.6376400000000002E-3</v>
      </c>
      <c r="F817" s="1">
        <v>7.1831399999999995E-4</v>
      </c>
      <c r="G817" s="1">
        <v>3.2404899999999999E-5</v>
      </c>
      <c r="H817" s="1">
        <v>-4.2362299999999999E-5</v>
      </c>
    </row>
    <row r="818" spans="2:8" x14ac:dyDescent="0.25">
      <c r="B818" s="1">
        <v>221.56800000000001</v>
      </c>
      <c r="C818" s="1">
        <v>1.2842299999999999E-2</v>
      </c>
      <c r="D818" s="1">
        <v>-5.2025200000000004E-3</v>
      </c>
      <c r="E818" s="1">
        <v>-8.4661900000000002E-3</v>
      </c>
      <c r="F818" s="1">
        <v>7.5533600000000001E-4</v>
      </c>
      <c r="G818" s="1">
        <v>3.0323499999999999E-5</v>
      </c>
      <c r="H818" s="1">
        <v>-4.0812600000000003E-5</v>
      </c>
    </row>
    <row r="819" spans="2:8" x14ac:dyDescent="0.25">
      <c r="B819" s="1">
        <v>223.68199999999999</v>
      </c>
      <c r="C819" s="1">
        <v>1.25503E-2</v>
      </c>
      <c r="D819" s="1">
        <v>-5.1157199999999998E-3</v>
      </c>
      <c r="E819" s="1">
        <v>-8.2966700000000008E-3</v>
      </c>
      <c r="F819" s="1">
        <v>7.9449200000000005E-4</v>
      </c>
      <c r="G819" s="1">
        <v>2.81996E-5</v>
      </c>
      <c r="H819" s="1">
        <v>-3.94266E-5</v>
      </c>
    </row>
    <row r="820" spans="2:8" x14ac:dyDescent="0.25">
      <c r="B820" s="1">
        <v>225.797</v>
      </c>
      <c r="C820" s="1">
        <v>1.22603E-2</v>
      </c>
      <c r="D820" s="1">
        <v>-5.0306600000000002E-3</v>
      </c>
      <c r="E820" s="1">
        <v>-8.1297299999999999E-3</v>
      </c>
      <c r="F820" s="1">
        <v>8.3650100000000002E-4</v>
      </c>
      <c r="G820" s="1">
        <v>2.5213000000000001E-5</v>
      </c>
      <c r="H820" s="1">
        <v>-3.8359799999999998E-5</v>
      </c>
    </row>
    <row r="821" spans="2:8" x14ac:dyDescent="0.25">
      <c r="B821" s="1">
        <v>227.91300000000001</v>
      </c>
      <c r="C821" s="1">
        <v>1.1974E-2</v>
      </c>
      <c r="D821" s="1">
        <v>-4.9479900000000002E-3</v>
      </c>
      <c r="E821" s="1">
        <v>-7.9653599999999995E-3</v>
      </c>
      <c r="F821" s="1">
        <v>8.7957400000000005E-4</v>
      </c>
      <c r="G821" s="1">
        <v>2.2277600000000002E-5</v>
      </c>
      <c r="H821" s="1">
        <v>-3.7493000000000002E-5</v>
      </c>
    </row>
    <row r="822" spans="2:8" x14ac:dyDescent="0.25">
      <c r="B822" s="1">
        <v>230.029</v>
      </c>
      <c r="C822" s="1">
        <v>1.1692900000000001E-2</v>
      </c>
      <c r="D822" s="1">
        <v>-4.8682200000000004E-3</v>
      </c>
      <c r="E822" s="1">
        <v>-7.8031000000000003E-3</v>
      </c>
      <c r="F822" s="1">
        <v>9.2073899999999995E-4</v>
      </c>
      <c r="G822" s="1">
        <v>2.10066E-5</v>
      </c>
      <c r="H822" s="1">
        <v>-3.6643500000000002E-5</v>
      </c>
    </row>
    <row r="823" spans="2:8" x14ac:dyDescent="0.25">
      <c r="B823" s="1">
        <v>232.14599999999999</v>
      </c>
      <c r="C823" s="1">
        <v>1.1417500000000001E-2</v>
      </c>
      <c r="D823" s="1">
        <v>-4.7911899999999999E-3</v>
      </c>
      <c r="E823" s="1">
        <v>-7.6423699999999999E-3</v>
      </c>
      <c r="F823" s="1">
        <v>9.5758400000000004E-4</v>
      </c>
      <c r="G823" s="1">
        <v>2.2748999999999999E-5</v>
      </c>
      <c r="H823" s="1">
        <v>-3.57336E-5</v>
      </c>
    </row>
    <row r="824" spans="2:8" x14ac:dyDescent="0.25">
      <c r="B824" s="1">
        <v>234.26400000000001</v>
      </c>
      <c r="C824" s="1">
        <v>1.11468E-2</v>
      </c>
      <c r="D824" s="1">
        <v>-4.7163300000000003E-3</v>
      </c>
      <c r="E824" s="1">
        <v>-7.4827000000000001E-3</v>
      </c>
      <c r="F824" s="1">
        <v>9.8955500000000004E-4</v>
      </c>
      <c r="G824" s="1">
        <v>2.7985000000000001E-5</v>
      </c>
      <c r="H824" s="1">
        <v>-3.4782300000000001E-5</v>
      </c>
    </row>
    <row r="825" spans="2:8" x14ac:dyDescent="0.25">
      <c r="B825" s="1">
        <v>236.38200000000001</v>
      </c>
      <c r="C825" s="1">
        <v>1.08789E-2</v>
      </c>
      <c r="D825" s="1">
        <v>-4.6429499999999999E-3</v>
      </c>
      <c r="E825" s="1">
        <v>-7.3238399999999999E-3</v>
      </c>
      <c r="F825" s="1">
        <v>1.0187600000000001E-3</v>
      </c>
      <c r="G825" s="1">
        <v>3.5188399999999997E-5</v>
      </c>
      <c r="H825" s="1">
        <v>-3.3922199999999999E-5</v>
      </c>
    </row>
    <row r="826" spans="2:8" x14ac:dyDescent="0.25">
      <c r="B826" s="1">
        <v>238.50200000000001</v>
      </c>
      <c r="C826" s="1">
        <v>1.06128E-2</v>
      </c>
      <c r="D826" s="1">
        <v>-4.5706399999999999E-3</v>
      </c>
      <c r="E826" s="1">
        <v>-7.16564E-3</v>
      </c>
      <c r="F826" s="1">
        <v>1.0483300000000001E-3</v>
      </c>
      <c r="G826" s="1">
        <v>4.1849199999999999E-5</v>
      </c>
      <c r="H826" s="1">
        <v>-3.3373500000000002E-5</v>
      </c>
    </row>
    <row r="827" spans="2:8" x14ac:dyDescent="0.25">
      <c r="B827" s="1">
        <v>240.62100000000001</v>
      </c>
      <c r="C827" s="1">
        <v>1.0347800000000001E-2</v>
      </c>
      <c r="D827" s="1">
        <v>-4.4996000000000003E-3</v>
      </c>
      <c r="E827" s="1">
        <v>-7.0081199999999996E-3</v>
      </c>
      <c r="F827" s="1">
        <v>1.0795500000000001E-3</v>
      </c>
      <c r="G827" s="1">
        <v>4.7144999999999997E-5</v>
      </c>
      <c r="H827" s="1">
        <v>-3.3274200000000001E-5</v>
      </c>
    </row>
    <row r="828" spans="2:8" x14ac:dyDescent="0.25">
      <c r="B828" s="1">
        <v>242.74199999999999</v>
      </c>
      <c r="C828" s="1">
        <v>1.0084299999999999E-2</v>
      </c>
      <c r="D828" s="1">
        <v>-4.4302300000000003E-3</v>
      </c>
      <c r="E828" s="1">
        <v>-6.8513899999999997E-3</v>
      </c>
      <c r="F828" s="1">
        <v>1.1120500000000001E-3</v>
      </c>
      <c r="G828" s="1">
        <v>5.1614299999999998E-5</v>
      </c>
      <c r="H828" s="1">
        <v>-3.3629800000000001E-5</v>
      </c>
    </row>
    <row r="829" spans="2:8" x14ac:dyDescent="0.25">
      <c r="B829" s="1">
        <v>244.863</v>
      </c>
      <c r="C829" s="1">
        <v>9.8230699999999997E-3</v>
      </c>
      <c r="D829" s="1">
        <v>-4.3624400000000004E-3</v>
      </c>
      <c r="E829" s="1">
        <v>-6.6956699999999999E-3</v>
      </c>
      <c r="F829" s="1">
        <v>1.1456700000000001E-3</v>
      </c>
      <c r="G829" s="1">
        <v>5.4976699999999998E-5</v>
      </c>
      <c r="H829" s="1">
        <v>-3.4362800000000002E-5</v>
      </c>
    </row>
    <row r="830" spans="2:8" x14ac:dyDescent="0.25">
      <c r="B830" s="1">
        <v>246.98400000000001</v>
      </c>
      <c r="C830" s="1">
        <v>9.5645499999999998E-3</v>
      </c>
      <c r="D830" s="1">
        <v>-4.2956499999999998E-3</v>
      </c>
      <c r="E830" s="1">
        <v>-6.5411799999999997E-3</v>
      </c>
      <c r="F830" s="1">
        <v>1.18088E-3</v>
      </c>
      <c r="G830" s="1">
        <v>5.6060899999999997E-5</v>
      </c>
      <c r="H830" s="1">
        <v>-3.5342700000000003E-5</v>
      </c>
    </row>
    <row r="831" spans="2:8" x14ac:dyDescent="0.25">
      <c r="B831" s="1">
        <v>249.10599999999999</v>
      </c>
      <c r="C831" s="1">
        <v>9.3090900000000008E-3</v>
      </c>
      <c r="D831" s="1">
        <v>-4.2294300000000002E-3</v>
      </c>
      <c r="E831" s="1">
        <v>-6.3881500000000004E-3</v>
      </c>
      <c r="F831" s="1">
        <v>1.21773E-3</v>
      </c>
      <c r="G831" s="1">
        <v>5.4363800000000003E-5</v>
      </c>
      <c r="H831" s="1">
        <v>-3.6390000000000002E-5</v>
      </c>
    </row>
    <row r="832" spans="2:8" x14ac:dyDescent="0.25">
      <c r="B832" s="1">
        <v>251.22900000000001</v>
      </c>
      <c r="C832" s="1">
        <v>9.05713E-3</v>
      </c>
      <c r="D832" s="1">
        <v>-4.16373E-3</v>
      </c>
      <c r="E832" s="1">
        <v>-6.2367799999999999E-3</v>
      </c>
      <c r="F832" s="1">
        <v>1.25562E-3</v>
      </c>
      <c r="G832" s="1">
        <v>5.0429800000000003E-5</v>
      </c>
      <c r="H832" s="1">
        <v>-3.73255E-5</v>
      </c>
    </row>
    <row r="833" spans="2:8" x14ac:dyDescent="0.25">
      <c r="B833" s="1">
        <v>253.351</v>
      </c>
      <c r="C833" s="1">
        <v>8.8093300000000006E-3</v>
      </c>
      <c r="D833" s="1">
        <v>-4.0988200000000004E-3</v>
      </c>
      <c r="E833" s="1">
        <v>-6.0873100000000003E-3</v>
      </c>
      <c r="F833" s="1">
        <v>1.2935900000000001E-3</v>
      </c>
      <c r="G833" s="1">
        <v>4.5172500000000002E-5</v>
      </c>
      <c r="H833" s="1">
        <v>-3.8035699999999999E-5</v>
      </c>
    </row>
    <row r="834" spans="2:8" x14ac:dyDescent="0.25">
      <c r="B834" s="1">
        <v>255.47499999999999</v>
      </c>
      <c r="C834" s="1">
        <v>8.5666400000000004E-3</v>
      </c>
      <c r="D834" s="1">
        <v>-4.03506E-3</v>
      </c>
      <c r="E834" s="1">
        <v>-5.9400199999999998E-3</v>
      </c>
      <c r="F834" s="1">
        <v>1.3304E-3</v>
      </c>
      <c r="G834" s="1">
        <v>3.9536999999999998E-5</v>
      </c>
      <c r="H834" s="1">
        <v>-3.8495599999999998E-5</v>
      </c>
    </row>
    <row r="835" spans="2:8" x14ac:dyDescent="0.25">
      <c r="B835" s="1">
        <v>257.59800000000001</v>
      </c>
      <c r="C835" s="1">
        <v>8.3299099999999994E-3</v>
      </c>
      <c r="D835" s="1">
        <v>-3.9726600000000003E-3</v>
      </c>
      <c r="E835" s="1">
        <v>-5.7950900000000001E-3</v>
      </c>
      <c r="F835" s="1">
        <v>1.3646800000000001E-3</v>
      </c>
      <c r="G835" s="1">
        <v>3.4347100000000002E-5</v>
      </c>
      <c r="H835" s="1">
        <v>-3.8815E-5</v>
      </c>
    </row>
    <row r="836" spans="2:8" x14ac:dyDescent="0.25">
      <c r="B836" s="1">
        <v>259.72300000000001</v>
      </c>
      <c r="C836" s="1">
        <v>8.0995000000000008E-3</v>
      </c>
      <c r="D836" s="1">
        <v>-3.9116400000000001E-3</v>
      </c>
      <c r="E836" s="1">
        <v>-5.6526199999999997E-3</v>
      </c>
      <c r="F836" s="1">
        <v>1.39551E-3</v>
      </c>
      <c r="G836" s="1">
        <v>3.0059000000000001E-5</v>
      </c>
      <c r="H836" s="1">
        <v>-3.9195800000000002E-5</v>
      </c>
    </row>
    <row r="837" spans="2:8" x14ac:dyDescent="0.25">
      <c r="B837" s="1">
        <v>261.84699999999998</v>
      </c>
      <c r="C837" s="1">
        <v>7.8750799999999996E-3</v>
      </c>
      <c r="D837" s="1">
        <v>-3.8518799999999998E-3</v>
      </c>
      <c r="E837" s="1">
        <v>-5.5124900000000001E-3</v>
      </c>
      <c r="F837" s="1">
        <v>1.42292E-3</v>
      </c>
      <c r="G837" s="1">
        <v>2.65943E-5</v>
      </c>
      <c r="H837" s="1">
        <v>-3.9776900000000002E-5</v>
      </c>
    </row>
    <row r="838" spans="2:8" x14ac:dyDescent="0.25">
      <c r="B838" s="1">
        <v>263.971</v>
      </c>
      <c r="C838" s="1">
        <v>7.65593E-3</v>
      </c>
      <c r="D838" s="1">
        <v>-3.7932399999999998E-3</v>
      </c>
      <c r="E838" s="1">
        <v>-5.3744600000000002E-3</v>
      </c>
      <c r="F838" s="1">
        <v>1.4476199999999999E-3</v>
      </c>
      <c r="G838" s="1">
        <v>2.3634699999999999E-5</v>
      </c>
      <c r="H838" s="1">
        <v>-4.0513399999999997E-5</v>
      </c>
    </row>
    <row r="839" spans="2:8" x14ac:dyDescent="0.25">
      <c r="B839" s="1">
        <v>266.096</v>
      </c>
      <c r="C839" s="1">
        <v>7.4414700000000004E-3</v>
      </c>
      <c r="D839" s="1">
        <v>-3.73581E-3</v>
      </c>
      <c r="E839" s="1">
        <v>-5.23837E-3</v>
      </c>
      <c r="F839" s="1">
        <v>1.47013E-3</v>
      </c>
      <c r="G839" s="1">
        <v>2.1349099999999999E-5</v>
      </c>
      <c r="H839" s="1">
        <v>-4.1225800000000001E-5</v>
      </c>
    </row>
    <row r="840" spans="2:8" x14ac:dyDescent="0.25">
      <c r="B840" s="1">
        <v>268.22199999999998</v>
      </c>
      <c r="C840" s="1">
        <v>7.2314900000000001E-3</v>
      </c>
      <c r="D840" s="1">
        <v>-3.6797800000000001E-3</v>
      </c>
      <c r="E840" s="1">
        <v>-5.1043099999999999E-3</v>
      </c>
      <c r="F840" s="1">
        <v>1.4903900000000001E-3</v>
      </c>
      <c r="G840" s="1">
        <v>2.0474100000000001E-5</v>
      </c>
      <c r="H840" s="1">
        <v>-4.1747199999999999E-5</v>
      </c>
    </row>
    <row r="841" spans="2:8" x14ac:dyDescent="0.25">
      <c r="B841" s="1">
        <v>270.34800000000001</v>
      </c>
      <c r="C841" s="1">
        <v>7.0259600000000004E-3</v>
      </c>
      <c r="D841" s="1">
        <v>-3.6253600000000002E-3</v>
      </c>
      <c r="E841" s="1">
        <v>-4.9725100000000003E-3</v>
      </c>
      <c r="F841" s="1">
        <v>1.5085000000000001E-3</v>
      </c>
      <c r="G841" s="1">
        <v>2.1425199999999999E-5</v>
      </c>
      <c r="H841" s="1">
        <v>-4.1977600000000003E-5</v>
      </c>
    </row>
    <row r="842" spans="2:8" x14ac:dyDescent="0.25">
      <c r="B842" s="1">
        <v>272.47399999999999</v>
      </c>
      <c r="C842" s="1">
        <v>6.8247300000000002E-3</v>
      </c>
      <c r="D842" s="1">
        <v>-3.5726099999999999E-3</v>
      </c>
      <c r="E842" s="1">
        <v>-4.8430699999999997E-3</v>
      </c>
      <c r="F842" s="1">
        <v>1.5254999999999999E-3</v>
      </c>
      <c r="G842" s="1">
        <v>2.35779E-5</v>
      </c>
      <c r="H842" s="1">
        <v>-4.18711E-5</v>
      </c>
    </row>
    <row r="843" spans="2:8" x14ac:dyDescent="0.25">
      <c r="B843" s="1">
        <v>274.60000000000002</v>
      </c>
      <c r="C843" s="1">
        <v>6.6273599999999997E-3</v>
      </c>
      <c r="D843" s="1">
        <v>-3.52155E-3</v>
      </c>
      <c r="E843" s="1">
        <v>-4.7159999999999997E-3</v>
      </c>
      <c r="F843" s="1">
        <v>1.5427800000000001E-3</v>
      </c>
      <c r="G843" s="1">
        <v>2.6023000000000001E-5</v>
      </c>
      <c r="H843" s="1">
        <v>-4.1391699999999999E-5</v>
      </c>
    </row>
    <row r="844" spans="2:8" x14ac:dyDescent="0.25">
      <c r="B844" s="1">
        <v>276.72699999999998</v>
      </c>
      <c r="C844" s="1">
        <v>6.4332199999999999E-3</v>
      </c>
      <c r="D844" s="1">
        <v>-3.4721700000000001E-3</v>
      </c>
      <c r="E844" s="1">
        <v>-4.5912899999999996E-3</v>
      </c>
      <c r="F844" s="1">
        <v>1.56127E-3</v>
      </c>
      <c r="G844" s="1">
        <v>2.8465800000000001E-5</v>
      </c>
      <c r="H844" s="1">
        <v>-4.05146E-5</v>
      </c>
    </row>
    <row r="845" spans="2:8" x14ac:dyDescent="0.25">
      <c r="B845" s="1">
        <v>278.85300000000001</v>
      </c>
      <c r="C845" s="1">
        <v>6.2416099999999999E-3</v>
      </c>
      <c r="D845" s="1">
        <v>-3.4243500000000001E-3</v>
      </c>
      <c r="E845" s="1">
        <v>-4.4689400000000002E-3</v>
      </c>
      <c r="F845" s="1">
        <v>1.5816000000000001E-3</v>
      </c>
      <c r="G845" s="1">
        <v>3.0821999999999997E-5</v>
      </c>
      <c r="H845" s="1">
        <v>-3.92566E-5</v>
      </c>
    </row>
    <row r="846" spans="2:8" x14ac:dyDescent="0.25">
      <c r="B846" s="1">
        <v>280.98099999999999</v>
      </c>
      <c r="C846" s="1">
        <v>6.0518600000000001E-3</v>
      </c>
      <c r="D846" s="1">
        <v>-3.3777600000000001E-3</v>
      </c>
      <c r="E846" s="1">
        <v>-4.3489599999999998E-3</v>
      </c>
      <c r="F846" s="1">
        <v>1.6044900000000001E-3</v>
      </c>
      <c r="G846" s="1">
        <v>3.2707299999999998E-5</v>
      </c>
      <c r="H846" s="1">
        <v>-3.76621E-5</v>
      </c>
    </row>
    <row r="847" spans="2:8" x14ac:dyDescent="0.25">
      <c r="B847" s="1">
        <v>283.108</v>
      </c>
      <c r="C847" s="1">
        <v>5.8633299999999999E-3</v>
      </c>
      <c r="D847" s="1">
        <v>-3.3319500000000002E-3</v>
      </c>
      <c r="E847" s="1">
        <v>-4.2313400000000001E-3</v>
      </c>
      <c r="F847" s="1">
        <v>1.6304500000000001E-3</v>
      </c>
      <c r="G847" s="1">
        <v>3.3730999999999999E-5</v>
      </c>
      <c r="H847" s="1">
        <v>-3.5781899999999997E-5</v>
      </c>
    </row>
    <row r="848" spans="2:8" x14ac:dyDescent="0.25">
      <c r="B848" s="1">
        <v>285.23599999999999</v>
      </c>
      <c r="C848" s="1">
        <v>5.6755800000000004E-3</v>
      </c>
      <c r="D848" s="1">
        <v>-3.2866200000000001E-3</v>
      </c>
      <c r="E848" s="1">
        <v>-4.1159999999999999E-3</v>
      </c>
      <c r="F848" s="1">
        <v>1.65953E-3</v>
      </c>
      <c r="G848" s="1">
        <v>3.3855700000000002E-5</v>
      </c>
      <c r="H848" s="1">
        <v>-3.36633E-5</v>
      </c>
    </row>
    <row r="849" spans="2:8" x14ac:dyDescent="0.25">
      <c r="B849" s="1">
        <v>287.363</v>
      </c>
      <c r="C849" s="1">
        <v>5.4884900000000004E-3</v>
      </c>
      <c r="D849" s="1">
        <v>-3.2416799999999998E-3</v>
      </c>
      <c r="E849" s="1">
        <v>-4.0027300000000004E-3</v>
      </c>
      <c r="F849" s="1">
        <v>1.69155E-3</v>
      </c>
      <c r="G849" s="1">
        <v>3.3018000000000001E-5</v>
      </c>
      <c r="H849" s="1">
        <v>-3.1356499999999997E-5</v>
      </c>
    </row>
    <row r="850" spans="2:8" x14ac:dyDescent="0.25">
      <c r="B850" s="1">
        <v>289.49200000000002</v>
      </c>
      <c r="C850" s="1">
        <v>5.3022E-3</v>
      </c>
      <c r="D850" s="1">
        <v>-3.1972099999999998E-3</v>
      </c>
      <c r="E850" s="1">
        <v>-3.8911499999999999E-3</v>
      </c>
      <c r="F850" s="1">
        <v>1.72634E-3</v>
      </c>
      <c r="G850" s="1">
        <v>3.08912E-5</v>
      </c>
      <c r="H850" s="1">
        <v>-2.8920399999999998E-5</v>
      </c>
    </row>
    <row r="851" spans="2:8" x14ac:dyDescent="0.25">
      <c r="B851" s="1">
        <v>291.62</v>
      </c>
      <c r="C851" s="1">
        <v>5.1169600000000003E-3</v>
      </c>
      <c r="D851" s="1">
        <v>-3.1533899999999998E-3</v>
      </c>
      <c r="E851" s="1">
        <v>-3.7808099999999999E-3</v>
      </c>
      <c r="F851" s="1">
        <v>1.7635999999999999E-3</v>
      </c>
      <c r="G851" s="1">
        <v>2.7183400000000001E-5</v>
      </c>
      <c r="H851" s="1">
        <v>-2.6455300000000001E-5</v>
      </c>
    </row>
    <row r="852" spans="2:8" x14ac:dyDescent="0.25">
      <c r="B852" s="1">
        <v>293.74799999999999</v>
      </c>
      <c r="C852" s="1">
        <v>4.9329999999999999E-3</v>
      </c>
      <c r="D852" s="1">
        <v>-3.1103400000000001E-3</v>
      </c>
      <c r="E852" s="1">
        <v>-3.6713800000000001E-3</v>
      </c>
      <c r="F852" s="1">
        <v>1.80288E-3</v>
      </c>
      <c r="G852" s="1">
        <v>2.16898E-5</v>
      </c>
      <c r="H852" s="1">
        <v>-2.4150799999999999E-5</v>
      </c>
    </row>
    <row r="853" spans="2:8" x14ac:dyDescent="0.25">
      <c r="B853" s="1">
        <v>295.87599999999998</v>
      </c>
      <c r="C853" s="1">
        <v>4.7505000000000004E-3</v>
      </c>
      <c r="D853" s="1">
        <v>-3.0680400000000002E-3</v>
      </c>
      <c r="E853" s="1">
        <v>-3.56274E-3</v>
      </c>
      <c r="F853" s="1">
        <v>1.8436100000000001E-3</v>
      </c>
      <c r="G853" s="1">
        <v>1.4410600000000001E-5</v>
      </c>
      <c r="H853" s="1">
        <v>-2.2262499999999999E-5</v>
      </c>
    </row>
    <row r="854" spans="2:8" x14ac:dyDescent="0.25">
      <c r="B854" s="1">
        <v>298.005</v>
      </c>
      <c r="C854" s="1">
        <v>4.5696699999999996E-3</v>
      </c>
      <c r="D854" s="1">
        <v>-3.02645E-3</v>
      </c>
      <c r="E854" s="1">
        <v>-3.4551299999999998E-3</v>
      </c>
      <c r="F854" s="1">
        <v>1.8848199999999999E-3</v>
      </c>
      <c r="G854" s="1">
        <v>6.0889399999999997E-6</v>
      </c>
      <c r="H854" s="1">
        <v>-2.1007599999999999E-5</v>
      </c>
    </row>
    <row r="855" spans="2:8" x14ac:dyDescent="0.25">
      <c r="B855" s="1">
        <v>300.13400000000001</v>
      </c>
      <c r="C855" s="1">
        <v>4.3908000000000003E-3</v>
      </c>
      <c r="D855" s="1">
        <v>-2.9856499999999998E-3</v>
      </c>
      <c r="E855" s="1">
        <v>-3.3490600000000001E-3</v>
      </c>
      <c r="F855" s="1">
        <v>1.9251299999999999E-3</v>
      </c>
      <c r="G855" s="1">
        <v>-1.6981399999999999E-6</v>
      </c>
      <c r="H855" s="1">
        <v>-2.04938E-5</v>
      </c>
    </row>
    <row r="856" spans="2:8" x14ac:dyDescent="0.25">
      <c r="B856" s="1">
        <v>302.26299999999998</v>
      </c>
      <c r="C856" s="1">
        <v>4.2141699999999997E-3</v>
      </c>
      <c r="D856" s="1">
        <v>-2.9457300000000001E-3</v>
      </c>
      <c r="E856" s="1">
        <v>-3.2452100000000001E-3</v>
      </c>
      <c r="F856" s="1">
        <v>1.9633900000000002E-3</v>
      </c>
      <c r="G856" s="1">
        <v>-7.31134E-6</v>
      </c>
      <c r="H856" s="1">
        <v>-2.06899E-5</v>
      </c>
    </row>
    <row r="857" spans="2:8" x14ac:dyDescent="0.25">
      <c r="B857" s="1">
        <v>304.39299999999997</v>
      </c>
      <c r="C857" s="1">
        <v>4.0399700000000004E-3</v>
      </c>
      <c r="D857" s="1">
        <v>-2.9067199999999998E-3</v>
      </c>
      <c r="E857" s="1">
        <v>-3.14424E-3</v>
      </c>
      <c r="F857" s="1">
        <v>1.99957E-3</v>
      </c>
      <c r="G857" s="1">
        <v>-1.00659E-5</v>
      </c>
      <c r="H857" s="1">
        <v>-2.1486499999999998E-5</v>
      </c>
    </row>
    <row r="858" spans="2:8" x14ac:dyDescent="0.25">
      <c r="B858" s="1">
        <v>306.52199999999999</v>
      </c>
      <c r="C858" s="1">
        <v>3.8682299999999998E-3</v>
      </c>
      <c r="D858" s="1">
        <v>-2.8686599999999999E-3</v>
      </c>
      <c r="E858" s="1">
        <v>-3.0467100000000002E-3</v>
      </c>
      <c r="F858" s="1">
        <v>2.0346299999999999E-3</v>
      </c>
      <c r="G858" s="1">
        <v>-1.02398E-5</v>
      </c>
      <c r="H858" s="1">
        <v>-2.27437E-5</v>
      </c>
    </row>
    <row r="859" spans="2:8" x14ac:dyDescent="0.25">
      <c r="B859" s="1">
        <v>308.65100000000001</v>
      </c>
      <c r="C859" s="1">
        <v>3.6989499999999999E-3</v>
      </c>
      <c r="D859" s="1">
        <v>-2.8317899999999998E-3</v>
      </c>
      <c r="E859" s="1">
        <v>-2.9529700000000001E-3</v>
      </c>
      <c r="F859" s="1">
        <v>2.0696999999999998E-3</v>
      </c>
      <c r="G859" s="1">
        <v>-8.1840600000000007E-6</v>
      </c>
      <c r="H859" s="1">
        <v>-2.4313900000000001E-5</v>
      </c>
    </row>
    <row r="860" spans="2:8" x14ac:dyDescent="0.25">
      <c r="B860" s="1">
        <v>310.78100000000001</v>
      </c>
      <c r="C860" s="1">
        <v>3.5320999999999998E-3</v>
      </c>
      <c r="D860" s="1">
        <v>-2.79634E-3</v>
      </c>
      <c r="E860" s="1">
        <v>-2.8633399999999998E-3</v>
      </c>
      <c r="F860" s="1">
        <v>2.1053700000000001E-3</v>
      </c>
      <c r="G860" s="1">
        <v>-3.8793500000000004E-6</v>
      </c>
      <c r="H860" s="1">
        <v>-2.60871E-5</v>
      </c>
    </row>
    <row r="861" spans="2:8" x14ac:dyDescent="0.25">
      <c r="B861" s="1">
        <v>312.911</v>
      </c>
      <c r="C861" s="1">
        <v>3.3677400000000001E-3</v>
      </c>
      <c r="D861" s="1">
        <v>-2.7622499999999999E-3</v>
      </c>
      <c r="E861" s="1">
        <v>-2.7781099999999999E-3</v>
      </c>
      <c r="F861" s="1">
        <v>2.14204E-3</v>
      </c>
      <c r="G861" s="1">
        <v>2.5535300000000002E-6</v>
      </c>
      <c r="H861" s="1">
        <v>-2.8030599999999999E-5</v>
      </c>
    </row>
    <row r="862" spans="2:8" x14ac:dyDescent="0.25">
      <c r="B862" s="1">
        <v>315.04199999999997</v>
      </c>
      <c r="C862" s="1">
        <v>3.2058899999999999E-3</v>
      </c>
      <c r="D862" s="1">
        <v>-2.7290600000000002E-3</v>
      </c>
      <c r="E862" s="1">
        <v>-2.6974400000000002E-3</v>
      </c>
      <c r="F862" s="1">
        <v>2.18059E-3</v>
      </c>
      <c r="G862" s="1">
        <v>9.8026399999999994E-6</v>
      </c>
      <c r="H862" s="1">
        <v>-3.0213999999999999E-5</v>
      </c>
    </row>
    <row r="863" spans="2:8" x14ac:dyDescent="0.25">
      <c r="B863" s="1">
        <v>317.17200000000003</v>
      </c>
      <c r="C863" s="1">
        <v>3.0465900000000001E-3</v>
      </c>
      <c r="D863" s="1">
        <v>-2.6963899999999999E-3</v>
      </c>
      <c r="E863" s="1">
        <v>-2.6211799999999999E-3</v>
      </c>
      <c r="F863" s="1">
        <v>2.2222000000000001E-3</v>
      </c>
      <c r="G863" s="1">
        <v>1.6083399999999999E-5</v>
      </c>
      <c r="H863" s="1">
        <v>-3.2702400000000001E-5</v>
      </c>
    </row>
    <row r="864" spans="2:8" x14ac:dyDescent="0.25">
      <c r="B864" s="1">
        <v>319.30200000000002</v>
      </c>
      <c r="C864" s="1">
        <v>2.88997E-3</v>
      </c>
      <c r="D864" s="1">
        <v>-2.6644799999999999E-3</v>
      </c>
      <c r="E864" s="1">
        <v>-2.5488899999999998E-3</v>
      </c>
      <c r="F864" s="1">
        <v>2.2669600000000002E-3</v>
      </c>
      <c r="G864" s="1">
        <v>2.10131E-5</v>
      </c>
      <c r="H864" s="1">
        <v>-3.5426100000000003E-5</v>
      </c>
    </row>
    <row r="865" spans="2:8" x14ac:dyDescent="0.25">
      <c r="B865" s="1">
        <v>321.43299999999999</v>
      </c>
      <c r="C865" s="1">
        <v>2.7362799999999998E-3</v>
      </c>
      <c r="D865" s="1">
        <v>-2.63386E-3</v>
      </c>
      <c r="E865" s="1">
        <v>-2.4800500000000001E-3</v>
      </c>
      <c r="F865" s="1">
        <v>2.3140399999999998E-3</v>
      </c>
      <c r="G865" s="1">
        <v>2.5290500000000001E-5</v>
      </c>
      <c r="H865" s="1">
        <v>-3.82926E-5</v>
      </c>
    </row>
    <row r="866" spans="2:8" x14ac:dyDescent="0.25">
      <c r="B866" s="1">
        <v>323.56299999999999</v>
      </c>
      <c r="C866" s="1">
        <v>2.5857900000000001E-3</v>
      </c>
      <c r="D866" s="1">
        <v>-2.6049200000000002E-3</v>
      </c>
      <c r="E866" s="1">
        <v>-2.4141900000000001E-3</v>
      </c>
      <c r="F866" s="1">
        <v>2.3624599999999998E-3</v>
      </c>
      <c r="G866" s="1">
        <v>2.9616800000000001E-5</v>
      </c>
      <c r="H866" s="1">
        <v>-4.1244500000000001E-5</v>
      </c>
    </row>
    <row r="867" spans="2:8" x14ac:dyDescent="0.25">
      <c r="B867" s="1">
        <v>325.69400000000002</v>
      </c>
      <c r="C867" s="1">
        <v>2.4386099999999999E-3</v>
      </c>
      <c r="D867" s="1">
        <v>-2.5779100000000001E-3</v>
      </c>
      <c r="E867" s="1">
        <v>-2.3509099999999999E-3</v>
      </c>
      <c r="F867" s="1">
        <v>2.4112999999999999E-3</v>
      </c>
      <c r="G867" s="1">
        <v>3.4731399999999998E-5</v>
      </c>
      <c r="H867" s="1">
        <v>-4.41921E-5</v>
      </c>
    </row>
    <row r="868" spans="2:8" x14ac:dyDescent="0.25">
      <c r="B868" s="1">
        <v>327.82600000000002</v>
      </c>
      <c r="C868" s="1">
        <v>2.29474E-3</v>
      </c>
      <c r="D868" s="1">
        <v>-2.5528500000000002E-3</v>
      </c>
      <c r="E868" s="1">
        <v>-2.28991E-3</v>
      </c>
      <c r="F868" s="1">
        <v>2.45977E-3</v>
      </c>
      <c r="G868" s="1">
        <v>4.1260200000000002E-5</v>
      </c>
      <c r="H868" s="1">
        <v>-4.7007199999999999E-5</v>
      </c>
    </row>
    <row r="869" spans="2:8" x14ac:dyDescent="0.25">
      <c r="B869" s="1">
        <v>329.95600000000002</v>
      </c>
      <c r="C869" s="1">
        <v>2.1540700000000001E-3</v>
      </c>
      <c r="D869" s="1">
        <v>-2.52937E-3</v>
      </c>
      <c r="E869" s="1">
        <v>-2.23092E-3</v>
      </c>
      <c r="F869" s="1">
        <v>2.50761E-3</v>
      </c>
      <c r="G869" s="1">
        <v>4.90225E-5</v>
      </c>
      <c r="H869" s="1">
        <v>-4.9578900000000001E-5</v>
      </c>
    </row>
    <row r="870" spans="2:8" x14ac:dyDescent="0.25">
      <c r="B870" s="1">
        <v>332.08800000000002</v>
      </c>
      <c r="C870" s="1">
        <v>2.0165500000000002E-3</v>
      </c>
      <c r="D870" s="1">
        <v>-2.5067800000000001E-3</v>
      </c>
      <c r="E870" s="1">
        <v>-2.1736699999999999E-3</v>
      </c>
      <c r="F870" s="1">
        <v>2.5551699999999998E-3</v>
      </c>
      <c r="G870" s="1">
        <v>5.6901899999999998E-5</v>
      </c>
      <c r="H870" s="1">
        <v>-5.1833099999999997E-5</v>
      </c>
    </row>
    <row r="871" spans="2:8" x14ac:dyDescent="0.25">
      <c r="B871" s="1">
        <v>334.21899999999999</v>
      </c>
      <c r="C871" s="1">
        <v>1.88232E-3</v>
      </c>
      <c r="D871" s="1">
        <v>-2.4844699999999999E-3</v>
      </c>
      <c r="E871" s="1">
        <v>-2.1179599999999999E-3</v>
      </c>
      <c r="F871" s="1">
        <v>2.6029600000000001E-3</v>
      </c>
      <c r="G871" s="1">
        <v>6.3390499999999996E-5</v>
      </c>
      <c r="H871" s="1">
        <v>-5.37567E-5</v>
      </c>
    </row>
    <row r="872" spans="2:8" x14ac:dyDescent="0.25">
      <c r="B872" s="1">
        <v>336.35</v>
      </c>
      <c r="C872" s="1">
        <v>1.75173E-3</v>
      </c>
      <c r="D872" s="1">
        <v>-2.46211E-3</v>
      </c>
      <c r="E872" s="1">
        <v>-2.06361E-3</v>
      </c>
      <c r="F872" s="1">
        <v>2.6511500000000001E-3</v>
      </c>
      <c r="G872" s="1">
        <v>6.7440000000000005E-5</v>
      </c>
      <c r="H872" s="1">
        <v>-5.5399799999999998E-5</v>
      </c>
    </row>
    <row r="873" spans="2:8" x14ac:dyDescent="0.25">
      <c r="B873" s="1">
        <v>338.48200000000003</v>
      </c>
      <c r="C873" s="1">
        <v>1.6252700000000001E-3</v>
      </c>
      <c r="D873" s="1">
        <v>-2.4397500000000001E-3</v>
      </c>
      <c r="E873" s="1">
        <v>-2.0105499999999998E-3</v>
      </c>
      <c r="F873" s="1">
        <v>2.6991099999999998E-3</v>
      </c>
      <c r="G873" s="1">
        <v>6.9096200000000004E-5</v>
      </c>
      <c r="H873" s="1">
        <v>-5.6821799999999999E-5</v>
      </c>
    </row>
    <row r="874" spans="2:8" x14ac:dyDescent="0.25">
      <c r="B874" s="1">
        <v>340.61399999999998</v>
      </c>
      <c r="C874" s="1">
        <v>1.5033100000000001E-3</v>
      </c>
      <c r="D874" s="1">
        <v>-2.4176499999999999E-3</v>
      </c>
      <c r="E874" s="1">
        <v>-1.95874E-3</v>
      </c>
      <c r="F874" s="1">
        <v>2.74559E-3</v>
      </c>
      <c r="G874" s="1">
        <v>6.9415199999999999E-5</v>
      </c>
      <c r="H874" s="1">
        <v>-5.80802E-5</v>
      </c>
    </row>
    <row r="875" spans="2:8" x14ac:dyDescent="0.25">
      <c r="B875" s="1">
        <v>342.745</v>
      </c>
      <c r="C875" s="1">
        <v>1.38608E-3</v>
      </c>
      <c r="D875" s="1">
        <v>-2.3961500000000001E-3</v>
      </c>
      <c r="E875" s="1">
        <v>-1.90817E-3</v>
      </c>
      <c r="F875" s="1">
        <v>2.7892799999999999E-3</v>
      </c>
      <c r="G875" s="1">
        <v>6.9736500000000006E-5</v>
      </c>
      <c r="H875" s="1">
        <v>-5.9222299999999997E-5</v>
      </c>
    </row>
    <row r="876" spans="2:8" x14ac:dyDescent="0.25">
      <c r="B876" s="1">
        <v>344.87799999999999</v>
      </c>
      <c r="C876" s="1">
        <v>1.2736399999999999E-3</v>
      </c>
      <c r="D876" s="1">
        <v>-2.3754499999999999E-3</v>
      </c>
      <c r="E876" s="1">
        <v>-1.8587600000000001E-3</v>
      </c>
      <c r="F876" s="1">
        <v>2.82935E-3</v>
      </c>
      <c r="G876" s="1">
        <v>7.0930200000000001E-5</v>
      </c>
      <c r="H876" s="1">
        <v>-6.0282799999999998E-5</v>
      </c>
    </row>
    <row r="877" spans="2:8" x14ac:dyDescent="0.25">
      <c r="B877" s="1">
        <v>347.01</v>
      </c>
      <c r="C877" s="1">
        <v>1.1660100000000001E-3</v>
      </c>
      <c r="D877" s="1">
        <v>-2.3556100000000002E-3</v>
      </c>
      <c r="E877" s="1">
        <v>-1.81039E-3</v>
      </c>
      <c r="F877" s="1">
        <v>2.86542E-3</v>
      </c>
      <c r="G877" s="1">
        <v>7.3264399999999996E-5</v>
      </c>
      <c r="H877" s="1">
        <v>-6.13035E-5</v>
      </c>
    </row>
    <row r="878" spans="2:8" x14ac:dyDescent="0.25">
      <c r="B878" s="1">
        <v>349.142</v>
      </c>
      <c r="C878" s="1">
        <v>1.0631799999999999E-3</v>
      </c>
      <c r="D878" s="1">
        <v>-2.3365199999999999E-3</v>
      </c>
      <c r="E878" s="1">
        <v>-1.76293E-3</v>
      </c>
      <c r="F878" s="1">
        <v>2.89741E-3</v>
      </c>
      <c r="G878" s="1">
        <v>7.6521999999999997E-5</v>
      </c>
      <c r="H878" s="1">
        <v>-6.2333699999999996E-5</v>
      </c>
    </row>
    <row r="879" spans="2:8" x14ac:dyDescent="0.25">
      <c r="B879" s="1">
        <v>351.274</v>
      </c>
      <c r="C879" s="1">
        <v>9.6521699999999998E-4</v>
      </c>
      <c r="D879" s="1">
        <v>-2.31795E-3</v>
      </c>
      <c r="E879" s="1">
        <v>-1.7163300000000001E-3</v>
      </c>
      <c r="F879" s="1">
        <v>2.9256799999999999E-3</v>
      </c>
      <c r="G879" s="1">
        <v>7.9984300000000006E-5</v>
      </c>
      <c r="H879" s="1">
        <v>-6.3391299999999997E-5</v>
      </c>
    </row>
    <row r="880" spans="2:8" x14ac:dyDescent="0.25">
      <c r="B880" s="1">
        <v>353.40600000000001</v>
      </c>
      <c r="C880" s="1">
        <v>8.7218899999999999E-4</v>
      </c>
      <c r="D880" s="1">
        <v>-2.2996700000000002E-3</v>
      </c>
      <c r="E880" s="1">
        <v>-1.67052E-3</v>
      </c>
      <c r="F880" s="1">
        <v>2.9508199999999998E-3</v>
      </c>
      <c r="G880" s="1">
        <v>8.2764700000000004E-5</v>
      </c>
      <c r="H880" s="1">
        <v>-6.4413199999999995E-5</v>
      </c>
    </row>
    <row r="881" spans="2:8" x14ac:dyDescent="0.25">
      <c r="B881" s="1">
        <v>355.53899999999999</v>
      </c>
      <c r="C881" s="1">
        <v>7.8416399999999995E-4</v>
      </c>
      <c r="D881" s="1">
        <v>-2.2815999999999999E-3</v>
      </c>
      <c r="E881" s="1">
        <v>-1.6255099999999999E-3</v>
      </c>
      <c r="F881" s="1">
        <v>2.9732600000000001E-3</v>
      </c>
      <c r="G881" s="1">
        <v>8.4409399999999999E-5</v>
      </c>
      <c r="H881" s="1">
        <v>-6.5263600000000003E-5</v>
      </c>
    </row>
    <row r="882" spans="2:8" x14ac:dyDescent="0.25">
      <c r="B882" s="1">
        <v>357.67099999999999</v>
      </c>
      <c r="C882" s="1">
        <v>7.01192E-4</v>
      </c>
      <c r="D882" s="1">
        <v>-2.2638100000000002E-3</v>
      </c>
      <c r="E882" s="1">
        <v>-1.58132E-3</v>
      </c>
      <c r="F882" s="1">
        <v>2.9930199999999999E-3</v>
      </c>
      <c r="G882" s="1">
        <v>8.5116699999999998E-5</v>
      </c>
      <c r="H882" s="1">
        <v>-6.5798900000000005E-5</v>
      </c>
    </row>
    <row r="883" spans="2:8" x14ac:dyDescent="0.25">
      <c r="B883" s="1">
        <v>359.80399999999997</v>
      </c>
      <c r="C883" s="1">
        <v>6.2329799999999999E-4</v>
      </c>
      <c r="D883" s="1">
        <v>-2.2465200000000001E-3</v>
      </c>
      <c r="E883" s="1">
        <v>-1.53802E-3</v>
      </c>
      <c r="F883" s="1">
        <v>3.0098999999999998E-3</v>
      </c>
      <c r="G883" s="1">
        <v>8.5420000000000005E-5</v>
      </c>
      <c r="H883" s="1">
        <v>-6.5924899999999996E-5</v>
      </c>
    </row>
    <row r="884" spans="2:8" x14ac:dyDescent="0.25">
      <c r="B884" s="1">
        <v>361.93700000000001</v>
      </c>
      <c r="C884" s="1">
        <v>5.50487E-4</v>
      </c>
      <c r="D884" s="1">
        <v>-2.2299799999999999E-3</v>
      </c>
      <c r="E884" s="1">
        <v>-1.4957600000000001E-3</v>
      </c>
      <c r="F884" s="1">
        <v>3.0239400000000001E-3</v>
      </c>
      <c r="G884" s="1">
        <v>8.5721899999999997E-5</v>
      </c>
      <c r="H884" s="1">
        <v>-6.5590600000000002E-5</v>
      </c>
    </row>
    <row r="885" spans="2:8" x14ac:dyDescent="0.25">
      <c r="B885" s="1">
        <v>364.06900000000002</v>
      </c>
      <c r="C885" s="1">
        <v>4.8276299999999999E-4</v>
      </c>
      <c r="D885" s="1">
        <v>-2.2143900000000001E-3</v>
      </c>
      <c r="E885" s="1">
        <v>-1.4547200000000001E-3</v>
      </c>
      <c r="F885" s="1">
        <v>3.0355299999999998E-3</v>
      </c>
      <c r="G885" s="1">
        <v>8.6041700000000007E-5</v>
      </c>
      <c r="H885" s="1">
        <v>-6.4781299999999996E-5</v>
      </c>
    </row>
    <row r="886" spans="2:8" x14ac:dyDescent="0.25">
      <c r="B886" s="1">
        <v>366.202</v>
      </c>
      <c r="C886" s="1">
        <v>4.2012499999999998E-4</v>
      </c>
      <c r="D886" s="1">
        <v>-2.1999799999999998E-3</v>
      </c>
      <c r="E886" s="1">
        <v>-1.4150499999999999E-3</v>
      </c>
      <c r="F886" s="1">
        <v>3.0452000000000001E-3</v>
      </c>
      <c r="G886" s="1">
        <v>8.6163199999999995E-5</v>
      </c>
      <c r="H886" s="1">
        <v>-6.3545499999999997E-5</v>
      </c>
    </row>
    <row r="887" spans="2:8" x14ac:dyDescent="0.25">
      <c r="B887" s="1">
        <v>368.33499999999998</v>
      </c>
      <c r="C887" s="1">
        <v>3.6255800000000002E-4</v>
      </c>
      <c r="D887" s="1">
        <v>-2.1869400000000001E-3</v>
      </c>
      <c r="E887" s="1">
        <v>-1.3769400000000001E-3</v>
      </c>
      <c r="F887" s="1">
        <v>3.05339E-3</v>
      </c>
      <c r="G887" s="1">
        <v>8.5954300000000005E-5</v>
      </c>
      <c r="H887" s="1">
        <v>-6.1974400000000001E-5</v>
      </c>
    </row>
    <row r="888" spans="2:8" x14ac:dyDescent="0.25">
      <c r="B888" s="1">
        <v>370.46800000000002</v>
      </c>
      <c r="C888" s="1">
        <v>3.1000199999999998E-4</v>
      </c>
      <c r="D888" s="1">
        <v>-2.1753699999999998E-3</v>
      </c>
      <c r="E888" s="1">
        <v>-1.3406E-3</v>
      </c>
      <c r="F888" s="1">
        <v>3.0603900000000001E-3</v>
      </c>
      <c r="G888" s="1">
        <v>8.5388899999999998E-5</v>
      </c>
      <c r="H888" s="1">
        <v>-6.0188500000000001E-5</v>
      </c>
    </row>
    <row r="889" spans="2:8" x14ac:dyDescent="0.25">
      <c r="B889" s="1">
        <v>372.601</v>
      </c>
      <c r="C889" s="1">
        <v>2.6233099999999998E-4</v>
      </c>
      <c r="D889" s="1">
        <v>-2.1653200000000001E-3</v>
      </c>
      <c r="E889" s="1">
        <v>-1.30634E-3</v>
      </c>
      <c r="F889" s="1">
        <v>3.06654E-3</v>
      </c>
      <c r="G889" s="1">
        <v>8.4445300000000003E-5</v>
      </c>
      <c r="H889" s="1">
        <v>-5.8330199999999999E-5</v>
      </c>
    </row>
    <row r="890" spans="2:8" x14ac:dyDescent="0.25">
      <c r="B890" s="1">
        <v>374.73399999999998</v>
      </c>
      <c r="C890" s="1">
        <v>2.19371E-4</v>
      </c>
      <c r="D890" s="1">
        <v>-2.1567600000000002E-3</v>
      </c>
      <c r="E890" s="1">
        <v>-1.2744799999999999E-3</v>
      </c>
      <c r="F890" s="1">
        <v>3.0721699999999999E-3</v>
      </c>
      <c r="G890" s="1">
        <v>8.3224099999999995E-5</v>
      </c>
      <c r="H890" s="1">
        <v>-5.6494299999999999E-5</v>
      </c>
    </row>
    <row r="891" spans="2:8" x14ac:dyDescent="0.25">
      <c r="B891" s="1">
        <v>376.86700000000002</v>
      </c>
      <c r="C891" s="1">
        <v>1.80922E-4</v>
      </c>
      <c r="D891" s="1">
        <v>-2.1497500000000002E-3</v>
      </c>
      <c r="E891" s="1">
        <v>-1.24533E-3</v>
      </c>
      <c r="F891" s="1">
        <v>3.0773100000000002E-3</v>
      </c>
      <c r="G891" s="1">
        <v>8.2146500000000004E-5</v>
      </c>
      <c r="H891" s="1">
        <v>-5.4701699999999998E-5</v>
      </c>
    </row>
    <row r="892" spans="2:8" x14ac:dyDescent="0.25">
      <c r="B892" s="1">
        <v>379</v>
      </c>
      <c r="C892" s="1">
        <v>1.46794E-4</v>
      </c>
      <c r="D892" s="1">
        <v>-2.1442200000000001E-3</v>
      </c>
      <c r="E892" s="1">
        <v>-1.21911E-3</v>
      </c>
      <c r="F892" s="1">
        <v>3.0817100000000001E-3</v>
      </c>
      <c r="G892" s="1">
        <v>8.1878699999999999E-5</v>
      </c>
      <c r="H892" s="1">
        <v>-5.2945000000000002E-5</v>
      </c>
    </row>
    <row r="893" spans="2:8" x14ac:dyDescent="0.25">
      <c r="B893" s="1">
        <v>381.13400000000001</v>
      </c>
      <c r="C893" s="1">
        <v>1.1683099999999999E-4</v>
      </c>
      <c r="D893" s="1">
        <v>-2.1400899999999999E-3</v>
      </c>
      <c r="E893" s="1">
        <v>-1.19597E-3</v>
      </c>
      <c r="F893" s="1">
        <v>3.08509E-3</v>
      </c>
      <c r="G893" s="1">
        <v>8.2938199999999998E-5</v>
      </c>
      <c r="H893" s="1">
        <v>-5.1199300000000003E-5</v>
      </c>
    </row>
    <row r="894" spans="2:8" x14ac:dyDescent="0.25">
      <c r="B894" s="1">
        <v>383.267</v>
      </c>
      <c r="C894" s="1">
        <v>9.0947799999999997E-5</v>
      </c>
      <c r="D894" s="1">
        <v>-2.1371900000000002E-3</v>
      </c>
      <c r="E894" s="1">
        <v>-1.1760200000000001E-3</v>
      </c>
      <c r="F894" s="1">
        <v>3.0873699999999999E-3</v>
      </c>
      <c r="G894" s="1">
        <v>8.5409900000000004E-5</v>
      </c>
      <c r="H894" s="1">
        <v>-4.9474800000000003E-5</v>
      </c>
    </row>
    <row r="895" spans="2:8" x14ac:dyDescent="0.25">
      <c r="B895" s="1">
        <v>385.4</v>
      </c>
      <c r="C895" s="1">
        <v>6.9142100000000003E-5</v>
      </c>
      <c r="D895" s="1">
        <v>-2.1353000000000001E-3</v>
      </c>
      <c r="E895" s="1">
        <v>-1.1593199999999999E-3</v>
      </c>
      <c r="F895" s="1">
        <v>3.0887200000000001E-3</v>
      </c>
      <c r="G895" s="1">
        <v>8.8923699999999997E-5</v>
      </c>
      <c r="H895" s="1">
        <v>-4.78265E-5</v>
      </c>
    </row>
    <row r="896" spans="2:8" x14ac:dyDescent="0.25">
      <c r="B896" s="1">
        <v>387.53399999999999</v>
      </c>
      <c r="C896" s="1">
        <v>5.1480899999999997E-5</v>
      </c>
      <c r="D896" s="1">
        <v>-2.1341699999999999E-3</v>
      </c>
      <c r="E896" s="1">
        <v>-1.1459199999999999E-3</v>
      </c>
      <c r="F896" s="1">
        <v>3.0895100000000002E-3</v>
      </c>
      <c r="G896" s="1">
        <v>9.2762200000000004E-5</v>
      </c>
      <c r="H896" s="1">
        <v>-4.6341400000000003E-5</v>
      </c>
    </row>
    <row r="897" spans="1:8" x14ac:dyDescent="0.25">
      <c r="B897" s="1">
        <v>389.66699999999997</v>
      </c>
      <c r="C897" s="1">
        <v>3.8074799999999997E-5</v>
      </c>
      <c r="D897" s="1">
        <v>-2.1335500000000001E-3</v>
      </c>
      <c r="E897" s="1">
        <v>-1.13586E-3</v>
      </c>
      <c r="F897" s="1">
        <v>3.09005E-3</v>
      </c>
      <c r="G897" s="1">
        <v>9.6148400000000003E-5</v>
      </c>
      <c r="H897" s="1">
        <v>-4.5127399999999998E-5</v>
      </c>
    </row>
    <row r="898" spans="1:8" x14ac:dyDescent="0.25">
      <c r="B898" s="1">
        <v>391.8</v>
      </c>
      <c r="C898" s="1">
        <v>2.9046600000000001E-5</v>
      </c>
      <c r="D898" s="1">
        <v>-2.1332199999999999E-3</v>
      </c>
      <c r="E898" s="1">
        <v>-1.1291300000000001E-3</v>
      </c>
      <c r="F898" s="1">
        <v>3.0904600000000002E-3</v>
      </c>
      <c r="G898" s="1">
        <v>9.8565000000000002E-5</v>
      </c>
      <c r="H898" s="1">
        <v>-4.4271699999999998E-5</v>
      </c>
    </row>
    <row r="899" spans="1:8" x14ac:dyDescent="0.25">
      <c r="B899" s="1">
        <v>393.93299999999999</v>
      </c>
      <c r="C899" s="1">
        <v>2.45019E-5</v>
      </c>
      <c r="D899" s="1">
        <v>-2.13306E-3</v>
      </c>
      <c r="E899" s="1">
        <v>-1.12576E-3</v>
      </c>
      <c r="F899" s="1">
        <v>3.0906900000000001E-3</v>
      </c>
      <c r="G899" s="1">
        <v>9.9800899999999995E-5</v>
      </c>
      <c r="H899" s="1">
        <v>-4.3831600000000002E-5</v>
      </c>
    </row>
    <row r="902" spans="1:8" x14ac:dyDescent="0.25">
      <c r="A902" t="s">
        <v>410</v>
      </c>
      <c r="B902" t="s">
        <v>48</v>
      </c>
      <c r="C902" t="s">
        <v>407</v>
      </c>
      <c r="D902" t="s">
        <v>129</v>
      </c>
    </row>
    <row r="903" spans="1:8" x14ac:dyDescent="0.25">
      <c r="B903" t="s">
        <v>404</v>
      </c>
      <c r="C903" t="s">
        <v>411</v>
      </c>
      <c r="D903" t="s">
        <v>412</v>
      </c>
      <c r="E903" t="s">
        <v>413</v>
      </c>
      <c r="F903" t="s">
        <v>414</v>
      </c>
      <c r="G903" t="s">
        <v>415</v>
      </c>
      <c r="H903" t="s">
        <v>416</v>
      </c>
    </row>
    <row r="904" spans="1:8" x14ac:dyDescent="0.25">
      <c r="B904" s="1">
        <v>0.22119800000000001</v>
      </c>
      <c r="C904" s="1">
        <v>0</v>
      </c>
      <c r="D904" s="1">
        <v>-5.55799E-5</v>
      </c>
      <c r="E904" s="1">
        <v>-2.2404200000000001E-5</v>
      </c>
      <c r="F904" s="1">
        <v>-4.1545500000000003E-9</v>
      </c>
      <c r="G904" s="1">
        <v>7.9478299999999994E-5</v>
      </c>
      <c r="H904" s="1">
        <v>1.49015E-6</v>
      </c>
    </row>
    <row r="905" spans="1:8" x14ac:dyDescent="0.25">
      <c r="B905" s="1">
        <v>0.44998500000000002</v>
      </c>
      <c r="C905" s="1">
        <v>0</v>
      </c>
      <c r="D905" s="1">
        <v>-1.77255E-4</v>
      </c>
      <c r="E905" s="1">
        <v>-7.8766500000000006E-5</v>
      </c>
      <c r="F905" s="1">
        <v>-6.0495100000000005E-8</v>
      </c>
      <c r="G905" s="1">
        <v>2.5880500000000003E-4</v>
      </c>
      <c r="H905" s="1">
        <v>2.7232099999999999E-6</v>
      </c>
    </row>
    <row r="906" spans="1:8" x14ac:dyDescent="0.25">
      <c r="B906" s="1">
        <v>0.68679900000000005</v>
      </c>
      <c r="C906" s="1">
        <v>0</v>
      </c>
      <c r="D906" s="1">
        <v>-3.61641E-4</v>
      </c>
      <c r="E906" s="1">
        <v>-1.5656399999999999E-4</v>
      </c>
      <c r="F906" s="1">
        <v>-3.4817900000000001E-7</v>
      </c>
      <c r="G906" s="1">
        <v>5.2234000000000004E-4</v>
      </c>
      <c r="H906" s="1">
        <v>3.7867000000000001E-6</v>
      </c>
    </row>
    <row r="907" spans="1:8" x14ac:dyDescent="0.25">
      <c r="B907" s="1">
        <v>0.93208199999999997</v>
      </c>
      <c r="C907" s="1">
        <v>0</v>
      </c>
      <c r="D907" s="1">
        <v>-5.9512400000000004E-4</v>
      </c>
      <c r="E907" s="1">
        <v>-2.44002E-4</v>
      </c>
      <c r="F907" s="1">
        <v>-1.23246E-6</v>
      </c>
      <c r="G907" s="1">
        <v>8.4506000000000002E-4</v>
      </c>
      <c r="H907" s="1">
        <v>4.7024400000000003E-6</v>
      </c>
    </row>
    <row r="908" spans="1:8" x14ac:dyDescent="0.25">
      <c r="B908" s="1">
        <v>1.18628</v>
      </c>
      <c r="C908" s="1">
        <v>0</v>
      </c>
      <c r="D908" s="1">
        <v>-8.6565800000000005E-4</v>
      </c>
      <c r="E908" s="1">
        <v>-3.3007099999999998E-4</v>
      </c>
      <c r="F908" s="1">
        <v>-3.2518100000000002E-6</v>
      </c>
      <c r="G908" s="1">
        <v>1.2045000000000001E-3</v>
      </c>
      <c r="H908" s="1">
        <v>5.5224099999999997E-6</v>
      </c>
    </row>
    <row r="909" spans="1:8" x14ac:dyDescent="0.25">
      <c r="B909" s="1">
        <v>1.4498200000000001</v>
      </c>
      <c r="C909" s="1">
        <v>0</v>
      </c>
      <c r="D909" s="1">
        <v>-1.1627899999999999E-3</v>
      </c>
      <c r="E909" s="1">
        <v>-4.0472000000000001E-4</v>
      </c>
      <c r="F909" s="1">
        <v>-7.0380100000000001E-6</v>
      </c>
      <c r="G909" s="1">
        <v>1.58085E-3</v>
      </c>
      <c r="H909" s="1">
        <v>6.3100700000000004E-6</v>
      </c>
    </row>
    <row r="910" spans="1:8" x14ac:dyDescent="0.25">
      <c r="B910" s="1">
        <v>1.72316</v>
      </c>
      <c r="C910" s="1">
        <v>0</v>
      </c>
      <c r="D910" s="1">
        <v>-1.47766E-3</v>
      </c>
      <c r="E910" s="1">
        <v>-4.5904099999999998E-4</v>
      </c>
      <c r="F910" s="1">
        <v>-1.31728E-5</v>
      </c>
      <c r="G910" s="1">
        <v>1.9570099999999999E-3</v>
      </c>
      <c r="H910" s="1">
        <v>7.1401200000000002E-6</v>
      </c>
    </row>
    <row r="911" spans="1:8" x14ac:dyDescent="0.25">
      <c r="B911" s="1">
        <v>2.0067499999999998</v>
      </c>
      <c r="C911" s="1">
        <v>0</v>
      </c>
      <c r="D911" s="1">
        <v>-1.8030500000000001E-3</v>
      </c>
      <c r="E911" s="1">
        <v>-4.8546700000000001E-4</v>
      </c>
      <c r="F911" s="1">
        <v>-2.1988999999999999E-5</v>
      </c>
      <c r="G911" s="1">
        <v>2.3186000000000001E-3</v>
      </c>
      <c r="H911" s="1">
        <v>8.0963400000000001E-6</v>
      </c>
    </row>
    <row r="912" spans="1:8" x14ac:dyDescent="0.25">
      <c r="B912" s="1">
        <v>2.3010199999999998</v>
      </c>
      <c r="C912" s="1">
        <v>0</v>
      </c>
      <c r="D912" s="1">
        <v>-2.13343E-3</v>
      </c>
      <c r="E912" s="1">
        <v>-4.7796900000000002E-4</v>
      </c>
      <c r="F912" s="1">
        <v>-3.3333700000000002E-5</v>
      </c>
      <c r="G912" s="1">
        <v>2.6540000000000001E-3</v>
      </c>
      <c r="H912" s="1">
        <v>9.2681099999999993E-6</v>
      </c>
    </row>
    <row r="913" spans="2:8" x14ac:dyDescent="0.25">
      <c r="B913" s="1">
        <v>2.6063999999999998</v>
      </c>
      <c r="C913" s="1">
        <v>0</v>
      </c>
      <c r="D913" s="1">
        <v>-2.46489E-3</v>
      </c>
      <c r="E913" s="1">
        <v>-4.3223300000000002E-4</v>
      </c>
      <c r="F913" s="1">
        <v>-4.6316500000000003E-5</v>
      </c>
      <c r="G913" s="1">
        <v>2.9541799999999998E-3</v>
      </c>
      <c r="H913" s="1">
        <v>1.0747800000000001E-5</v>
      </c>
    </row>
    <row r="914" spans="2:8" x14ac:dyDescent="0.25">
      <c r="B914" s="1">
        <v>2.92334</v>
      </c>
      <c r="C914" s="1">
        <v>0</v>
      </c>
      <c r="D914" s="1">
        <v>-2.7951600000000001E-3</v>
      </c>
      <c r="E914" s="1">
        <v>-3.4579199999999999E-4</v>
      </c>
      <c r="F914" s="1">
        <v>-5.9076899999999997E-5</v>
      </c>
      <c r="G914" s="1">
        <v>3.21266E-3</v>
      </c>
      <c r="H914" s="1">
        <v>1.26294E-5</v>
      </c>
    </row>
    <row r="915" spans="2:8" x14ac:dyDescent="0.25">
      <c r="B915" s="1">
        <v>3.2522700000000002</v>
      </c>
      <c r="C915" s="1">
        <v>0</v>
      </c>
      <c r="D915" s="1">
        <v>-3.1235199999999999E-3</v>
      </c>
      <c r="E915" s="1">
        <v>-2.18104E-4</v>
      </c>
      <c r="F915" s="1">
        <v>-6.8602000000000005E-5</v>
      </c>
      <c r="G915" s="1">
        <v>3.42523E-3</v>
      </c>
      <c r="H915" s="1">
        <v>1.5000999999999999E-5</v>
      </c>
    </row>
    <row r="916" spans="2:8" x14ac:dyDescent="0.25">
      <c r="B916" s="1">
        <v>3.5936300000000001</v>
      </c>
      <c r="C916" s="1">
        <v>0</v>
      </c>
      <c r="D916" s="1">
        <v>-3.4506799999999998E-3</v>
      </c>
      <c r="E916" s="1">
        <v>-5.0547300000000003E-5</v>
      </c>
      <c r="F916" s="1">
        <v>-7.0625799999999997E-5</v>
      </c>
      <c r="G916" s="1">
        <v>3.5898000000000002E-3</v>
      </c>
      <c r="H916" s="1">
        <v>1.7946000000000001E-5</v>
      </c>
    </row>
    <row r="917" spans="2:8" x14ac:dyDescent="0.25">
      <c r="B917" s="1">
        <v>3.9478300000000002</v>
      </c>
      <c r="C917" s="1">
        <v>0</v>
      </c>
      <c r="D917" s="1">
        <v>-3.77861E-3</v>
      </c>
      <c r="E917" s="1">
        <v>1.5368700000000001E-4</v>
      </c>
      <c r="F917" s="1">
        <v>-5.9638400000000001E-5</v>
      </c>
      <c r="G917" s="1">
        <v>3.7060999999999999E-3</v>
      </c>
      <c r="H917" s="1">
        <v>2.1534200000000001E-5</v>
      </c>
    </row>
    <row r="918" spans="2:8" x14ac:dyDescent="0.25">
      <c r="B918" s="1">
        <v>4.3152999999999997</v>
      </c>
      <c r="C918" s="1">
        <v>0</v>
      </c>
      <c r="D918" s="1">
        <v>-4.1103199999999998E-3</v>
      </c>
      <c r="E918" s="1">
        <v>3.8979599999999998E-4</v>
      </c>
      <c r="F918" s="1">
        <v>-2.9020899999999999E-5</v>
      </c>
      <c r="G918" s="1">
        <v>3.7753700000000001E-3</v>
      </c>
      <c r="H918" s="1">
        <v>2.5822299999999998E-5</v>
      </c>
    </row>
    <row r="919" spans="2:8" x14ac:dyDescent="0.25">
      <c r="B919" s="1">
        <v>4.6964399999999999</v>
      </c>
      <c r="C919" s="1">
        <v>0</v>
      </c>
      <c r="D919" s="1">
        <v>-4.44956E-3</v>
      </c>
      <c r="E919" s="1">
        <v>6.5169999999999996E-4</v>
      </c>
      <c r="F919" s="1">
        <v>2.8679499999999999E-5</v>
      </c>
      <c r="G919" s="1">
        <v>3.8000299999999998E-3</v>
      </c>
      <c r="H919" s="1">
        <v>3.08478E-5</v>
      </c>
    </row>
    <row r="920" spans="2:8" x14ac:dyDescent="0.25">
      <c r="B920" s="1">
        <v>5.0916699999999997</v>
      </c>
      <c r="C920" s="1">
        <v>0</v>
      </c>
      <c r="D920" s="1">
        <v>-4.8005499999999998E-3</v>
      </c>
      <c r="E920" s="1">
        <v>9.3248199999999999E-4</v>
      </c>
      <c r="F920" s="1">
        <v>1.21333E-4</v>
      </c>
      <c r="G920" s="1">
        <v>3.7833599999999999E-3</v>
      </c>
      <c r="H920" s="1">
        <v>3.66267E-5</v>
      </c>
    </row>
    <row r="921" spans="2:8" x14ac:dyDescent="0.25">
      <c r="B921" s="1">
        <v>5.5013899999999998</v>
      </c>
      <c r="C921" s="1">
        <v>0</v>
      </c>
      <c r="D921" s="1">
        <v>-5.1676400000000003E-3</v>
      </c>
      <c r="E921" s="1">
        <v>1.22495E-3</v>
      </c>
      <c r="F921" s="1">
        <v>2.5667799999999998E-4</v>
      </c>
      <c r="G921" s="1">
        <v>3.72916E-3</v>
      </c>
      <c r="H921" s="1">
        <v>4.3151700000000002E-5</v>
      </c>
    </row>
    <row r="922" spans="2:8" x14ac:dyDescent="0.25">
      <c r="B922" s="1">
        <v>5.9259899999999996</v>
      </c>
      <c r="C922" s="1">
        <v>0</v>
      </c>
      <c r="D922" s="1">
        <v>-5.55501E-3</v>
      </c>
      <c r="E922" s="1">
        <v>1.5222600000000001E-3</v>
      </c>
      <c r="F922" s="1">
        <v>4.4165799999999999E-4</v>
      </c>
      <c r="G922" s="1">
        <v>3.6414799999999999E-3</v>
      </c>
      <c r="H922" s="1">
        <v>5.0389899999999997E-5</v>
      </c>
    </row>
    <row r="923" spans="2:8" x14ac:dyDescent="0.25">
      <c r="B923" s="1">
        <v>6.3658599999999996</v>
      </c>
      <c r="C923" s="1">
        <v>0</v>
      </c>
      <c r="D923" s="1">
        <v>-5.9663800000000003E-3</v>
      </c>
      <c r="E923" s="1">
        <v>1.81865E-3</v>
      </c>
      <c r="F923" s="1">
        <v>6.8168500000000002E-4</v>
      </c>
      <c r="G923" s="1">
        <v>3.52433E-3</v>
      </c>
      <c r="H923" s="1">
        <v>5.8283799999999999E-5</v>
      </c>
    </row>
    <row r="924" spans="2:8" x14ac:dyDescent="0.25">
      <c r="B924" s="1">
        <v>6.8213600000000003</v>
      </c>
      <c r="C924" s="1">
        <v>0</v>
      </c>
      <c r="D924" s="1">
        <v>-6.4047899999999996E-3</v>
      </c>
      <c r="E924" s="1">
        <v>2.11013E-3</v>
      </c>
      <c r="F924" s="1">
        <v>9.79885E-4</v>
      </c>
      <c r="G924" s="1">
        <v>3.3815300000000002E-3</v>
      </c>
      <c r="H924" s="1">
        <v>6.6751399999999999E-5</v>
      </c>
    </row>
    <row r="925" spans="2:8" x14ac:dyDescent="0.25">
      <c r="B925" s="1">
        <v>7.2928800000000003</v>
      </c>
      <c r="C925" s="1">
        <v>0</v>
      </c>
      <c r="D925" s="1">
        <v>-6.87237E-3</v>
      </c>
      <c r="E925" s="1">
        <v>2.39508E-3</v>
      </c>
      <c r="F925" s="1">
        <v>1.3364E-3</v>
      </c>
      <c r="G925" s="1">
        <v>3.2165800000000001E-3</v>
      </c>
      <c r="H925" s="1">
        <v>7.5689800000000002E-5</v>
      </c>
    </row>
    <row r="926" spans="2:8" x14ac:dyDescent="0.25">
      <c r="B926" s="1">
        <v>7.7807500000000003</v>
      </c>
      <c r="C926" s="1">
        <v>0</v>
      </c>
      <c r="D926" s="1">
        <v>-7.3702500000000001E-3</v>
      </c>
      <c r="E926" s="1">
        <v>2.6747799999999999E-3</v>
      </c>
      <c r="F926" s="1">
        <v>1.7478000000000001E-3</v>
      </c>
      <c r="G926" s="1">
        <v>3.03266E-3</v>
      </c>
      <c r="H926" s="1">
        <v>8.4979000000000001E-5</v>
      </c>
    </row>
    <row r="927" spans="2:8" x14ac:dyDescent="0.25">
      <c r="B927" s="1">
        <v>8.2853600000000007</v>
      </c>
      <c r="C927" s="1">
        <v>0</v>
      </c>
      <c r="D927" s="1">
        <v>-7.8985300000000008E-3</v>
      </c>
      <c r="E927" s="1">
        <v>2.9536800000000002E-3</v>
      </c>
      <c r="F927" s="1">
        <v>2.2067699999999998E-3</v>
      </c>
      <c r="G927" s="1">
        <v>2.8325899999999998E-3</v>
      </c>
      <c r="H927" s="1">
        <v>9.4488799999999996E-5</v>
      </c>
    </row>
    <row r="928" spans="2:8" x14ac:dyDescent="0.25">
      <c r="B928" s="1">
        <v>8.8070000000000004</v>
      </c>
      <c r="C928" s="1">
        <v>0</v>
      </c>
      <c r="D928" s="1">
        <v>-8.45628E-3</v>
      </c>
      <c r="E928" s="1">
        <v>3.2394300000000002E-3</v>
      </c>
      <c r="F928" s="1">
        <v>2.7019800000000001E-3</v>
      </c>
      <c r="G928" s="1">
        <v>2.61897E-3</v>
      </c>
      <c r="H928" s="1">
        <v>1.04083E-4</v>
      </c>
    </row>
    <row r="929" spans="2:8" x14ac:dyDescent="0.25">
      <c r="B929" s="1">
        <v>9.3459400000000006</v>
      </c>
      <c r="C929" s="1">
        <v>0</v>
      </c>
      <c r="D929" s="1">
        <v>-9.0415700000000005E-3</v>
      </c>
      <c r="E929" s="1">
        <v>3.5425700000000001E-3</v>
      </c>
      <c r="F929" s="1">
        <v>3.2183799999999999E-3</v>
      </c>
      <c r="G929" s="1">
        <v>2.3942299999999998E-3</v>
      </c>
      <c r="H929" s="1">
        <v>1.1361700000000001E-4</v>
      </c>
    </row>
    <row r="930" spans="2:8" x14ac:dyDescent="0.25">
      <c r="B930" s="1">
        <v>9.9026499999999995</v>
      </c>
      <c r="C930" s="1">
        <v>0</v>
      </c>
      <c r="D930" s="1">
        <v>-9.6515799999999999E-3</v>
      </c>
      <c r="E930" s="1">
        <v>3.8760399999999999E-3</v>
      </c>
      <c r="F930" s="1">
        <v>3.7377600000000001E-3</v>
      </c>
      <c r="G930" s="1">
        <v>2.1607499999999999E-3</v>
      </c>
      <c r="H930" s="1">
        <v>1.2296299999999999E-4</v>
      </c>
    </row>
    <row r="931" spans="2:8" x14ac:dyDescent="0.25">
      <c r="B931" s="1">
        <v>10.4773</v>
      </c>
      <c r="C931" s="1">
        <v>0</v>
      </c>
      <c r="D931" s="1">
        <v>-1.02828E-2</v>
      </c>
      <c r="E931" s="1">
        <v>4.2543399999999997E-3</v>
      </c>
      <c r="F931" s="1">
        <v>4.2395599999999999E-3</v>
      </c>
      <c r="G931" s="1">
        <v>1.92089E-3</v>
      </c>
      <c r="H931" s="1">
        <v>1.3198499999999999E-4</v>
      </c>
    </row>
    <row r="932" spans="2:8" x14ac:dyDescent="0.25">
      <c r="B932" s="1">
        <v>11.0702</v>
      </c>
      <c r="C932" s="1">
        <v>0</v>
      </c>
      <c r="D932" s="1">
        <v>-1.0931099999999999E-2</v>
      </c>
      <c r="E932" s="1">
        <v>4.6926099999999998E-3</v>
      </c>
      <c r="F932" s="1">
        <v>4.7019899999999996E-3</v>
      </c>
      <c r="G932" s="1">
        <v>1.6770299999999999E-3</v>
      </c>
      <c r="H932" s="1">
        <v>1.4057800000000001E-4</v>
      </c>
    </row>
    <row r="933" spans="2:8" x14ac:dyDescent="0.25">
      <c r="B933" s="1">
        <v>11.681699999999999</v>
      </c>
      <c r="C933" s="1">
        <v>0</v>
      </c>
      <c r="D933" s="1">
        <v>-1.15917E-2</v>
      </c>
      <c r="E933" s="1">
        <v>5.2055900000000004E-3</v>
      </c>
      <c r="F933" s="1">
        <v>5.1031499999999999E-3</v>
      </c>
      <c r="G933" s="1">
        <v>1.4316000000000001E-3</v>
      </c>
      <c r="H933" s="1">
        <v>1.48632E-4</v>
      </c>
    </row>
    <row r="934" spans="2:8" x14ac:dyDescent="0.25">
      <c r="B934" s="1">
        <v>12.311999999999999</v>
      </c>
      <c r="C934" s="1">
        <v>0</v>
      </c>
      <c r="D934" s="1">
        <v>-1.22598E-2</v>
      </c>
      <c r="E934" s="1">
        <v>5.8065599999999997E-3</v>
      </c>
      <c r="F934" s="1">
        <v>5.4222799999999998E-3</v>
      </c>
      <c r="G934" s="1">
        <v>1.1870400000000001E-3</v>
      </c>
      <c r="H934" s="1">
        <v>1.5606300000000001E-4</v>
      </c>
    </row>
    <row r="935" spans="2:8" x14ac:dyDescent="0.25">
      <c r="B935" s="1">
        <v>12.961399999999999</v>
      </c>
      <c r="C935" s="1">
        <v>0</v>
      </c>
      <c r="D935" s="1">
        <v>-1.29303E-2</v>
      </c>
      <c r="E935" s="1">
        <v>6.5064199999999997E-3</v>
      </c>
      <c r="F935" s="1">
        <v>5.6408300000000003E-3</v>
      </c>
      <c r="G935" s="1">
        <v>9.4581600000000004E-4</v>
      </c>
      <c r="H935" s="1">
        <v>1.62802E-4</v>
      </c>
    </row>
    <row r="936" spans="2:8" x14ac:dyDescent="0.25">
      <c r="B936" s="1">
        <v>13.629899999999999</v>
      </c>
      <c r="C936" s="1">
        <v>0</v>
      </c>
      <c r="D936" s="1">
        <v>-1.35979E-2</v>
      </c>
      <c r="E936" s="1">
        <v>7.3128799999999999E-3</v>
      </c>
      <c r="F936" s="1">
        <v>5.7434399999999998E-3</v>
      </c>
      <c r="G936" s="1">
        <v>7.1036899999999997E-4</v>
      </c>
      <c r="H936" s="1">
        <v>1.6878300000000001E-4</v>
      </c>
    </row>
    <row r="937" spans="2:8" x14ac:dyDescent="0.25">
      <c r="B937" s="1">
        <v>14.318099999999999</v>
      </c>
      <c r="C937" s="1">
        <v>0</v>
      </c>
      <c r="D937" s="1">
        <v>-1.42577E-2</v>
      </c>
      <c r="E937" s="1">
        <v>8.2298800000000002E-3</v>
      </c>
      <c r="F937" s="1">
        <v>5.7186299999999997E-3</v>
      </c>
      <c r="G937" s="1">
        <v>4.8311699999999998E-4</v>
      </c>
      <c r="H937" s="1">
        <v>1.7397699999999999E-4</v>
      </c>
    </row>
    <row r="938" spans="2:8" x14ac:dyDescent="0.25">
      <c r="B938" s="1">
        <v>15.026</v>
      </c>
      <c r="C938" s="1">
        <v>0</v>
      </c>
      <c r="D938" s="1">
        <v>-1.49046E-2</v>
      </c>
      <c r="E938" s="1">
        <v>9.2572000000000002E-3</v>
      </c>
      <c r="F938" s="1">
        <v>5.5593999999999999E-3</v>
      </c>
      <c r="G938" s="1">
        <v>2.6638200000000001E-4</v>
      </c>
      <c r="H938" s="1">
        <v>1.78364E-4</v>
      </c>
    </row>
    <row r="939" spans="2:8" x14ac:dyDescent="0.25">
      <c r="B939" s="1">
        <v>15.7538</v>
      </c>
      <c r="C939" s="1">
        <v>0</v>
      </c>
      <c r="D939" s="1">
        <v>-1.55342E-2</v>
      </c>
      <c r="E939" s="1">
        <v>1.03903E-2</v>
      </c>
      <c r="F939" s="1">
        <v>5.2635099999999999E-3</v>
      </c>
      <c r="G939" s="1">
        <v>6.2308200000000001E-5</v>
      </c>
      <c r="H939" s="1">
        <v>1.81929E-4</v>
      </c>
    </row>
    <row r="940" spans="2:8" x14ac:dyDescent="0.25">
      <c r="B940" s="1">
        <v>16.5017</v>
      </c>
      <c r="C940" s="1">
        <v>0</v>
      </c>
      <c r="D940" s="1">
        <v>-1.61421E-2</v>
      </c>
      <c r="E940" s="1">
        <v>1.1620399999999999E-2</v>
      </c>
      <c r="F940" s="1">
        <v>4.8336300000000002E-3</v>
      </c>
      <c r="G940" s="1">
        <v>-1.2720200000000001E-4</v>
      </c>
      <c r="H940" s="1">
        <v>1.8468799999999999E-4</v>
      </c>
    </row>
    <row r="941" spans="2:8" x14ac:dyDescent="0.25">
      <c r="B941" s="1">
        <v>17.2699</v>
      </c>
      <c r="C941" s="1">
        <v>0</v>
      </c>
      <c r="D941" s="1">
        <v>-1.67245E-2</v>
      </c>
      <c r="E941" s="1">
        <v>1.29347E-2</v>
      </c>
      <c r="F941" s="1">
        <v>4.2770500000000001E-3</v>
      </c>
      <c r="G941" s="1">
        <v>-3.0062200000000001E-4</v>
      </c>
      <c r="H941" s="1">
        <v>1.86653E-4</v>
      </c>
    </row>
    <row r="942" spans="2:8" x14ac:dyDescent="0.25">
      <c r="B942" s="1">
        <v>18.058499999999999</v>
      </c>
      <c r="C942" s="1">
        <v>0</v>
      </c>
      <c r="D942" s="1">
        <v>-1.7277799999999999E-2</v>
      </c>
      <c r="E942" s="1">
        <v>1.43172E-2</v>
      </c>
      <c r="F942" s="1">
        <v>3.6052800000000002E-3</v>
      </c>
      <c r="G942" s="1">
        <v>-4.56825E-4</v>
      </c>
      <c r="H942" s="1">
        <v>1.87839E-4</v>
      </c>
    </row>
    <row r="943" spans="2:8" x14ac:dyDescent="0.25">
      <c r="B943" s="1">
        <v>18.867599999999999</v>
      </c>
      <c r="C943" s="1">
        <v>0</v>
      </c>
      <c r="D943" s="1">
        <v>-1.7799100000000002E-2</v>
      </c>
      <c r="E943" s="1">
        <v>1.5749200000000001E-2</v>
      </c>
      <c r="F943" s="1">
        <v>2.8332399999999999E-3</v>
      </c>
      <c r="G943" s="1">
        <v>-5.9505199999999999E-4</v>
      </c>
      <c r="H943" s="1">
        <v>1.883E-4</v>
      </c>
    </row>
    <row r="944" spans="2:8" x14ac:dyDescent="0.25">
      <c r="B944" s="1">
        <v>19.697399999999998</v>
      </c>
      <c r="C944" s="1">
        <v>0</v>
      </c>
      <c r="D944" s="1">
        <v>-1.8285599999999999E-2</v>
      </c>
      <c r="E944" s="1">
        <v>1.7210400000000001E-2</v>
      </c>
      <c r="F944" s="1">
        <v>1.9783299999999999E-3</v>
      </c>
      <c r="G944" s="1">
        <v>-7.1510400000000004E-4</v>
      </c>
      <c r="H944" s="1">
        <v>1.88018E-4</v>
      </c>
    </row>
    <row r="945" spans="2:8" x14ac:dyDescent="0.25">
      <c r="B945" s="1">
        <v>20.547999999999998</v>
      </c>
      <c r="C945" s="1">
        <v>0</v>
      </c>
      <c r="D945" s="1">
        <v>-1.87353E-2</v>
      </c>
      <c r="E945" s="1">
        <v>1.86798E-2</v>
      </c>
      <c r="F945" s="1">
        <v>1.0596E-3</v>
      </c>
      <c r="G945" s="1">
        <v>-8.1711100000000003E-4</v>
      </c>
      <c r="H945" s="1">
        <v>1.87071E-4</v>
      </c>
    </row>
    <row r="946" spans="2:8" x14ac:dyDescent="0.25">
      <c r="B946" s="1">
        <v>21.4194</v>
      </c>
      <c r="C946" s="1">
        <v>0</v>
      </c>
      <c r="D946" s="1">
        <v>-1.9146300000000002E-2</v>
      </c>
      <c r="E946" s="1">
        <v>2.0136500000000002E-2</v>
      </c>
      <c r="F946" s="1">
        <v>9.6999500000000005E-5</v>
      </c>
      <c r="G946" s="1">
        <v>-9.01654E-4</v>
      </c>
      <c r="H946" s="1">
        <v>1.8552799999999999E-4</v>
      </c>
    </row>
    <row r="947" spans="2:8" x14ac:dyDescent="0.25">
      <c r="B947" s="1">
        <v>22.311800000000002</v>
      </c>
      <c r="C947" s="1">
        <v>0</v>
      </c>
      <c r="D947" s="1">
        <v>-1.95175E-2</v>
      </c>
      <c r="E947" s="1">
        <v>2.1559999999999999E-2</v>
      </c>
      <c r="F947" s="1">
        <v>-8.8929099999999995E-4</v>
      </c>
      <c r="G947" s="1">
        <v>-9.6972699999999998E-4</v>
      </c>
      <c r="H947" s="1">
        <v>1.8346700000000001E-4</v>
      </c>
    </row>
    <row r="948" spans="2:8" x14ac:dyDescent="0.25">
      <c r="B948" s="1">
        <v>23.225300000000001</v>
      </c>
      <c r="C948" s="1">
        <v>0</v>
      </c>
      <c r="D948" s="1">
        <v>-1.9847799999999999E-2</v>
      </c>
      <c r="E948" s="1">
        <v>2.2931300000000002E-2</v>
      </c>
      <c r="F948" s="1">
        <v>-1.87933E-3</v>
      </c>
      <c r="G948" s="1">
        <v>-1.0231000000000001E-3</v>
      </c>
      <c r="H948" s="1">
        <v>1.80984E-4</v>
      </c>
    </row>
    <row r="949" spans="2:8" x14ac:dyDescent="0.25">
      <c r="B949" s="1">
        <v>24.159800000000001</v>
      </c>
      <c r="C949" s="1">
        <v>0</v>
      </c>
      <c r="D949" s="1">
        <v>-2.0136899999999999E-2</v>
      </c>
      <c r="E949" s="1">
        <v>2.4232299999999998E-2</v>
      </c>
      <c r="F949" s="1">
        <v>-2.8540800000000002E-3</v>
      </c>
      <c r="G949" s="1">
        <v>-1.06321E-3</v>
      </c>
      <c r="H949" s="1">
        <v>1.78109E-4</v>
      </c>
    </row>
    <row r="950" spans="2:8" x14ac:dyDescent="0.25">
      <c r="B950" s="1">
        <v>25.115400000000001</v>
      </c>
      <c r="C950" s="1">
        <v>0</v>
      </c>
      <c r="D950" s="1">
        <v>-2.0384599999999999E-2</v>
      </c>
      <c r="E950" s="1">
        <v>2.54472E-2</v>
      </c>
      <c r="F950" s="1">
        <v>-3.7959299999999999E-3</v>
      </c>
      <c r="G950" s="1">
        <v>-1.0917800000000001E-3</v>
      </c>
      <c r="H950" s="1">
        <v>1.7491499999999999E-4</v>
      </c>
    </row>
    <row r="951" spans="2:8" x14ac:dyDescent="0.25">
      <c r="B951" s="1">
        <v>26.092199999999998</v>
      </c>
      <c r="C951" s="1">
        <v>0</v>
      </c>
      <c r="D951" s="1">
        <v>-2.0591499999999999E-2</v>
      </c>
      <c r="E951" s="1">
        <v>2.6562499999999999E-2</v>
      </c>
      <c r="F951" s="1">
        <v>-4.6893400000000002E-3</v>
      </c>
      <c r="G951" s="1">
        <v>-1.1102E-3</v>
      </c>
      <c r="H951" s="1">
        <v>1.7151699999999999E-4</v>
      </c>
    </row>
    <row r="952" spans="2:8" x14ac:dyDescent="0.25">
      <c r="B952" s="1">
        <v>27.09</v>
      </c>
      <c r="C952" s="1">
        <v>0</v>
      </c>
      <c r="D952" s="1">
        <v>-2.0758499999999999E-2</v>
      </c>
      <c r="E952" s="1">
        <v>2.7566899999999998E-2</v>
      </c>
      <c r="F952" s="1">
        <v>-5.5213199999999997E-3</v>
      </c>
      <c r="G952" s="1">
        <v>-1.1192299999999999E-3</v>
      </c>
      <c r="H952" s="1">
        <v>1.6787900000000001E-4</v>
      </c>
    </row>
    <row r="953" spans="2:8" x14ac:dyDescent="0.25">
      <c r="B953" s="1">
        <v>28.109100000000002</v>
      </c>
      <c r="C953" s="1">
        <v>0</v>
      </c>
      <c r="D953" s="1">
        <v>-2.0886700000000001E-2</v>
      </c>
      <c r="E953" s="1">
        <v>2.8451799999999999E-2</v>
      </c>
      <c r="F953" s="1">
        <v>-6.28132E-3</v>
      </c>
      <c r="G953" s="1">
        <v>-1.1195999999999999E-3</v>
      </c>
      <c r="H953" s="1">
        <v>1.64084E-4</v>
      </c>
    </row>
    <row r="954" spans="2:8" x14ac:dyDescent="0.25">
      <c r="B954" s="1">
        <v>29.1493</v>
      </c>
      <c r="C954" s="1">
        <v>0</v>
      </c>
      <c r="D954" s="1">
        <v>-2.0978E-2</v>
      </c>
      <c r="E954" s="1">
        <v>2.9211299999999999E-2</v>
      </c>
      <c r="F954" s="1">
        <v>-6.9614400000000002E-3</v>
      </c>
      <c r="G954" s="1">
        <v>-1.1117799999999999E-3</v>
      </c>
      <c r="H954" s="1">
        <v>1.6011899999999999E-4</v>
      </c>
    </row>
    <row r="955" spans="2:8" x14ac:dyDescent="0.25">
      <c r="B955" s="1">
        <v>30.2105</v>
      </c>
      <c r="C955" s="1">
        <v>0</v>
      </c>
      <c r="D955" s="1">
        <v>-2.1033799999999998E-2</v>
      </c>
      <c r="E955" s="1">
        <v>2.9842500000000001E-2</v>
      </c>
      <c r="F955" s="1">
        <v>-7.5562900000000002E-3</v>
      </c>
      <c r="G955" s="1">
        <v>-1.0963800000000001E-3</v>
      </c>
      <c r="H955" s="1">
        <v>1.5613700000000001E-4</v>
      </c>
    </row>
    <row r="956" spans="2:8" x14ac:dyDescent="0.25">
      <c r="B956" s="1">
        <v>31.2927</v>
      </c>
      <c r="C956" s="1">
        <v>0</v>
      </c>
      <c r="D956" s="1">
        <v>-2.1055899999999999E-2</v>
      </c>
      <c r="E956" s="1">
        <v>3.0345199999999999E-2</v>
      </c>
      <c r="F956" s="1">
        <v>-8.0635700000000008E-3</v>
      </c>
      <c r="G956" s="1">
        <v>-1.07365E-3</v>
      </c>
      <c r="H956" s="1">
        <v>1.5206700000000001E-4</v>
      </c>
    </row>
    <row r="957" spans="2:8" x14ac:dyDescent="0.25">
      <c r="B957" s="1">
        <v>32.395899999999997</v>
      </c>
      <c r="C957" s="1">
        <v>0</v>
      </c>
      <c r="D957" s="1">
        <v>-2.1046200000000001E-2</v>
      </c>
      <c r="E957" s="1">
        <v>3.07219E-2</v>
      </c>
      <c r="F957" s="1">
        <v>-8.4836700000000004E-3</v>
      </c>
      <c r="G957" s="1">
        <v>-1.0439900000000001E-3</v>
      </c>
      <c r="H957" s="1">
        <v>1.4797899999999999E-4</v>
      </c>
    </row>
    <row r="958" spans="2:8" x14ac:dyDescent="0.25">
      <c r="B958" s="1">
        <v>33.520099999999999</v>
      </c>
      <c r="C958" s="1">
        <v>0</v>
      </c>
      <c r="D958" s="1">
        <v>-2.1006500000000001E-2</v>
      </c>
      <c r="E958" s="1">
        <v>3.0977399999999999E-2</v>
      </c>
      <c r="F958" s="1">
        <v>-8.8189400000000008E-3</v>
      </c>
      <c r="G958" s="1">
        <v>-1.00796E-3</v>
      </c>
      <c r="H958" s="1">
        <v>1.43931E-4</v>
      </c>
    </row>
    <row r="959" spans="2:8" x14ac:dyDescent="0.25">
      <c r="B959" s="1">
        <v>34.664999999999999</v>
      </c>
      <c r="C959" s="1">
        <v>0</v>
      </c>
      <c r="D959" s="1">
        <v>-2.0938600000000002E-2</v>
      </c>
      <c r="E959" s="1">
        <v>3.11179E-2</v>
      </c>
      <c r="F959" s="1">
        <v>-9.0727099999999995E-3</v>
      </c>
      <c r="G959" s="1">
        <v>-9.6660699999999997E-4</v>
      </c>
      <c r="H959" s="1">
        <v>1.3996700000000001E-4</v>
      </c>
    </row>
    <row r="960" spans="2:8" x14ac:dyDescent="0.25">
      <c r="B960" s="1">
        <v>35.830800000000004</v>
      </c>
      <c r="C960" s="1">
        <v>0</v>
      </c>
      <c r="D960" s="1">
        <v>-2.0844100000000001E-2</v>
      </c>
      <c r="E960" s="1">
        <v>3.1149900000000001E-2</v>
      </c>
      <c r="F960" s="1">
        <v>-9.2484100000000003E-3</v>
      </c>
      <c r="G960" s="1">
        <v>-9.2134200000000002E-4</v>
      </c>
      <c r="H960" s="1">
        <v>1.36114E-4</v>
      </c>
    </row>
    <row r="961" spans="2:8" x14ac:dyDescent="0.25">
      <c r="B961" s="1">
        <v>37.017000000000003</v>
      </c>
      <c r="C961" s="1">
        <v>0</v>
      </c>
      <c r="D961" s="1">
        <v>-2.0724599999999999E-2</v>
      </c>
      <c r="E961" s="1">
        <v>3.108E-2</v>
      </c>
      <c r="F961" s="1">
        <v>-9.3492000000000002E-3</v>
      </c>
      <c r="G961" s="1">
        <v>-8.7376399999999996E-4</v>
      </c>
      <c r="H961" s="1">
        <v>1.3233799999999999E-4</v>
      </c>
    </row>
    <row r="962" spans="2:8" x14ac:dyDescent="0.25">
      <c r="B962" s="1">
        <v>38.223799999999997</v>
      </c>
      <c r="C962" s="1">
        <v>0</v>
      </c>
      <c r="D962" s="1">
        <v>-2.0582E-2</v>
      </c>
      <c r="E962" s="1">
        <v>3.0914299999999999E-2</v>
      </c>
      <c r="F962" s="1">
        <v>-9.3781899999999998E-3</v>
      </c>
      <c r="G962" s="1">
        <v>-8.2545000000000003E-4</v>
      </c>
      <c r="H962" s="1">
        <v>1.2866099999999999E-4</v>
      </c>
    </row>
    <row r="963" spans="2:8" x14ac:dyDescent="0.25">
      <c r="B963" s="1">
        <v>39.451000000000001</v>
      </c>
      <c r="C963" s="1">
        <v>0</v>
      </c>
      <c r="D963" s="1">
        <v>-2.0418100000000002E-2</v>
      </c>
      <c r="E963" s="1">
        <v>3.0659700000000002E-2</v>
      </c>
      <c r="F963" s="1">
        <v>-9.3389700000000003E-3</v>
      </c>
      <c r="G963" s="1">
        <v>-7.7761799999999999E-4</v>
      </c>
      <c r="H963" s="1">
        <v>1.25024E-4</v>
      </c>
    </row>
    <row r="964" spans="2:8" x14ac:dyDescent="0.25">
      <c r="B964" s="1">
        <v>40.698399999999999</v>
      </c>
      <c r="C964" s="1">
        <v>0</v>
      </c>
      <c r="D964" s="1">
        <v>-2.0234599999999998E-2</v>
      </c>
      <c r="E964" s="1">
        <v>3.0322700000000001E-2</v>
      </c>
      <c r="F964" s="1">
        <v>-9.2352500000000004E-3</v>
      </c>
      <c r="G964" s="1">
        <v>-7.3135599999999995E-4</v>
      </c>
      <c r="H964" s="1">
        <v>1.21439E-4</v>
      </c>
    </row>
    <row r="965" spans="2:8" x14ac:dyDescent="0.25">
      <c r="B965" s="1">
        <v>41.966000000000001</v>
      </c>
      <c r="C965" s="1">
        <v>0</v>
      </c>
      <c r="D965" s="1">
        <v>-2.0033599999999999E-2</v>
      </c>
      <c r="E965" s="1">
        <v>2.9909499999999999E-2</v>
      </c>
      <c r="F965" s="1">
        <v>-9.0705600000000001E-3</v>
      </c>
      <c r="G965" s="1">
        <v>-6.8747600000000002E-4</v>
      </c>
      <c r="H965" s="1">
        <v>1.17824E-4</v>
      </c>
    </row>
    <row r="966" spans="2:8" x14ac:dyDescent="0.25">
      <c r="B966" s="1">
        <v>43.253399999999999</v>
      </c>
      <c r="C966" s="1">
        <v>0</v>
      </c>
      <c r="D966" s="1">
        <v>-1.9817100000000001E-2</v>
      </c>
      <c r="E966" s="1">
        <v>2.9425799999999998E-2</v>
      </c>
      <c r="F966" s="1">
        <v>-8.8484600000000007E-3</v>
      </c>
      <c r="G966" s="1">
        <v>-6.4620200000000002E-4</v>
      </c>
      <c r="H966" s="1">
        <v>1.1406E-4</v>
      </c>
    </row>
    <row r="967" spans="2:8" x14ac:dyDescent="0.25">
      <c r="B967" s="1">
        <v>44.560600000000001</v>
      </c>
      <c r="C967" s="1">
        <v>0</v>
      </c>
      <c r="D967" s="1">
        <v>-1.9586900000000001E-2</v>
      </c>
      <c r="E967" s="1">
        <v>2.8877900000000001E-2</v>
      </c>
      <c r="F967" s="1">
        <v>-8.5736000000000007E-3</v>
      </c>
      <c r="G967" s="1">
        <v>-6.0723600000000004E-4</v>
      </c>
      <c r="H967" s="1">
        <v>1.10147E-4</v>
      </c>
    </row>
    <row r="968" spans="2:8" x14ac:dyDescent="0.25">
      <c r="B968" s="1">
        <v>45.887300000000003</v>
      </c>
      <c r="C968" s="1">
        <v>0</v>
      </c>
      <c r="D968" s="1">
        <v>-1.93452E-2</v>
      </c>
      <c r="E968" s="1">
        <v>2.82746E-2</v>
      </c>
      <c r="F968" s="1">
        <v>-8.2536299999999996E-3</v>
      </c>
      <c r="G968" s="1">
        <v>-5.6977999999999998E-4</v>
      </c>
      <c r="H968" s="1">
        <v>1.05944E-4</v>
      </c>
    </row>
    <row r="969" spans="2:8" x14ac:dyDescent="0.25">
      <c r="B969" s="1">
        <v>47.233400000000003</v>
      </c>
      <c r="C969" s="1">
        <v>0</v>
      </c>
      <c r="D969" s="1">
        <v>-1.9093700000000002E-2</v>
      </c>
      <c r="E969" s="1">
        <v>2.7627599999999999E-2</v>
      </c>
      <c r="F969" s="1">
        <v>-7.8990899999999992E-3</v>
      </c>
      <c r="G969" s="1">
        <v>-5.3325499999999995E-4</v>
      </c>
      <c r="H969" s="1">
        <v>1.01561E-4</v>
      </c>
    </row>
    <row r="970" spans="2:8" x14ac:dyDescent="0.25">
      <c r="B970" s="1">
        <v>48.598700000000001</v>
      </c>
      <c r="C970" s="1">
        <v>0</v>
      </c>
      <c r="D970" s="1">
        <v>-1.8834099999999999E-2</v>
      </c>
      <c r="E970" s="1">
        <v>2.6950600000000002E-2</v>
      </c>
      <c r="F970" s="1">
        <v>-7.5218899999999998E-3</v>
      </c>
      <c r="G970" s="1">
        <v>-4.9748200000000005E-4</v>
      </c>
      <c r="H970" s="1">
        <v>9.7112400000000002E-5</v>
      </c>
    </row>
    <row r="971" spans="2:8" x14ac:dyDescent="0.25">
      <c r="B971" s="1">
        <v>49.982999999999997</v>
      </c>
      <c r="C971" s="1">
        <v>0</v>
      </c>
      <c r="D971" s="1">
        <v>-1.8567799999999999E-2</v>
      </c>
      <c r="E971" s="1">
        <v>2.62563E-2</v>
      </c>
      <c r="F971" s="1">
        <v>-7.1328299999999997E-3</v>
      </c>
      <c r="G971" s="1">
        <v>-4.6289699999999998E-4</v>
      </c>
      <c r="H971" s="1">
        <v>9.2718600000000004E-5</v>
      </c>
    </row>
    <row r="972" spans="2:8" x14ac:dyDescent="0.25">
      <c r="B972" s="1">
        <v>51.386000000000003</v>
      </c>
      <c r="C972" s="1">
        <v>0</v>
      </c>
      <c r="D972" s="1">
        <v>-1.82966E-2</v>
      </c>
      <c r="E972" s="1">
        <v>2.5555000000000001E-2</v>
      </c>
      <c r="F972" s="1">
        <v>-6.7399699999999996E-3</v>
      </c>
      <c r="G972" s="1">
        <v>-4.3002999999999997E-4</v>
      </c>
      <c r="H972" s="1">
        <v>8.8432199999999997E-5</v>
      </c>
    </row>
    <row r="973" spans="2:8" x14ac:dyDescent="0.25">
      <c r="B973" s="1">
        <v>52.807600000000001</v>
      </c>
      <c r="C973" s="1">
        <v>0</v>
      </c>
      <c r="D973" s="1">
        <v>-1.80214E-2</v>
      </c>
      <c r="E973" s="1">
        <v>2.4852900000000001E-2</v>
      </c>
      <c r="F973" s="1">
        <v>-6.3481600000000003E-3</v>
      </c>
      <c r="G973" s="1">
        <v>-3.99031E-4</v>
      </c>
      <c r="H973" s="1">
        <v>8.4371399999999997E-5</v>
      </c>
    </row>
    <row r="974" spans="2:8" x14ac:dyDescent="0.25">
      <c r="B974" s="1">
        <v>54.247599999999998</v>
      </c>
      <c r="C974" s="1">
        <v>0</v>
      </c>
      <c r="D974" s="1">
        <v>-1.7743399999999999E-2</v>
      </c>
      <c r="E974" s="1">
        <v>2.4153399999999998E-2</v>
      </c>
      <c r="F974" s="1">
        <v>-5.9597299999999999E-3</v>
      </c>
      <c r="G974" s="1">
        <v>-3.6976700000000001E-4</v>
      </c>
      <c r="H974" s="1">
        <v>8.0538999999999996E-5</v>
      </c>
    </row>
    <row r="975" spans="2:8" x14ac:dyDescent="0.25">
      <c r="B975" s="1">
        <v>55.705500000000001</v>
      </c>
      <c r="C975" s="1">
        <v>0</v>
      </c>
      <c r="D975" s="1">
        <v>-1.7463699999999999E-2</v>
      </c>
      <c r="E975" s="1">
        <v>2.3458E-2</v>
      </c>
      <c r="F975" s="1">
        <v>-5.5751000000000004E-3</v>
      </c>
      <c r="G975" s="1">
        <v>-3.42281E-4</v>
      </c>
      <c r="H975" s="1">
        <v>7.6954399999999996E-5</v>
      </c>
    </row>
    <row r="976" spans="2:8" x14ac:dyDescent="0.25">
      <c r="B976" s="1">
        <v>57.1813</v>
      </c>
      <c r="C976" s="1">
        <v>0</v>
      </c>
      <c r="D976" s="1">
        <v>-1.7183E-2</v>
      </c>
      <c r="E976" s="1">
        <v>2.27669E-2</v>
      </c>
      <c r="F976" s="1">
        <v>-5.1936700000000001E-3</v>
      </c>
      <c r="G976" s="1">
        <v>-3.1682800000000001E-4</v>
      </c>
      <c r="H976" s="1">
        <v>7.3507299999999993E-5</v>
      </c>
    </row>
    <row r="977" spans="2:8" x14ac:dyDescent="0.25">
      <c r="B977" s="1">
        <v>58.674799999999998</v>
      </c>
      <c r="C977" s="1">
        <v>0</v>
      </c>
      <c r="D977" s="1">
        <v>-1.6901900000000001E-2</v>
      </c>
      <c r="E977" s="1">
        <v>2.20804E-2</v>
      </c>
      <c r="F977" s="1">
        <v>-4.8145599999999998E-3</v>
      </c>
      <c r="G977" s="1">
        <v>-2.9367599999999998E-4</v>
      </c>
      <c r="H977" s="1">
        <v>7.0239000000000003E-5</v>
      </c>
    </row>
    <row r="978" spans="2:8" x14ac:dyDescent="0.25">
      <c r="B978" s="1">
        <v>60.185499999999998</v>
      </c>
      <c r="C978" s="1">
        <v>0</v>
      </c>
      <c r="D978" s="1">
        <v>-1.6621299999999999E-2</v>
      </c>
      <c r="E978" s="1">
        <v>2.1399000000000001E-2</v>
      </c>
      <c r="F978" s="1">
        <v>-4.4380899999999996E-3</v>
      </c>
      <c r="G978" s="1">
        <v>-2.7254699999999999E-4</v>
      </c>
      <c r="H978" s="1">
        <v>6.6981200000000002E-5</v>
      </c>
    </row>
    <row r="979" spans="2:8" x14ac:dyDescent="0.25">
      <c r="B979" s="1">
        <v>61.7134</v>
      </c>
      <c r="C979" s="1">
        <v>0</v>
      </c>
      <c r="D979" s="1">
        <v>-1.63418E-2</v>
      </c>
      <c r="E979" s="1">
        <v>2.07244E-2</v>
      </c>
      <c r="F979" s="1">
        <v>-4.06603E-3</v>
      </c>
      <c r="G979" s="1">
        <v>-2.5294100000000002E-4</v>
      </c>
      <c r="H979" s="1">
        <v>6.3711699999999995E-5</v>
      </c>
    </row>
    <row r="980" spans="2:8" x14ac:dyDescent="0.25">
      <c r="B980" s="1">
        <v>63.258099999999999</v>
      </c>
      <c r="C980" s="1">
        <v>0</v>
      </c>
      <c r="D980" s="1">
        <v>-1.60638E-2</v>
      </c>
      <c r="E980" s="1">
        <v>2.0059400000000002E-2</v>
      </c>
      <c r="F980" s="1">
        <v>-3.7009500000000002E-3</v>
      </c>
      <c r="G980" s="1">
        <v>-2.34276E-4</v>
      </c>
      <c r="H980" s="1">
        <v>6.0473799999999997E-5</v>
      </c>
    </row>
    <row r="981" spans="2:8" x14ac:dyDescent="0.25">
      <c r="B981" s="1">
        <v>64.819299999999998</v>
      </c>
      <c r="C981" s="1">
        <v>0</v>
      </c>
      <c r="D981" s="1">
        <v>-1.5787800000000001E-2</v>
      </c>
      <c r="E981" s="1">
        <v>1.9406199999999998E-2</v>
      </c>
      <c r="F981" s="1">
        <v>-3.3449399999999998E-3</v>
      </c>
      <c r="G981" s="1">
        <v>-2.1619400000000001E-4</v>
      </c>
      <c r="H981" s="1">
        <v>5.72862E-5</v>
      </c>
    </row>
    <row r="982" spans="2:8" x14ac:dyDescent="0.25">
      <c r="B982" s="1">
        <v>66.396799999999999</v>
      </c>
      <c r="C982" s="1">
        <v>0</v>
      </c>
      <c r="D982" s="1">
        <v>-1.5514099999999999E-2</v>
      </c>
      <c r="E982" s="1">
        <v>1.87663E-2</v>
      </c>
      <c r="F982" s="1">
        <v>-2.9993200000000002E-3</v>
      </c>
      <c r="G982" s="1">
        <v>-1.9878300000000001E-4</v>
      </c>
      <c r="H982" s="1">
        <v>5.41371E-5</v>
      </c>
    </row>
    <row r="983" spans="2:8" x14ac:dyDescent="0.25">
      <c r="B983" s="1">
        <v>67.990399999999994</v>
      </c>
      <c r="C983" s="1">
        <v>0</v>
      </c>
      <c r="D983" s="1">
        <v>-1.52429E-2</v>
      </c>
      <c r="E983" s="1">
        <v>1.81418E-2</v>
      </c>
      <c r="F983" s="1">
        <v>-2.6656900000000001E-3</v>
      </c>
      <c r="G983" s="1">
        <v>-1.8216700000000001E-4</v>
      </c>
      <c r="H983" s="1">
        <v>5.1034600000000001E-5</v>
      </c>
    </row>
    <row r="984" spans="2:8" x14ac:dyDescent="0.25">
      <c r="B984" s="1">
        <v>69.599599999999995</v>
      </c>
      <c r="C984" s="1">
        <v>0</v>
      </c>
      <c r="D984" s="1">
        <v>-1.4974700000000001E-2</v>
      </c>
      <c r="E984" s="1">
        <v>1.7535499999999999E-2</v>
      </c>
      <c r="F984" s="1">
        <v>-2.3464100000000002E-3</v>
      </c>
      <c r="G984" s="1">
        <v>-1.66358E-4</v>
      </c>
      <c r="H984" s="1">
        <v>4.8019599999999997E-5</v>
      </c>
    </row>
    <row r="985" spans="2:8" x14ac:dyDescent="0.25">
      <c r="B985" s="1">
        <v>71.224400000000003</v>
      </c>
      <c r="C985" s="1">
        <v>0</v>
      </c>
      <c r="D985" s="1">
        <v>-1.4709699999999999E-2</v>
      </c>
      <c r="E985" s="1">
        <v>1.6950400000000001E-2</v>
      </c>
      <c r="F985" s="1">
        <v>-2.0440699999999998E-3</v>
      </c>
      <c r="G985" s="1">
        <v>-1.5143700000000001E-4</v>
      </c>
      <c r="H985" s="1">
        <v>4.5204899999999998E-5</v>
      </c>
    </row>
    <row r="986" spans="2:8" x14ac:dyDescent="0.25">
      <c r="B986" s="1">
        <v>72.8643</v>
      </c>
      <c r="C986" s="1">
        <v>0</v>
      </c>
      <c r="D986" s="1">
        <v>-1.44481E-2</v>
      </c>
      <c r="E986" s="1">
        <v>1.6389299999999999E-2</v>
      </c>
      <c r="F986" s="1">
        <v>-1.76111E-3</v>
      </c>
      <c r="G986" s="1">
        <v>-1.3744699999999999E-4</v>
      </c>
      <c r="H986" s="1">
        <v>4.2606299999999999E-5</v>
      </c>
    </row>
    <row r="987" spans="2:8" x14ac:dyDescent="0.25">
      <c r="B987" s="1">
        <v>74.519099999999995</v>
      </c>
      <c r="C987" s="1">
        <v>0</v>
      </c>
      <c r="D987" s="1">
        <v>-1.41902E-2</v>
      </c>
      <c r="E987" s="1">
        <v>1.5854400000000001E-2</v>
      </c>
      <c r="F987" s="1">
        <v>-1.4992600000000001E-3</v>
      </c>
      <c r="G987" s="1">
        <v>-1.24688E-4</v>
      </c>
      <c r="H987" s="1">
        <v>4.02428E-5</v>
      </c>
    </row>
    <row r="988" spans="2:8" x14ac:dyDescent="0.25">
      <c r="B988" s="1">
        <v>76.188500000000005</v>
      </c>
      <c r="C988" s="1">
        <v>0</v>
      </c>
      <c r="D988" s="1">
        <v>-1.39361E-2</v>
      </c>
      <c r="E988" s="1">
        <v>1.5347100000000001E-2</v>
      </c>
      <c r="F988" s="1">
        <v>-1.2595799999999999E-3</v>
      </c>
      <c r="G988" s="1">
        <v>-1.13361E-4</v>
      </c>
      <c r="H988" s="1">
        <v>3.8074999999999997E-5</v>
      </c>
    </row>
    <row r="989" spans="2:8" x14ac:dyDescent="0.25">
      <c r="B989" s="1">
        <v>77.872399999999999</v>
      </c>
      <c r="C989" s="1">
        <v>0</v>
      </c>
      <c r="D989" s="1">
        <v>-1.36858E-2</v>
      </c>
      <c r="E989" s="1">
        <v>1.48678E-2</v>
      </c>
      <c r="F989" s="1">
        <v>-1.04268E-3</v>
      </c>
      <c r="G989" s="1">
        <v>-1.03362E-4</v>
      </c>
      <c r="H989" s="1">
        <v>3.6031500000000002E-5</v>
      </c>
    </row>
    <row r="990" spans="2:8" x14ac:dyDescent="0.25">
      <c r="B990" s="1">
        <v>79.570400000000006</v>
      </c>
      <c r="C990" s="1">
        <v>0</v>
      </c>
      <c r="D990" s="1">
        <v>-1.3439400000000001E-2</v>
      </c>
      <c r="E990" s="1">
        <v>1.4416699999999999E-2</v>
      </c>
      <c r="F990" s="1">
        <v>-8.48908E-4</v>
      </c>
      <c r="G990" s="1">
        <v>-9.4339399999999993E-5</v>
      </c>
      <c r="H990" s="1">
        <v>3.4067699999999999E-5</v>
      </c>
    </row>
    <row r="991" spans="2:8" x14ac:dyDescent="0.25">
      <c r="B991" s="1">
        <v>81.281499999999994</v>
      </c>
      <c r="C991" s="1">
        <v>0</v>
      </c>
      <c r="D991" s="1">
        <v>-1.3197199999999999E-2</v>
      </c>
      <c r="E991" s="1">
        <v>1.3993500000000001E-2</v>
      </c>
      <c r="F991" s="1">
        <v>-6.7817699999999997E-4</v>
      </c>
      <c r="G991" s="1">
        <v>-8.5948599999999999E-5</v>
      </c>
      <c r="H991" s="1">
        <v>3.22325E-5</v>
      </c>
    </row>
    <row r="992" spans="2:8" x14ac:dyDescent="0.25">
      <c r="B992" s="1">
        <v>83.006900000000002</v>
      </c>
      <c r="C992" s="1">
        <v>0</v>
      </c>
      <c r="D992" s="1">
        <v>-1.2959099999999999E-2</v>
      </c>
      <c r="E992" s="1">
        <v>1.3597E-2</v>
      </c>
      <c r="F992" s="1">
        <v>-5.2932499999999998E-4</v>
      </c>
      <c r="G992" s="1">
        <v>-7.8008000000000003E-5</v>
      </c>
      <c r="H992" s="1">
        <v>3.05854E-5</v>
      </c>
    </row>
    <row r="993" spans="2:8" x14ac:dyDescent="0.25">
      <c r="B993" s="1">
        <v>84.744900000000001</v>
      </c>
      <c r="C993" s="1">
        <v>0</v>
      </c>
      <c r="D993" s="1">
        <v>-1.27253E-2</v>
      </c>
      <c r="E993" s="1">
        <v>1.32246E-2</v>
      </c>
      <c r="F993" s="1">
        <v>-3.9935099999999999E-4</v>
      </c>
      <c r="G993" s="1">
        <v>-7.0730300000000003E-5</v>
      </c>
      <c r="H993" s="1">
        <v>2.9130599999999999E-5</v>
      </c>
    </row>
    <row r="994" spans="2:8" x14ac:dyDescent="0.25">
      <c r="B994" s="1">
        <v>86.495500000000007</v>
      </c>
      <c r="C994" s="1">
        <v>0</v>
      </c>
      <c r="D994" s="1">
        <v>-1.24961E-2</v>
      </c>
      <c r="E994" s="1">
        <v>1.2872700000000001E-2</v>
      </c>
      <c r="F994" s="1">
        <v>-2.8436100000000001E-4</v>
      </c>
      <c r="G994" s="1">
        <v>-6.4434499999999994E-5</v>
      </c>
      <c r="H994" s="1">
        <v>2.77561E-5</v>
      </c>
    </row>
    <row r="995" spans="2:8" x14ac:dyDescent="0.25">
      <c r="B995" s="1">
        <v>88.259600000000006</v>
      </c>
      <c r="C995" s="1">
        <v>0</v>
      </c>
      <c r="D995" s="1">
        <v>-1.2271600000000001E-2</v>
      </c>
      <c r="E995" s="1">
        <v>1.2538499999999999E-2</v>
      </c>
      <c r="F995" s="1">
        <v>-1.8156699999999999E-4</v>
      </c>
      <c r="G995" s="1">
        <v>-5.8959799999999997E-5</v>
      </c>
      <c r="H995" s="1">
        <v>2.6375300000000001E-5</v>
      </c>
    </row>
    <row r="996" spans="2:8" x14ac:dyDescent="0.25">
      <c r="B996" s="1">
        <v>90.035499999999999</v>
      </c>
      <c r="C996" s="1">
        <v>0</v>
      </c>
      <c r="D996" s="1">
        <v>-1.2052200000000001E-2</v>
      </c>
      <c r="E996" s="1">
        <v>1.22209E-2</v>
      </c>
      <c r="F996" s="1">
        <v>-9.0069999999999997E-5</v>
      </c>
      <c r="G996" s="1">
        <v>-5.3612000000000001E-5</v>
      </c>
      <c r="H996" s="1">
        <v>2.4969300000000002E-5</v>
      </c>
    </row>
    <row r="997" spans="2:8" x14ac:dyDescent="0.25">
      <c r="B997" s="1">
        <v>91.823300000000003</v>
      </c>
      <c r="C997" s="1">
        <v>0</v>
      </c>
      <c r="D997" s="1">
        <v>-1.1838E-2</v>
      </c>
      <c r="E997" s="1">
        <v>1.19192E-2</v>
      </c>
      <c r="F997" s="1">
        <v>-9.8570000000000007E-6</v>
      </c>
      <c r="G997" s="1">
        <v>-4.7852400000000003E-5</v>
      </c>
      <c r="H997" s="1">
        <v>2.3509599999999999E-5</v>
      </c>
    </row>
    <row r="998" spans="2:8" x14ac:dyDescent="0.25">
      <c r="B998" s="1">
        <v>93.622900000000001</v>
      </c>
      <c r="C998" s="1">
        <v>0</v>
      </c>
      <c r="D998" s="1">
        <v>-1.16287E-2</v>
      </c>
      <c r="E998" s="1">
        <v>1.1633299999999999E-2</v>
      </c>
      <c r="F998" s="1">
        <v>5.9004900000000002E-5</v>
      </c>
      <c r="G998" s="1">
        <v>-4.1641899999999999E-5</v>
      </c>
      <c r="H998" s="1">
        <v>2.2013499999999999E-5</v>
      </c>
    </row>
    <row r="999" spans="2:8" x14ac:dyDescent="0.25">
      <c r="B999" s="1">
        <v>95.434399999999997</v>
      </c>
      <c r="C999" s="1">
        <v>0</v>
      </c>
      <c r="D999" s="1">
        <v>-1.1423900000000001E-2</v>
      </c>
      <c r="E999" s="1">
        <v>1.13635E-2</v>
      </c>
      <c r="F999" s="1">
        <v>1.16221E-4</v>
      </c>
      <c r="G999" s="1">
        <v>-3.5363700000000002E-5</v>
      </c>
      <c r="H999" s="1">
        <v>2.0502000000000001E-5</v>
      </c>
    </row>
    <row r="1000" spans="2:8" x14ac:dyDescent="0.25">
      <c r="B1000" s="1">
        <v>97.256900000000002</v>
      </c>
      <c r="C1000" s="1">
        <v>0</v>
      </c>
      <c r="D1000" s="1">
        <v>-1.1223199999999999E-2</v>
      </c>
      <c r="E1000" s="1">
        <v>1.11106E-2</v>
      </c>
      <c r="F1000" s="1">
        <v>1.61223E-4</v>
      </c>
      <c r="G1000" s="1">
        <v>-2.9677100000000001E-5</v>
      </c>
      <c r="H1000" s="1">
        <v>1.8985900000000001E-5</v>
      </c>
    </row>
    <row r="1001" spans="2:8" x14ac:dyDescent="0.25">
      <c r="B1001" s="1">
        <v>99.089699999999993</v>
      </c>
      <c r="C1001" s="1">
        <v>0</v>
      </c>
      <c r="D1001" s="1">
        <v>-1.10262E-2</v>
      </c>
      <c r="E1001" s="1">
        <v>1.08751E-2</v>
      </c>
      <c r="F1001" s="1">
        <v>1.93685E-4</v>
      </c>
      <c r="G1001" s="1">
        <v>-2.5049600000000002E-5</v>
      </c>
      <c r="H1001" s="1">
        <v>1.75132E-5</v>
      </c>
    </row>
    <row r="1002" spans="2:8" x14ac:dyDescent="0.25">
      <c r="B1002" s="1">
        <v>100.934</v>
      </c>
      <c r="C1002" s="1">
        <v>0</v>
      </c>
      <c r="D1002" s="1">
        <v>-1.0832700000000001E-2</v>
      </c>
      <c r="E1002" s="1">
        <v>1.0655899999999999E-2</v>
      </c>
      <c r="F1002" s="1">
        <v>2.14556E-4</v>
      </c>
      <c r="G1002" s="1">
        <v>-2.1628300000000001E-5</v>
      </c>
      <c r="H1002" s="1">
        <v>1.6115899999999999E-5</v>
      </c>
    </row>
    <row r="1003" spans="2:8" x14ac:dyDescent="0.25">
      <c r="B1003" s="1">
        <v>102.788</v>
      </c>
      <c r="C1003" s="1">
        <v>0</v>
      </c>
      <c r="D1003" s="1">
        <v>-1.06426E-2</v>
      </c>
      <c r="E1003" s="1">
        <v>1.04502E-2</v>
      </c>
      <c r="F1003" s="1">
        <v>2.2646999999999999E-4</v>
      </c>
      <c r="G1003" s="1">
        <v>-1.9208999999999999E-5</v>
      </c>
      <c r="H1003" s="1">
        <v>1.48243E-5</v>
      </c>
    </row>
    <row r="1004" spans="2:8" x14ac:dyDescent="0.25">
      <c r="B1004" s="1">
        <v>104.652</v>
      </c>
      <c r="C1004" s="1">
        <v>0</v>
      </c>
      <c r="D1004" s="1">
        <v>-1.0455799999999999E-2</v>
      </c>
      <c r="E1004" s="1">
        <v>1.02541E-2</v>
      </c>
      <c r="F1004" s="1">
        <v>2.32783E-4</v>
      </c>
      <c r="G1004" s="1">
        <v>-1.74001E-5</v>
      </c>
      <c r="H1004" s="1">
        <v>1.36363E-5</v>
      </c>
    </row>
    <row r="1005" spans="2:8" x14ac:dyDescent="0.25">
      <c r="B1005" s="1">
        <v>106.526</v>
      </c>
      <c r="C1005" s="1">
        <v>0</v>
      </c>
      <c r="D1005" s="1">
        <v>-1.0272399999999999E-2</v>
      </c>
      <c r="E1005" s="1">
        <v>1.0064099999999999E-2</v>
      </c>
      <c r="F1005" s="1">
        <v>2.36729E-4</v>
      </c>
      <c r="G1005" s="1">
        <v>-1.5905699999999999E-5</v>
      </c>
      <c r="H1005" s="1">
        <v>1.2575700000000001E-5</v>
      </c>
    </row>
    <row r="1006" spans="2:8" x14ac:dyDescent="0.25">
      <c r="B1006" s="1">
        <v>108.40900000000001</v>
      </c>
      <c r="C1006" s="1">
        <v>0</v>
      </c>
      <c r="D1006" s="1">
        <v>-1.00923E-2</v>
      </c>
      <c r="E1006" s="1">
        <v>9.8775500000000006E-3</v>
      </c>
      <c r="F1006" s="1">
        <v>2.4090400000000001E-4</v>
      </c>
      <c r="G1006" s="1">
        <v>-1.4559099999999999E-5</v>
      </c>
      <c r="H1006" s="1">
        <v>1.1614700000000001E-5</v>
      </c>
    </row>
    <row r="1007" spans="2:8" x14ac:dyDescent="0.25">
      <c r="B1007" s="1">
        <v>110.30200000000001</v>
      </c>
      <c r="C1007" s="1">
        <v>0</v>
      </c>
      <c r="D1007" s="1">
        <v>-9.9155700000000003E-3</v>
      </c>
      <c r="E1007" s="1">
        <v>9.6927899999999997E-3</v>
      </c>
      <c r="F1007" s="1">
        <v>2.4679999999999998E-4</v>
      </c>
      <c r="G1007" s="1">
        <v>-1.3302800000000001E-5</v>
      </c>
      <c r="H1007" s="1">
        <v>1.07128E-5</v>
      </c>
    </row>
    <row r="1008" spans="2:8" x14ac:dyDescent="0.25">
      <c r="B1008" s="1">
        <v>112.20399999999999</v>
      </c>
      <c r="C1008" s="1">
        <v>0</v>
      </c>
      <c r="D1008" s="1">
        <v>-9.7421899999999995E-3</v>
      </c>
      <c r="E1008" s="1">
        <v>9.5096699999999996E-3</v>
      </c>
      <c r="F1008" s="1">
        <v>2.5463299999999999E-4</v>
      </c>
      <c r="G1008" s="1">
        <v>-1.2277500000000001E-5</v>
      </c>
      <c r="H1008" s="1">
        <v>9.8385400000000002E-6</v>
      </c>
    </row>
    <row r="1009" spans="2:8" x14ac:dyDescent="0.25">
      <c r="B1009" s="1">
        <v>114.11499999999999</v>
      </c>
      <c r="C1009" s="1">
        <v>0</v>
      </c>
      <c r="D1009" s="1">
        <v>-9.5720400000000004E-3</v>
      </c>
      <c r="E1009" s="1">
        <v>9.3292700000000006E-3</v>
      </c>
      <c r="F1009" s="1">
        <v>2.6342E-4</v>
      </c>
      <c r="G1009" s="1">
        <v>-1.1693599999999999E-5</v>
      </c>
      <c r="H1009" s="1">
        <v>8.9562799999999996E-6</v>
      </c>
    </row>
    <row r="1010" spans="2:8" x14ac:dyDescent="0.25">
      <c r="B1010" s="1">
        <v>116.03400000000001</v>
      </c>
      <c r="C1010" s="1">
        <v>0</v>
      </c>
      <c r="D1010" s="1">
        <v>-9.4050000000000002E-3</v>
      </c>
      <c r="E1010" s="1">
        <v>9.1530699999999993E-3</v>
      </c>
      <c r="F1010" s="1">
        <v>2.71718E-4</v>
      </c>
      <c r="G1010" s="1">
        <v>-1.17258E-5</v>
      </c>
      <c r="H1010" s="1">
        <v>8.0539499999999994E-6</v>
      </c>
    </row>
    <row r="1011" spans="2:8" x14ac:dyDescent="0.25">
      <c r="B1011" s="1">
        <v>117.96</v>
      </c>
      <c r="C1011" s="1">
        <v>0</v>
      </c>
      <c r="D1011" s="1">
        <v>-9.2409899999999993E-3</v>
      </c>
      <c r="E1011" s="1">
        <v>8.9818599999999995E-3</v>
      </c>
      <c r="F1011" s="1">
        <v>2.7868800000000003E-4</v>
      </c>
      <c r="G1011" s="1">
        <v>-1.2482200000000001E-5</v>
      </c>
      <c r="H1011" s="1">
        <v>7.0728399999999997E-6</v>
      </c>
    </row>
    <row r="1012" spans="2:8" x14ac:dyDescent="0.25">
      <c r="B1012" s="1">
        <v>119.896</v>
      </c>
      <c r="C1012" s="1">
        <v>0</v>
      </c>
      <c r="D1012" s="1">
        <v>-9.0800099999999995E-3</v>
      </c>
      <c r="E1012" s="1">
        <v>8.8155100000000004E-3</v>
      </c>
      <c r="F1012" s="1">
        <v>2.8418600000000002E-4</v>
      </c>
      <c r="G1012" s="1">
        <v>-1.37667E-5</v>
      </c>
      <c r="H1012" s="1">
        <v>5.9244999999999998E-6</v>
      </c>
    </row>
    <row r="1013" spans="2:8" x14ac:dyDescent="0.25">
      <c r="B1013" s="1">
        <v>121.839</v>
      </c>
      <c r="C1013" s="1">
        <v>0</v>
      </c>
      <c r="D1013" s="1">
        <v>-8.9220800000000006E-3</v>
      </c>
      <c r="E1013" s="1">
        <v>8.6535299999999996E-3</v>
      </c>
      <c r="F1013" s="1">
        <v>2.88199E-4</v>
      </c>
      <c r="G1013" s="1">
        <v>-1.50972E-5</v>
      </c>
      <c r="H1013" s="1">
        <v>4.5548900000000004E-6</v>
      </c>
    </row>
    <row r="1014" spans="2:8" x14ac:dyDescent="0.25">
      <c r="B1014" s="1">
        <v>123.789</v>
      </c>
      <c r="C1014" s="1">
        <v>0</v>
      </c>
      <c r="D1014" s="1">
        <v>-8.7672500000000007E-3</v>
      </c>
      <c r="E1014" s="1">
        <v>8.4956600000000004E-3</v>
      </c>
      <c r="F1014" s="1">
        <v>2.9048399999999998E-4</v>
      </c>
      <c r="G1014" s="1">
        <v>-1.5945300000000001E-5</v>
      </c>
      <c r="H1014" s="1">
        <v>2.9466100000000002E-6</v>
      </c>
    </row>
    <row r="1015" spans="2:8" x14ac:dyDescent="0.25">
      <c r="B1015" s="1">
        <v>125.747</v>
      </c>
      <c r="C1015" s="1">
        <v>0</v>
      </c>
      <c r="D1015" s="1">
        <v>-8.6155099999999998E-3</v>
      </c>
      <c r="E1015" s="1">
        <v>8.3421599999999995E-3</v>
      </c>
      <c r="F1015" s="1">
        <v>2.9049700000000002E-4</v>
      </c>
      <c r="G1015" s="1">
        <v>-1.6008999999999999E-5</v>
      </c>
      <c r="H1015" s="1">
        <v>1.1365499999999999E-6</v>
      </c>
    </row>
    <row r="1016" spans="2:8" x14ac:dyDescent="0.25">
      <c r="B1016" s="1">
        <v>127.711</v>
      </c>
      <c r="C1016" s="1">
        <v>0</v>
      </c>
      <c r="D1016" s="1">
        <v>-8.4668199999999999E-3</v>
      </c>
      <c r="E1016" s="1">
        <v>8.1937499999999996E-3</v>
      </c>
      <c r="F1016" s="1">
        <v>2.876E-4</v>
      </c>
      <c r="G1016" s="1">
        <v>-1.5319400000000001E-5</v>
      </c>
      <c r="H1016" s="1">
        <v>-7.8842499999999999E-7</v>
      </c>
    </row>
    <row r="1017" spans="2:8" x14ac:dyDescent="0.25">
      <c r="B1017" s="1">
        <v>129.68299999999999</v>
      </c>
      <c r="C1017" s="1">
        <v>0</v>
      </c>
      <c r="D1017" s="1">
        <v>-8.3210200000000002E-3</v>
      </c>
      <c r="E1017" s="1">
        <v>8.0509499999999994E-3</v>
      </c>
      <c r="F1017" s="1">
        <v>2.8148600000000001E-4</v>
      </c>
      <c r="G1017" s="1">
        <v>-1.41947E-5</v>
      </c>
      <c r="H1017" s="1">
        <v>-2.7792099999999999E-6</v>
      </c>
    </row>
    <row r="1018" spans="2:8" x14ac:dyDescent="0.25">
      <c r="B1018" s="1">
        <v>131.661</v>
      </c>
      <c r="C1018" s="1">
        <v>0</v>
      </c>
      <c r="D1018" s="1">
        <v>-8.1779899999999996E-3</v>
      </c>
      <c r="E1018" s="1">
        <v>7.9140900000000004E-3</v>
      </c>
      <c r="F1018" s="1">
        <v>2.71966E-4</v>
      </c>
      <c r="G1018" s="1">
        <v>-1.2885500000000001E-5</v>
      </c>
      <c r="H1018" s="1">
        <v>-4.8303199999999999E-6</v>
      </c>
    </row>
    <row r="1019" spans="2:8" x14ac:dyDescent="0.25">
      <c r="B1019" s="1">
        <v>133.64599999999999</v>
      </c>
      <c r="C1019" s="1">
        <v>0</v>
      </c>
      <c r="D1019" s="1">
        <v>-8.0376700000000002E-3</v>
      </c>
      <c r="E1019" s="1">
        <v>7.7837999999999996E-3</v>
      </c>
      <c r="F1019" s="1">
        <v>2.5817800000000002E-4</v>
      </c>
      <c r="G1019" s="1">
        <v>-1.12219E-5</v>
      </c>
      <c r="H1019" s="1">
        <v>-6.9102700000000002E-6</v>
      </c>
    </row>
    <row r="1020" spans="2:8" x14ac:dyDescent="0.25">
      <c r="B1020" s="1">
        <v>135.637</v>
      </c>
      <c r="C1020" s="1">
        <v>0</v>
      </c>
      <c r="D1020" s="1">
        <v>-7.8999699999999992E-3</v>
      </c>
      <c r="E1020" s="1">
        <v>7.6609099999999999E-3</v>
      </c>
      <c r="F1020" s="1">
        <v>2.3894199999999999E-4</v>
      </c>
      <c r="G1020" s="1">
        <v>-8.8519200000000005E-6</v>
      </c>
      <c r="H1020" s="1">
        <v>-8.9690699999999998E-6</v>
      </c>
    </row>
    <row r="1021" spans="2:8" x14ac:dyDescent="0.25">
      <c r="B1021" s="1">
        <v>137.63300000000001</v>
      </c>
      <c r="C1021" s="1">
        <v>0</v>
      </c>
      <c r="D1021" s="1">
        <v>-7.7647599999999999E-3</v>
      </c>
      <c r="E1021" s="1">
        <v>7.5455399999999999E-3</v>
      </c>
      <c r="F1021" s="1">
        <v>2.1398899999999999E-4</v>
      </c>
      <c r="G1021" s="1">
        <v>-5.7521999999999997E-6</v>
      </c>
      <c r="H1021" s="1">
        <v>-1.0980499999999999E-5</v>
      </c>
    </row>
    <row r="1022" spans="2:8" x14ac:dyDescent="0.25">
      <c r="B1022" s="1">
        <v>139.636</v>
      </c>
      <c r="C1022" s="1">
        <v>0</v>
      </c>
      <c r="D1022" s="1">
        <v>-7.63184E-3</v>
      </c>
      <c r="E1022" s="1">
        <v>7.4365000000000004E-3</v>
      </c>
      <c r="F1022" s="1">
        <v>1.84785E-4</v>
      </c>
      <c r="G1022" s="1">
        <v>-2.3746000000000001E-6</v>
      </c>
      <c r="H1022" s="1">
        <v>-1.29325E-5</v>
      </c>
    </row>
    <row r="1023" spans="2:8" x14ac:dyDescent="0.25">
      <c r="B1023" s="1">
        <v>141.64400000000001</v>
      </c>
      <c r="C1023" s="1">
        <v>0</v>
      </c>
      <c r="D1023" s="1">
        <v>-7.5010700000000003E-3</v>
      </c>
      <c r="E1023" s="1">
        <v>7.3311000000000001E-3</v>
      </c>
      <c r="F1023" s="1">
        <v>1.54518E-4</v>
      </c>
      <c r="G1023" s="1">
        <v>6.3045000000000004E-7</v>
      </c>
      <c r="H1023" s="1">
        <v>-1.4827100000000001E-5</v>
      </c>
    </row>
    <row r="1024" spans="2:8" x14ac:dyDescent="0.25">
      <c r="B1024" s="1">
        <v>143.65700000000001</v>
      </c>
      <c r="C1024" s="1">
        <v>0</v>
      </c>
      <c r="D1024" s="1">
        <v>-7.3724200000000002E-3</v>
      </c>
      <c r="E1024" s="1">
        <v>7.2259100000000003E-3</v>
      </c>
      <c r="F1024" s="1">
        <v>1.2703000000000001E-4</v>
      </c>
      <c r="G1024" s="1">
        <v>2.8138500000000002E-6</v>
      </c>
      <c r="H1024" s="1">
        <v>-1.6670499999999999E-5</v>
      </c>
    </row>
    <row r="1025" spans="2:8" x14ac:dyDescent="0.25">
      <c r="B1025" s="1">
        <v>145.67500000000001</v>
      </c>
      <c r="C1025" s="1">
        <v>0</v>
      </c>
      <c r="D1025" s="1">
        <v>-7.2459100000000004E-3</v>
      </c>
      <c r="E1025" s="1">
        <v>7.1182299999999997E-3</v>
      </c>
      <c r="F1025" s="1">
        <v>1.05111E-4</v>
      </c>
      <c r="G1025" s="1">
        <v>4.1397100000000002E-6</v>
      </c>
      <c r="H1025" s="1">
        <v>-1.8423800000000001E-5</v>
      </c>
    </row>
    <row r="1026" spans="2:8" x14ac:dyDescent="0.25">
      <c r="B1026" s="1">
        <v>147.69800000000001</v>
      </c>
      <c r="C1026" s="1">
        <v>0</v>
      </c>
      <c r="D1026" s="1">
        <v>-7.1215599999999999E-3</v>
      </c>
      <c r="E1026" s="1">
        <v>7.0070999999999996E-3</v>
      </c>
      <c r="F1026" s="1">
        <v>8.9675500000000006E-5</v>
      </c>
      <c r="G1026" s="1">
        <v>4.8234500000000004E-6</v>
      </c>
      <c r="H1026" s="1">
        <v>-1.9969000000000001E-5</v>
      </c>
    </row>
    <row r="1027" spans="2:8" x14ac:dyDescent="0.25">
      <c r="B1027" s="1">
        <v>149.726</v>
      </c>
      <c r="C1027" s="1">
        <v>0</v>
      </c>
      <c r="D1027" s="1">
        <v>-6.9993800000000004E-3</v>
      </c>
      <c r="E1027" s="1">
        <v>6.8928799999999997E-3</v>
      </c>
      <c r="F1027" s="1">
        <v>8.01547E-5</v>
      </c>
      <c r="G1027" s="1">
        <v>5.1225399999999999E-6</v>
      </c>
      <c r="H1027" s="1">
        <v>-2.12184E-5</v>
      </c>
    </row>
    <row r="1028" spans="2:8" x14ac:dyDescent="0.25">
      <c r="B1028" s="1">
        <v>151.75899999999999</v>
      </c>
      <c r="C1028" s="1">
        <v>0</v>
      </c>
      <c r="D1028" s="1">
        <v>-6.87938E-3</v>
      </c>
      <c r="E1028" s="1">
        <v>6.7767399999999998E-3</v>
      </c>
      <c r="F1028" s="1">
        <v>7.5346199999999994E-5</v>
      </c>
      <c r="G1028" s="1">
        <v>5.1821800000000004E-6</v>
      </c>
      <c r="H1028" s="1">
        <v>-2.2113300000000001E-5</v>
      </c>
    </row>
    <row r="1029" spans="2:8" x14ac:dyDescent="0.25">
      <c r="B1029" s="1">
        <v>153.79599999999999</v>
      </c>
      <c r="C1029" s="1">
        <v>0</v>
      </c>
      <c r="D1029" s="1">
        <v>-6.7615699999999997E-3</v>
      </c>
      <c r="E1029" s="1">
        <v>6.66002E-3</v>
      </c>
      <c r="F1029" s="1">
        <v>7.3865700000000007E-5</v>
      </c>
      <c r="G1029" s="1">
        <v>5.0073100000000002E-6</v>
      </c>
      <c r="H1029" s="1">
        <v>-2.2680400000000001E-5</v>
      </c>
    </row>
    <row r="1030" spans="2:8" x14ac:dyDescent="0.25">
      <c r="B1030" s="1">
        <v>155.83799999999999</v>
      </c>
      <c r="C1030" s="1">
        <v>0</v>
      </c>
      <c r="D1030" s="1">
        <v>-6.6459700000000002E-3</v>
      </c>
      <c r="E1030" s="1">
        <v>6.5439699999999996E-3</v>
      </c>
      <c r="F1030" s="1">
        <v>7.4461000000000004E-5</v>
      </c>
      <c r="G1030" s="1">
        <v>4.5532800000000004E-6</v>
      </c>
      <c r="H1030" s="1">
        <v>-2.2991300000000001E-5</v>
      </c>
    </row>
    <row r="1031" spans="2:8" x14ac:dyDescent="0.25">
      <c r="B1031" s="1">
        <v>157.88399999999999</v>
      </c>
      <c r="C1031" s="1">
        <v>0</v>
      </c>
      <c r="D1031" s="1">
        <v>-6.5326400000000001E-3</v>
      </c>
      <c r="E1031" s="1">
        <v>6.4292300000000002E-3</v>
      </c>
      <c r="F1031" s="1">
        <v>7.6330999999999998E-5</v>
      </c>
      <c r="G1031" s="1">
        <v>3.9242599999999996E-6</v>
      </c>
      <c r="H1031" s="1">
        <v>-2.31514E-5</v>
      </c>
    </row>
    <row r="1032" spans="2:8" x14ac:dyDescent="0.25">
      <c r="B1032" s="1">
        <v>159.93299999999999</v>
      </c>
      <c r="C1032" s="1">
        <v>0</v>
      </c>
      <c r="D1032" s="1">
        <v>-6.4216100000000003E-3</v>
      </c>
      <c r="E1032" s="1">
        <v>6.3155299999999998E-3</v>
      </c>
      <c r="F1032" s="1">
        <v>7.9500500000000002E-5</v>
      </c>
      <c r="G1032" s="1">
        <v>3.3038200000000002E-6</v>
      </c>
      <c r="H1032" s="1">
        <v>-2.32766E-5</v>
      </c>
    </row>
    <row r="1033" spans="2:8" x14ac:dyDescent="0.25">
      <c r="B1033" s="1">
        <v>161.98599999999999</v>
      </c>
      <c r="C1033" s="1">
        <v>0</v>
      </c>
      <c r="D1033" s="1">
        <v>-6.3129800000000002E-3</v>
      </c>
      <c r="E1033" s="1">
        <v>6.20201E-3</v>
      </c>
      <c r="F1033" s="1">
        <v>8.4727499999999998E-5</v>
      </c>
      <c r="G1033" s="1">
        <v>2.7379800000000002E-6</v>
      </c>
      <c r="H1033" s="1">
        <v>-2.35007E-5</v>
      </c>
    </row>
    <row r="1034" spans="2:8" x14ac:dyDescent="0.25">
      <c r="B1034" s="1">
        <v>164.04300000000001</v>
      </c>
      <c r="C1034" s="1">
        <v>0</v>
      </c>
      <c r="D1034" s="1">
        <v>-6.2068000000000002E-3</v>
      </c>
      <c r="E1034" s="1">
        <v>6.0879899999999997E-3</v>
      </c>
      <c r="F1034" s="1">
        <v>9.2627999999999995E-5</v>
      </c>
      <c r="G1034" s="1">
        <v>2.2730199999999998E-6</v>
      </c>
      <c r="H1034" s="1">
        <v>-2.39008E-5</v>
      </c>
    </row>
    <row r="1035" spans="2:8" x14ac:dyDescent="0.25">
      <c r="B1035" s="1">
        <v>166.10400000000001</v>
      </c>
      <c r="C1035" s="1">
        <v>0</v>
      </c>
      <c r="D1035" s="1">
        <v>-6.1030900000000003E-3</v>
      </c>
      <c r="E1035" s="1">
        <v>5.9734799999999998E-3</v>
      </c>
      <c r="F1035" s="1">
        <v>1.03046E-4</v>
      </c>
      <c r="G1035" s="1">
        <v>2.0830300000000002E-6</v>
      </c>
      <c r="H1035" s="1">
        <v>-2.4482599999999998E-5</v>
      </c>
    </row>
    <row r="1036" spans="2:8" x14ac:dyDescent="0.25">
      <c r="B1036" s="1">
        <v>168.167</v>
      </c>
      <c r="C1036" s="1">
        <v>0</v>
      </c>
      <c r="D1036" s="1">
        <v>-6.0018399999999996E-3</v>
      </c>
      <c r="E1036" s="1">
        <v>5.8590300000000003E-3</v>
      </c>
      <c r="F1036" s="1">
        <v>1.15322E-4</v>
      </c>
      <c r="G1036" s="1">
        <v>2.2650400000000002E-6</v>
      </c>
      <c r="H1036" s="1">
        <v>-2.5231500000000001E-5</v>
      </c>
    </row>
    <row r="1037" spans="2:8" x14ac:dyDescent="0.25">
      <c r="B1037" s="1">
        <v>170.23400000000001</v>
      </c>
      <c r="C1037" s="1">
        <v>0</v>
      </c>
      <c r="D1037" s="1">
        <v>-5.9029199999999999E-3</v>
      </c>
      <c r="E1037" s="1">
        <v>5.7451799999999999E-3</v>
      </c>
      <c r="F1037" s="1">
        <v>1.2888E-4</v>
      </c>
      <c r="G1037" s="1">
        <v>2.7318499999999999E-6</v>
      </c>
      <c r="H1037" s="1">
        <v>-2.6123E-5</v>
      </c>
    </row>
    <row r="1038" spans="2:8" x14ac:dyDescent="0.25">
      <c r="B1038" s="1">
        <v>172.304</v>
      </c>
      <c r="C1038" s="1">
        <v>0</v>
      </c>
      <c r="D1038" s="1">
        <v>-5.8061600000000003E-3</v>
      </c>
      <c r="E1038" s="1">
        <v>5.6320299999999997E-3</v>
      </c>
      <c r="F1038" s="1">
        <v>1.43719E-4</v>
      </c>
      <c r="G1038" s="1">
        <v>3.2576899999999999E-6</v>
      </c>
      <c r="H1038" s="1">
        <v>-2.7150700000000001E-5</v>
      </c>
    </row>
    <row r="1039" spans="2:8" x14ac:dyDescent="0.25">
      <c r="B1039" s="1">
        <v>174.37700000000001</v>
      </c>
      <c r="C1039" s="1">
        <v>0</v>
      </c>
      <c r="D1039" s="1">
        <v>-5.71143E-3</v>
      </c>
      <c r="E1039" s="1">
        <v>5.5190600000000001E-3</v>
      </c>
      <c r="F1039" s="1">
        <v>1.6042500000000001E-4</v>
      </c>
      <c r="G1039" s="1">
        <v>3.6381200000000001E-6</v>
      </c>
      <c r="H1039" s="1">
        <v>-2.8302599999999999E-5</v>
      </c>
    </row>
    <row r="1040" spans="2:8" x14ac:dyDescent="0.25">
      <c r="B1040" s="1">
        <v>176.453</v>
      </c>
      <c r="C1040" s="1">
        <v>0</v>
      </c>
      <c r="D1040" s="1">
        <v>-5.6186400000000003E-3</v>
      </c>
      <c r="E1040" s="1">
        <v>5.4058099999999996E-3</v>
      </c>
      <c r="F1040" s="1">
        <v>1.7946499999999999E-4</v>
      </c>
      <c r="G1040" s="1">
        <v>3.8178799999999998E-6</v>
      </c>
      <c r="H1040" s="1">
        <v>-2.9544999999999999E-5</v>
      </c>
    </row>
    <row r="1041" spans="2:8" x14ac:dyDescent="0.25">
      <c r="B1041" s="1">
        <v>178.53100000000001</v>
      </c>
      <c r="C1041" s="1">
        <v>0</v>
      </c>
      <c r="D1041" s="1">
        <v>-5.5277099999999999E-3</v>
      </c>
      <c r="E1041" s="1">
        <v>5.2924000000000001E-3</v>
      </c>
      <c r="F1041" s="1">
        <v>2.00631E-4</v>
      </c>
      <c r="G1041" s="1">
        <v>3.8648300000000002E-6</v>
      </c>
      <c r="H1041" s="1">
        <v>-3.08171E-5</v>
      </c>
    </row>
    <row r="1042" spans="2:8" x14ac:dyDescent="0.25">
      <c r="B1042" s="1">
        <v>180.61199999999999</v>
      </c>
      <c r="C1042" s="1">
        <v>0</v>
      </c>
      <c r="D1042" s="1">
        <v>-5.43861E-3</v>
      </c>
      <c r="E1042" s="1">
        <v>5.1795399999999998E-3</v>
      </c>
      <c r="F1042" s="1">
        <v>2.2310099999999999E-4</v>
      </c>
      <c r="G1042" s="1">
        <v>3.8989699999999999E-6</v>
      </c>
      <c r="H1042" s="1">
        <v>-3.2066700000000003E-5</v>
      </c>
    </row>
    <row r="1043" spans="2:8" x14ac:dyDescent="0.25">
      <c r="B1043" s="1">
        <v>182.69499999999999</v>
      </c>
      <c r="C1043" s="1">
        <v>0</v>
      </c>
      <c r="D1043" s="1">
        <v>-5.3512500000000001E-3</v>
      </c>
      <c r="E1043" s="1">
        <v>5.0680899999999999E-3</v>
      </c>
      <c r="F1043" s="1">
        <v>2.4584699999999999E-4</v>
      </c>
      <c r="G1043" s="1">
        <v>4.0316499999999998E-6</v>
      </c>
      <c r="H1043" s="1">
        <v>-3.3283500000000001E-5</v>
      </c>
    </row>
    <row r="1044" spans="2:8" x14ac:dyDescent="0.25">
      <c r="B1044" s="1">
        <v>184.78200000000001</v>
      </c>
      <c r="C1044" s="1">
        <v>0</v>
      </c>
      <c r="D1044" s="1">
        <v>-5.2655599999999999E-3</v>
      </c>
      <c r="E1044" s="1">
        <v>4.9588699999999998E-3</v>
      </c>
      <c r="F1044" s="1">
        <v>2.6797600000000001E-4</v>
      </c>
      <c r="G1044" s="1">
        <v>4.2153699999999999E-6</v>
      </c>
      <c r="H1044" s="1">
        <v>-3.44945E-5</v>
      </c>
    </row>
    <row r="1045" spans="2:8" x14ac:dyDescent="0.25">
      <c r="B1045" s="1">
        <v>186.87</v>
      </c>
      <c r="C1045" s="1">
        <v>0</v>
      </c>
      <c r="D1045" s="1">
        <v>-5.1815200000000002E-3</v>
      </c>
      <c r="E1045" s="1">
        <v>4.8528900000000003E-3</v>
      </c>
      <c r="F1045" s="1">
        <v>2.88533E-4</v>
      </c>
      <c r="G1045" s="1">
        <v>4.3507200000000002E-6</v>
      </c>
      <c r="H1045" s="1">
        <v>-3.57462E-5</v>
      </c>
    </row>
    <row r="1046" spans="2:8" x14ac:dyDescent="0.25">
      <c r="B1046" s="1">
        <v>188.96</v>
      </c>
      <c r="C1046" s="1">
        <v>0</v>
      </c>
      <c r="D1046" s="1">
        <v>-5.0991200000000004E-3</v>
      </c>
      <c r="E1046" s="1">
        <v>4.7512500000000003E-3</v>
      </c>
      <c r="F1046" s="1">
        <v>3.0631300000000001E-4</v>
      </c>
      <c r="G1046" s="1">
        <v>4.5514899999999997E-6</v>
      </c>
      <c r="H1046" s="1">
        <v>-3.7014000000000002E-5</v>
      </c>
    </row>
    <row r="1047" spans="2:8" x14ac:dyDescent="0.25">
      <c r="B1047" s="1">
        <v>191.05199999999999</v>
      </c>
      <c r="C1047" s="1">
        <v>0</v>
      </c>
      <c r="D1047" s="1">
        <v>-5.0183700000000003E-3</v>
      </c>
      <c r="E1047" s="1">
        <v>4.6547400000000001E-3</v>
      </c>
      <c r="F1047" s="1">
        <v>3.2031799999999999E-4</v>
      </c>
      <c r="G1047" s="1">
        <v>5.0659799999999997E-6</v>
      </c>
      <c r="H1047" s="1">
        <v>-3.8247700000000003E-5</v>
      </c>
    </row>
    <row r="1048" spans="2:8" x14ac:dyDescent="0.25">
      <c r="B1048" s="1">
        <v>193.14599999999999</v>
      </c>
      <c r="C1048" s="1">
        <v>0</v>
      </c>
      <c r="D1048" s="1">
        <v>-4.9391399999999998E-3</v>
      </c>
      <c r="E1048" s="1">
        <v>4.5634100000000004E-3</v>
      </c>
      <c r="F1048" s="1">
        <v>3.3041100000000002E-4</v>
      </c>
      <c r="G1048" s="1">
        <v>5.8902500000000001E-6</v>
      </c>
      <c r="H1048" s="1">
        <v>-3.9421000000000001E-5</v>
      </c>
    </row>
    <row r="1049" spans="2:8" x14ac:dyDescent="0.25">
      <c r="B1049" s="1">
        <v>195.24199999999999</v>
      </c>
      <c r="C1049" s="1">
        <v>0</v>
      </c>
      <c r="D1049" s="1">
        <v>-4.8612500000000001E-3</v>
      </c>
      <c r="E1049" s="1">
        <v>4.4766199999999997E-3</v>
      </c>
      <c r="F1049" s="1">
        <v>3.37313E-4</v>
      </c>
      <c r="G1049" s="1">
        <v>6.7827299999999999E-6</v>
      </c>
      <c r="H1049" s="1">
        <v>-4.0529499999999999E-5</v>
      </c>
    </row>
    <row r="1050" spans="2:8" x14ac:dyDescent="0.25">
      <c r="B1050" s="1">
        <v>197.34</v>
      </c>
      <c r="C1050" s="1">
        <v>0</v>
      </c>
      <c r="D1050" s="1">
        <v>-4.7845500000000003E-3</v>
      </c>
      <c r="E1050" s="1">
        <v>4.39332E-3</v>
      </c>
      <c r="F1050" s="1">
        <v>3.42219E-4</v>
      </c>
      <c r="G1050" s="1">
        <v>7.4176199999999996E-6</v>
      </c>
      <c r="H1050" s="1">
        <v>-4.1596900000000001E-5</v>
      </c>
    </row>
    <row r="1051" spans="2:8" x14ac:dyDescent="0.25">
      <c r="B1051" s="1">
        <v>199.43899999999999</v>
      </c>
      <c r="C1051" s="1">
        <v>0</v>
      </c>
      <c r="D1051" s="1">
        <v>-4.7089499999999999E-3</v>
      </c>
      <c r="E1051" s="1">
        <v>4.3123299999999996E-3</v>
      </c>
      <c r="F1051" s="1">
        <v>3.4644100000000001E-4</v>
      </c>
      <c r="G1051" s="1">
        <v>7.5194999999999997E-6</v>
      </c>
      <c r="H1051" s="1">
        <v>-4.2656900000000002E-5</v>
      </c>
    </row>
    <row r="1052" spans="2:8" x14ac:dyDescent="0.25">
      <c r="B1052" s="1">
        <v>201.541</v>
      </c>
      <c r="C1052" s="1">
        <v>0</v>
      </c>
      <c r="D1052" s="1">
        <v>-4.6344100000000003E-3</v>
      </c>
      <c r="E1052" s="1">
        <v>4.2327299999999997E-3</v>
      </c>
      <c r="F1052" s="1">
        <v>3.5088200000000001E-4</v>
      </c>
      <c r="G1052" s="1">
        <v>7.0529699999999997E-6</v>
      </c>
      <c r="H1052" s="1">
        <v>-4.37469E-5</v>
      </c>
    </row>
    <row r="1053" spans="2:8" x14ac:dyDescent="0.25">
      <c r="B1053" s="1">
        <v>203.64400000000001</v>
      </c>
      <c r="C1053" s="1">
        <v>0</v>
      </c>
      <c r="D1053" s="1">
        <v>-4.56099E-3</v>
      </c>
      <c r="E1053" s="1">
        <v>4.1539100000000002E-3</v>
      </c>
      <c r="F1053" s="1">
        <v>3.55874E-4</v>
      </c>
      <c r="G1053" s="1">
        <v>6.3324300000000001E-6</v>
      </c>
      <c r="H1053" s="1">
        <v>-4.48691E-5</v>
      </c>
    </row>
    <row r="1054" spans="2:8" x14ac:dyDescent="0.25">
      <c r="B1054" s="1">
        <v>205.74799999999999</v>
      </c>
      <c r="C1054" s="1">
        <v>0</v>
      </c>
      <c r="D1054" s="1">
        <v>-4.4887599999999996E-3</v>
      </c>
      <c r="E1054" s="1">
        <v>4.0752100000000001E-3</v>
      </c>
      <c r="F1054" s="1">
        <v>3.6171E-4</v>
      </c>
      <c r="G1054" s="1">
        <v>5.8486299999999998E-6</v>
      </c>
      <c r="H1054" s="1">
        <v>-4.5988800000000003E-5</v>
      </c>
    </row>
    <row r="1055" spans="2:8" x14ac:dyDescent="0.25">
      <c r="B1055" s="1">
        <v>207.85300000000001</v>
      </c>
      <c r="C1055" s="1">
        <v>0</v>
      </c>
      <c r="D1055" s="1">
        <v>-4.4177900000000004E-3</v>
      </c>
      <c r="E1055" s="1">
        <v>3.9956699999999998E-3</v>
      </c>
      <c r="F1055" s="1">
        <v>3.69164E-4</v>
      </c>
      <c r="G1055" s="1">
        <v>5.8765999999999998E-6</v>
      </c>
      <c r="H1055" s="1">
        <v>-4.7077199999999997E-5</v>
      </c>
    </row>
    <row r="1056" spans="2:8" x14ac:dyDescent="0.25">
      <c r="B1056" s="1">
        <v>209.96</v>
      </c>
      <c r="C1056" s="1">
        <v>0</v>
      </c>
      <c r="D1056" s="1">
        <v>-4.3480899999999998E-3</v>
      </c>
      <c r="E1056" s="1">
        <v>3.9142300000000003E-3</v>
      </c>
      <c r="F1056" s="1">
        <v>3.7939899999999999E-4</v>
      </c>
      <c r="G1056" s="1">
        <v>6.3613499999999997E-6</v>
      </c>
      <c r="H1056" s="1">
        <v>-4.8106099999999997E-5</v>
      </c>
    </row>
    <row r="1057" spans="2:8" x14ac:dyDescent="0.25">
      <c r="B1057" s="1">
        <v>212.06800000000001</v>
      </c>
      <c r="C1057" s="1">
        <v>0</v>
      </c>
      <c r="D1057" s="1">
        <v>-4.2796900000000001E-3</v>
      </c>
      <c r="E1057" s="1">
        <v>3.8301699999999999E-3</v>
      </c>
      <c r="F1057" s="1">
        <v>3.9338300000000002E-4</v>
      </c>
      <c r="G1057" s="1">
        <v>7.0693199999999999E-6</v>
      </c>
      <c r="H1057" s="1">
        <v>-4.9060800000000003E-5</v>
      </c>
    </row>
    <row r="1058" spans="2:8" x14ac:dyDescent="0.25">
      <c r="B1058" s="1">
        <v>214.17699999999999</v>
      </c>
      <c r="C1058" s="1">
        <v>0</v>
      </c>
      <c r="D1058" s="1">
        <v>-4.2125499999999998E-3</v>
      </c>
      <c r="E1058" s="1">
        <v>3.7433800000000001E-3</v>
      </c>
      <c r="F1058" s="1">
        <v>4.1144400000000001E-4</v>
      </c>
      <c r="G1058" s="1">
        <v>7.79E-6</v>
      </c>
      <c r="H1058" s="1">
        <v>-4.9935400000000003E-5</v>
      </c>
    </row>
    <row r="1059" spans="2:8" x14ac:dyDescent="0.25">
      <c r="B1059" s="1">
        <v>216.28800000000001</v>
      </c>
      <c r="C1059" s="1">
        <v>0</v>
      </c>
      <c r="D1059" s="1">
        <v>-4.14664E-3</v>
      </c>
      <c r="E1059" s="1">
        <v>3.65424E-3</v>
      </c>
      <c r="F1059" s="1">
        <v>4.3327699999999998E-4</v>
      </c>
      <c r="G1059" s="1">
        <v>8.3854600000000002E-6</v>
      </c>
      <c r="H1059" s="1">
        <v>-5.0738800000000003E-5</v>
      </c>
    </row>
    <row r="1060" spans="2:8" x14ac:dyDescent="0.25">
      <c r="B1060" s="1">
        <v>218.399</v>
      </c>
      <c r="C1060" s="1">
        <v>0</v>
      </c>
      <c r="D1060" s="1">
        <v>-4.0819100000000002E-3</v>
      </c>
      <c r="E1060" s="1">
        <v>3.56332E-3</v>
      </c>
      <c r="F1060" s="1">
        <v>4.58305E-4</v>
      </c>
      <c r="G1060" s="1">
        <v>8.7931599999999997E-6</v>
      </c>
      <c r="H1060" s="1">
        <v>-5.1491299999999999E-5</v>
      </c>
    </row>
    <row r="1061" spans="2:8" x14ac:dyDescent="0.25">
      <c r="B1061" s="1">
        <v>220.512</v>
      </c>
      <c r="C1061" s="1">
        <v>0</v>
      </c>
      <c r="D1061" s="1">
        <v>-4.0182899999999999E-3</v>
      </c>
      <c r="E1061" s="1">
        <v>3.4709300000000001E-3</v>
      </c>
      <c r="F1061" s="1">
        <v>4.8611500000000002E-4</v>
      </c>
      <c r="G1061" s="1">
        <v>9.0473200000000003E-6</v>
      </c>
      <c r="H1061" s="1">
        <v>-5.2193E-5</v>
      </c>
    </row>
    <row r="1062" spans="2:8" x14ac:dyDescent="0.25">
      <c r="B1062" s="1">
        <v>222.625</v>
      </c>
      <c r="C1062" s="1">
        <v>0</v>
      </c>
      <c r="D1062" s="1">
        <v>-3.9557899999999998E-3</v>
      </c>
      <c r="E1062" s="1">
        <v>3.3770599999999999E-3</v>
      </c>
      <c r="F1062" s="1">
        <v>5.1661000000000003E-4</v>
      </c>
      <c r="G1062" s="1">
        <v>9.2788199999999997E-6</v>
      </c>
      <c r="H1062" s="1">
        <v>-5.2834799999999998E-5</v>
      </c>
    </row>
    <row r="1063" spans="2:8" x14ac:dyDescent="0.25">
      <c r="B1063" s="1">
        <v>224.739</v>
      </c>
      <c r="C1063" s="1">
        <v>0</v>
      </c>
      <c r="D1063" s="1">
        <v>-3.8944299999999999E-3</v>
      </c>
      <c r="E1063" s="1">
        <v>3.2814900000000002E-3</v>
      </c>
      <c r="F1063" s="1">
        <v>5.4995100000000002E-4</v>
      </c>
      <c r="G1063" s="1">
        <v>9.5882200000000005E-6</v>
      </c>
      <c r="H1063" s="1">
        <v>-5.3393200000000002E-5</v>
      </c>
    </row>
    <row r="1064" spans="2:8" x14ac:dyDescent="0.25">
      <c r="B1064" s="1">
        <v>226.85499999999999</v>
      </c>
      <c r="C1064" s="1">
        <v>0</v>
      </c>
      <c r="D1064" s="1">
        <v>-3.8342200000000002E-3</v>
      </c>
      <c r="E1064" s="1">
        <v>3.1841399999999998E-3</v>
      </c>
      <c r="F1064" s="1">
        <v>5.8630900000000003E-4</v>
      </c>
      <c r="G1064" s="1">
        <v>9.9290900000000005E-6</v>
      </c>
      <c r="H1064" s="1">
        <v>-5.3843600000000001E-5</v>
      </c>
    </row>
    <row r="1065" spans="2:8" x14ac:dyDescent="0.25">
      <c r="B1065" s="1">
        <v>228.97</v>
      </c>
      <c r="C1065" s="1">
        <v>0</v>
      </c>
      <c r="D1065" s="1">
        <v>-3.77517E-3</v>
      </c>
      <c r="E1065" s="1">
        <v>3.0853500000000002E-3</v>
      </c>
      <c r="F1065" s="1">
        <v>6.2551999999999996E-4</v>
      </c>
      <c r="G1065" s="1">
        <v>1.01156E-5</v>
      </c>
      <c r="H1065" s="1">
        <v>-5.4181999999999997E-5</v>
      </c>
    </row>
    <row r="1066" spans="2:8" x14ac:dyDescent="0.25">
      <c r="B1066" s="1">
        <v>231.08699999999999</v>
      </c>
      <c r="C1066" s="1">
        <v>0</v>
      </c>
      <c r="D1066" s="1">
        <v>-3.7172300000000002E-3</v>
      </c>
      <c r="E1066" s="1">
        <v>2.98585E-3</v>
      </c>
      <c r="F1066" s="1">
        <v>6.6695800000000005E-4</v>
      </c>
      <c r="G1066" s="1">
        <v>1.0026299999999999E-5</v>
      </c>
      <c r="H1066" s="1">
        <v>-5.43995E-5</v>
      </c>
    </row>
    <row r="1067" spans="2:8" x14ac:dyDescent="0.25">
      <c r="B1067" s="1">
        <v>233.20500000000001</v>
      </c>
      <c r="C1067" s="1">
        <v>0</v>
      </c>
      <c r="D1067" s="1">
        <v>-3.6603899999999999E-3</v>
      </c>
      <c r="E1067" s="1">
        <v>2.8865399999999999E-3</v>
      </c>
      <c r="F1067" s="1">
        <v>7.0965999999999998E-4</v>
      </c>
      <c r="G1067" s="1">
        <v>9.6974999999999999E-6</v>
      </c>
      <c r="H1067" s="1">
        <v>-5.4493999999999997E-5</v>
      </c>
    </row>
    <row r="1068" spans="2:8" x14ac:dyDescent="0.25">
      <c r="B1068" s="1">
        <v>235.32300000000001</v>
      </c>
      <c r="C1068" s="1">
        <v>0</v>
      </c>
      <c r="D1068" s="1">
        <v>-3.6046300000000002E-3</v>
      </c>
      <c r="E1068" s="1">
        <v>2.78824E-3</v>
      </c>
      <c r="F1068" s="1">
        <v>7.5265100000000001E-4</v>
      </c>
      <c r="G1068" s="1">
        <v>9.2885299999999996E-6</v>
      </c>
      <c r="H1068" s="1">
        <v>-5.4444899999999998E-5</v>
      </c>
    </row>
    <row r="1069" spans="2:8" x14ac:dyDescent="0.25">
      <c r="B1069" s="1">
        <v>237.44200000000001</v>
      </c>
      <c r="C1069" s="1">
        <v>0</v>
      </c>
      <c r="D1069" s="1">
        <v>-3.5499699999999999E-3</v>
      </c>
      <c r="E1069" s="1">
        <v>2.6915699999999999E-3</v>
      </c>
      <c r="F1069" s="1">
        <v>7.9517900000000002E-4</v>
      </c>
      <c r="G1069" s="1">
        <v>8.9865799999999999E-6</v>
      </c>
      <c r="H1069" s="1">
        <v>-5.4237000000000003E-5</v>
      </c>
    </row>
    <row r="1070" spans="2:8" x14ac:dyDescent="0.25">
      <c r="B1070" s="1">
        <v>239.56100000000001</v>
      </c>
      <c r="C1070" s="1">
        <v>0</v>
      </c>
      <c r="D1070" s="1">
        <v>-3.4964699999999998E-3</v>
      </c>
      <c r="E1070" s="1">
        <v>2.5969299999999999E-3</v>
      </c>
      <c r="F1070" s="1">
        <v>8.3675700000000004E-4</v>
      </c>
      <c r="G1070" s="1">
        <v>8.9217899999999992E-6</v>
      </c>
      <c r="H1070" s="1">
        <v>-5.38588E-5</v>
      </c>
    </row>
    <row r="1071" spans="2:8" x14ac:dyDescent="0.25">
      <c r="B1071" s="1">
        <v>241.68199999999999</v>
      </c>
      <c r="C1071" s="1">
        <v>0</v>
      </c>
      <c r="D1071" s="1">
        <v>-3.4441300000000001E-3</v>
      </c>
      <c r="E1071" s="1">
        <v>2.5046399999999998E-3</v>
      </c>
      <c r="F1071" s="1">
        <v>8.7700799999999998E-4</v>
      </c>
      <c r="G1071" s="1">
        <v>9.1909200000000001E-6</v>
      </c>
      <c r="H1071" s="1">
        <v>-5.3290500000000001E-5</v>
      </c>
    </row>
    <row r="1072" spans="2:8" x14ac:dyDescent="0.25">
      <c r="B1072" s="1">
        <v>243.80199999999999</v>
      </c>
      <c r="C1072" s="1">
        <v>0</v>
      </c>
      <c r="D1072" s="1">
        <v>-3.3929300000000002E-3</v>
      </c>
      <c r="E1072" s="1">
        <v>2.41501E-3</v>
      </c>
      <c r="F1072" s="1">
        <v>9.15536E-4</v>
      </c>
      <c r="G1072" s="1">
        <v>9.8588999999999997E-6</v>
      </c>
      <c r="H1072" s="1">
        <v>-5.2533300000000001E-5</v>
      </c>
    </row>
    <row r="1073" spans="2:8" x14ac:dyDescent="0.25">
      <c r="B1073" s="1">
        <v>245.923</v>
      </c>
      <c r="C1073" s="1">
        <v>0</v>
      </c>
      <c r="D1073" s="1">
        <v>-3.34287E-3</v>
      </c>
      <c r="E1073" s="1">
        <v>2.3282400000000001E-3</v>
      </c>
      <c r="F1073" s="1">
        <v>9.5211099999999995E-4</v>
      </c>
      <c r="G1073" s="1">
        <v>1.09229E-5</v>
      </c>
      <c r="H1073" s="1">
        <v>-5.1595999999999999E-5</v>
      </c>
    </row>
    <row r="1074" spans="2:8" x14ac:dyDescent="0.25">
      <c r="B1074" s="1">
        <v>248.04499999999999</v>
      </c>
      <c r="C1074" s="1">
        <v>0</v>
      </c>
      <c r="D1074" s="1">
        <v>-3.2938799999999999E-3</v>
      </c>
      <c r="E1074" s="1">
        <v>2.24427E-3</v>
      </c>
      <c r="F1074" s="1">
        <v>9.868539999999999E-4</v>
      </c>
      <c r="G1074" s="1">
        <v>1.22386E-5</v>
      </c>
      <c r="H1074" s="1">
        <v>-5.0512500000000001E-5</v>
      </c>
    </row>
    <row r="1075" spans="2:8" x14ac:dyDescent="0.25">
      <c r="B1075" s="1">
        <v>250.167</v>
      </c>
      <c r="C1075" s="1">
        <v>0</v>
      </c>
      <c r="D1075" s="1">
        <v>-3.2459099999999999E-3</v>
      </c>
      <c r="E1075" s="1">
        <v>2.1628300000000001E-3</v>
      </c>
      <c r="F1075" s="1">
        <v>1.02019E-3</v>
      </c>
      <c r="G1075" s="1">
        <v>1.3556900000000001E-5</v>
      </c>
      <c r="H1075" s="1">
        <v>-4.9325800000000001E-5</v>
      </c>
    </row>
    <row r="1076" spans="2:8" x14ac:dyDescent="0.25">
      <c r="B1076" s="1">
        <v>252.29</v>
      </c>
      <c r="C1076" s="1">
        <v>0</v>
      </c>
      <c r="D1076" s="1">
        <v>-3.1988899999999998E-3</v>
      </c>
      <c r="E1076" s="1">
        <v>2.0836100000000001E-3</v>
      </c>
      <c r="F1076" s="1">
        <v>1.05255E-3</v>
      </c>
      <c r="G1076" s="1">
        <v>1.4657299999999999E-5</v>
      </c>
      <c r="H1076" s="1">
        <v>-4.8077200000000001E-5</v>
      </c>
    </row>
    <row r="1077" spans="2:8" x14ac:dyDescent="0.25">
      <c r="B1077" s="1">
        <v>254.41300000000001</v>
      </c>
      <c r="C1077" s="1">
        <v>0</v>
      </c>
      <c r="D1077" s="1">
        <v>-3.1527899999999999E-3</v>
      </c>
      <c r="E1077" s="1">
        <v>2.0064000000000002E-3</v>
      </c>
      <c r="F1077" s="1">
        <v>1.0842E-3</v>
      </c>
      <c r="G1077" s="1">
        <v>1.5410999999999999E-5</v>
      </c>
      <c r="H1077" s="1">
        <v>-4.6775199999999999E-5</v>
      </c>
    </row>
    <row r="1078" spans="2:8" x14ac:dyDescent="0.25">
      <c r="B1078" s="1">
        <v>256.53699999999998</v>
      </c>
      <c r="C1078" s="1">
        <v>0</v>
      </c>
      <c r="D1078" s="1">
        <v>-3.10757E-3</v>
      </c>
      <c r="E1078" s="1">
        <v>1.9311599999999999E-3</v>
      </c>
      <c r="F1078" s="1">
        <v>1.1152499999999999E-3</v>
      </c>
      <c r="G1078" s="1">
        <v>1.5727999999999999E-5</v>
      </c>
      <c r="H1078" s="1">
        <v>-4.5433699999999998E-5</v>
      </c>
    </row>
    <row r="1079" spans="2:8" x14ac:dyDescent="0.25">
      <c r="B1079" s="1">
        <v>258.66000000000003</v>
      </c>
      <c r="C1079" s="1">
        <v>0</v>
      </c>
      <c r="D1079" s="1">
        <v>-3.0631899999999999E-3</v>
      </c>
      <c r="E1079" s="1">
        <v>1.85805E-3</v>
      </c>
      <c r="F1079" s="1">
        <v>1.1455E-3</v>
      </c>
      <c r="G1079" s="1">
        <v>1.5586600000000001E-5</v>
      </c>
      <c r="H1079" s="1">
        <v>-4.4057000000000002E-5</v>
      </c>
    </row>
    <row r="1080" spans="2:8" x14ac:dyDescent="0.25">
      <c r="B1080" s="1">
        <v>260.78500000000003</v>
      </c>
      <c r="C1080" s="1">
        <v>0</v>
      </c>
      <c r="D1080" s="1">
        <v>-3.01966E-3</v>
      </c>
      <c r="E1080" s="1">
        <v>1.7874099999999999E-3</v>
      </c>
      <c r="F1080" s="1">
        <v>1.1745600000000001E-3</v>
      </c>
      <c r="G1080" s="1">
        <v>1.50624E-5</v>
      </c>
      <c r="H1080" s="1">
        <v>-4.2631900000000001E-5</v>
      </c>
    </row>
    <row r="1081" spans="2:8" x14ac:dyDescent="0.25">
      <c r="B1081" s="1">
        <v>262.90899999999999</v>
      </c>
      <c r="C1081" s="1">
        <v>0</v>
      </c>
      <c r="D1081" s="1">
        <v>-2.97694E-3</v>
      </c>
      <c r="E1081" s="1">
        <v>1.71959E-3</v>
      </c>
      <c r="F1081" s="1">
        <v>1.20191E-3</v>
      </c>
      <c r="G1081" s="1">
        <v>1.4282400000000001E-5</v>
      </c>
      <c r="H1081" s="1">
        <v>-4.1154600000000001E-5</v>
      </c>
    </row>
    <row r="1082" spans="2:8" x14ac:dyDescent="0.25">
      <c r="B1082" s="1">
        <v>265.03399999999999</v>
      </c>
      <c r="C1082" s="1">
        <v>0</v>
      </c>
      <c r="D1082" s="1">
        <v>-2.93502E-3</v>
      </c>
      <c r="E1082" s="1">
        <v>1.6547300000000001E-3</v>
      </c>
      <c r="F1082" s="1">
        <v>1.2273099999999999E-3</v>
      </c>
      <c r="G1082" s="1">
        <v>1.3347699999999999E-5</v>
      </c>
      <c r="H1082" s="1">
        <v>-3.9632100000000003E-5</v>
      </c>
    </row>
    <row r="1083" spans="2:8" x14ac:dyDescent="0.25">
      <c r="B1083" s="1">
        <v>267.15899999999999</v>
      </c>
      <c r="C1083" s="1">
        <v>0</v>
      </c>
      <c r="D1083" s="1">
        <v>-2.8939199999999999E-3</v>
      </c>
      <c r="E1083" s="1">
        <v>1.5926899999999999E-3</v>
      </c>
      <c r="F1083" s="1">
        <v>1.25084E-3</v>
      </c>
      <c r="G1083" s="1">
        <v>1.22913E-5</v>
      </c>
      <c r="H1083" s="1">
        <v>-3.8094599999999999E-5</v>
      </c>
    </row>
    <row r="1084" spans="2:8" x14ac:dyDescent="0.25">
      <c r="B1084" s="1">
        <v>269.28500000000003</v>
      </c>
      <c r="C1084" s="1">
        <v>0</v>
      </c>
      <c r="D1084" s="1">
        <v>-2.8536600000000001E-3</v>
      </c>
      <c r="E1084" s="1">
        <v>1.5331399999999999E-3</v>
      </c>
      <c r="F1084" s="1">
        <v>1.27283E-3</v>
      </c>
      <c r="G1084" s="1">
        <v>1.1100199999999999E-5</v>
      </c>
      <c r="H1084" s="1">
        <v>-3.6585699999999998E-5</v>
      </c>
    </row>
    <row r="1085" spans="2:8" x14ac:dyDescent="0.25">
      <c r="B1085" s="1">
        <v>271.411</v>
      </c>
      <c r="C1085" s="1">
        <v>0</v>
      </c>
      <c r="D1085" s="1">
        <v>-2.8142800000000002E-3</v>
      </c>
      <c r="E1085" s="1">
        <v>1.47576E-3</v>
      </c>
      <c r="F1085" s="1">
        <v>1.2936099999999999E-3</v>
      </c>
      <c r="G1085" s="1">
        <v>9.7537199999999992E-6</v>
      </c>
      <c r="H1085" s="1">
        <v>-3.5159300000000001E-5</v>
      </c>
    </row>
    <row r="1086" spans="2:8" x14ac:dyDescent="0.25">
      <c r="B1086" s="1">
        <v>273.53699999999998</v>
      </c>
      <c r="C1086" s="1">
        <v>0</v>
      </c>
      <c r="D1086" s="1">
        <v>-2.7758399999999999E-3</v>
      </c>
      <c r="E1086" s="1">
        <v>1.42037E-3</v>
      </c>
      <c r="F1086" s="1">
        <v>1.3133699999999999E-3</v>
      </c>
      <c r="G1086" s="1">
        <v>8.2477599999999998E-6</v>
      </c>
      <c r="H1086" s="1">
        <v>-3.3852900000000002E-5</v>
      </c>
    </row>
    <row r="1087" spans="2:8" x14ac:dyDescent="0.25">
      <c r="B1087" s="1">
        <v>275.66300000000001</v>
      </c>
      <c r="C1087" s="1">
        <v>0</v>
      </c>
      <c r="D1087" s="1">
        <v>-2.73837E-3</v>
      </c>
      <c r="E1087" s="1">
        <v>1.3668899999999999E-3</v>
      </c>
      <c r="F1087" s="1">
        <v>1.3321800000000001E-3</v>
      </c>
      <c r="G1087" s="1">
        <v>6.6002400000000002E-6</v>
      </c>
      <c r="H1087" s="1">
        <v>-3.2700300000000003E-5</v>
      </c>
    </row>
    <row r="1088" spans="2:8" x14ac:dyDescent="0.25">
      <c r="B1088" s="1">
        <v>277.79000000000002</v>
      </c>
      <c r="C1088" s="1">
        <v>0</v>
      </c>
      <c r="D1088" s="1">
        <v>-2.7018799999999998E-3</v>
      </c>
      <c r="E1088" s="1">
        <v>1.3153800000000001E-3</v>
      </c>
      <c r="F1088" s="1">
        <v>1.3498900000000001E-3</v>
      </c>
      <c r="G1088" s="1">
        <v>4.9036099999999998E-6</v>
      </c>
      <c r="H1088" s="1">
        <v>-3.1712499999999998E-5</v>
      </c>
    </row>
    <row r="1089" spans="2:8" x14ac:dyDescent="0.25">
      <c r="B1089" s="1">
        <v>279.91699999999997</v>
      </c>
      <c r="C1089" s="1">
        <v>0</v>
      </c>
      <c r="D1089" s="1">
        <v>-2.6663500000000001E-3</v>
      </c>
      <c r="E1089" s="1">
        <v>1.2659399999999999E-3</v>
      </c>
      <c r="F1089" s="1">
        <v>1.36619E-3</v>
      </c>
      <c r="G1089" s="1">
        <v>3.3310700000000002E-6</v>
      </c>
      <c r="H1089" s="1">
        <v>-3.0895200000000002E-5</v>
      </c>
    </row>
    <row r="1090" spans="2:8" x14ac:dyDescent="0.25">
      <c r="B1090" s="1">
        <v>282.04399999999998</v>
      </c>
      <c r="C1090" s="1">
        <v>0</v>
      </c>
      <c r="D1090" s="1">
        <v>-2.6317599999999999E-3</v>
      </c>
      <c r="E1090" s="1">
        <v>1.21861E-3</v>
      </c>
      <c r="F1090" s="1">
        <v>1.3808200000000001E-3</v>
      </c>
      <c r="G1090" s="1">
        <v>2.0880499999999999E-6</v>
      </c>
      <c r="H1090" s="1">
        <v>-3.0240299999999999E-5</v>
      </c>
    </row>
    <row r="1091" spans="2:8" x14ac:dyDescent="0.25">
      <c r="B1091" s="1">
        <v>284.17200000000003</v>
      </c>
      <c r="C1091" s="1">
        <v>0</v>
      </c>
      <c r="D1091" s="1">
        <v>-2.5980500000000002E-3</v>
      </c>
      <c r="E1091" s="1">
        <v>1.1734E-3</v>
      </c>
      <c r="F1091" s="1">
        <v>1.39357E-3</v>
      </c>
      <c r="G1091" s="1">
        <v>1.3602999999999999E-6</v>
      </c>
      <c r="H1091" s="1">
        <v>-2.97293E-5</v>
      </c>
    </row>
    <row r="1092" spans="2:8" x14ac:dyDescent="0.25">
      <c r="B1092" s="1">
        <v>286.29899999999998</v>
      </c>
      <c r="C1092" s="1">
        <v>0</v>
      </c>
      <c r="D1092" s="1">
        <v>-2.5651699999999999E-3</v>
      </c>
      <c r="E1092" s="1">
        <v>1.1302599999999999E-3</v>
      </c>
      <c r="F1092" s="1">
        <v>1.4042799999999999E-3</v>
      </c>
      <c r="G1092" s="1">
        <v>1.29855E-6</v>
      </c>
      <c r="H1092" s="1">
        <v>-2.9336299999999999E-5</v>
      </c>
    </row>
    <row r="1093" spans="2:8" x14ac:dyDescent="0.25">
      <c r="B1093" s="1">
        <v>288.42700000000002</v>
      </c>
      <c r="C1093" s="1">
        <v>0</v>
      </c>
      <c r="D1093" s="1">
        <v>-2.53309E-3</v>
      </c>
      <c r="E1093" s="1">
        <v>1.0891399999999999E-3</v>
      </c>
      <c r="F1093" s="1">
        <v>1.41292E-3</v>
      </c>
      <c r="G1093" s="1">
        <v>1.97702E-6</v>
      </c>
      <c r="H1093" s="1">
        <v>-2.9045500000000002E-5</v>
      </c>
    </row>
    <row r="1094" spans="2:8" x14ac:dyDescent="0.25">
      <c r="B1094" s="1">
        <v>290.55599999999998</v>
      </c>
      <c r="C1094" s="1">
        <v>0</v>
      </c>
      <c r="D1094" s="1">
        <v>-2.5017300000000002E-3</v>
      </c>
      <c r="E1094" s="1">
        <v>1.04991E-3</v>
      </c>
      <c r="F1094" s="1">
        <v>1.4196199999999999E-3</v>
      </c>
      <c r="G1094" s="1">
        <v>3.36009E-6</v>
      </c>
      <c r="H1094" s="1">
        <v>-2.8844699999999998E-5</v>
      </c>
    </row>
    <row r="1095" spans="2:8" x14ac:dyDescent="0.25">
      <c r="B1095" s="1">
        <v>292.68400000000003</v>
      </c>
      <c r="C1095" s="1">
        <v>0</v>
      </c>
      <c r="D1095" s="1">
        <v>-2.4710499999999998E-3</v>
      </c>
      <c r="E1095" s="1">
        <v>1.0122499999999999E-3</v>
      </c>
      <c r="F1095" s="1">
        <v>1.4247299999999999E-3</v>
      </c>
      <c r="G1095" s="1">
        <v>5.3230499999999998E-6</v>
      </c>
      <c r="H1095" s="1">
        <v>-2.8739999999999999E-5</v>
      </c>
    </row>
    <row r="1096" spans="2:8" x14ac:dyDescent="0.25">
      <c r="B1096" s="1">
        <v>294.81200000000001</v>
      </c>
      <c r="C1096" s="1">
        <v>0</v>
      </c>
      <c r="D1096" s="1">
        <v>-2.4409900000000001E-3</v>
      </c>
      <c r="E1096" s="1">
        <v>9.7587100000000001E-4</v>
      </c>
      <c r="F1096" s="1">
        <v>1.4286800000000001E-3</v>
      </c>
      <c r="G1096" s="1">
        <v>7.7139099999999998E-6</v>
      </c>
      <c r="H1096" s="1">
        <v>-2.87234E-5</v>
      </c>
    </row>
    <row r="1097" spans="2:8" x14ac:dyDescent="0.25">
      <c r="B1097" s="1">
        <v>296.94</v>
      </c>
      <c r="C1097" s="1">
        <v>0</v>
      </c>
      <c r="D1097" s="1">
        <v>-2.4115199999999999E-3</v>
      </c>
      <c r="E1097" s="1">
        <v>9.4042599999999996E-4</v>
      </c>
      <c r="F1097" s="1">
        <v>1.4319199999999999E-3</v>
      </c>
      <c r="G1097" s="1">
        <v>1.0376200000000001E-5</v>
      </c>
      <c r="H1097" s="1">
        <v>-2.8798399999999999E-5</v>
      </c>
    </row>
    <row r="1098" spans="2:8" x14ac:dyDescent="0.25">
      <c r="B1098" s="1">
        <v>299.07</v>
      </c>
      <c r="C1098" s="1">
        <v>0</v>
      </c>
      <c r="D1098" s="1">
        <v>-2.3826099999999998E-3</v>
      </c>
      <c r="E1098" s="1">
        <v>9.056E-4</v>
      </c>
      <c r="F1098" s="1">
        <v>1.4348900000000001E-3</v>
      </c>
      <c r="G1098" s="1">
        <v>1.31511E-5</v>
      </c>
      <c r="H1098" s="1">
        <v>-2.8957100000000001E-5</v>
      </c>
    </row>
    <row r="1099" spans="2:8" x14ac:dyDescent="0.25">
      <c r="B1099" s="1">
        <v>301.19900000000001</v>
      </c>
      <c r="C1099" s="1">
        <v>0</v>
      </c>
      <c r="D1099" s="1">
        <v>-2.3542599999999999E-3</v>
      </c>
      <c r="E1099" s="1">
        <v>8.7109999999999998E-4</v>
      </c>
      <c r="F1099" s="1">
        <v>1.43811E-3</v>
      </c>
      <c r="G1099" s="1">
        <v>1.5865299999999999E-5</v>
      </c>
      <c r="H1099" s="1">
        <v>-2.9178000000000001E-5</v>
      </c>
    </row>
    <row r="1100" spans="2:8" x14ac:dyDescent="0.25">
      <c r="B1100" s="1">
        <v>303.32799999999997</v>
      </c>
      <c r="C1100" s="1">
        <v>0</v>
      </c>
      <c r="D1100" s="1">
        <v>-2.3264800000000001E-3</v>
      </c>
      <c r="E1100" s="1">
        <v>8.3676200000000001E-4</v>
      </c>
      <c r="F1100" s="1">
        <v>1.44192E-3</v>
      </c>
      <c r="G1100" s="1">
        <v>1.8342099999999998E-5</v>
      </c>
      <c r="H1100" s="1">
        <v>-2.9453000000000001E-5</v>
      </c>
    </row>
    <row r="1101" spans="2:8" x14ac:dyDescent="0.25">
      <c r="B1101" s="1">
        <v>305.45699999999999</v>
      </c>
      <c r="C1101" s="1">
        <v>0</v>
      </c>
      <c r="D1101" s="1">
        <v>-2.2992799999999999E-3</v>
      </c>
      <c r="E1101" s="1">
        <v>8.0260800000000001E-4</v>
      </c>
      <c r="F1101" s="1">
        <v>1.44647E-3</v>
      </c>
      <c r="G1101" s="1">
        <v>2.0432799999999999E-5</v>
      </c>
      <c r="H1101" s="1">
        <v>-2.9760400000000001E-5</v>
      </c>
    </row>
    <row r="1102" spans="2:8" x14ac:dyDescent="0.25">
      <c r="B1102" s="1">
        <v>307.58600000000001</v>
      </c>
      <c r="C1102" s="1">
        <v>0</v>
      </c>
      <c r="D1102" s="1">
        <v>-2.2726600000000001E-3</v>
      </c>
      <c r="E1102" s="1">
        <v>7.6880500000000001E-4</v>
      </c>
      <c r="F1102" s="1">
        <v>1.45178E-3</v>
      </c>
      <c r="G1102" s="1">
        <v>2.20033E-5</v>
      </c>
      <c r="H1102" s="1">
        <v>-3.0065499999999999E-5</v>
      </c>
    </row>
    <row r="1103" spans="2:8" x14ac:dyDescent="0.25">
      <c r="B1103" s="1">
        <v>309.71600000000001</v>
      </c>
      <c r="C1103" s="1">
        <v>0</v>
      </c>
      <c r="D1103" s="1">
        <v>-2.24662E-3</v>
      </c>
      <c r="E1103" s="1">
        <v>7.3549399999999995E-4</v>
      </c>
      <c r="F1103" s="1">
        <v>1.4578600000000001E-3</v>
      </c>
      <c r="G1103" s="1">
        <v>2.29337E-5</v>
      </c>
      <c r="H1103" s="1">
        <v>-3.0337799999999999E-5</v>
      </c>
    </row>
    <row r="1104" spans="2:8" x14ac:dyDescent="0.25">
      <c r="B1104" s="1">
        <v>311.846</v>
      </c>
      <c r="C1104" s="1">
        <v>0</v>
      </c>
      <c r="D1104" s="1">
        <v>-2.2211700000000002E-3</v>
      </c>
      <c r="E1104" s="1">
        <v>7.0265400000000004E-4</v>
      </c>
      <c r="F1104" s="1">
        <v>1.4647799999999999E-3</v>
      </c>
      <c r="G1104" s="1">
        <v>2.3173899999999998E-5</v>
      </c>
      <c r="H1104" s="1">
        <v>-3.0564000000000001E-5</v>
      </c>
    </row>
    <row r="1105" spans="2:8" x14ac:dyDescent="0.25">
      <c r="B1105" s="1">
        <v>313.976</v>
      </c>
      <c r="C1105" s="1">
        <v>0</v>
      </c>
      <c r="D1105" s="1">
        <v>-2.1963299999999998E-3</v>
      </c>
      <c r="E1105" s="1">
        <v>6.70088E-4</v>
      </c>
      <c r="F1105" s="1">
        <v>1.4727500000000001E-3</v>
      </c>
      <c r="G1105" s="1">
        <v>2.2803399999999999E-5</v>
      </c>
      <c r="H1105" s="1">
        <v>-3.0696199999999999E-5</v>
      </c>
    </row>
    <row r="1106" spans="2:8" x14ac:dyDescent="0.25">
      <c r="B1106" s="1">
        <v>316.10700000000003</v>
      </c>
      <c r="C1106" s="1">
        <v>0</v>
      </c>
      <c r="D1106" s="1">
        <v>-2.1721399999999999E-3</v>
      </c>
      <c r="E1106" s="1">
        <v>6.37635E-4</v>
      </c>
      <c r="F1106" s="1">
        <v>1.48182E-3</v>
      </c>
      <c r="G1106" s="1">
        <v>2.1970599999999999E-5</v>
      </c>
      <c r="H1106" s="1">
        <v>-3.0721600000000001E-5</v>
      </c>
    </row>
    <row r="1107" spans="2:8" x14ac:dyDescent="0.25">
      <c r="B1107" s="1">
        <v>318.23700000000002</v>
      </c>
      <c r="C1107" s="1">
        <v>0</v>
      </c>
      <c r="D1107" s="1">
        <v>-2.14862E-3</v>
      </c>
      <c r="E1107" s="1">
        <v>6.0529599999999996E-4</v>
      </c>
      <c r="F1107" s="1">
        <v>1.4918900000000001E-3</v>
      </c>
      <c r="G1107" s="1">
        <v>2.08107E-5</v>
      </c>
      <c r="H1107" s="1">
        <v>-3.06253E-5</v>
      </c>
    </row>
    <row r="1108" spans="2:8" x14ac:dyDescent="0.25">
      <c r="B1108" s="1">
        <v>320.36700000000002</v>
      </c>
      <c r="C1108" s="1">
        <v>0</v>
      </c>
      <c r="D1108" s="1">
        <v>-2.1257799999999999E-3</v>
      </c>
      <c r="E1108" s="1">
        <v>5.73279E-4</v>
      </c>
      <c r="F1108" s="1">
        <v>1.5027E-3</v>
      </c>
      <c r="G1108" s="1">
        <v>1.9405499999999999E-5</v>
      </c>
      <c r="H1108" s="1">
        <v>-3.0397000000000001E-5</v>
      </c>
    </row>
    <row r="1109" spans="2:8" x14ac:dyDescent="0.25">
      <c r="B1109" s="1">
        <v>322.49799999999999</v>
      </c>
      <c r="C1109" s="1">
        <v>0</v>
      </c>
      <c r="D1109" s="1">
        <v>-2.1036000000000002E-3</v>
      </c>
      <c r="E1109" s="1">
        <v>5.4202199999999997E-4</v>
      </c>
      <c r="F1109" s="1">
        <v>1.51373E-3</v>
      </c>
      <c r="G1109" s="1">
        <v>1.7816600000000002E-5</v>
      </c>
      <c r="H1109" s="1">
        <v>-3.0034200000000001E-5</v>
      </c>
    </row>
    <row r="1110" spans="2:8" x14ac:dyDescent="0.25">
      <c r="B1110" s="1">
        <v>324.62900000000002</v>
      </c>
      <c r="C1110" s="1">
        <v>0</v>
      </c>
      <c r="D1110" s="1">
        <v>-2.0820700000000001E-3</v>
      </c>
      <c r="E1110" s="1">
        <v>5.1211699999999998E-4</v>
      </c>
      <c r="F1110" s="1">
        <v>1.52429E-3</v>
      </c>
      <c r="G1110" s="1">
        <v>1.6116900000000001E-5</v>
      </c>
      <c r="H1110" s="1">
        <v>-2.9535699999999999E-5</v>
      </c>
    </row>
    <row r="1111" spans="2:8" x14ac:dyDescent="0.25">
      <c r="B1111" s="1">
        <v>326.76</v>
      </c>
      <c r="C1111" s="1">
        <v>0</v>
      </c>
      <c r="D1111" s="1">
        <v>-2.06113E-3</v>
      </c>
      <c r="E1111" s="1">
        <v>4.8410400000000001E-4</v>
      </c>
      <c r="F1111" s="1">
        <v>1.5337199999999999E-3</v>
      </c>
      <c r="G1111" s="1">
        <v>1.43917E-5</v>
      </c>
      <c r="H1111" s="1">
        <v>-2.8921400000000001E-5</v>
      </c>
    </row>
    <row r="1112" spans="2:8" x14ac:dyDescent="0.25">
      <c r="B1112" s="1">
        <v>328.89</v>
      </c>
      <c r="C1112" s="1">
        <v>0</v>
      </c>
      <c r="D1112" s="1">
        <v>-2.0407699999999999E-3</v>
      </c>
      <c r="E1112" s="1">
        <v>4.5832499999999999E-4</v>
      </c>
      <c r="F1112" s="1">
        <v>1.54149E-3</v>
      </c>
      <c r="G1112" s="1">
        <v>1.2734900000000001E-5</v>
      </c>
      <c r="H1112" s="1">
        <v>-2.8220499999999999E-5</v>
      </c>
    </row>
    <row r="1113" spans="2:8" x14ac:dyDescent="0.25">
      <c r="B1113" s="1">
        <v>331.02199999999999</v>
      </c>
      <c r="C1113" s="1">
        <v>0</v>
      </c>
      <c r="D1113" s="1">
        <v>-2.0209500000000001E-3</v>
      </c>
      <c r="E1113" s="1">
        <v>4.3490899999999998E-4</v>
      </c>
      <c r="F1113" s="1">
        <v>1.5473399999999999E-3</v>
      </c>
      <c r="G1113" s="1">
        <v>1.1252300000000001E-5</v>
      </c>
      <c r="H1113" s="1">
        <v>-2.7455899999999999E-5</v>
      </c>
    </row>
    <row r="1114" spans="2:8" x14ac:dyDescent="0.25">
      <c r="B1114" s="1">
        <v>333.15300000000002</v>
      </c>
      <c r="C1114" s="1">
        <v>0</v>
      </c>
      <c r="D1114" s="1">
        <v>-2.0016499999999998E-3</v>
      </c>
      <c r="E1114" s="1">
        <v>4.13853E-4</v>
      </c>
      <c r="F1114" s="1">
        <v>1.5510999999999999E-3</v>
      </c>
      <c r="G1114" s="1">
        <v>1.0040100000000001E-5</v>
      </c>
      <c r="H1114" s="1">
        <v>-2.6670200000000001E-5</v>
      </c>
    </row>
    <row r="1115" spans="2:8" x14ac:dyDescent="0.25">
      <c r="B1115" s="1">
        <v>335.28500000000003</v>
      </c>
      <c r="C1115" s="1">
        <v>0</v>
      </c>
      <c r="D1115" s="1">
        <v>-1.9828799999999998E-3</v>
      </c>
      <c r="E1115" s="1">
        <v>3.9507700000000003E-4</v>
      </c>
      <c r="F1115" s="1">
        <v>1.5527399999999999E-3</v>
      </c>
      <c r="G1115" s="1">
        <v>9.1713399999999992E-6</v>
      </c>
      <c r="H1115" s="1">
        <v>-2.5888799999999999E-5</v>
      </c>
    </row>
    <row r="1116" spans="2:8" x14ac:dyDescent="0.25">
      <c r="B1116" s="1">
        <v>337.416</v>
      </c>
      <c r="C1116" s="1">
        <v>0</v>
      </c>
      <c r="D1116" s="1">
        <v>-1.9646199999999998E-3</v>
      </c>
      <c r="E1116" s="1">
        <v>3.7840600000000002E-4</v>
      </c>
      <c r="F1116" s="1">
        <v>1.5524099999999999E-3</v>
      </c>
      <c r="G1116" s="1">
        <v>8.6749900000000001E-6</v>
      </c>
      <c r="H1116" s="1">
        <v>-2.5128100000000001E-5</v>
      </c>
    </row>
    <row r="1117" spans="2:8" x14ac:dyDescent="0.25">
      <c r="B1117" s="1">
        <v>339.548</v>
      </c>
      <c r="C1117" s="1">
        <v>0</v>
      </c>
      <c r="D1117" s="1">
        <v>-1.9468899999999999E-3</v>
      </c>
      <c r="E1117" s="1">
        <v>3.6355900000000001E-4</v>
      </c>
      <c r="F1117" s="1">
        <v>1.55039E-3</v>
      </c>
      <c r="G1117" s="1">
        <v>8.5312000000000006E-6</v>
      </c>
      <c r="H1117" s="1">
        <v>-2.4412700000000001E-5</v>
      </c>
    </row>
    <row r="1118" spans="2:8" x14ac:dyDescent="0.25">
      <c r="B1118" s="1">
        <v>341.68</v>
      </c>
      <c r="C1118" s="1">
        <v>0</v>
      </c>
      <c r="D1118" s="1">
        <v>-1.92968E-3</v>
      </c>
      <c r="E1118" s="1">
        <v>3.5012599999999997E-4</v>
      </c>
      <c r="F1118" s="1">
        <v>1.5471199999999999E-3</v>
      </c>
      <c r="G1118" s="1">
        <v>8.7033899999999997E-6</v>
      </c>
      <c r="H1118" s="1">
        <v>-2.3740999999999999E-5</v>
      </c>
    </row>
    <row r="1119" spans="2:8" x14ac:dyDescent="0.25">
      <c r="B1119" s="1">
        <v>343.81099999999998</v>
      </c>
      <c r="C1119" s="1">
        <v>0</v>
      </c>
      <c r="D1119" s="1">
        <v>-1.91304E-3</v>
      </c>
      <c r="E1119" s="1">
        <v>3.3760499999999999E-4</v>
      </c>
      <c r="F1119" s="1">
        <v>1.5431799999999999E-3</v>
      </c>
      <c r="G1119" s="1">
        <v>9.1320500000000001E-6</v>
      </c>
      <c r="H1119" s="1">
        <v>-2.3119400000000001E-5</v>
      </c>
    </row>
    <row r="1120" spans="2:8" x14ac:dyDescent="0.25">
      <c r="B1120" s="1">
        <v>345.94299999999998</v>
      </c>
      <c r="C1120" s="1">
        <v>0</v>
      </c>
      <c r="D1120" s="1">
        <v>-1.8969900000000001E-3</v>
      </c>
      <c r="E1120" s="1">
        <v>3.2543900000000001E-4</v>
      </c>
      <c r="F1120" s="1">
        <v>1.5392699999999999E-3</v>
      </c>
      <c r="G1120" s="1">
        <v>9.7325799999999992E-6</v>
      </c>
      <c r="H1120" s="1">
        <v>-2.25563E-5</v>
      </c>
    </row>
    <row r="1121" spans="2:8" x14ac:dyDescent="0.25">
      <c r="B1121" s="1">
        <v>348.07600000000002</v>
      </c>
      <c r="C1121" s="1">
        <v>0</v>
      </c>
      <c r="D1121" s="1">
        <v>-1.88159E-3</v>
      </c>
      <c r="E1121" s="1">
        <v>3.1310799999999998E-4</v>
      </c>
      <c r="F1121" s="1">
        <v>1.53601E-3</v>
      </c>
      <c r="G1121" s="1">
        <v>1.0415600000000001E-5</v>
      </c>
      <c r="H1121" s="1">
        <v>-2.2053500000000002E-5</v>
      </c>
    </row>
    <row r="1122" spans="2:8" x14ac:dyDescent="0.25">
      <c r="B1122" s="1">
        <v>350.20800000000003</v>
      </c>
      <c r="C1122" s="1">
        <v>0</v>
      </c>
      <c r="D1122" s="1">
        <v>-1.86684E-3</v>
      </c>
      <c r="E1122" s="1">
        <v>3.0022799999999999E-4</v>
      </c>
      <c r="F1122" s="1">
        <v>1.53389E-3</v>
      </c>
      <c r="G1122" s="1">
        <v>1.1100999999999999E-5</v>
      </c>
      <c r="H1122" s="1">
        <v>-2.1620600000000001E-5</v>
      </c>
    </row>
    <row r="1123" spans="2:8" x14ac:dyDescent="0.25">
      <c r="B1123" s="1">
        <v>352.34</v>
      </c>
      <c r="C1123" s="1">
        <v>0</v>
      </c>
      <c r="D1123" s="1">
        <v>-1.8527800000000001E-3</v>
      </c>
      <c r="E1123" s="1">
        <v>2.8659099999999999E-4</v>
      </c>
      <c r="F1123" s="1">
        <v>1.53319E-3</v>
      </c>
      <c r="G1123" s="1">
        <v>1.1727400000000001E-5</v>
      </c>
      <c r="H1123" s="1">
        <v>-2.1272199999999999E-5</v>
      </c>
    </row>
    <row r="1124" spans="2:8" x14ac:dyDescent="0.25">
      <c r="B1124" s="1">
        <v>354.47199999999998</v>
      </c>
      <c r="C1124" s="1">
        <v>0</v>
      </c>
      <c r="D1124" s="1">
        <v>-1.8394100000000001E-3</v>
      </c>
      <c r="E1124" s="1">
        <v>2.72172E-4</v>
      </c>
      <c r="F1124" s="1">
        <v>1.5339500000000001E-3</v>
      </c>
      <c r="G1124" s="1">
        <v>1.2277699999999999E-5</v>
      </c>
      <c r="H1124" s="1">
        <v>-2.1013600000000002E-5</v>
      </c>
    </row>
    <row r="1125" spans="2:8" x14ac:dyDescent="0.25">
      <c r="B1125" s="1">
        <v>356.60500000000002</v>
      </c>
      <c r="C1125" s="1">
        <v>0</v>
      </c>
      <c r="D1125" s="1">
        <v>-1.8267400000000001E-3</v>
      </c>
      <c r="E1125" s="1">
        <v>2.5708699999999997E-4</v>
      </c>
      <c r="F1125" s="1">
        <v>1.5360199999999999E-3</v>
      </c>
      <c r="G1125" s="1">
        <v>1.27888E-5</v>
      </c>
      <c r="H1125" s="1">
        <v>-2.0844900000000001E-5</v>
      </c>
    </row>
    <row r="1126" spans="2:8" x14ac:dyDescent="0.25">
      <c r="B1126" s="1">
        <v>358.73700000000002</v>
      </c>
      <c r="C1126" s="1">
        <v>0</v>
      </c>
      <c r="D1126" s="1">
        <v>-1.8147700000000001E-3</v>
      </c>
      <c r="E1126" s="1">
        <v>2.4149800000000001E-4</v>
      </c>
      <c r="F1126" s="1">
        <v>1.53918E-3</v>
      </c>
      <c r="G1126" s="1">
        <v>1.33226E-5</v>
      </c>
      <c r="H1126" s="1">
        <v>-2.0764E-5</v>
      </c>
    </row>
    <row r="1127" spans="2:8" x14ac:dyDescent="0.25">
      <c r="B1127" s="1">
        <v>360.87</v>
      </c>
      <c r="C1127" s="1">
        <v>0</v>
      </c>
      <c r="D1127" s="1">
        <v>-1.8035E-3</v>
      </c>
      <c r="E1127" s="1">
        <v>2.2555900000000001E-4</v>
      </c>
      <c r="F1127" s="1">
        <v>1.5432499999999999E-3</v>
      </c>
      <c r="G1127" s="1">
        <v>1.3926300000000001E-5</v>
      </c>
      <c r="H1127" s="1">
        <v>-2.07593E-5</v>
      </c>
    </row>
    <row r="1128" spans="2:8" x14ac:dyDescent="0.25">
      <c r="B1128" s="1">
        <v>363.00299999999999</v>
      </c>
      <c r="C1128" s="1">
        <v>0</v>
      </c>
      <c r="D1128" s="1">
        <v>-1.7929199999999999E-3</v>
      </c>
      <c r="E1128" s="1">
        <v>2.09438E-4</v>
      </c>
      <c r="F1128" s="1">
        <v>1.5480400000000001E-3</v>
      </c>
      <c r="G1128" s="1">
        <v>1.4606999999999999E-5</v>
      </c>
      <c r="H1128" s="1">
        <v>-2.0829999999999999E-5</v>
      </c>
    </row>
    <row r="1129" spans="2:8" x14ac:dyDescent="0.25">
      <c r="B1129" s="1">
        <v>365.13600000000002</v>
      </c>
      <c r="C1129" s="1">
        <v>0</v>
      </c>
      <c r="D1129" s="1">
        <v>-1.7830000000000001E-3</v>
      </c>
      <c r="E1129" s="1">
        <v>1.9338100000000001E-4</v>
      </c>
      <c r="F1129" s="1">
        <v>1.55331E-3</v>
      </c>
      <c r="G1129" s="1">
        <v>1.5337900000000001E-5</v>
      </c>
      <c r="H1129" s="1">
        <v>-2.0975099999999998E-5</v>
      </c>
    </row>
    <row r="1130" spans="2:8" x14ac:dyDescent="0.25">
      <c r="B1130" s="1">
        <v>367.26900000000001</v>
      </c>
      <c r="C1130" s="1">
        <v>0</v>
      </c>
      <c r="D1130" s="1">
        <v>-1.77374E-3</v>
      </c>
      <c r="E1130" s="1">
        <v>1.7772600000000001E-4</v>
      </c>
      <c r="F1130" s="1">
        <v>1.55876E-3</v>
      </c>
      <c r="G1130" s="1">
        <v>1.6076899999999998E-5</v>
      </c>
      <c r="H1130" s="1">
        <v>-2.1175E-5</v>
      </c>
    </row>
    <row r="1131" spans="2:8" x14ac:dyDescent="0.25">
      <c r="B1131" s="1">
        <v>369.40199999999999</v>
      </c>
      <c r="C1131" s="1">
        <v>0</v>
      </c>
      <c r="D1131" s="1">
        <v>-1.7651399999999999E-3</v>
      </c>
      <c r="E1131" s="1">
        <v>1.62869E-4</v>
      </c>
      <c r="F1131" s="1">
        <v>1.5640599999999999E-3</v>
      </c>
      <c r="G1131" s="1">
        <v>1.67853E-5</v>
      </c>
      <c r="H1131" s="1">
        <v>-2.14269E-5</v>
      </c>
    </row>
    <row r="1132" spans="2:8" x14ac:dyDescent="0.25">
      <c r="B1132" s="1">
        <v>371.53500000000003</v>
      </c>
      <c r="C1132" s="1">
        <v>0</v>
      </c>
      <c r="D1132" s="1">
        <v>-1.7572200000000001E-3</v>
      </c>
      <c r="E1132" s="1">
        <v>1.4915800000000001E-4</v>
      </c>
      <c r="F1132" s="1">
        <v>1.5688900000000001E-3</v>
      </c>
      <c r="G1132" s="1">
        <v>1.74543E-5</v>
      </c>
      <c r="H1132" s="1">
        <v>-2.1716899999999999E-5</v>
      </c>
    </row>
    <row r="1133" spans="2:8" x14ac:dyDescent="0.25">
      <c r="B1133" s="1">
        <v>373.66800000000001</v>
      </c>
      <c r="C1133" s="1">
        <v>0</v>
      </c>
      <c r="D1133" s="1">
        <v>-1.75E-3</v>
      </c>
      <c r="E1133" s="1">
        <v>1.3679799999999999E-4</v>
      </c>
      <c r="F1133" s="1">
        <v>1.5730900000000001E-3</v>
      </c>
      <c r="G1133" s="1">
        <v>1.80973E-5</v>
      </c>
      <c r="H1133" s="1">
        <v>-2.2015299999999999E-5</v>
      </c>
    </row>
    <row r="1134" spans="2:8" x14ac:dyDescent="0.25">
      <c r="B1134" s="1">
        <v>375.80099999999999</v>
      </c>
      <c r="C1134" s="1">
        <v>0</v>
      </c>
      <c r="D1134" s="1">
        <v>-1.74351E-3</v>
      </c>
      <c r="E1134" s="1">
        <v>1.2586800000000001E-4</v>
      </c>
      <c r="F1134" s="1">
        <v>1.5766E-3</v>
      </c>
      <c r="G1134" s="1">
        <v>1.8726999999999999E-5</v>
      </c>
      <c r="H1134" s="1">
        <v>-2.23171E-5</v>
      </c>
    </row>
    <row r="1135" spans="2:8" x14ac:dyDescent="0.25">
      <c r="B1135" s="1">
        <v>377.93400000000003</v>
      </c>
      <c r="C1135" s="1">
        <v>0</v>
      </c>
      <c r="D1135" s="1">
        <v>-1.73773E-3</v>
      </c>
      <c r="E1135" s="1">
        <v>1.1637399999999999E-4</v>
      </c>
      <c r="F1135" s="1">
        <v>1.57938E-3</v>
      </c>
      <c r="G1135" s="1">
        <v>1.93672E-5</v>
      </c>
      <c r="H1135" s="1">
        <v>-2.2605399999999999E-5</v>
      </c>
    </row>
    <row r="1136" spans="2:8" x14ac:dyDescent="0.25">
      <c r="B1136" s="1">
        <v>380.06700000000001</v>
      </c>
      <c r="C1136" s="1">
        <v>0</v>
      </c>
      <c r="D1136" s="1">
        <v>-1.73266E-3</v>
      </c>
      <c r="E1136" s="1">
        <v>1.08323E-4</v>
      </c>
      <c r="F1136" s="1">
        <v>1.58143E-3</v>
      </c>
      <c r="G1136" s="1">
        <v>2.0051099999999998E-5</v>
      </c>
      <c r="H1136" s="1">
        <v>-2.28503E-5</v>
      </c>
    </row>
    <row r="1137" spans="1:8" x14ac:dyDescent="0.25">
      <c r="B1137" s="1">
        <v>382.2</v>
      </c>
      <c r="C1137" s="1">
        <v>0</v>
      </c>
      <c r="D1137" s="1">
        <v>-1.72828E-3</v>
      </c>
      <c r="E1137" s="1">
        <v>1.01722E-4</v>
      </c>
      <c r="F1137" s="1">
        <v>1.5827199999999999E-3</v>
      </c>
      <c r="G1137" s="1">
        <v>2.0786899999999999E-5</v>
      </c>
      <c r="H1137" s="1">
        <v>-2.3056100000000001E-5</v>
      </c>
    </row>
    <row r="1138" spans="1:8" x14ac:dyDescent="0.25">
      <c r="B1138" s="1">
        <v>384.33300000000003</v>
      </c>
      <c r="C1138" s="1">
        <v>0</v>
      </c>
      <c r="D1138" s="1">
        <v>-1.7245800000000001E-3</v>
      </c>
      <c r="E1138" s="1">
        <v>9.6521799999999995E-5</v>
      </c>
      <c r="F1138" s="1">
        <v>1.5833100000000001E-3</v>
      </c>
      <c r="G1138" s="1">
        <v>2.15566E-5</v>
      </c>
      <c r="H1138" s="1">
        <v>-2.3203000000000001E-5</v>
      </c>
    </row>
    <row r="1139" spans="1:8" x14ac:dyDescent="0.25">
      <c r="B1139" s="1">
        <v>386.46600000000001</v>
      </c>
      <c r="C1139" s="1">
        <v>0</v>
      </c>
      <c r="D1139" s="1">
        <v>-1.72157E-3</v>
      </c>
      <c r="E1139" s="1">
        <v>9.2623199999999998E-5</v>
      </c>
      <c r="F1139" s="1">
        <v>1.58332E-3</v>
      </c>
      <c r="G1139" s="1">
        <v>2.2318900000000001E-5</v>
      </c>
      <c r="H1139" s="1">
        <v>-2.33059E-5</v>
      </c>
    </row>
    <row r="1140" spans="1:8" x14ac:dyDescent="0.25">
      <c r="B1140" s="1">
        <v>388.6</v>
      </c>
      <c r="C1140" s="1">
        <v>0</v>
      </c>
      <c r="D1140" s="1">
        <v>-1.7192399999999999E-3</v>
      </c>
      <c r="E1140" s="1">
        <v>8.9891199999999997E-5</v>
      </c>
      <c r="F1140" s="1">
        <v>1.5829399999999999E-3</v>
      </c>
      <c r="G1140" s="1">
        <v>2.3036599999999999E-5</v>
      </c>
      <c r="H1140" s="1">
        <v>-2.3363899999999998E-5</v>
      </c>
    </row>
    <row r="1141" spans="1:8" x14ac:dyDescent="0.25">
      <c r="B1141" s="1">
        <v>390.733</v>
      </c>
      <c r="C1141" s="1">
        <v>0</v>
      </c>
      <c r="D1141" s="1">
        <v>-1.71759E-3</v>
      </c>
      <c r="E1141" s="1">
        <v>8.8162800000000002E-5</v>
      </c>
      <c r="F1141" s="1">
        <v>1.58237E-3</v>
      </c>
      <c r="G1141" s="1">
        <v>2.3655600000000001E-5</v>
      </c>
      <c r="H1141" s="1">
        <v>-2.33908E-5</v>
      </c>
    </row>
    <row r="1142" spans="1:8" x14ac:dyDescent="0.25">
      <c r="B1142" s="1">
        <v>392.86700000000002</v>
      </c>
      <c r="C1142" s="1">
        <v>0</v>
      </c>
      <c r="D1142" s="1">
        <v>-1.7166E-3</v>
      </c>
      <c r="E1142" s="1">
        <v>8.7246300000000005E-5</v>
      </c>
      <c r="F1142" s="1">
        <v>1.58187E-3</v>
      </c>
      <c r="G1142" s="1">
        <v>2.4090599999999999E-5</v>
      </c>
      <c r="H1142" s="1">
        <v>-2.33987E-5</v>
      </c>
    </row>
    <row r="1143" spans="1:8" x14ac:dyDescent="0.25">
      <c r="B1143" s="1">
        <v>395</v>
      </c>
      <c r="C1143" s="1">
        <v>0</v>
      </c>
      <c r="D1143" s="1">
        <v>-1.7162799999999999E-3</v>
      </c>
      <c r="E1143" s="1">
        <v>8.69657E-5</v>
      </c>
      <c r="F1143" s="1">
        <v>1.5816700000000001E-3</v>
      </c>
      <c r="G1143" s="1">
        <v>2.4249200000000002E-5</v>
      </c>
      <c r="H1143" s="1">
        <v>-2.3399200000000001E-5</v>
      </c>
    </row>
    <row r="1146" spans="1:8" x14ac:dyDescent="0.25">
      <c r="A1146" t="s">
        <v>410</v>
      </c>
      <c r="B1146" t="s">
        <v>48</v>
      </c>
      <c r="C1146" t="s">
        <v>406</v>
      </c>
      <c r="D1146" t="s">
        <v>129</v>
      </c>
    </row>
    <row r="1147" spans="1:8" x14ac:dyDescent="0.25">
      <c r="B1147" t="s">
        <v>404</v>
      </c>
      <c r="C1147" t="s">
        <v>411</v>
      </c>
      <c r="D1147" t="s">
        <v>412</v>
      </c>
      <c r="E1147" t="s">
        <v>413</v>
      </c>
      <c r="F1147" t="s">
        <v>414</v>
      </c>
      <c r="G1147" t="s">
        <v>415</v>
      </c>
      <c r="H1147" t="s">
        <v>416</v>
      </c>
    </row>
    <row r="1148" spans="1:8" x14ac:dyDescent="0.25">
      <c r="B1148" s="1">
        <v>0.110599</v>
      </c>
      <c r="C1148" s="1">
        <v>0</v>
      </c>
      <c r="D1148" s="1">
        <v>-0.117844</v>
      </c>
      <c r="E1148" s="1">
        <v>3.3919499999999999E-3</v>
      </c>
      <c r="F1148" s="1">
        <v>-7.71713E-7</v>
      </c>
      <c r="G1148" s="1">
        <v>0.113839</v>
      </c>
      <c r="H1148" s="1">
        <v>-6.1389799999999998E-4</v>
      </c>
    </row>
    <row r="1149" spans="1:8" x14ac:dyDescent="0.25">
      <c r="B1149" s="1">
        <v>0.33559099999999997</v>
      </c>
      <c r="C1149" s="1">
        <v>0</v>
      </c>
      <c r="D1149" s="1">
        <v>-0.10485899999999999</v>
      </c>
      <c r="E1149" s="1">
        <v>9.2929899999999992E-3</v>
      </c>
      <c r="F1149" s="1">
        <v>-1.05383E-5</v>
      </c>
      <c r="G1149" s="1">
        <v>9.54628E-2</v>
      </c>
      <c r="H1149" s="1">
        <v>-1.1409900000000001E-4</v>
      </c>
    </row>
    <row r="1150" spans="1:8" x14ac:dyDescent="0.25">
      <c r="B1150" s="1">
        <v>0.56839200000000001</v>
      </c>
      <c r="C1150" s="1">
        <v>0</v>
      </c>
      <c r="D1150" s="1">
        <v>-9.4203099999999998E-2</v>
      </c>
      <c r="E1150" s="1">
        <v>1.4578000000000001E-2</v>
      </c>
      <c r="F1150" s="1">
        <v>-4.5732300000000003E-5</v>
      </c>
      <c r="G1150" s="1">
        <v>7.9556399999999999E-2</v>
      </c>
      <c r="H1150" s="1">
        <v>-1.14529E-4</v>
      </c>
    </row>
    <row r="1151" spans="1:8" x14ac:dyDescent="0.25">
      <c r="B1151" s="1">
        <v>0.80944199999999999</v>
      </c>
      <c r="C1151" s="1">
        <v>0</v>
      </c>
      <c r="D1151" s="1">
        <v>-8.4593799999999997E-2</v>
      </c>
      <c r="E1151" s="1">
        <v>1.9292199999999999E-2</v>
      </c>
      <c r="F1151" s="1">
        <v>-1.2516900000000001E-4</v>
      </c>
      <c r="G1151" s="1">
        <v>6.5313899999999994E-2</v>
      </c>
      <c r="H1151" s="1">
        <v>-1.12903E-4</v>
      </c>
    </row>
    <row r="1152" spans="1:8" x14ac:dyDescent="0.25">
      <c r="B1152" s="1">
        <v>1.05918</v>
      </c>
      <c r="C1152" s="1">
        <v>0</v>
      </c>
      <c r="D1152" s="1">
        <v>-7.59301E-2</v>
      </c>
      <c r="E1152" s="1">
        <v>2.3483799999999999E-2</v>
      </c>
      <c r="F1152" s="1">
        <v>-2.6734000000000003E-4</v>
      </c>
      <c r="G1152" s="1">
        <v>5.26043E-2</v>
      </c>
      <c r="H1152" s="1">
        <v>-1.0940799999999999E-4</v>
      </c>
    </row>
    <row r="1153" spans="2:8" x14ac:dyDescent="0.25">
      <c r="B1153" s="1">
        <v>1.3180499999999999</v>
      </c>
      <c r="C1153" s="1">
        <v>0</v>
      </c>
      <c r="D1153" s="1">
        <v>-6.8144099999999999E-2</v>
      </c>
      <c r="E1153" s="1">
        <v>2.72032E-2</v>
      </c>
      <c r="F1153" s="1">
        <v>-4.8831999999999999E-4</v>
      </c>
      <c r="G1153" s="1">
        <v>4.1325000000000001E-2</v>
      </c>
      <c r="H1153" s="1">
        <v>-1.04218E-4</v>
      </c>
    </row>
    <row r="1154" spans="2:8" x14ac:dyDescent="0.25">
      <c r="B1154" s="1">
        <v>1.58649</v>
      </c>
      <c r="C1154" s="1">
        <v>0</v>
      </c>
      <c r="D1154" s="1">
        <v>-6.1193499999999998E-2</v>
      </c>
      <c r="E1154" s="1">
        <v>3.0501899999999998E-2</v>
      </c>
      <c r="F1154" s="1">
        <v>-8.0015100000000003E-4</v>
      </c>
      <c r="G1154" s="1">
        <v>3.1394199999999997E-2</v>
      </c>
      <c r="H1154" s="1">
        <v>-9.7549199999999998E-5</v>
      </c>
    </row>
    <row r="1155" spans="2:8" x14ac:dyDescent="0.25">
      <c r="B1155" s="1">
        <v>1.86496</v>
      </c>
      <c r="C1155" s="1">
        <v>0</v>
      </c>
      <c r="D1155" s="1">
        <v>-5.5053900000000003E-2</v>
      </c>
      <c r="E1155" s="1">
        <v>3.3431799999999998E-2</v>
      </c>
      <c r="F1155" s="1">
        <v>-1.20977E-3</v>
      </c>
      <c r="G1155" s="1">
        <v>2.27423E-2</v>
      </c>
      <c r="H1155" s="1">
        <v>-8.9596200000000001E-5</v>
      </c>
    </row>
    <row r="1156" spans="2:8" x14ac:dyDescent="0.25">
      <c r="B1156" s="1">
        <v>2.15388</v>
      </c>
      <c r="C1156" s="1">
        <v>0</v>
      </c>
      <c r="D1156" s="1">
        <v>-4.97118E-2</v>
      </c>
      <c r="E1156" s="1">
        <v>3.6043600000000002E-2</v>
      </c>
      <c r="F1156" s="1">
        <v>-1.7183700000000001E-3</v>
      </c>
      <c r="G1156" s="1">
        <v>1.53061E-2</v>
      </c>
      <c r="H1156" s="1">
        <v>-8.0558199999999997E-5</v>
      </c>
    </row>
    <row r="1157" spans="2:8" x14ac:dyDescent="0.25">
      <c r="B1157" s="1">
        <v>2.4537100000000001</v>
      </c>
      <c r="C1157" s="1">
        <v>0</v>
      </c>
      <c r="D1157" s="1">
        <v>-4.5157200000000002E-2</v>
      </c>
      <c r="E1157" s="1">
        <v>3.8385900000000001E-2</v>
      </c>
      <c r="F1157" s="1">
        <v>-2.32131E-3</v>
      </c>
      <c r="G1157" s="1">
        <v>9.0219700000000007E-3</v>
      </c>
      <c r="H1157" s="1">
        <v>-7.0659299999999996E-5</v>
      </c>
    </row>
    <row r="1158" spans="2:8" x14ac:dyDescent="0.25">
      <c r="B1158" s="1">
        <v>2.7648700000000002</v>
      </c>
      <c r="C1158" s="1">
        <v>0</v>
      </c>
      <c r="D1158" s="1">
        <v>-4.1377799999999999E-2</v>
      </c>
      <c r="E1158" s="1">
        <v>4.0504100000000001E-2</v>
      </c>
      <c r="F1158" s="1">
        <v>-3.00819E-3</v>
      </c>
      <c r="G1158" s="1">
        <v>3.82183E-3</v>
      </c>
      <c r="H1158" s="1">
        <v>-6.01042E-5</v>
      </c>
    </row>
    <row r="1159" spans="2:8" x14ac:dyDescent="0.25">
      <c r="B1159" s="1">
        <v>3.0878100000000002</v>
      </c>
      <c r="C1159" s="1">
        <v>0</v>
      </c>
      <c r="D1159" s="1">
        <v>-3.8353699999999998E-2</v>
      </c>
      <c r="E1159" s="1">
        <v>4.2438799999999999E-2</v>
      </c>
      <c r="F1159" s="1">
        <v>-3.7633699999999998E-3</v>
      </c>
      <c r="G1159" s="1">
        <v>-3.7076500000000001E-4</v>
      </c>
      <c r="H1159" s="1">
        <v>-4.9125600000000003E-5</v>
      </c>
    </row>
    <row r="1160" spans="2:8" x14ac:dyDescent="0.25">
      <c r="B1160" s="1">
        <v>3.4229500000000002</v>
      </c>
      <c r="C1160" s="1">
        <v>0</v>
      </c>
      <c r="D1160" s="1">
        <v>-3.6054299999999997E-2</v>
      </c>
      <c r="E1160" s="1">
        <v>4.4225100000000003E-2</v>
      </c>
      <c r="F1160" s="1">
        <v>-4.5667299999999997E-3</v>
      </c>
      <c r="G1160" s="1">
        <v>-3.6419899999999999E-3</v>
      </c>
      <c r="H1160" s="1">
        <v>-3.7969799999999997E-5</v>
      </c>
    </row>
    <row r="1161" spans="2:8" x14ac:dyDescent="0.25">
      <c r="B1161" s="1">
        <v>3.7707299999999999</v>
      </c>
      <c r="C1161" s="1">
        <v>0</v>
      </c>
      <c r="D1161" s="1">
        <v>-3.4436399999999999E-2</v>
      </c>
      <c r="E1161" s="1">
        <v>4.5891899999999999E-2</v>
      </c>
      <c r="F1161" s="1">
        <v>-5.3945299999999998E-3</v>
      </c>
      <c r="G1161" s="1">
        <v>-6.0878399999999997E-3</v>
      </c>
      <c r="H1161" s="1">
        <v>-2.6875800000000001E-5</v>
      </c>
    </row>
    <row r="1162" spans="2:8" x14ac:dyDescent="0.25">
      <c r="B1162" s="1">
        <v>4.1315600000000003</v>
      </c>
      <c r="C1162" s="1">
        <v>0</v>
      </c>
      <c r="D1162" s="1">
        <v>-3.3443899999999999E-2</v>
      </c>
      <c r="E1162" s="1">
        <v>4.7461000000000003E-2</v>
      </c>
      <c r="F1162" s="1">
        <v>-6.2205799999999999E-3</v>
      </c>
      <c r="G1162" s="1">
        <v>-7.8125699999999996E-3</v>
      </c>
      <c r="H1162" s="1">
        <v>-1.60915E-5</v>
      </c>
    </row>
    <row r="1163" spans="2:8" x14ac:dyDescent="0.25">
      <c r="B1163" s="1">
        <v>4.5058699999999998</v>
      </c>
      <c r="C1163" s="1">
        <v>0</v>
      </c>
      <c r="D1163" s="1">
        <v>-3.3009799999999999E-2</v>
      </c>
      <c r="E1163" s="1">
        <v>4.8947299999999999E-2</v>
      </c>
      <c r="F1163" s="1">
        <v>-7.0175100000000002E-3</v>
      </c>
      <c r="G1163" s="1">
        <v>-8.9257999999999994E-3</v>
      </c>
      <c r="H1163" s="1">
        <v>-5.8544000000000002E-6</v>
      </c>
    </row>
    <row r="1164" spans="2:8" x14ac:dyDescent="0.25">
      <c r="B1164" s="1">
        <v>4.8940599999999996</v>
      </c>
      <c r="C1164" s="1">
        <v>0</v>
      </c>
      <c r="D1164" s="1">
        <v>-3.3057900000000001E-2</v>
      </c>
      <c r="E1164" s="1">
        <v>5.03585E-2</v>
      </c>
      <c r="F1164" s="1">
        <v>-7.7582199999999997E-3</v>
      </c>
      <c r="G1164" s="1">
        <v>-9.5386900000000007E-3</v>
      </c>
      <c r="H1164" s="1">
        <v>3.6264000000000001E-6</v>
      </c>
    </row>
    <row r="1165" spans="2:8" x14ac:dyDescent="0.25">
      <c r="B1165" s="1">
        <v>5.2965299999999997</v>
      </c>
      <c r="C1165" s="1">
        <v>0</v>
      </c>
      <c r="D1165" s="1">
        <v>-3.35067E-2</v>
      </c>
      <c r="E1165" s="1">
        <v>5.1695900000000003E-2</v>
      </c>
      <c r="F1165" s="1">
        <v>-8.4173200000000007E-3</v>
      </c>
      <c r="G1165" s="1">
        <v>-9.7596599999999999E-3</v>
      </c>
      <c r="H1165" s="1">
        <v>1.2191199999999999E-5</v>
      </c>
    </row>
    <row r="1166" spans="2:8" x14ac:dyDescent="0.25">
      <c r="B1166" s="1">
        <v>5.7136899999999997</v>
      </c>
      <c r="C1166" s="1">
        <v>0</v>
      </c>
      <c r="D1166" s="1">
        <v>-3.4272499999999997E-2</v>
      </c>
      <c r="E1166" s="1">
        <v>5.2954800000000003E-2</v>
      </c>
      <c r="F1166" s="1">
        <v>-8.9725099999999995E-3</v>
      </c>
      <c r="G1166" s="1">
        <v>-9.6901000000000001E-3</v>
      </c>
      <c r="H1166" s="1">
        <v>1.9726300000000001E-5</v>
      </c>
    </row>
    <row r="1167" spans="2:8" x14ac:dyDescent="0.25">
      <c r="B1167" s="1">
        <v>6.1459200000000003</v>
      </c>
      <c r="C1167" s="1">
        <v>0</v>
      </c>
      <c r="D1167" s="1">
        <v>-3.5273199999999998E-2</v>
      </c>
      <c r="E1167" s="1">
        <v>5.4125899999999998E-2</v>
      </c>
      <c r="F1167" s="1">
        <v>-9.4057600000000009E-3</v>
      </c>
      <c r="G1167" s="1">
        <v>-9.4207600000000002E-3</v>
      </c>
      <c r="H1167" s="1">
        <v>2.61706E-5</v>
      </c>
    </row>
    <row r="1168" spans="2:8" x14ac:dyDescent="0.25">
      <c r="B1168" s="1">
        <v>6.59361</v>
      </c>
      <c r="C1168" s="1">
        <v>0</v>
      </c>
      <c r="D1168" s="1">
        <v>-3.64313E-2</v>
      </c>
      <c r="E1168" s="1">
        <v>5.5196099999999998E-2</v>
      </c>
      <c r="F1168" s="1">
        <v>-9.7041599999999999E-3</v>
      </c>
      <c r="G1168" s="1">
        <v>-9.0290500000000003E-3</v>
      </c>
      <c r="H1168" s="1">
        <v>3.15341E-5</v>
      </c>
    </row>
    <row r="1169" spans="2:8" x14ac:dyDescent="0.25">
      <c r="B1169" s="1">
        <v>7.0571200000000003</v>
      </c>
      <c r="C1169" s="1">
        <v>0</v>
      </c>
      <c r="D1169" s="1">
        <v>-3.7676300000000003E-2</v>
      </c>
      <c r="E1169" s="1">
        <v>5.6150100000000001E-2</v>
      </c>
      <c r="F1169" s="1">
        <v>-9.8603500000000004E-3</v>
      </c>
      <c r="G1169" s="1">
        <v>-8.5775799999999996E-3</v>
      </c>
      <c r="H1169" s="1">
        <v>3.5872499999999999E-5</v>
      </c>
    </row>
    <row r="1170" spans="2:8" x14ac:dyDescent="0.25">
      <c r="B1170" s="1">
        <v>7.53681</v>
      </c>
      <c r="C1170" s="1">
        <v>0</v>
      </c>
      <c r="D1170" s="1">
        <v>-3.8946099999999997E-2</v>
      </c>
      <c r="E1170" s="1">
        <v>5.69717E-2</v>
      </c>
      <c r="F1170" s="1">
        <v>-9.8724099999999999E-3</v>
      </c>
      <c r="G1170" s="1">
        <v>-8.1138600000000005E-3</v>
      </c>
      <c r="H1170" s="1">
        <v>3.9271099999999997E-5</v>
      </c>
    </row>
    <row r="1171" spans="2:8" x14ac:dyDescent="0.25">
      <c r="B1171" s="1">
        <v>8.0330399999999997</v>
      </c>
      <c r="C1171" s="1">
        <v>0</v>
      </c>
      <c r="D1171" s="1">
        <v>-4.0188599999999998E-2</v>
      </c>
      <c r="E1171" s="1">
        <v>5.7645500000000002E-2</v>
      </c>
      <c r="F1171" s="1">
        <v>-9.7438799999999999E-3</v>
      </c>
      <c r="G1171" s="1">
        <v>-7.6712000000000004E-3</v>
      </c>
      <c r="H1171" s="1">
        <v>4.18311E-5</v>
      </c>
    </row>
    <row r="1172" spans="2:8" x14ac:dyDescent="0.25">
      <c r="B1172" s="1">
        <v>8.5461399999999994</v>
      </c>
      <c r="C1172" s="1">
        <v>0</v>
      </c>
      <c r="D1172" s="1">
        <v>-4.13614E-2</v>
      </c>
      <c r="E1172" s="1">
        <v>5.8158000000000001E-2</v>
      </c>
      <c r="F1172" s="1">
        <v>-9.4827000000000002E-3</v>
      </c>
      <c r="G1172" s="1">
        <v>-7.2701700000000003E-3</v>
      </c>
      <c r="H1172" s="1">
        <v>4.3644199999999998E-5</v>
      </c>
    </row>
    <row r="1173" spans="2:8" x14ac:dyDescent="0.25">
      <c r="B1173" s="1">
        <v>9.0764700000000005</v>
      </c>
      <c r="C1173" s="1">
        <v>0</v>
      </c>
      <c r="D1173" s="1">
        <v>-4.2432299999999999E-2</v>
      </c>
      <c r="E1173" s="1">
        <v>5.8498500000000002E-2</v>
      </c>
      <c r="F1173" s="1">
        <v>-9.1009400000000001E-3</v>
      </c>
      <c r="G1173" s="1">
        <v>-6.92057E-3</v>
      </c>
      <c r="H1173" s="1">
        <v>4.4753699999999998E-5</v>
      </c>
    </row>
    <row r="1174" spans="2:8" x14ac:dyDescent="0.25">
      <c r="B1174" s="1">
        <v>9.6243300000000005</v>
      </c>
      <c r="C1174" s="1">
        <v>0</v>
      </c>
      <c r="D1174" s="1">
        <v>-4.3378E-2</v>
      </c>
      <c r="E1174" s="1">
        <v>5.8660700000000003E-2</v>
      </c>
      <c r="F1174" s="1">
        <v>-8.6139400000000005E-3</v>
      </c>
      <c r="G1174" s="1">
        <v>-6.6235799999999996E-3</v>
      </c>
      <c r="H1174" s="1">
        <v>4.5177299999999999E-5</v>
      </c>
    </row>
    <row r="1175" spans="2:8" x14ac:dyDescent="0.25">
      <c r="B1175" s="1">
        <v>10.19</v>
      </c>
      <c r="C1175" s="1">
        <v>0</v>
      </c>
      <c r="D1175" s="1">
        <v>-4.4184099999999997E-2</v>
      </c>
      <c r="E1175" s="1">
        <v>5.8642300000000001E-2</v>
      </c>
      <c r="F1175" s="1">
        <v>-8.0395799999999993E-3</v>
      </c>
      <c r="G1175" s="1">
        <v>-6.3738199999999997E-3</v>
      </c>
      <c r="H1175" s="1">
        <v>4.4897900000000003E-5</v>
      </c>
    </row>
    <row r="1176" spans="2:8" x14ac:dyDescent="0.25">
      <c r="B1176" s="1">
        <v>10.7738</v>
      </c>
      <c r="C1176" s="1">
        <v>0</v>
      </c>
      <c r="D1176" s="1">
        <v>-4.4843399999999999E-2</v>
      </c>
      <c r="E1176" s="1">
        <v>5.84463E-2</v>
      </c>
      <c r="F1176" s="1">
        <v>-7.3975899999999999E-3</v>
      </c>
      <c r="G1176" s="1">
        <v>-6.1615100000000003E-3</v>
      </c>
      <c r="H1176" s="1">
        <v>4.3869399999999997E-5</v>
      </c>
    </row>
    <row r="1177" spans="2:8" x14ac:dyDescent="0.25">
      <c r="B1177" s="1">
        <v>11.375999999999999</v>
      </c>
      <c r="C1177" s="1">
        <v>0</v>
      </c>
      <c r="D1177" s="1">
        <v>-4.5354899999999997E-2</v>
      </c>
      <c r="E1177" s="1">
        <v>5.8080100000000003E-2</v>
      </c>
      <c r="F1177" s="1">
        <v>-6.7085299999999999E-3</v>
      </c>
      <c r="G1177" s="1">
        <v>-5.9746E-3</v>
      </c>
      <c r="H1177" s="1">
        <v>4.2039500000000003E-5</v>
      </c>
    </row>
    <row r="1178" spans="2:8" x14ac:dyDescent="0.25">
      <c r="B1178" s="1">
        <v>11.9969</v>
      </c>
      <c r="C1178" s="1">
        <v>0</v>
      </c>
      <c r="D1178" s="1">
        <v>-4.5722199999999998E-2</v>
      </c>
      <c r="E1178" s="1">
        <v>5.7555200000000001E-2</v>
      </c>
      <c r="F1178" s="1">
        <v>-5.9928500000000001E-3</v>
      </c>
      <c r="G1178" s="1">
        <v>-5.8008000000000001E-3</v>
      </c>
      <c r="H1178" s="1">
        <v>3.9347800000000003E-5</v>
      </c>
    </row>
    <row r="1179" spans="2:8" x14ac:dyDescent="0.25">
      <c r="B1179" s="1">
        <v>12.636699999999999</v>
      </c>
      <c r="C1179" s="1">
        <v>0</v>
      </c>
      <c r="D1179" s="1">
        <v>-4.59525E-2</v>
      </c>
      <c r="E1179" s="1">
        <v>5.6887399999999998E-2</v>
      </c>
      <c r="F1179" s="1">
        <v>-5.2698700000000003E-3</v>
      </c>
      <c r="G1179" s="1">
        <v>-5.6293200000000002E-3</v>
      </c>
      <c r="H1179" s="1">
        <v>3.5754499999999998E-5</v>
      </c>
    </row>
    <row r="1180" spans="2:8" x14ac:dyDescent="0.25">
      <c r="B1180" s="1">
        <v>13.2956</v>
      </c>
      <c r="C1180" s="1">
        <v>0</v>
      </c>
      <c r="D1180" s="1">
        <v>-4.6054600000000001E-2</v>
      </c>
      <c r="E1180" s="1">
        <v>5.6094699999999997E-2</v>
      </c>
      <c r="F1180" s="1">
        <v>-4.55704E-3</v>
      </c>
      <c r="G1180" s="1">
        <v>-5.4518800000000001E-3</v>
      </c>
      <c r="H1180" s="1">
        <v>3.1235500000000003E-5</v>
      </c>
    </row>
    <row r="1181" spans="2:8" x14ac:dyDescent="0.25">
      <c r="B1181" s="1">
        <v>13.9741</v>
      </c>
      <c r="C1181" s="1">
        <v>0</v>
      </c>
      <c r="D1181" s="1">
        <v>-4.6039200000000002E-2</v>
      </c>
      <c r="E1181" s="1">
        <v>5.5197499999999997E-2</v>
      </c>
      <c r="F1181" s="1">
        <v>-3.8696400000000001E-3</v>
      </c>
      <c r="G1181" s="1">
        <v>-5.2629E-3</v>
      </c>
      <c r="H1181" s="1">
        <v>2.58075E-5</v>
      </c>
    </row>
    <row r="1182" spans="2:8" x14ac:dyDescent="0.25">
      <c r="B1182" s="1">
        <v>14.672000000000001</v>
      </c>
      <c r="C1182" s="1">
        <v>0</v>
      </c>
      <c r="D1182" s="1">
        <v>-4.59175E-2</v>
      </c>
      <c r="E1182" s="1">
        <v>5.4216800000000002E-2</v>
      </c>
      <c r="F1182" s="1">
        <v>-3.22076E-3</v>
      </c>
      <c r="G1182" s="1">
        <v>-5.0590399999999999E-3</v>
      </c>
      <c r="H1182" s="1">
        <v>1.9541100000000002E-5</v>
      </c>
    </row>
    <row r="1183" spans="2:8" x14ac:dyDescent="0.25">
      <c r="B1183" s="1">
        <v>15.389900000000001</v>
      </c>
      <c r="C1183" s="1">
        <v>0</v>
      </c>
      <c r="D1183" s="1">
        <v>-4.5701499999999999E-2</v>
      </c>
      <c r="E1183" s="1">
        <v>5.3174100000000002E-2</v>
      </c>
      <c r="F1183" s="1">
        <v>-2.62138E-3</v>
      </c>
      <c r="G1183" s="1">
        <v>-4.8386899999999997E-3</v>
      </c>
      <c r="H1183" s="1">
        <v>1.25494E-5</v>
      </c>
    </row>
    <row r="1184" spans="2:8" x14ac:dyDescent="0.25">
      <c r="B1184" s="1">
        <v>16.127800000000001</v>
      </c>
      <c r="C1184" s="1">
        <v>0</v>
      </c>
      <c r="D1184" s="1">
        <v>-4.5403199999999998E-2</v>
      </c>
      <c r="E1184" s="1">
        <v>5.20901E-2</v>
      </c>
      <c r="F1184" s="1">
        <v>-2.0802099999999999E-3</v>
      </c>
      <c r="G1184" s="1">
        <v>-4.6017000000000002E-3</v>
      </c>
      <c r="H1184" s="1">
        <v>4.9891000000000002E-6</v>
      </c>
    </row>
    <row r="1185" spans="2:8" x14ac:dyDescent="0.25">
      <c r="B1185" s="1">
        <v>16.8858</v>
      </c>
      <c r="C1185" s="1">
        <v>0</v>
      </c>
      <c r="D1185" s="1">
        <v>-4.5033999999999998E-2</v>
      </c>
      <c r="E1185" s="1">
        <v>5.0984000000000002E-2</v>
      </c>
      <c r="F1185" s="1">
        <v>-1.60351E-3</v>
      </c>
      <c r="G1185" s="1">
        <v>-4.3495000000000001E-3</v>
      </c>
      <c r="H1185" s="1">
        <v>-2.9668999999999999E-6</v>
      </c>
    </row>
    <row r="1186" spans="2:8" x14ac:dyDescent="0.25">
      <c r="B1186" s="1">
        <v>17.664200000000001</v>
      </c>
      <c r="C1186" s="1">
        <v>0</v>
      </c>
      <c r="D1186" s="1">
        <v>-4.4604499999999998E-2</v>
      </c>
      <c r="E1186" s="1">
        <v>4.9873399999999998E-2</v>
      </c>
      <c r="F1186" s="1">
        <v>-1.1949599999999999E-3</v>
      </c>
      <c r="G1186" s="1">
        <v>-4.0850799999999996E-3</v>
      </c>
      <c r="H1186" s="1">
        <v>-1.1144100000000001E-5</v>
      </c>
    </row>
    <row r="1187" spans="2:8" x14ac:dyDescent="0.25">
      <c r="B1187" s="1">
        <v>18.463000000000001</v>
      </c>
      <c r="C1187" s="1">
        <v>0</v>
      </c>
      <c r="D1187" s="1">
        <v>-4.4124200000000002E-2</v>
      </c>
      <c r="E1187" s="1">
        <v>4.8773299999999999E-2</v>
      </c>
      <c r="F1187" s="1">
        <v>-8.5588500000000002E-4</v>
      </c>
      <c r="G1187" s="1">
        <v>-3.81256E-3</v>
      </c>
      <c r="H1187" s="1">
        <v>-1.9335599999999998E-5</v>
      </c>
    </row>
    <row r="1188" spans="2:8" x14ac:dyDescent="0.25">
      <c r="B1188" s="1">
        <v>19.282499999999999</v>
      </c>
      <c r="C1188" s="1">
        <v>0</v>
      </c>
      <c r="D1188" s="1">
        <v>-4.36012E-2</v>
      </c>
      <c r="E1188" s="1">
        <v>4.7696299999999997E-2</v>
      </c>
      <c r="F1188" s="1">
        <v>-5.8555599999999999E-4</v>
      </c>
      <c r="G1188" s="1">
        <v>-3.5368499999999998E-3</v>
      </c>
      <c r="H1188" s="1">
        <v>-2.7308400000000001E-5</v>
      </c>
    </row>
    <row r="1189" spans="2:8" x14ac:dyDescent="0.25">
      <c r="B1189" s="1">
        <v>20.122599999999998</v>
      </c>
      <c r="C1189" s="1">
        <v>0</v>
      </c>
      <c r="D1189" s="1">
        <v>-4.3042200000000003E-2</v>
      </c>
      <c r="E1189" s="1">
        <v>4.6652100000000002E-2</v>
      </c>
      <c r="F1189" s="1">
        <v>-3.8145300000000002E-4</v>
      </c>
      <c r="G1189" s="1">
        <v>-3.2632099999999999E-3</v>
      </c>
      <c r="H1189" s="1">
        <v>-3.4804100000000001E-5</v>
      </c>
    </row>
    <row r="1190" spans="2:8" x14ac:dyDescent="0.25">
      <c r="B1190" s="1">
        <v>20.983699999999999</v>
      </c>
      <c r="C1190" s="1">
        <v>0</v>
      </c>
      <c r="D1190" s="1">
        <v>-4.2453100000000001E-2</v>
      </c>
      <c r="E1190" s="1">
        <v>4.5647699999999999E-2</v>
      </c>
      <c r="F1190" s="1">
        <v>-2.3992999999999999E-4</v>
      </c>
      <c r="G1190" s="1">
        <v>-2.9961699999999998E-3</v>
      </c>
      <c r="H1190" s="1">
        <v>-4.1556700000000001E-5</v>
      </c>
    </row>
    <row r="1191" spans="2:8" x14ac:dyDescent="0.25">
      <c r="B1191" s="1">
        <v>21.865600000000001</v>
      </c>
      <c r="C1191" s="1">
        <v>0</v>
      </c>
      <c r="D1191" s="1">
        <v>-4.1839599999999998E-2</v>
      </c>
      <c r="E1191" s="1">
        <v>4.4687600000000001E-2</v>
      </c>
      <c r="F1191" s="1">
        <v>-1.57004E-4</v>
      </c>
      <c r="G1191" s="1">
        <v>-2.7382499999999998E-3</v>
      </c>
      <c r="H1191" s="1">
        <v>-4.7293000000000003E-5</v>
      </c>
    </row>
    <row r="1192" spans="2:8" x14ac:dyDescent="0.25">
      <c r="B1192" s="1">
        <v>22.768599999999999</v>
      </c>
      <c r="C1192" s="1">
        <v>0</v>
      </c>
      <c r="D1192" s="1">
        <v>-4.1206699999999999E-2</v>
      </c>
      <c r="E1192" s="1">
        <v>4.37735E-2</v>
      </c>
      <c r="F1192" s="1">
        <v>-1.27892E-4</v>
      </c>
      <c r="G1192" s="1">
        <v>-2.49073E-3</v>
      </c>
      <c r="H1192" s="1">
        <v>-5.1807900000000002E-5</v>
      </c>
    </row>
    <row r="1193" spans="2:8" x14ac:dyDescent="0.25">
      <c r="B1193" s="1">
        <v>23.692599999999999</v>
      </c>
      <c r="C1193" s="1">
        <v>0</v>
      </c>
      <c r="D1193" s="1">
        <v>-4.0558700000000003E-2</v>
      </c>
      <c r="E1193" s="1">
        <v>4.29053E-2</v>
      </c>
      <c r="F1193" s="1">
        <v>-1.45914E-4</v>
      </c>
      <c r="G1193" s="1">
        <v>-2.2556099999999999E-3</v>
      </c>
      <c r="H1193" s="1">
        <v>-5.5003600000000003E-5</v>
      </c>
    </row>
    <row r="1194" spans="2:8" x14ac:dyDescent="0.25">
      <c r="B1194" s="1">
        <v>24.637699999999999</v>
      </c>
      <c r="C1194" s="1">
        <v>0</v>
      </c>
      <c r="D1194" s="1">
        <v>-3.9898299999999998E-2</v>
      </c>
      <c r="E1194" s="1">
        <v>4.2080199999999998E-2</v>
      </c>
      <c r="F1194" s="1">
        <v>-2.0271199999999999E-4</v>
      </c>
      <c r="G1194" s="1">
        <v>-2.0360399999999998E-3</v>
      </c>
      <c r="H1194" s="1">
        <v>-5.6935999999999998E-5</v>
      </c>
    </row>
    <row r="1195" spans="2:8" x14ac:dyDescent="0.25">
      <c r="B1195" s="1">
        <v>25.6038</v>
      </c>
      <c r="C1195" s="1">
        <v>0</v>
      </c>
      <c r="D1195" s="1">
        <v>-3.9227699999999997E-2</v>
      </c>
      <c r="E1195" s="1">
        <v>4.1294400000000002E-2</v>
      </c>
      <c r="F1195" s="1">
        <v>-2.9025699999999998E-4</v>
      </c>
      <c r="G1195" s="1">
        <v>-1.83406E-3</v>
      </c>
      <c r="H1195" s="1">
        <v>-5.7683199999999997E-5</v>
      </c>
    </row>
    <row r="1196" spans="2:8" x14ac:dyDescent="0.25">
      <c r="B1196" s="1">
        <v>26.591200000000001</v>
      </c>
      <c r="C1196" s="1">
        <v>0</v>
      </c>
      <c r="D1196" s="1">
        <v>-3.8548899999999997E-2</v>
      </c>
      <c r="E1196" s="1">
        <v>4.0543200000000001E-2</v>
      </c>
      <c r="F1196" s="1">
        <v>-4.0231400000000002E-4</v>
      </c>
      <c r="G1196" s="1">
        <v>-1.6492200000000001E-3</v>
      </c>
      <c r="H1196" s="1">
        <v>-5.7228300000000002E-5</v>
      </c>
    </row>
    <row r="1197" spans="2:8" x14ac:dyDescent="0.25">
      <c r="B1197" s="1">
        <v>27.599599999999999</v>
      </c>
      <c r="C1197" s="1">
        <v>0</v>
      </c>
      <c r="D1197" s="1">
        <v>-3.7863500000000001E-2</v>
      </c>
      <c r="E1197" s="1">
        <v>3.9821700000000002E-2</v>
      </c>
      <c r="F1197" s="1">
        <v>-5.3345699999999999E-4</v>
      </c>
      <c r="G1197" s="1">
        <v>-1.4803800000000001E-3</v>
      </c>
      <c r="H1197" s="1">
        <v>-5.5572899999999998E-5</v>
      </c>
    </row>
    <row r="1198" spans="2:8" x14ac:dyDescent="0.25">
      <c r="B1198" s="1">
        <v>28.629200000000001</v>
      </c>
      <c r="C1198" s="1">
        <v>0</v>
      </c>
      <c r="D1198" s="1">
        <v>-3.71726E-2</v>
      </c>
      <c r="E1198" s="1">
        <v>3.9124699999999998E-2</v>
      </c>
      <c r="F1198" s="1">
        <v>-6.7798200000000004E-4</v>
      </c>
      <c r="G1198" s="1">
        <v>-1.32698E-3</v>
      </c>
      <c r="H1198" s="1">
        <v>-5.2800000000000003E-5</v>
      </c>
    </row>
    <row r="1199" spans="2:8" x14ac:dyDescent="0.25">
      <c r="B1199" s="1">
        <v>29.6798</v>
      </c>
      <c r="C1199" s="1">
        <v>0</v>
      </c>
      <c r="D1199" s="1">
        <v>-3.6477500000000003E-2</v>
      </c>
      <c r="E1199" s="1">
        <v>3.8447099999999998E-2</v>
      </c>
      <c r="F1199" s="1">
        <v>-8.29917E-4</v>
      </c>
      <c r="G1199" s="1">
        <v>-1.1887899999999999E-3</v>
      </c>
      <c r="H1199" s="1">
        <v>-4.90964E-5</v>
      </c>
    </row>
    <row r="1200" spans="2:8" x14ac:dyDescent="0.25">
      <c r="B1200" s="1">
        <v>30.7516</v>
      </c>
      <c r="C1200" s="1">
        <v>0</v>
      </c>
      <c r="D1200" s="1">
        <v>-3.57798E-2</v>
      </c>
      <c r="E1200" s="1">
        <v>3.7783900000000002E-2</v>
      </c>
      <c r="F1200" s="1">
        <v>-9.8308800000000002E-4</v>
      </c>
      <c r="G1200" s="1">
        <v>-1.0657500000000001E-3</v>
      </c>
      <c r="H1200" s="1">
        <v>-4.47917E-5</v>
      </c>
    </row>
    <row r="1201" spans="2:8" x14ac:dyDescent="0.25">
      <c r="B1201" s="1">
        <v>31.8443</v>
      </c>
      <c r="C1201" s="1">
        <v>0</v>
      </c>
      <c r="D1201" s="1">
        <v>-3.5081899999999999E-2</v>
      </c>
      <c r="E1201" s="1">
        <v>3.7130700000000003E-2</v>
      </c>
      <c r="F1201" s="1">
        <v>-1.13115E-3</v>
      </c>
      <c r="G1201" s="1">
        <v>-9.57926E-4</v>
      </c>
      <c r="H1201" s="1">
        <v>-4.0318200000000003E-5</v>
      </c>
    </row>
    <row r="1202" spans="2:8" x14ac:dyDescent="0.25">
      <c r="B1202" s="1">
        <v>32.957999999999998</v>
      </c>
      <c r="C1202" s="1">
        <v>0</v>
      </c>
      <c r="D1202" s="1">
        <v>-3.4386E-2</v>
      </c>
      <c r="E1202" s="1">
        <v>3.6483300000000003E-2</v>
      </c>
      <c r="F1202" s="1">
        <v>-1.2677700000000001E-3</v>
      </c>
      <c r="G1202" s="1">
        <v>-8.6557400000000003E-4</v>
      </c>
      <c r="H1202" s="1">
        <v>-3.6017499999999999E-5</v>
      </c>
    </row>
    <row r="1203" spans="2:8" x14ac:dyDescent="0.25">
      <c r="B1203" s="1">
        <v>34.092599999999997</v>
      </c>
      <c r="C1203" s="1">
        <v>0</v>
      </c>
      <c r="D1203" s="1">
        <v>-3.36937E-2</v>
      </c>
      <c r="E1203" s="1">
        <v>3.5838000000000002E-2</v>
      </c>
      <c r="F1203" s="1">
        <v>-1.38682E-3</v>
      </c>
      <c r="G1203" s="1">
        <v>-7.8952799999999995E-4</v>
      </c>
      <c r="H1203" s="1">
        <v>-3.2045499999999997E-5</v>
      </c>
    </row>
    <row r="1204" spans="2:8" x14ac:dyDescent="0.25">
      <c r="B1204" s="1">
        <v>35.247900000000001</v>
      </c>
      <c r="C1204" s="1">
        <v>0</v>
      </c>
      <c r="D1204" s="1">
        <v>-3.3005899999999998E-2</v>
      </c>
      <c r="E1204" s="1">
        <v>3.5191300000000002E-2</v>
      </c>
      <c r="F1204" s="1">
        <v>-1.48438E-3</v>
      </c>
      <c r="G1204" s="1">
        <v>-7.29465E-4</v>
      </c>
      <c r="H1204" s="1">
        <v>-2.84839E-5</v>
      </c>
    </row>
    <row r="1205" spans="2:8" x14ac:dyDescent="0.25">
      <c r="B1205" s="1">
        <v>36.423900000000003</v>
      </c>
      <c r="C1205" s="1">
        <v>0</v>
      </c>
      <c r="D1205" s="1">
        <v>-3.2323699999999997E-2</v>
      </c>
      <c r="E1205" s="1">
        <v>3.45402E-2</v>
      </c>
      <c r="F1205" s="1">
        <v>-1.5611799999999999E-3</v>
      </c>
      <c r="G1205" s="1">
        <v>-6.8069699999999996E-4</v>
      </c>
      <c r="H1205" s="1">
        <v>-2.54384E-5</v>
      </c>
    </row>
    <row r="1206" spans="2:8" x14ac:dyDescent="0.25">
      <c r="B1206" s="1">
        <v>37.620399999999997</v>
      </c>
      <c r="C1206" s="1">
        <v>0</v>
      </c>
      <c r="D1206" s="1">
        <v>-3.1648900000000001E-2</v>
      </c>
      <c r="E1206" s="1">
        <v>3.38824E-2</v>
      </c>
      <c r="F1206" s="1">
        <v>-1.6213E-3</v>
      </c>
      <c r="G1206" s="1">
        <v>-6.3522600000000002E-4</v>
      </c>
      <c r="H1206" s="1">
        <v>-2.3064399999999999E-5</v>
      </c>
    </row>
    <row r="1207" spans="2:8" x14ac:dyDescent="0.25">
      <c r="B1207" s="1">
        <v>38.837400000000002</v>
      </c>
      <c r="C1207" s="1">
        <v>0</v>
      </c>
      <c r="D1207" s="1">
        <v>-3.0983E-2</v>
      </c>
      <c r="E1207" s="1">
        <v>3.3216700000000002E-2</v>
      </c>
      <c r="F1207" s="1">
        <v>-1.66821E-3</v>
      </c>
      <c r="G1207" s="1">
        <v>-5.8700099999999997E-4</v>
      </c>
      <c r="H1207" s="1">
        <v>-2.1516099999999999E-5</v>
      </c>
    </row>
    <row r="1208" spans="2:8" x14ac:dyDescent="0.25">
      <c r="B1208" s="1">
        <v>40.0747</v>
      </c>
      <c r="C1208" s="1">
        <v>0</v>
      </c>
      <c r="D1208" s="1">
        <v>-3.0326200000000001E-2</v>
      </c>
      <c r="E1208" s="1">
        <v>3.2543099999999998E-2</v>
      </c>
      <c r="F1208" s="1">
        <v>-1.7021600000000001E-3</v>
      </c>
      <c r="G1208" s="1">
        <v>-5.3563299999999999E-4</v>
      </c>
      <c r="H1208" s="1">
        <v>-2.0817799999999999E-5</v>
      </c>
    </row>
    <row r="1209" spans="2:8" x14ac:dyDescent="0.25">
      <c r="B1209" s="1">
        <v>41.3322</v>
      </c>
      <c r="C1209" s="1">
        <v>0</v>
      </c>
      <c r="D1209" s="1">
        <v>-2.9677700000000001E-2</v>
      </c>
      <c r="E1209" s="1">
        <v>3.1863000000000002E-2</v>
      </c>
      <c r="F1209" s="1">
        <v>-1.7211800000000001E-3</v>
      </c>
      <c r="G1209" s="1">
        <v>-4.84981E-4</v>
      </c>
      <c r="H1209" s="1">
        <v>-2.0846E-5</v>
      </c>
    </row>
    <row r="1210" spans="2:8" x14ac:dyDescent="0.25">
      <c r="B1210" s="1">
        <v>42.609699999999997</v>
      </c>
      <c r="C1210" s="1">
        <v>0</v>
      </c>
      <c r="D1210" s="1">
        <v>-2.90371E-2</v>
      </c>
      <c r="E1210" s="1">
        <v>3.11781E-2</v>
      </c>
      <c r="F1210" s="1">
        <v>-1.7247499999999999E-3</v>
      </c>
      <c r="G1210" s="1">
        <v>-4.3762E-4</v>
      </c>
      <c r="H1210" s="1">
        <v>-2.1376899999999999E-5</v>
      </c>
    </row>
    <row r="1211" spans="2:8" x14ac:dyDescent="0.25">
      <c r="B1211" s="1">
        <v>43.9069</v>
      </c>
      <c r="C1211" s="1">
        <v>0</v>
      </c>
      <c r="D1211" s="1">
        <v>-2.8405400000000001E-2</v>
      </c>
      <c r="E1211" s="1">
        <v>3.04905E-2</v>
      </c>
      <c r="F1211" s="1">
        <v>-1.7148899999999999E-3</v>
      </c>
      <c r="G1211" s="1">
        <v>-3.9248000000000001E-4</v>
      </c>
      <c r="H1211" s="1">
        <v>-2.2301900000000001E-5</v>
      </c>
    </row>
    <row r="1212" spans="2:8" x14ac:dyDescent="0.25">
      <c r="B1212" s="1">
        <v>45.2239</v>
      </c>
      <c r="C1212" s="1">
        <v>0</v>
      </c>
      <c r="D1212" s="1">
        <v>-2.77845E-2</v>
      </c>
      <c r="E1212" s="1">
        <v>2.9801999999999999E-2</v>
      </c>
      <c r="F1212" s="1">
        <v>-1.6940600000000001E-3</v>
      </c>
      <c r="G1212" s="1">
        <v>-3.4704700000000001E-4</v>
      </c>
      <c r="H1212" s="1">
        <v>-2.3594299999999999E-5</v>
      </c>
    </row>
    <row r="1213" spans="2:8" x14ac:dyDescent="0.25">
      <c r="B1213" s="1">
        <v>46.560299999999998</v>
      </c>
      <c r="C1213" s="1">
        <v>0</v>
      </c>
      <c r="D1213" s="1">
        <v>-2.71769E-2</v>
      </c>
      <c r="E1213" s="1">
        <v>2.91153E-2</v>
      </c>
      <c r="F1213" s="1">
        <v>-1.66406E-3</v>
      </c>
      <c r="G1213" s="1">
        <v>-2.9940099999999997E-4</v>
      </c>
      <c r="H1213" s="1">
        <v>-2.5060400000000002E-5</v>
      </c>
    </row>
    <row r="1214" spans="2:8" x14ac:dyDescent="0.25">
      <c r="B1214" s="1">
        <v>47.915999999999997</v>
      </c>
      <c r="C1214" s="1">
        <v>0</v>
      </c>
      <c r="D1214" s="1">
        <v>-2.65845E-2</v>
      </c>
      <c r="E1214" s="1">
        <v>2.8433199999999999E-2</v>
      </c>
      <c r="F1214" s="1">
        <v>-1.6264599999999999E-3</v>
      </c>
      <c r="G1214" s="1">
        <v>-2.4864700000000001E-4</v>
      </c>
      <c r="H1214" s="1">
        <v>-2.6398799999999999E-5</v>
      </c>
    </row>
    <row r="1215" spans="2:8" x14ac:dyDescent="0.25">
      <c r="B1215" s="1">
        <v>49.290900000000001</v>
      </c>
      <c r="C1215" s="1">
        <v>0</v>
      </c>
      <c r="D1215" s="1">
        <v>-2.6007800000000001E-2</v>
      </c>
      <c r="E1215" s="1">
        <v>2.77583E-2</v>
      </c>
      <c r="F1215" s="1">
        <v>-1.5822E-3</v>
      </c>
      <c r="G1215" s="1">
        <v>-1.95613E-4</v>
      </c>
      <c r="H1215" s="1">
        <v>-2.72617E-5</v>
      </c>
    </row>
    <row r="1216" spans="2:8" x14ac:dyDescent="0.25">
      <c r="B1216" s="1">
        <v>50.6845</v>
      </c>
      <c r="C1216" s="1">
        <v>0</v>
      </c>
      <c r="D1216" s="1">
        <v>-2.54454E-2</v>
      </c>
      <c r="E1216" s="1">
        <v>2.7092499999999999E-2</v>
      </c>
      <c r="F1216" s="1">
        <v>-1.5300699999999999E-3</v>
      </c>
      <c r="G1216" s="1">
        <v>-1.4463099999999999E-4</v>
      </c>
      <c r="H1216" s="1">
        <v>-2.7635299999999999E-5</v>
      </c>
    </row>
    <row r="1217" spans="2:8" x14ac:dyDescent="0.25">
      <c r="B1217" s="1">
        <v>52.096899999999998</v>
      </c>
      <c r="C1217" s="1">
        <v>0</v>
      </c>
      <c r="D1217" s="1">
        <v>-2.4894900000000001E-2</v>
      </c>
      <c r="E1217" s="1">
        <v>2.6436899999999999E-2</v>
      </c>
      <c r="F1217" s="1">
        <v>-1.4678200000000001E-3</v>
      </c>
      <c r="G1217" s="1">
        <v>-1.02128E-4</v>
      </c>
      <c r="H1217" s="1">
        <v>-2.7972099999999999E-5</v>
      </c>
    </row>
    <row r="1218" spans="2:8" x14ac:dyDescent="0.25">
      <c r="B1218" s="1">
        <v>53.5276</v>
      </c>
      <c r="C1218" s="1">
        <v>0</v>
      </c>
      <c r="D1218" s="1">
        <v>-2.4354000000000001E-2</v>
      </c>
      <c r="E1218" s="1">
        <v>2.5792699999999998E-2</v>
      </c>
      <c r="F1218" s="1">
        <v>-1.3952400000000001E-3</v>
      </c>
      <c r="G1218" s="1">
        <v>-7.2412700000000006E-5</v>
      </c>
      <c r="H1218" s="1">
        <v>-2.89302E-5</v>
      </c>
    </row>
    <row r="1219" spans="2:8" x14ac:dyDescent="0.25">
      <c r="B1219" s="1">
        <v>54.976500000000001</v>
      </c>
      <c r="C1219" s="1">
        <v>0</v>
      </c>
      <c r="D1219" s="1">
        <v>-2.3821999999999999E-2</v>
      </c>
      <c r="E1219" s="1">
        <v>2.5161800000000002E-2</v>
      </c>
      <c r="F1219" s="1">
        <v>-1.3160800000000001E-3</v>
      </c>
      <c r="G1219" s="1">
        <v>-5.4393900000000001E-5</v>
      </c>
      <c r="H1219" s="1">
        <v>-3.0740500000000002E-5</v>
      </c>
    </row>
    <row r="1220" spans="2:8" x14ac:dyDescent="0.25">
      <c r="B1220" s="1">
        <v>56.443399999999997</v>
      </c>
      <c r="C1220" s="1">
        <v>0</v>
      </c>
      <c r="D1220" s="1">
        <v>-2.3299899999999998E-2</v>
      </c>
      <c r="E1220" s="1">
        <v>2.45463E-2</v>
      </c>
      <c r="F1220" s="1">
        <v>-1.2357900000000001E-3</v>
      </c>
      <c r="G1220" s="1">
        <v>-4.3667400000000001E-5</v>
      </c>
      <c r="H1220" s="1">
        <v>-3.3091800000000001E-5</v>
      </c>
    </row>
    <row r="1221" spans="2:8" x14ac:dyDescent="0.25">
      <c r="B1221" s="1">
        <v>57.928100000000001</v>
      </c>
      <c r="C1221" s="1">
        <v>0</v>
      </c>
      <c r="D1221" s="1">
        <v>-2.2788300000000001E-2</v>
      </c>
      <c r="E1221" s="1">
        <v>2.3947900000000001E-2</v>
      </c>
      <c r="F1221" s="1">
        <v>-1.1584799999999999E-3</v>
      </c>
      <c r="G1221" s="1">
        <v>-3.6729400000000001E-5</v>
      </c>
      <c r="H1221" s="1">
        <v>-3.5602100000000003E-5</v>
      </c>
    </row>
    <row r="1222" spans="2:8" x14ac:dyDescent="0.25">
      <c r="B1222" s="1">
        <v>59.430100000000003</v>
      </c>
      <c r="C1222" s="1">
        <v>0</v>
      </c>
      <c r="D1222" s="1">
        <v>-2.22878E-2</v>
      </c>
      <c r="E1222" s="1">
        <v>2.3367099999999998E-2</v>
      </c>
      <c r="F1222" s="1">
        <v>-1.08807E-3</v>
      </c>
      <c r="G1222" s="1">
        <v>-2.9054400000000001E-5</v>
      </c>
      <c r="H1222" s="1">
        <v>-3.7817600000000002E-5</v>
      </c>
    </row>
    <row r="1223" spans="2:8" x14ac:dyDescent="0.25">
      <c r="B1223" s="1">
        <v>60.949399999999997</v>
      </c>
      <c r="C1223" s="1">
        <v>0</v>
      </c>
      <c r="D1223" s="1">
        <v>-2.17989E-2</v>
      </c>
      <c r="E1223" s="1">
        <v>2.2802599999999999E-2</v>
      </c>
      <c r="F1223" s="1">
        <v>-1.02761E-3</v>
      </c>
      <c r="G1223" s="1">
        <v>-1.51974E-5</v>
      </c>
      <c r="H1223" s="1">
        <v>-3.9130900000000002E-5</v>
      </c>
    </row>
    <row r="1224" spans="2:8" x14ac:dyDescent="0.25">
      <c r="B1224" s="1">
        <v>62.485799999999998</v>
      </c>
      <c r="C1224" s="1">
        <v>0</v>
      </c>
      <c r="D1224" s="1">
        <v>-2.1321199999999998E-2</v>
      </c>
      <c r="E1224" s="1">
        <v>2.2252000000000001E-2</v>
      </c>
      <c r="F1224" s="1">
        <v>-9.7407799999999997E-4</v>
      </c>
      <c r="G1224" s="1">
        <v>3.9688500000000001E-6</v>
      </c>
      <c r="H1224" s="1">
        <v>-3.9242400000000002E-5</v>
      </c>
    </row>
    <row r="1225" spans="2:8" x14ac:dyDescent="0.25">
      <c r="B1225" s="1">
        <v>64.038700000000006</v>
      </c>
      <c r="C1225" s="1">
        <v>0</v>
      </c>
      <c r="D1225" s="1">
        <v>-2.0852800000000001E-2</v>
      </c>
      <c r="E1225" s="1">
        <v>2.1712800000000001E-2</v>
      </c>
      <c r="F1225" s="1">
        <v>-9.1978000000000003E-4</v>
      </c>
      <c r="G1225" s="1">
        <v>2.1333100000000001E-5</v>
      </c>
      <c r="H1225" s="1">
        <v>-3.83699E-5</v>
      </c>
    </row>
    <row r="1226" spans="2:8" x14ac:dyDescent="0.25">
      <c r="B1226" s="1">
        <v>65.608099999999993</v>
      </c>
      <c r="C1226" s="1">
        <v>0</v>
      </c>
      <c r="D1226" s="1">
        <v>-2.03926E-2</v>
      </c>
      <c r="E1226" s="1">
        <v>2.1183799999999999E-2</v>
      </c>
      <c r="F1226" s="1">
        <v>-8.59099E-4</v>
      </c>
      <c r="G1226" s="1">
        <v>3.10673E-5</v>
      </c>
      <c r="H1226" s="1">
        <v>-3.6860999999999998E-5</v>
      </c>
    </row>
    <row r="1227" spans="2:8" x14ac:dyDescent="0.25">
      <c r="B1227" s="1">
        <v>67.193600000000004</v>
      </c>
      <c r="C1227" s="1">
        <v>0</v>
      </c>
      <c r="D1227" s="1">
        <v>-1.99405E-2</v>
      </c>
      <c r="E1227" s="1">
        <v>2.06649E-2</v>
      </c>
      <c r="F1227" s="1">
        <v>-7.9052099999999998E-4</v>
      </c>
      <c r="G1227" s="1">
        <v>3.1189499999999997E-5</v>
      </c>
      <c r="H1227" s="1">
        <v>-3.5003399999999998E-5</v>
      </c>
    </row>
    <row r="1228" spans="2:8" x14ac:dyDescent="0.25">
      <c r="B1228" s="1">
        <v>68.795000000000002</v>
      </c>
      <c r="C1228" s="1">
        <v>0</v>
      </c>
      <c r="D1228" s="1">
        <v>-1.9496800000000002E-2</v>
      </c>
      <c r="E1228" s="1">
        <v>2.01566E-2</v>
      </c>
      <c r="F1228" s="1">
        <v>-7.1567799999999997E-4</v>
      </c>
      <c r="G1228" s="1">
        <v>2.2769199999999999E-5</v>
      </c>
      <c r="H1228" s="1">
        <v>-3.3089800000000003E-5</v>
      </c>
    </row>
    <row r="1229" spans="2:8" x14ac:dyDescent="0.25">
      <c r="B1229" s="1">
        <v>70.412099999999995</v>
      </c>
      <c r="C1229" s="1">
        <v>0</v>
      </c>
      <c r="D1229" s="1">
        <v>-1.9061700000000001E-2</v>
      </c>
      <c r="E1229" s="1">
        <v>1.96594E-2</v>
      </c>
      <c r="F1229" s="1">
        <v>-6.3761299999999998E-4</v>
      </c>
      <c r="G1229" s="1">
        <v>8.4996299999999995E-6</v>
      </c>
      <c r="H1229" s="1">
        <v>-3.1371799999999997E-5</v>
      </c>
    </row>
    <row r="1230" spans="2:8" x14ac:dyDescent="0.25">
      <c r="B1230" s="1">
        <v>72.044399999999996</v>
      </c>
      <c r="C1230" s="1">
        <v>0</v>
      </c>
      <c r="D1230" s="1">
        <v>-1.8636300000000001E-2</v>
      </c>
      <c r="E1230" s="1">
        <v>1.9173900000000001E-2</v>
      </c>
      <c r="F1230" s="1">
        <v>-5.5926800000000003E-4</v>
      </c>
      <c r="G1230" s="1">
        <v>-8.2333100000000003E-6</v>
      </c>
      <c r="H1230" s="1">
        <v>-2.9955500000000001E-5</v>
      </c>
    </row>
    <row r="1231" spans="2:8" x14ac:dyDescent="0.25">
      <c r="B1231" s="1">
        <v>73.691800000000001</v>
      </c>
      <c r="C1231" s="1">
        <v>0</v>
      </c>
      <c r="D1231" s="1">
        <v>-1.82229E-2</v>
      </c>
      <c r="E1231" s="1">
        <v>1.8700700000000001E-2</v>
      </c>
      <c r="F1231" s="1">
        <v>-4.8412200000000002E-4</v>
      </c>
      <c r="G1231" s="1">
        <v>-2.2334300000000001E-5</v>
      </c>
      <c r="H1231" s="1">
        <v>-2.87126E-5</v>
      </c>
    </row>
    <row r="1232" spans="2:8" x14ac:dyDescent="0.25">
      <c r="B1232" s="1">
        <v>75.353800000000007</v>
      </c>
      <c r="C1232" s="1">
        <v>0</v>
      </c>
      <c r="D1232" s="1">
        <v>-1.7824E-2</v>
      </c>
      <c r="E1232" s="1">
        <v>1.8240599999999999E-2</v>
      </c>
      <c r="F1232" s="1">
        <v>-4.1566800000000001E-4</v>
      </c>
      <c r="G1232" s="1">
        <v>-2.83323E-5</v>
      </c>
      <c r="H1232" s="1">
        <v>-2.7394199999999999E-5</v>
      </c>
    </row>
    <row r="1233" spans="2:8" x14ac:dyDescent="0.25">
      <c r="B1233" s="1">
        <v>77.030500000000004</v>
      </c>
      <c r="C1233" s="1">
        <v>0</v>
      </c>
      <c r="D1233" s="1">
        <v>-1.7440400000000002E-2</v>
      </c>
      <c r="E1233" s="1">
        <v>1.77942E-2</v>
      </c>
      <c r="F1233" s="1">
        <v>-3.5534199999999997E-4</v>
      </c>
      <c r="G1233" s="1">
        <v>-2.43011E-5</v>
      </c>
      <c r="H1233" s="1">
        <v>-2.5924000000000001E-5</v>
      </c>
    </row>
    <row r="1234" spans="2:8" x14ac:dyDescent="0.25">
      <c r="B1234" s="1">
        <v>78.721199999999996</v>
      </c>
      <c r="C1234" s="1">
        <v>0</v>
      </c>
      <c r="D1234" s="1">
        <v>-1.7071099999999999E-2</v>
      </c>
      <c r="E1234" s="1">
        <v>1.7361700000000001E-2</v>
      </c>
      <c r="F1234" s="1">
        <v>-3.0333299999999998E-4</v>
      </c>
      <c r="G1234" s="1">
        <v>-1.17567E-5</v>
      </c>
      <c r="H1234" s="1">
        <v>-2.44942E-5</v>
      </c>
    </row>
    <row r="1235" spans="2:8" x14ac:dyDescent="0.25">
      <c r="B1235" s="1">
        <v>80.426000000000002</v>
      </c>
      <c r="C1235" s="1">
        <v>0</v>
      </c>
      <c r="D1235" s="1">
        <v>-1.6713499999999999E-2</v>
      </c>
      <c r="E1235" s="1">
        <v>1.69436E-2</v>
      </c>
      <c r="F1235" s="1">
        <v>-2.58989E-4</v>
      </c>
      <c r="G1235" s="1">
        <v>5.5872999999999999E-6</v>
      </c>
      <c r="H1235" s="1">
        <v>-2.32363E-5</v>
      </c>
    </row>
    <row r="1236" spans="2:8" x14ac:dyDescent="0.25">
      <c r="B1236" s="1">
        <v>82.144199999999998</v>
      </c>
      <c r="C1236" s="1">
        <v>0</v>
      </c>
      <c r="D1236" s="1">
        <v>-1.6364400000000001E-2</v>
      </c>
      <c r="E1236" s="1">
        <v>1.6540099999999999E-2</v>
      </c>
      <c r="F1236" s="1">
        <v>-2.1906700000000001E-4</v>
      </c>
      <c r="G1236" s="1">
        <v>2.1033500000000001E-5</v>
      </c>
      <c r="H1236" s="1">
        <v>-2.23617E-5</v>
      </c>
    </row>
    <row r="1237" spans="2:8" x14ac:dyDescent="0.25">
      <c r="B1237" s="1">
        <v>83.875900000000001</v>
      </c>
      <c r="C1237" s="1">
        <v>0</v>
      </c>
      <c r="D1237" s="1">
        <v>-1.60222E-2</v>
      </c>
      <c r="E1237" s="1">
        <v>1.61508E-2</v>
      </c>
      <c r="F1237" s="1">
        <v>-1.8030300000000001E-4</v>
      </c>
      <c r="G1237" s="1">
        <v>2.97415E-5</v>
      </c>
      <c r="H1237" s="1">
        <v>-2.20852E-5</v>
      </c>
    </row>
    <row r="1238" spans="2:8" x14ac:dyDescent="0.25">
      <c r="B1238" s="1">
        <v>85.620199999999997</v>
      </c>
      <c r="C1238" s="1">
        <v>0</v>
      </c>
      <c r="D1238" s="1">
        <v>-1.5688000000000001E-2</v>
      </c>
      <c r="E1238" s="1">
        <v>1.57745E-2</v>
      </c>
      <c r="F1238" s="1">
        <v>-1.41803E-4</v>
      </c>
      <c r="G1238" s="1">
        <v>3.3119700000000001E-5</v>
      </c>
      <c r="H1238" s="1">
        <v>-2.22398E-5</v>
      </c>
    </row>
    <row r="1239" spans="2:8" x14ac:dyDescent="0.25">
      <c r="B1239" s="1">
        <v>87.377899999999997</v>
      </c>
      <c r="C1239" s="1">
        <v>0</v>
      </c>
      <c r="D1239" s="1">
        <v>-1.53632E-2</v>
      </c>
      <c r="E1239" s="1">
        <v>1.54092E-2</v>
      </c>
      <c r="F1239" s="1">
        <v>-1.0166999999999999E-4</v>
      </c>
      <c r="G1239" s="1">
        <v>3.3093799999999998E-5</v>
      </c>
      <c r="H1239" s="1">
        <v>-2.2662599999999999E-5</v>
      </c>
    </row>
    <row r="1240" spans="2:8" x14ac:dyDescent="0.25">
      <c r="B1240" s="1">
        <v>89.147499999999994</v>
      </c>
      <c r="C1240" s="1">
        <v>0</v>
      </c>
      <c r="D1240" s="1">
        <v>-1.50478E-2</v>
      </c>
      <c r="E1240" s="1">
        <v>1.50525E-2</v>
      </c>
      <c r="F1240" s="1">
        <v>-5.6470800000000001E-5</v>
      </c>
      <c r="G1240" s="1">
        <v>2.83664E-5</v>
      </c>
      <c r="H1240" s="1">
        <v>-2.33677E-5</v>
      </c>
    </row>
    <row r="1241" spans="2:8" x14ac:dyDescent="0.25">
      <c r="B1241" s="1">
        <v>90.9298</v>
      </c>
      <c r="C1241" s="1">
        <v>0</v>
      </c>
      <c r="D1241" s="1">
        <v>-1.47405E-2</v>
      </c>
      <c r="E1241" s="1">
        <v>1.47031E-2</v>
      </c>
      <c r="F1241" s="1">
        <v>-4.3213200000000002E-6</v>
      </c>
      <c r="G1241" s="1">
        <v>1.7215300000000001E-5</v>
      </c>
      <c r="H1241" s="1">
        <v>-2.4498099999999998E-5</v>
      </c>
    </row>
    <row r="1242" spans="2:8" x14ac:dyDescent="0.25">
      <c r="B1242" s="1">
        <v>92.723100000000002</v>
      </c>
      <c r="C1242" s="1">
        <v>0</v>
      </c>
      <c r="D1242" s="1">
        <v>-1.4440700000000001E-2</v>
      </c>
      <c r="E1242" s="1">
        <v>1.4360899999999999E-2</v>
      </c>
      <c r="F1242" s="1">
        <v>5.3755999999999998E-5</v>
      </c>
      <c r="G1242" s="1">
        <v>-3.4709999999999998E-7</v>
      </c>
      <c r="H1242" s="1">
        <v>-2.6327500000000002E-5</v>
      </c>
    </row>
    <row r="1243" spans="2:8" x14ac:dyDescent="0.25">
      <c r="B1243" s="1">
        <v>94.528999999999996</v>
      </c>
      <c r="C1243" s="1">
        <v>0</v>
      </c>
      <c r="D1243" s="1">
        <v>-1.4148300000000001E-2</v>
      </c>
      <c r="E1243" s="1">
        <v>1.40272E-2</v>
      </c>
      <c r="F1243" s="1">
        <v>1.14403E-4</v>
      </c>
      <c r="G1243" s="1">
        <v>-2.2371700000000001E-5</v>
      </c>
      <c r="H1243" s="1">
        <v>-2.9090599999999999E-5</v>
      </c>
    </row>
    <row r="1244" spans="2:8" x14ac:dyDescent="0.25">
      <c r="B1244" s="1">
        <v>96.345200000000006</v>
      </c>
      <c r="C1244" s="1">
        <v>0</v>
      </c>
      <c r="D1244" s="1">
        <v>-1.3864100000000001E-2</v>
      </c>
      <c r="E1244" s="1">
        <v>1.37035E-2</v>
      </c>
      <c r="F1244" s="1">
        <v>1.7214199999999999E-4</v>
      </c>
      <c r="G1244" s="1">
        <v>-4.4203999999999999E-5</v>
      </c>
      <c r="H1244" s="1">
        <v>-3.2662300000000001E-5</v>
      </c>
    </row>
    <row r="1245" spans="2:8" x14ac:dyDescent="0.25">
      <c r="B1245" s="1">
        <v>98.173299999999998</v>
      </c>
      <c r="C1245" s="1">
        <v>0</v>
      </c>
      <c r="D1245" s="1">
        <v>-1.35894E-2</v>
      </c>
      <c r="E1245" s="1">
        <v>1.3391999999999999E-2</v>
      </c>
      <c r="F1245" s="1">
        <v>2.2003499999999999E-4</v>
      </c>
      <c r="G1245" s="1">
        <v>-5.9097400000000001E-5</v>
      </c>
      <c r="H1245" s="1">
        <v>-3.6511099999999997E-5</v>
      </c>
    </row>
    <row r="1246" spans="2:8" x14ac:dyDescent="0.25">
      <c r="B1246" s="1">
        <v>100.012</v>
      </c>
      <c r="C1246" s="1">
        <v>0</v>
      </c>
      <c r="D1246" s="1">
        <v>-1.3325200000000001E-2</v>
      </c>
      <c r="E1246" s="1">
        <v>1.3094700000000001E-2</v>
      </c>
      <c r="F1246" s="1">
        <v>2.5275999999999999E-4</v>
      </c>
      <c r="G1246" s="1">
        <v>-6.2452800000000006E-5</v>
      </c>
      <c r="H1246" s="1">
        <v>-4.0234300000000002E-5</v>
      </c>
    </row>
    <row r="1247" spans="2:8" x14ac:dyDescent="0.25">
      <c r="B1247" s="1">
        <v>101.861</v>
      </c>
      <c r="C1247" s="1">
        <v>0</v>
      </c>
      <c r="D1247" s="1">
        <v>-1.30714E-2</v>
      </c>
      <c r="E1247" s="1">
        <v>1.28133E-2</v>
      </c>
      <c r="F1247" s="1">
        <v>2.6876500000000002E-4</v>
      </c>
      <c r="G1247" s="1">
        <v>-5.4473299999999999E-5</v>
      </c>
      <c r="H1247" s="1">
        <v>-4.38462E-5</v>
      </c>
    </row>
    <row r="1248" spans="2:8" x14ac:dyDescent="0.25">
      <c r="B1248" s="1">
        <v>103.72</v>
      </c>
      <c r="C1248" s="1">
        <v>0</v>
      </c>
      <c r="D1248" s="1">
        <v>-1.28264E-2</v>
      </c>
      <c r="E1248" s="1">
        <v>1.25481E-2</v>
      </c>
      <c r="F1248" s="1">
        <v>2.7003299999999998E-4</v>
      </c>
      <c r="G1248" s="1">
        <v>-3.93155E-5</v>
      </c>
      <c r="H1248" s="1">
        <v>-4.7564400000000002E-5</v>
      </c>
    </row>
    <row r="1249" spans="2:8" x14ac:dyDescent="0.25">
      <c r="B1249" s="1">
        <v>105.589</v>
      </c>
      <c r="C1249" s="1">
        <v>0</v>
      </c>
      <c r="D1249" s="1">
        <v>-1.2587900000000001E-2</v>
      </c>
      <c r="E1249" s="1">
        <v>1.22986E-2</v>
      </c>
      <c r="F1249" s="1">
        <v>2.6111999999999999E-4</v>
      </c>
      <c r="G1249" s="1">
        <v>-2.3272400000000001E-5</v>
      </c>
      <c r="H1249" s="1">
        <v>-5.1493899999999998E-5</v>
      </c>
    </row>
    <row r="1250" spans="2:8" x14ac:dyDescent="0.25">
      <c r="B1250" s="1">
        <v>107.468</v>
      </c>
      <c r="C1250" s="1">
        <v>0</v>
      </c>
      <c r="D1250" s="1">
        <v>-1.2353599999999999E-2</v>
      </c>
      <c r="E1250" s="1">
        <v>1.20628E-2</v>
      </c>
      <c r="F1250" s="1">
        <v>2.46994E-4</v>
      </c>
      <c r="G1250" s="1">
        <v>-1.1780099999999999E-5</v>
      </c>
      <c r="H1250" s="1">
        <v>-5.5617E-5</v>
      </c>
    </row>
    <row r="1251" spans="2:8" x14ac:dyDescent="0.25">
      <c r="B1251" s="1">
        <v>109.35599999999999</v>
      </c>
      <c r="C1251" s="1">
        <v>0</v>
      </c>
      <c r="D1251" s="1">
        <v>-1.2121699999999999E-2</v>
      </c>
      <c r="E1251" s="1">
        <v>1.18374E-2</v>
      </c>
      <c r="F1251" s="1">
        <v>2.30879E-4</v>
      </c>
      <c r="G1251" s="1">
        <v>-6.4653499999999999E-6</v>
      </c>
      <c r="H1251" s="1">
        <v>-5.9856799999999999E-5</v>
      </c>
    </row>
    <row r="1252" spans="2:8" x14ac:dyDescent="0.25">
      <c r="B1252" s="1">
        <v>111.253</v>
      </c>
      <c r="C1252" s="1">
        <v>0</v>
      </c>
      <c r="D1252" s="1">
        <v>-1.1891799999999999E-2</v>
      </c>
      <c r="E1252" s="1">
        <v>1.1618699999999999E-2</v>
      </c>
      <c r="F1252" s="1">
        <v>2.13904E-4</v>
      </c>
      <c r="G1252" s="1">
        <v>-4.9212999999999998E-6</v>
      </c>
      <c r="H1252" s="1">
        <v>-6.4029599999999994E-5</v>
      </c>
    </row>
    <row r="1253" spans="2:8" x14ac:dyDescent="0.25">
      <c r="B1253" s="1">
        <v>113.16</v>
      </c>
      <c r="C1253" s="1">
        <v>0</v>
      </c>
      <c r="D1253" s="1">
        <v>-1.16644E-2</v>
      </c>
      <c r="E1253" s="1">
        <v>1.14036E-2</v>
      </c>
      <c r="F1253" s="1">
        <v>1.96097E-4</v>
      </c>
      <c r="G1253" s="1">
        <v>-3.2826000000000001E-6</v>
      </c>
      <c r="H1253" s="1">
        <v>-6.7971699999999998E-5</v>
      </c>
    </row>
    <row r="1254" spans="2:8" x14ac:dyDescent="0.25">
      <c r="B1254" s="1">
        <v>115.074</v>
      </c>
      <c r="C1254" s="1">
        <v>0</v>
      </c>
      <c r="D1254" s="1">
        <v>-1.14407E-2</v>
      </c>
      <c r="E1254" s="1">
        <v>1.11901E-2</v>
      </c>
      <c r="F1254" s="1">
        <v>1.78059E-4</v>
      </c>
      <c r="G1254" s="1">
        <v>7.2615000000000003E-7</v>
      </c>
      <c r="H1254" s="1">
        <v>-7.1826800000000002E-5</v>
      </c>
    </row>
    <row r="1255" spans="2:8" x14ac:dyDescent="0.25">
      <c r="B1255" s="1">
        <v>116.997</v>
      </c>
      <c r="C1255" s="1">
        <v>0</v>
      </c>
      <c r="D1255" s="1">
        <v>-1.12221E-2</v>
      </c>
      <c r="E1255" s="1">
        <v>1.09771E-2</v>
      </c>
      <c r="F1255" s="1">
        <v>1.6058500000000001E-4</v>
      </c>
      <c r="G1255" s="1">
        <v>8.9379999999999998E-6</v>
      </c>
      <c r="H1255" s="1">
        <v>-7.5523600000000003E-5</v>
      </c>
    </row>
    <row r="1256" spans="2:8" x14ac:dyDescent="0.25">
      <c r="B1256" s="1">
        <v>118.928</v>
      </c>
      <c r="C1256" s="1">
        <v>0</v>
      </c>
      <c r="D1256" s="1">
        <v>-1.10093E-2</v>
      </c>
      <c r="E1256" s="1">
        <v>1.07639E-2</v>
      </c>
      <c r="F1256" s="1">
        <v>1.4554499999999999E-4</v>
      </c>
      <c r="G1256" s="1">
        <v>2.1208599999999999E-5</v>
      </c>
      <c r="H1256" s="1">
        <v>-7.8683999999999994E-5</v>
      </c>
    </row>
    <row r="1257" spans="2:8" x14ac:dyDescent="0.25">
      <c r="B1257" s="1">
        <v>120.86799999999999</v>
      </c>
      <c r="C1257" s="1">
        <v>0</v>
      </c>
      <c r="D1257" s="1">
        <v>-1.0801699999999999E-2</v>
      </c>
      <c r="E1257" s="1">
        <v>1.05509E-2</v>
      </c>
      <c r="F1257" s="1">
        <v>1.3702399999999999E-4</v>
      </c>
      <c r="G1257" s="1">
        <v>3.2931800000000002E-5</v>
      </c>
      <c r="H1257" s="1">
        <v>-8.0852099999999998E-5</v>
      </c>
    </row>
    <row r="1258" spans="2:8" x14ac:dyDescent="0.25">
      <c r="B1258" s="1">
        <v>122.81399999999999</v>
      </c>
      <c r="C1258" s="1">
        <v>0</v>
      </c>
      <c r="D1258" s="1">
        <v>-1.05982E-2</v>
      </c>
      <c r="E1258" s="1">
        <v>1.03389E-2</v>
      </c>
      <c r="F1258" s="1">
        <v>1.38345E-4</v>
      </c>
      <c r="G1258" s="1">
        <v>3.93833E-5</v>
      </c>
      <c r="H1258" s="1">
        <v>-8.1634900000000007E-5</v>
      </c>
    </row>
    <row r="1259" spans="2:8" x14ac:dyDescent="0.25">
      <c r="B1259" s="1">
        <v>124.768</v>
      </c>
      <c r="C1259" s="1">
        <v>0</v>
      </c>
      <c r="D1259" s="1">
        <v>-1.0399200000000001E-2</v>
      </c>
      <c r="E1259" s="1">
        <v>1.01286E-2</v>
      </c>
      <c r="F1259" s="1">
        <v>1.4819799999999999E-4</v>
      </c>
      <c r="G1259" s="1">
        <v>4.1378200000000003E-5</v>
      </c>
      <c r="H1259" s="1">
        <v>-8.0974499999999995E-5</v>
      </c>
    </row>
    <row r="1260" spans="2:8" x14ac:dyDescent="0.25">
      <c r="B1260" s="1">
        <v>126.729</v>
      </c>
      <c r="C1260" s="1">
        <v>0</v>
      </c>
      <c r="D1260" s="1">
        <v>-1.0204899999999999E-2</v>
      </c>
      <c r="E1260" s="1">
        <v>9.9203E-3</v>
      </c>
      <c r="F1260" s="1">
        <v>1.6205000000000001E-4</v>
      </c>
      <c r="G1260" s="1">
        <v>4.3290100000000001E-5</v>
      </c>
      <c r="H1260" s="1">
        <v>-7.9270400000000006E-5</v>
      </c>
    </row>
    <row r="1261" spans="2:8" x14ac:dyDescent="0.25">
      <c r="B1261" s="1">
        <v>128.697</v>
      </c>
      <c r="C1261" s="1">
        <v>0</v>
      </c>
      <c r="D1261" s="1">
        <v>-1.0015100000000001E-2</v>
      </c>
      <c r="E1261" s="1">
        <v>9.7140600000000001E-3</v>
      </c>
      <c r="F1261" s="1">
        <v>1.7738199999999999E-4</v>
      </c>
      <c r="G1261" s="1">
        <v>4.65035E-5</v>
      </c>
      <c r="H1261" s="1">
        <v>-7.7158500000000003E-5</v>
      </c>
    </row>
    <row r="1262" spans="2:8" x14ac:dyDescent="0.25">
      <c r="B1262" s="1">
        <v>130.672</v>
      </c>
      <c r="C1262" s="1">
        <v>0</v>
      </c>
      <c r="D1262" s="1">
        <v>-9.8289699999999994E-3</v>
      </c>
      <c r="E1262" s="1">
        <v>9.5103099999999993E-3</v>
      </c>
      <c r="F1262" s="1">
        <v>1.9507500000000001E-4</v>
      </c>
      <c r="G1262" s="1">
        <v>4.8439300000000002E-5</v>
      </c>
      <c r="H1262" s="1">
        <v>-7.5136500000000001E-5</v>
      </c>
    </row>
    <row r="1263" spans="2:8" x14ac:dyDescent="0.25">
      <c r="B1263" s="1">
        <v>132.654</v>
      </c>
      <c r="C1263" s="1">
        <v>0</v>
      </c>
      <c r="D1263" s="1">
        <v>-9.6460799999999996E-3</v>
      </c>
      <c r="E1263" s="1">
        <v>9.3097100000000006E-3</v>
      </c>
      <c r="F1263" s="1">
        <v>2.1679199999999999E-4</v>
      </c>
      <c r="G1263" s="1">
        <v>4.6093800000000002E-5</v>
      </c>
      <c r="H1263" s="1">
        <v>-7.3477299999999995E-5</v>
      </c>
    </row>
    <row r="1264" spans="2:8" x14ac:dyDescent="0.25">
      <c r="B1264" s="1">
        <v>134.64099999999999</v>
      </c>
      <c r="C1264" s="1">
        <v>0</v>
      </c>
      <c r="D1264" s="1">
        <v>-9.4665700000000005E-3</v>
      </c>
      <c r="E1264" s="1">
        <v>9.1132899999999996E-3</v>
      </c>
      <c r="F1264" s="1">
        <v>2.42735E-4</v>
      </c>
      <c r="G1264" s="1">
        <v>3.8203400000000001E-5</v>
      </c>
      <c r="H1264" s="1">
        <v>-7.2337799999999997E-5</v>
      </c>
    </row>
    <row r="1265" spans="2:8" x14ac:dyDescent="0.25">
      <c r="B1265" s="1">
        <v>136.63499999999999</v>
      </c>
      <c r="C1265" s="1">
        <v>0</v>
      </c>
      <c r="D1265" s="1">
        <v>-9.2911199999999999E-3</v>
      </c>
      <c r="E1265" s="1">
        <v>8.9225499999999996E-3</v>
      </c>
      <c r="F1265" s="1">
        <v>2.6999100000000002E-4</v>
      </c>
      <c r="G1265" s="1">
        <v>2.68938E-5</v>
      </c>
      <c r="H1265" s="1">
        <v>-7.1685099999999996E-5</v>
      </c>
    </row>
    <row r="1266" spans="2:8" x14ac:dyDescent="0.25">
      <c r="B1266" s="1">
        <v>138.63499999999999</v>
      </c>
      <c r="C1266" s="1">
        <v>0</v>
      </c>
      <c r="D1266" s="1">
        <v>-9.1208599999999997E-3</v>
      </c>
      <c r="E1266" s="1">
        <v>8.7390100000000002E-3</v>
      </c>
      <c r="F1266" s="1">
        <v>2.9360299999999997E-4</v>
      </c>
      <c r="G1266" s="1">
        <v>1.6812200000000001E-5</v>
      </c>
      <c r="H1266" s="1">
        <v>-7.1429399999999997E-5</v>
      </c>
    </row>
    <row r="1267" spans="2:8" x14ac:dyDescent="0.25">
      <c r="B1267" s="1">
        <v>140.63999999999999</v>
      </c>
      <c r="C1267" s="1">
        <v>0</v>
      </c>
      <c r="D1267" s="1">
        <v>-8.9565300000000007E-3</v>
      </c>
      <c r="E1267" s="1">
        <v>8.5633900000000006E-3</v>
      </c>
      <c r="F1267" s="1">
        <v>3.1000199999999998E-4</v>
      </c>
      <c r="G1267" s="1">
        <v>1.1573799999999999E-5</v>
      </c>
      <c r="H1267" s="1">
        <v>-7.1570399999999995E-5</v>
      </c>
    </row>
    <row r="1268" spans="2:8" x14ac:dyDescent="0.25">
      <c r="B1268" s="1">
        <v>142.65</v>
      </c>
      <c r="C1268" s="1">
        <v>0</v>
      </c>
      <c r="D1268" s="1">
        <v>-8.7976200000000008E-3</v>
      </c>
      <c r="E1268" s="1">
        <v>8.3951800000000004E-3</v>
      </c>
      <c r="F1268" s="1">
        <v>3.1904699999999998E-4</v>
      </c>
      <c r="G1268" s="1">
        <v>1.11591E-5</v>
      </c>
      <c r="H1268" s="1">
        <v>-7.2231199999999994E-5</v>
      </c>
    </row>
    <row r="1269" spans="2:8" x14ac:dyDescent="0.25">
      <c r="B1269" s="1">
        <v>144.666</v>
      </c>
      <c r="C1269" s="1">
        <v>0</v>
      </c>
      <c r="D1269" s="1">
        <v>-8.6425600000000005E-3</v>
      </c>
      <c r="E1269" s="1">
        <v>8.2332299999999994E-3</v>
      </c>
      <c r="F1269" s="1">
        <v>3.23758E-4</v>
      </c>
      <c r="G1269" s="1">
        <v>1.2006300000000001E-5</v>
      </c>
      <c r="H1269" s="1">
        <v>-7.3571899999999999E-5</v>
      </c>
    </row>
    <row r="1270" spans="2:8" x14ac:dyDescent="0.25">
      <c r="B1270" s="1">
        <v>146.68600000000001</v>
      </c>
      <c r="C1270" s="1">
        <v>0</v>
      </c>
      <c r="D1270" s="1">
        <v>-8.4903500000000007E-3</v>
      </c>
      <c r="E1270" s="1">
        <v>8.0766399999999995E-3</v>
      </c>
      <c r="F1270" s="1">
        <v>3.2776300000000001E-4</v>
      </c>
      <c r="G1270" s="1">
        <v>1.0401099999999999E-5</v>
      </c>
      <c r="H1270" s="1">
        <v>-7.5544399999999995E-5</v>
      </c>
    </row>
    <row r="1271" spans="2:8" x14ac:dyDescent="0.25">
      <c r="B1271" s="1">
        <v>148.71299999999999</v>
      </c>
      <c r="C1271" s="1">
        <v>0</v>
      </c>
      <c r="D1271" s="1">
        <v>-8.3411700000000002E-3</v>
      </c>
      <c r="E1271" s="1">
        <v>7.9252799999999998E-3</v>
      </c>
      <c r="F1271" s="1">
        <v>3.3250700000000001E-4</v>
      </c>
      <c r="G1271" s="1">
        <v>5.6010000000000002E-6</v>
      </c>
      <c r="H1271" s="1">
        <v>-7.7777700000000006E-5</v>
      </c>
    </row>
    <row r="1272" spans="2:8" x14ac:dyDescent="0.25">
      <c r="B1272" s="1">
        <v>150.74299999999999</v>
      </c>
      <c r="C1272" s="1">
        <v>0</v>
      </c>
      <c r="D1272" s="1">
        <v>-8.1953200000000007E-3</v>
      </c>
      <c r="E1272" s="1">
        <v>7.77935E-3</v>
      </c>
      <c r="F1272" s="1">
        <v>3.3730300000000001E-4</v>
      </c>
      <c r="G1272" s="1">
        <v>-1.1463999999999999E-6</v>
      </c>
      <c r="H1272" s="1">
        <v>-7.9816300000000004E-5</v>
      </c>
    </row>
    <row r="1273" spans="2:8" x14ac:dyDescent="0.25">
      <c r="B1273" s="1">
        <v>152.77799999999999</v>
      </c>
      <c r="C1273" s="1">
        <v>0</v>
      </c>
      <c r="D1273" s="1">
        <v>-8.0527900000000006E-3</v>
      </c>
      <c r="E1273" s="1">
        <v>7.6389099999999996E-3</v>
      </c>
      <c r="F1273" s="1">
        <v>3.4051099999999999E-4</v>
      </c>
      <c r="G1273" s="1">
        <v>-7.8894999999999996E-6</v>
      </c>
      <c r="H1273" s="1">
        <v>-8.1252699999999995E-5</v>
      </c>
    </row>
    <row r="1274" spans="2:8" x14ac:dyDescent="0.25">
      <c r="B1274" s="1">
        <v>154.81700000000001</v>
      </c>
      <c r="C1274" s="1">
        <v>0</v>
      </c>
      <c r="D1274" s="1">
        <v>-7.9136499999999995E-3</v>
      </c>
      <c r="E1274" s="1">
        <v>7.5035500000000003E-3</v>
      </c>
      <c r="F1274" s="1">
        <v>3.4007599999999997E-4</v>
      </c>
      <c r="G1274" s="1">
        <v>-1.1764500000000001E-5</v>
      </c>
      <c r="H1274" s="1">
        <v>-8.1794900000000005E-5</v>
      </c>
    </row>
    <row r="1275" spans="2:8" x14ac:dyDescent="0.25">
      <c r="B1275" s="1">
        <v>156.86099999999999</v>
      </c>
      <c r="C1275" s="1">
        <v>0</v>
      </c>
      <c r="D1275" s="1">
        <v>-7.77817E-3</v>
      </c>
      <c r="E1275" s="1">
        <v>7.3723299999999999E-3</v>
      </c>
      <c r="F1275" s="1">
        <v>3.34431E-4</v>
      </c>
      <c r="G1275" s="1">
        <v>-9.9453699999999993E-6</v>
      </c>
      <c r="H1275" s="1">
        <v>-8.1354300000000001E-5</v>
      </c>
    </row>
    <row r="1276" spans="2:8" x14ac:dyDescent="0.25">
      <c r="B1276" s="1">
        <v>158.90799999999999</v>
      </c>
      <c r="C1276" s="1">
        <v>0</v>
      </c>
      <c r="D1276" s="1">
        <v>-7.6462199999999996E-3</v>
      </c>
      <c r="E1276" s="1">
        <v>7.2441399999999996E-3</v>
      </c>
      <c r="F1276" s="1">
        <v>3.2446900000000003E-4</v>
      </c>
      <c r="G1276" s="1">
        <v>-2.4256999999999999E-6</v>
      </c>
      <c r="H1276" s="1">
        <v>-8.0040699999999994E-5</v>
      </c>
    </row>
    <row r="1277" spans="2:8" x14ac:dyDescent="0.25">
      <c r="B1277" s="1">
        <v>160.959</v>
      </c>
      <c r="C1277" s="1">
        <v>0</v>
      </c>
      <c r="D1277" s="1">
        <v>-7.5170999999999997E-3</v>
      </c>
      <c r="E1277" s="1">
        <v>7.11774E-3</v>
      </c>
      <c r="F1277" s="1">
        <v>3.1397599999999999E-4</v>
      </c>
      <c r="G1277" s="1">
        <v>7.31209E-6</v>
      </c>
      <c r="H1277" s="1">
        <v>-7.8078900000000002E-5</v>
      </c>
    </row>
    <row r="1278" spans="2:8" x14ac:dyDescent="0.25">
      <c r="B1278" s="1">
        <v>163.01499999999999</v>
      </c>
      <c r="C1278" s="1">
        <v>0</v>
      </c>
      <c r="D1278" s="1">
        <v>-7.3899100000000004E-3</v>
      </c>
      <c r="E1278" s="1">
        <v>6.9922300000000003E-3</v>
      </c>
      <c r="F1278" s="1">
        <v>3.0708800000000001E-4</v>
      </c>
      <c r="G1278" s="1">
        <v>1.4946800000000001E-5</v>
      </c>
      <c r="H1278" s="1">
        <v>-7.5645899999999993E-5</v>
      </c>
    </row>
    <row r="1279" spans="2:8" x14ac:dyDescent="0.25">
      <c r="B1279" s="1">
        <v>165.07400000000001</v>
      </c>
      <c r="C1279" s="1">
        <v>0</v>
      </c>
      <c r="D1279" s="1">
        <v>-7.2635E-3</v>
      </c>
      <c r="E1279" s="1">
        <v>6.8672500000000001E-3</v>
      </c>
      <c r="F1279" s="1">
        <v>3.0597900000000001E-4</v>
      </c>
      <c r="G1279" s="1">
        <v>1.7214099999999998E-5</v>
      </c>
      <c r="H1279" s="1">
        <v>-7.3060700000000003E-5</v>
      </c>
    </row>
    <row r="1280" spans="2:8" x14ac:dyDescent="0.25">
      <c r="B1280" s="1">
        <v>167.136</v>
      </c>
      <c r="C1280" s="1">
        <v>0</v>
      </c>
      <c r="D1280" s="1">
        <v>-7.1371799999999999E-3</v>
      </c>
      <c r="E1280" s="1">
        <v>6.7428599999999998E-3</v>
      </c>
      <c r="F1280" s="1">
        <v>3.0936899999999999E-4</v>
      </c>
      <c r="G1280" s="1">
        <v>1.4215200000000001E-5</v>
      </c>
      <c r="H1280" s="1">
        <v>-7.0746200000000004E-5</v>
      </c>
    </row>
    <row r="1281" spans="2:8" x14ac:dyDescent="0.25">
      <c r="B1281" s="1">
        <v>169.20099999999999</v>
      </c>
      <c r="C1281" s="1">
        <v>0</v>
      </c>
      <c r="D1281" s="1">
        <v>-7.0113900000000002E-3</v>
      </c>
      <c r="E1281" s="1">
        <v>6.6194000000000001E-3</v>
      </c>
      <c r="F1281" s="1">
        <v>3.1320000000000002E-4</v>
      </c>
      <c r="G1281" s="1">
        <v>9.8827600000000002E-6</v>
      </c>
      <c r="H1281" s="1">
        <v>-6.8906500000000002E-5</v>
      </c>
    </row>
    <row r="1282" spans="2:8" x14ac:dyDescent="0.25">
      <c r="B1282" s="1">
        <v>171.26900000000001</v>
      </c>
      <c r="C1282" s="1">
        <v>0</v>
      </c>
      <c r="D1282" s="1">
        <v>-6.8868999999999996E-3</v>
      </c>
      <c r="E1282" s="1">
        <v>6.4973100000000001E-3</v>
      </c>
      <c r="F1282" s="1">
        <v>3.1450100000000002E-4</v>
      </c>
      <c r="G1282" s="1">
        <v>7.5495000000000003E-6</v>
      </c>
      <c r="H1282" s="1">
        <v>-6.7541100000000003E-5</v>
      </c>
    </row>
    <row r="1283" spans="2:8" x14ac:dyDescent="0.25">
      <c r="B1283" s="1">
        <v>173.34</v>
      </c>
      <c r="C1283" s="1">
        <v>0</v>
      </c>
      <c r="D1283" s="1">
        <v>-6.7640699999999996E-3</v>
      </c>
      <c r="E1283" s="1">
        <v>6.3770099999999998E-3</v>
      </c>
      <c r="F1283" s="1">
        <v>3.13519E-4</v>
      </c>
      <c r="G1283" s="1">
        <v>7.0190000000000001E-6</v>
      </c>
      <c r="H1283" s="1">
        <v>-6.6515999999999998E-5</v>
      </c>
    </row>
    <row r="1284" spans="2:8" x14ac:dyDescent="0.25">
      <c r="B1284" s="1">
        <v>175.41499999999999</v>
      </c>
      <c r="C1284" s="1">
        <v>0</v>
      </c>
      <c r="D1284" s="1">
        <v>-6.6430300000000003E-3</v>
      </c>
      <c r="E1284" s="1">
        <v>6.2588799999999997E-3</v>
      </c>
      <c r="F1284" s="1">
        <v>3.1221599999999998E-4</v>
      </c>
      <c r="G1284" s="1">
        <v>6.3094000000000001E-6</v>
      </c>
      <c r="H1284" s="1">
        <v>-6.5629299999999999E-5</v>
      </c>
    </row>
    <row r="1285" spans="2:8" x14ac:dyDescent="0.25">
      <c r="B1285" s="1">
        <v>177.49199999999999</v>
      </c>
      <c r="C1285" s="1">
        <v>0</v>
      </c>
      <c r="D1285" s="1">
        <v>-6.5243300000000001E-3</v>
      </c>
      <c r="E1285" s="1">
        <v>6.1431599999999999E-3</v>
      </c>
      <c r="F1285" s="1">
        <v>3.1184600000000001E-4</v>
      </c>
      <c r="G1285" s="1">
        <v>4.6302000000000002E-6</v>
      </c>
      <c r="H1285" s="1">
        <v>-6.4698900000000005E-5</v>
      </c>
    </row>
    <row r="1286" spans="2:8" x14ac:dyDescent="0.25">
      <c r="B1286" s="1">
        <v>179.572</v>
      </c>
      <c r="C1286" s="1">
        <v>0</v>
      </c>
      <c r="D1286" s="1">
        <v>-6.4087900000000001E-3</v>
      </c>
      <c r="E1286" s="1">
        <v>6.0299899999999998E-3</v>
      </c>
      <c r="F1286" s="1">
        <v>3.1198100000000002E-4</v>
      </c>
      <c r="G1286" s="1">
        <v>3.2573000000000001E-6</v>
      </c>
      <c r="H1286" s="1">
        <v>-6.35626E-5</v>
      </c>
    </row>
    <row r="1287" spans="2:8" x14ac:dyDescent="0.25">
      <c r="B1287" s="1">
        <v>181.654</v>
      </c>
      <c r="C1287" s="1">
        <v>0</v>
      </c>
      <c r="D1287" s="1">
        <v>-6.2969699999999998E-3</v>
      </c>
      <c r="E1287" s="1">
        <v>5.9193700000000002E-3</v>
      </c>
      <c r="F1287" s="1">
        <v>3.1141300000000002E-4</v>
      </c>
      <c r="G1287" s="1">
        <v>4.04565E-6</v>
      </c>
      <c r="H1287" s="1">
        <v>-6.2133199999999997E-5</v>
      </c>
    </row>
    <row r="1288" spans="2:8" x14ac:dyDescent="0.25">
      <c r="B1288" s="1">
        <v>183.739</v>
      </c>
      <c r="C1288" s="1">
        <v>0</v>
      </c>
      <c r="D1288" s="1">
        <v>-6.1889199999999997E-3</v>
      </c>
      <c r="E1288" s="1">
        <v>5.8113399999999999E-3</v>
      </c>
      <c r="F1288" s="1">
        <v>3.0896299999999999E-4</v>
      </c>
      <c r="G1288" s="1">
        <v>8.2681999999999999E-6</v>
      </c>
      <c r="H1288" s="1">
        <v>-6.03483E-5</v>
      </c>
    </row>
    <row r="1289" spans="2:8" x14ac:dyDescent="0.25">
      <c r="B1289" s="1">
        <v>185.82499999999999</v>
      </c>
      <c r="C1289" s="1">
        <v>0</v>
      </c>
      <c r="D1289" s="1">
        <v>-6.0841599999999999E-3</v>
      </c>
      <c r="E1289" s="1">
        <v>5.7061000000000004E-3</v>
      </c>
      <c r="F1289" s="1">
        <v>3.0414599999999998E-4</v>
      </c>
      <c r="G1289" s="1">
        <v>1.57363E-5</v>
      </c>
      <c r="H1289" s="1">
        <v>-5.8177500000000003E-5</v>
      </c>
    </row>
    <row r="1290" spans="2:8" x14ac:dyDescent="0.25">
      <c r="B1290" s="1">
        <v>187.91499999999999</v>
      </c>
      <c r="C1290" s="1">
        <v>0</v>
      </c>
      <c r="D1290" s="1">
        <v>-5.9816100000000001E-3</v>
      </c>
      <c r="E1290" s="1">
        <v>5.6038800000000003E-3</v>
      </c>
      <c r="F1290" s="1">
        <v>2.9842300000000003E-4</v>
      </c>
      <c r="G1290" s="1">
        <v>2.3455399999999999E-5</v>
      </c>
      <c r="H1290" s="1">
        <v>-5.5851299999999998E-5</v>
      </c>
    </row>
    <row r="1291" spans="2:8" x14ac:dyDescent="0.25">
      <c r="B1291" s="1">
        <v>190.006</v>
      </c>
      <c r="C1291" s="1">
        <v>0</v>
      </c>
      <c r="D1291" s="1">
        <v>-5.8801699999999997E-3</v>
      </c>
      <c r="E1291" s="1">
        <v>5.5046599999999998E-3</v>
      </c>
      <c r="F1291" s="1">
        <v>2.9432500000000001E-4</v>
      </c>
      <c r="G1291" s="1">
        <v>2.74547E-5</v>
      </c>
      <c r="H1291" s="1">
        <v>-5.3735700000000001E-5</v>
      </c>
    </row>
    <row r="1292" spans="2:8" x14ac:dyDescent="0.25">
      <c r="B1292" s="1">
        <v>192.1</v>
      </c>
      <c r="C1292" s="1">
        <v>0</v>
      </c>
      <c r="D1292" s="1">
        <v>-5.7795099999999999E-3</v>
      </c>
      <c r="E1292" s="1">
        <v>5.4081499999999996E-3</v>
      </c>
      <c r="F1292" s="1">
        <v>2.9318399999999999E-4</v>
      </c>
      <c r="G1292" s="1">
        <v>2.6142000000000001E-5</v>
      </c>
      <c r="H1292" s="1">
        <v>-5.2024200000000002E-5</v>
      </c>
    </row>
    <row r="1293" spans="2:8" x14ac:dyDescent="0.25">
      <c r="B1293" s="1">
        <v>194.19499999999999</v>
      </c>
      <c r="C1293" s="1">
        <v>0</v>
      </c>
      <c r="D1293" s="1">
        <v>-5.6799399999999996E-3</v>
      </c>
      <c r="E1293" s="1">
        <v>5.3138200000000003E-3</v>
      </c>
      <c r="F1293" s="1">
        <v>2.9479199999999999E-4</v>
      </c>
      <c r="G1293" s="1">
        <v>2.0551500000000001E-5</v>
      </c>
      <c r="H1293" s="1">
        <v>-5.07778E-5</v>
      </c>
    </row>
    <row r="1294" spans="2:8" x14ac:dyDescent="0.25">
      <c r="B1294" s="1">
        <v>196.291</v>
      </c>
      <c r="C1294" s="1">
        <v>0</v>
      </c>
      <c r="D1294" s="1">
        <v>-5.5819099999999998E-3</v>
      </c>
      <c r="E1294" s="1">
        <v>5.2208899999999997E-3</v>
      </c>
      <c r="F1294" s="1">
        <v>2.9808299999999999E-4</v>
      </c>
      <c r="G1294" s="1">
        <v>1.2952099999999999E-5</v>
      </c>
      <c r="H1294" s="1">
        <v>-4.9989199999999999E-5</v>
      </c>
    </row>
    <row r="1295" spans="2:8" x14ac:dyDescent="0.25">
      <c r="B1295" s="1">
        <v>198.39</v>
      </c>
      <c r="C1295" s="1">
        <v>0</v>
      </c>
      <c r="D1295" s="1">
        <v>-5.4855399999999997E-3</v>
      </c>
      <c r="E1295" s="1">
        <v>5.1287099999999999E-3</v>
      </c>
      <c r="F1295" s="1">
        <v>3.0185999999999999E-4</v>
      </c>
      <c r="G1295" s="1">
        <v>5.3467E-6</v>
      </c>
      <c r="H1295" s="1">
        <v>-4.9614100000000003E-5</v>
      </c>
    </row>
    <row r="1296" spans="2:8" x14ac:dyDescent="0.25">
      <c r="B1296" s="1">
        <v>200.49</v>
      </c>
      <c r="C1296" s="1">
        <v>0</v>
      </c>
      <c r="D1296" s="1">
        <v>-5.3906600000000002E-3</v>
      </c>
      <c r="E1296" s="1">
        <v>5.03696E-3</v>
      </c>
      <c r="F1296" s="1">
        <v>3.0519299999999999E-4</v>
      </c>
      <c r="G1296" s="1">
        <v>-9.9570000000000006E-7</v>
      </c>
      <c r="H1296" s="1">
        <v>-4.9502600000000003E-5</v>
      </c>
    </row>
    <row r="1297" spans="2:8" x14ac:dyDescent="0.25">
      <c r="B1297" s="1">
        <v>202.59200000000001</v>
      </c>
      <c r="C1297" s="1">
        <v>0</v>
      </c>
      <c r="D1297" s="1">
        <v>-5.2972100000000001E-3</v>
      </c>
      <c r="E1297" s="1">
        <v>4.9455899999999997E-3</v>
      </c>
      <c r="F1297" s="1">
        <v>3.0746099999999998E-4</v>
      </c>
      <c r="G1297" s="1">
        <v>-5.25084E-6</v>
      </c>
      <c r="H1297" s="1">
        <v>-4.9416599999999997E-5</v>
      </c>
    </row>
    <row r="1298" spans="2:8" x14ac:dyDescent="0.25">
      <c r="B1298" s="1">
        <v>204.69499999999999</v>
      </c>
      <c r="C1298" s="1">
        <v>0</v>
      </c>
      <c r="D1298" s="1">
        <v>-5.2053400000000001E-3</v>
      </c>
      <c r="E1298" s="1">
        <v>4.8547199999999999E-3</v>
      </c>
      <c r="F1298" s="1">
        <v>3.08323E-4</v>
      </c>
      <c r="G1298" s="1">
        <v>-6.9346100000000003E-6</v>
      </c>
      <c r="H1298" s="1">
        <v>-4.9233300000000002E-5</v>
      </c>
    </row>
    <row r="1299" spans="2:8" x14ac:dyDescent="0.25">
      <c r="B1299" s="1">
        <v>206.80099999999999</v>
      </c>
      <c r="C1299" s="1">
        <v>0</v>
      </c>
      <c r="D1299" s="1">
        <v>-5.1155200000000001E-3</v>
      </c>
      <c r="E1299" s="1">
        <v>4.7645700000000001E-3</v>
      </c>
      <c r="F1299" s="1">
        <v>3.0738E-4</v>
      </c>
      <c r="G1299" s="1">
        <v>-5.4141999999999998E-6</v>
      </c>
      <c r="H1299" s="1">
        <v>-4.8980500000000003E-5</v>
      </c>
    </row>
    <row r="1300" spans="2:8" x14ac:dyDescent="0.25">
      <c r="B1300" s="1">
        <v>208.90700000000001</v>
      </c>
      <c r="C1300" s="1">
        <v>0</v>
      </c>
      <c r="D1300" s="1">
        <v>-5.0282199999999999E-3</v>
      </c>
      <c r="E1300" s="1">
        <v>4.6753300000000001E-3</v>
      </c>
      <c r="F1300" s="1">
        <v>3.04529E-4</v>
      </c>
      <c r="G1300" s="1">
        <v>-3.552E-7</v>
      </c>
      <c r="H1300" s="1">
        <v>-4.8710700000000001E-5</v>
      </c>
    </row>
    <row r="1301" spans="2:8" x14ac:dyDescent="0.25">
      <c r="B1301" s="1">
        <v>211.01400000000001</v>
      </c>
      <c r="C1301" s="1">
        <v>0</v>
      </c>
      <c r="D1301" s="1">
        <v>-4.9434099999999996E-3</v>
      </c>
      <c r="E1301" s="1">
        <v>4.5871200000000001E-3</v>
      </c>
      <c r="F1301" s="1">
        <v>3.0104099999999999E-4</v>
      </c>
      <c r="G1301" s="1">
        <v>6.7749000000000001E-6</v>
      </c>
      <c r="H1301" s="1">
        <v>-4.8465199999999998E-5</v>
      </c>
    </row>
    <row r="1302" spans="2:8" x14ac:dyDescent="0.25">
      <c r="B1302" s="1">
        <v>213.12200000000001</v>
      </c>
      <c r="C1302" s="1">
        <v>0</v>
      </c>
      <c r="D1302" s="1">
        <v>-4.8607199999999998E-3</v>
      </c>
      <c r="E1302" s="1">
        <v>4.5000300000000003E-3</v>
      </c>
      <c r="F1302" s="1">
        <v>2.98945E-4</v>
      </c>
      <c r="G1302" s="1">
        <v>1.34815E-5</v>
      </c>
      <c r="H1302" s="1">
        <v>-4.8265600000000001E-5</v>
      </c>
    </row>
    <row r="1303" spans="2:8" x14ac:dyDescent="0.25">
      <c r="B1303" s="1">
        <v>215.232</v>
      </c>
      <c r="C1303" s="1">
        <v>0</v>
      </c>
      <c r="D1303" s="1">
        <v>-4.7800999999999998E-3</v>
      </c>
      <c r="E1303" s="1">
        <v>4.4142900000000004E-3</v>
      </c>
      <c r="F1303" s="1">
        <v>2.9920000000000001E-4</v>
      </c>
      <c r="G1303" s="1">
        <v>1.8558000000000001E-5</v>
      </c>
      <c r="H1303" s="1">
        <v>-4.8055800000000002E-5</v>
      </c>
    </row>
    <row r="1304" spans="2:8" x14ac:dyDescent="0.25">
      <c r="B1304" s="1">
        <v>217.34299999999999</v>
      </c>
      <c r="C1304" s="1">
        <v>0</v>
      </c>
      <c r="D1304" s="1">
        <v>-4.7017999999999999E-3</v>
      </c>
      <c r="E1304" s="1">
        <v>4.3305000000000001E-3</v>
      </c>
      <c r="F1304" s="1">
        <v>3.0130800000000002E-4</v>
      </c>
      <c r="G1304" s="1">
        <v>2.2218600000000001E-5</v>
      </c>
      <c r="H1304" s="1">
        <v>-4.7777E-5</v>
      </c>
    </row>
    <row r="1305" spans="2:8" x14ac:dyDescent="0.25">
      <c r="B1305" s="1">
        <v>219.45599999999999</v>
      </c>
      <c r="C1305" s="1">
        <v>0</v>
      </c>
      <c r="D1305" s="1">
        <v>-4.6258699999999998E-3</v>
      </c>
      <c r="E1305" s="1">
        <v>4.2494200000000003E-3</v>
      </c>
      <c r="F1305" s="1">
        <v>3.04233E-4</v>
      </c>
      <c r="G1305" s="1">
        <v>2.4767099999999999E-5</v>
      </c>
      <c r="H1305" s="1">
        <v>-4.7448799999999999E-5</v>
      </c>
    </row>
    <row r="1306" spans="2:8" x14ac:dyDescent="0.25">
      <c r="B1306" s="1">
        <v>221.56800000000001</v>
      </c>
      <c r="C1306" s="1">
        <v>0</v>
      </c>
      <c r="D1306" s="1">
        <v>-4.5520400000000003E-3</v>
      </c>
      <c r="E1306" s="1">
        <v>4.1715700000000003E-3</v>
      </c>
      <c r="F1306" s="1">
        <v>3.0711999999999997E-4</v>
      </c>
      <c r="G1306" s="1">
        <v>2.62945E-5</v>
      </c>
      <c r="H1306" s="1">
        <v>-4.70569E-5</v>
      </c>
    </row>
    <row r="1307" spans="2:8" x14ac:dyDescent="0.25">
      <c r="B1307" s="1">
        <v>223.68199999999999</v>
      </c>
      <c r="C1307" s="1">
        <v>0</v>
      </c>
      <c r="D1307" s="1">
        <v>-4.4798800000000003E-3</v>
      </c>
      <c r="E1307" s="1">
        <v>4.0968699999999999E-3</v>
      </c>
      <c r="F1307" s="1">
        <v>3.0967499999999998E-4</v>
      </c>
      <c r="G1307" s="1">
        <v>2.68427E-5</v>
      </c>
      <c r="H1307" s="1">
        <v>-4.6496099999999997E-5</v>
      </c>
    </row>
    <row r="1308" spans="2:8" x14ac:dyDescent="0.25">
      <c r="B1308" s="1">
        <v>225.797</v>
      </c>
      <c r="C1308" s="1">
        <v>0</v>
      </c>
      <c r="D1308" s="1">
        <v>-4.40895E-3</v>
      </c>
      <c r="E1308" s="1">
        <v>4.0246400000000003E-3</v>
      </c>
      <c r="F1308" s="1">
        <v>3.1207700000000001E-4</v>
      </c>
      <c r="G1308" s="1">
        <v>2.65865E-5</v>
      </c>
      <c r="H1308" s="1">
        <v>-4.5648200000000001E-5</v>
      </c>
    </row>
    <row r="1309" spans="2:8" x14ac:dyDescent="0.25">
      <c r="B1309" s="1">
        <v>227.91300000000001</v>
      </c>
      <c r="C1309" s="1">
        <v>0</v>
      </c>
      <c r="D1309" s="1">
        <v>-4.3388999999999997E-3</v>
      </c>
      <c r="E1309" s="1">
        <v>3.9538999999999998E-3</v>
      </c>
      <c r="F1309" s="1">
        <v>3.1472899999999997E-4</v>
      </c>
      <c r="G1309" s="1">
        <v>2.5851699999999998E-5</v>
      </c>
      <c r="H1309" s="1">
        <v>-4.4412200000000001E-5</v>
      </c>
    </row>
    <row r="1310" spans="2:8" x14ac:dyDescent="0.25">
      <c r="B1310" s="1">
        <v>230.029</v>
      </c>
      <c r="C1310" s="1">
        <v>0</v>
      </c>
      <c r="D1310" s="1">
        <v>-4.2693999999999996E-3</v>
      </c>
      <c r="E1310" s="1">
        <v>3.88368E-3</v>
      </c>
      <c r="F1310" s="1">
        <v>3.18294E-4</v>
      </c>
      <c r="G1310" s="1">
        <v>2.4655699999999998E-5</v>
      </c>
      <c r="H1310" s="1">
        <v>-4.2772299999999997E-5</v>
      </c>
    </row>
    <row r="1311" spans="2:8" x14ac:dyDescent="0.25">
      <c r="B1311" s="1">
        <v>232.14599999999999</v>
      </c>
      <c r="C1311" s="1">
        <v>0</v>
      </c>
      <c r="D1311" s="1">
        <v>-4.2003800000000001E-3</v>
      </c>
      <c r="E1311" s="1">
        <v>3.8131900000000002E-3</v>
      </c>
      <c r="F1311" s="1">
        <v>3.2334300000000002E-4</v>
      </c>
      <c r="G1311" s="1">
        <v>2.3073000000000001E-5</v>
      </c>
      <c r="H1311" s="1">
        <v>-4.0769500000000003E-5</v>
      </c>
    </row>
    <row r="1312" spans="2:8" x14ac:dyDescent="0.25">
      <c r="B1312" s="1">
        <v>234.26400000000001</v>
      </c>
      <c r="C1312" s="1">
        <v>0</v>
      </c>
      <c r="D1312" s="1">
        <v>-4.1320799999999998E-3</v>
      </c>
      <c r="E1312" s="1">
        <v>3.7419599999999999E-3</v>
      </c>
      <c r="F1312" s="1">
        <v>3.2980999999999999E-4</v>
      </c>
      <c r="G1312" s="1">
        <v>2.1852400000000001E-5</v>
      </c>
      <c r="H1312" s="1">
        <v>-3.8456900000000001E-5</v>
      </c>
    </row>
    <row r="1313" spans="2:8" x14ac:dyDescent="0.25">
      <c r="B1313" s="1">
        <v>236.38200000000001</v>
      </c>
      <c r="C1313" s="1">
        <v>0</v>
      </c>
      <c r="D1313" s="1">
        <v>-4.0647799999999996E-3</v>
      </c>
      <c r="E1313" s="1">
        <v>3.66979E-3</v>
      </c>
      <c r="F1313" s="1">
        <v>3.3721800000000002E-4</v>
      </c>
      <c r="G1313" s="1">
        <v>2.1858999999999999E-5</v>
      </c>
      <c r="H1313" s="1">
        <v>-3.5914100000000002E-5</v>
      </c>
    </row>
    <row r="1314" spans="2:8" x14ac:dyDescent="0.25">
      <c r="B1314" s="1">
        <v>238.50200000000001</v>
      </c>
      <c r="C1314" s="1">
        <v>0</v>
      </c>
      <c r="D1314" s="1">
        <v>-3.9982200000000002E-3</v>
      </c>
      <c r="E1314" s="1">
        <v>3.5965699999999999E-3</v>
      </c>
      <c r="F1314" s="1">
        <v>3.4590499999999998E-4</v>
      </c>
      <c r="G1314" s="1">
        <v>2.2382999999999999E-5</v>
      </c>
      <c r="H1314" s="1">
        <v>-3.3356599999999998E-5</v>
      </c>
    </row>
    <row r="1315" spans="2:8" x14ac:dyDescent="0.25">
      <c r="B1315" s="1">
        <v>240.62100000000001</v>
      </c>
      <c r="C1315" s="1">
        <v>0</v>
      </c>
      <c r="D1315" s="1">
        <v>-3.9319200000000002E-3</v>
      </c>
      <c r="E1315" s="1">
        <v>3.5223099999999999E-3</v>
      </c>
      <c r="F1315" s="1">
        <v>3.5719300000000001E-4</v>
      </c>
      <c r="G1315" s="1">
        <v>2.1302500000000001E-5</v>
      </c>
      <c r="H1315" s="1">
        <v>-3.11135E-5</v>
      </c>
    </row>
    <row r="1316" spans="2:8" x14ac:dyDescent="0.25">
      <c r="B1316" s="1">
        <v>242.74199999999999</v>
      </c>
      <c r="C1316" s="1">
        <v>0</v>
      </c>
      <c r="D1316" s="1">
        <v>-3.8657800000000001E-3</v>
      </c>
      <c r="E1316" s="1">
        <v>3.4469700000000002E-3</v>
      </c>
      <c r="F1316" s="1">
        <v>3.7179299999999998E-4</v>
      </c>
      <c r="G1316" s="1">
        <v>1.75611E-5</v>
      </c>
      <c r="H1316" s="1">
        <v>-2.9456400000000001E-5</v>
      </c>
    </row>
    <row r="1317" spans="2:8" x14ac:dyDescent="0.25">
      <c r="B1317" s="1">
        <v>244.863</v>
      </c>
      <c r="C1317" s="1">
        <v>0</v>
      </c>
      <c r="D1317" s="1">
        <v>-3.8002499999999998E-3</v>
      </c>
      <c r="E1317" s="1">
        <v>3.3705599999999999E-3</v>
      </c>
      <c r="F1317" s="1">
        <v>3.8894999999999999E-4</v>
      </c>
      <c r="G1317" s="1">
        <v>1.22054E-5</v>
      </c>
      <c r="H1317" s="1">
        <v>-2.8535599999999998E-5</v>
      </c>
    </row>
    <row r="1318" spans="2:8" x14ac:dyDescent="0.25">
      <c r="B1318" s="1">
        <v>246.98400000000001</v>
      </c>
      <c r="C1318" s="1">
        <v>0</v>
      </c>
      <c r="D1318" s="1">
        <v>-3.7360200000000001E-3</v>
      </c>
      <c r="E1318" s="1">
        <v>3.2931800000000002E-3</v>
      </c>
      <c r="F1318" s="1">
        <v>4.0712799999999998E-4</v>
      </c>
      <c r="G1318" s="1">
        <v>7.4003000000000001E-6</v>
      </c>
      <c r="H1318" s="1">
        <v>-2.8306800000000001E-5</v>
      </c>
    </row>
    <row r="1319" spans="2:8" x14ac:dyDescent="0.25">
      <c r="B1319" s="1">
        <v>249.10599999999999</v>
      </c>
      <c r="C1319" s="1">
        <v>0</v>
      </c>
      <c r="D1319" s="1">
        <v>-3.6736300000000002E-3</v>
      </c>
      <c r="E1319" s="1">
        <v>3.2150500000000001E-3</v>
      </c>
      <c r="F1319" s="1">
        <v>4.2503899999999999E-4</v>
      </c>
      <c r="G1319" s="1">
        <v>4.9784999999999999E-6</v>
      </c>
      <c r="H1319" s="1">
        <v>-2.8566400000000001E-5</v>
      </c>
    </row>
    <row r="1320" spans="2:8" x14ac:dyDescent="0.25">
      <c r="B1320" s="1">
        <v>251.22900000000001</v>
      </c>
      <c r="C1320" s="1">
        <v>0</v>
      </c>
      <c r="D1320" s="1">
        <v>-3.61327E-3</v>
      </c>
      <c r="E1320" s="1">
        <v>3.1364299999999999E-3</v>
      </c>
      <c r="F1320" s="1">
        <v>4.4207900000000001E-4</v>
      </c>
      <c r="G1320" s="1">
        <v>5.6489000000000002E-6</v>
      </c>
      <c r="H1320" s="1">
        <v>-2.91157E-5</v>
      </c>
    </row>
    <row r="1321" spans="2:8" x14ac:dyDescent="0.25">
      <c r="B1321" s="1">
        <v>253.351</v>
      </c>
      <c r="C1321" s="1">
        <v>0</v>
      </c>
      <c r="D1321" s="1">
        <v>-3.5547500000000002E-3</v>
      </c>
      <c r="E1321" s="1">
        <v>3.0576700000000002E-3</v>
      </c>
      <c r="F1321" s="1">
        <v>4.58219E-4</v>
      </c>
      <c r="G1321" s="1">
        <v>9.0442000000000006E-6</v>
      </c>
      <c r="H1321" s="1">
        <v>-2.9818000000000001E-5</v>
      </c>
    </row>
    <row r="1322" spans="2:8" x14ac:dyDescent="0.25">
      <c r="B1322" s="1">
        <v>255.47499999999999</v>
      </c>
      <c r="C1322" s="1">
        <v>0</v>
      </c>
      <c r="D1322" s="1">
        <v>-3.49761E-3</v>
      </c>
      <c r="E1322" s="1">
        <v>2.9792999999999998E-3</v>
      </c>
      <c r="F1322" s="1">
        <v>4.7413899999999999E-4</v>
      </c>
      <c r="G1322" s="1">
        <v>1.35589E-5</v>
      </c>
      <c r="H1322" s="1">
        <v>-3.0610600000000001E-5</v>
      </c>
    </row>
    <row r="1323" spans="2:8" x14ac:dyDescent="0.25">
      <c r="B1323" s="1">
        <v>257.59800000000001</v>
      </c>
      <c r="C1323" s="1">
        <v>0</v>
      </c>
      <c r="D1323" s="1">
        <v>-3.4413099999999999E-3</v>
      </c>
      <c r="E1323" s="1">
        <v>2.9019499999999999E-3</v>
      </c>
      <c r="F1323" s="1">
        <v>4.9097400000000003E-4</v>
      </c>
      <c r="G1323" s="1">
        <v>1.6895899999999999E-5</v>
      </c>
      <c r="H1323" s="1">
        <v>-3.1486999999999999E-5</v>
      </c>
    </row>
    <row r="1324" spans="2:8" x14ac:dyDescent="0.25">
      <c r="B1324" s="1">
        <v>259.72300000000001</v>
      </c>
      <c r="C1324" s="1">
        <v>0</v>
      </c>
      <c r="D1324" s="1">
        <v>-3.3856899999999998E-3</v>
      </c>
      <c r="E1324" s="1">
        <v>2.82613E-3</v>
      </c>
      <c r="F1324" s="1">
        <v>5.09247E-4</v>
      </c>
      <c r="G1324" s="1">
        <v>1.78561E-5</v>
      </c>
      <c r="H1324" s="1">
        <v>-3.2455200000000001E-5</v>
      </c>
    </row>
    <row r="1325" spans="2:8" x14ac:dyDescent="0.25">
      <c r="B1325" s="1">
        <v>261.84699999999998</v>
      </c>
      <c r="C1325" s="1">
        <v>0</v>
      </c>
      <c r="D1325" s="1">
        <v>-3.3310900000000001E-3</v>
      </c>
      <c r="E1325" s="1">
        <v>2.75202E-3</v>
      </c>
      <c r="F1325" s="1">
        <v>5.2820700000000005E-4</v>
      </c>
      <c r="G1325" s="1">
        <v>1.73416E-5</v>
      </c>
      <c r="H1325" s="1">
        <v>-3.3522799999999997E-5</v>
      </c>
    </row>
    <row r="1326" spans="2:8" x14ac:dyDescent="0.25">
      <c r="B1326" s="1">
        <v>263.971</v>
      </c>
      <c r="C1326" s="1">
        <v>0</v>
      </c>
      <c r="D1326" s="1">
        <v>-3.2778899999999999E-3</v>
      </c>
      <c r="E1326" s="1">
        <v>2.6794499999999999E-3</v>
      </c>
      <c r="F1326" s="1">
        <v>5.4666299999999997E-4</v>
      </c>
      <c r="G1326" s="1">
        <v>1.7056799999999999E-5</v>
      </c>
      <c r="H1326" s="1">
        <v>-3.4717800000000002E-5</v>
      </c>
    </row>
    <row r="1327" spans="2:8" x14ac:dyDescent="0.25">
      <c r="B1327" s="1">
        <v>266.096</v>
      </c>
      <c r="C1327" s="1">
        <v>0</v>
      </c>
      <c r="D1327" s="1">
        <v>-3.2260499999999998E-3</v>
      </c>
      <c r="E1327" s="1">
        <v>2.6080700000000001E-3</v>
      </c>
      <c r="F1327" s="1">
        <v>5.6409699999999995E-4</v>
      </c>
      <c r="G1327" s="1">
        <v>1.78346E-5</v>
      </c>
      <c r="H1327" s="1">
        <v>-3.6047000000000002E-5</v>
      </c>
    </row>
    <row r="1328" spans="2:8" x14ac:dyDescent="0.25">
      <c r="B1328" s="1">
        <v>268.22199999999998</v>
      </c>
      <c r="C1328" s="1">
        <v>0</v>
      </c>
      <c r="D1328" s="1">
        <v>-3.1752400000000002E-3</v>
      </c>
      <c r="E1328" s="1">
        <v>2.5375200000000001E-3</v>
      </c>
      <c r="F1328" s="1">
        <v>5.8075200000000003E-4</v>
      </c>
      <c r="G1328" s="1">
        <v>1.9486900000000001E-5</v>
      </c>
      <c r="H1328" s="1">
        <v>-3.7471500000000002E-5</v>
      </c>
    </row>
    <row r="1329" spans="2:8" x14ac:dyDescent="0.25">
      <c r="B1329" s="1">
        <v>270.34800000000001</v>
      </c>
      <c r="C1329" s="1">
        <v>0</v>
      </c>
      <c r="D1329" s="1">
        <v>-3.1251500000000002E-3</v>
      </c>
      <c r="E1329" s="1">
        <v>2.4675999999999999E-3</v>
      </c>
      <c r="F1329" s="1">
        <v>5.9702900000000001E-4</v>
      </c>
      <c r="G1329" s="1">
        <v>2.1569500000000001E-5</v>
      </c>
      <c r="H1329" s="1">
        <v>-3.8948600000000002E-5</v>
      </c>
    </row>
    <row r="1330" spans="2:8" x14ac:dyDescent="0.25">
      <c r="B1330" s="1">
        <v>272.47399999999999</v>
      </c>
      <c r="C1330" s="1">
        <v>0</v>
      </c>
      <c r="D1330" s="1">
        <v>-3.0757100000000002E-3</v>
      </c>
      <c r="E1330" s="1">
        <v>2.3983099999999999E-3</v>
      </c>
      <c r="F1330" s="1">
        <v>6.1317900000000005E-4</v>
      </c>
      <c r="G1330" s="1">
        <v>2.37477E-5</v>
      </c>
      <c r="H1330" s="1">
        <v>-4.0471700000000001E-5</v>
      </c>
    </row>
    <row r="1331" spans="2:8" x14ac:dyDescent="0.25">
      <c r="B1331" s="1">
        <v>274.60000000000002</v>
      </c>
      <c r="C1331" s="1">
        <v>0</v>
      </c>
      <c r="D1331" s="1">
        <v>-3.0269799999999999E-3</v>
      </c>
      <c r="E1331" s="1">
        <v>2.3298799999999999E-3</v>
      </c>
      <c r="F1331" s="1">
        <v>6.2938399999999998E-4</v>
      </c>
      <c r="G1331" s="1">
        <v>2.5653400000000001E-5</v>
      </c>
      <c r="H1331" s="1">
        <v>-4.2058399999999997E-5</v>
      </c>
    </row>
    <row r="1332" spans="2:8" x14ac:dyDescent="0.25">
      <c r="B1332" s="1">
        <v>276.72699999999998</v>
      </c>
      <c r="C1332" s="1">
        <v>0</v>
      </c>
      <c r="D1332" s="1">
        <v>-2.9791000000000002E-3</v>
      </c>
      <c r="E1332" s="1">
        <v>2.2627300000000001E-3</v>
      </c>
      <c r="F1332" s="1">
        <v>6.4568399999999999E-4</v>
      </c>
      <c r="G1332" s="1">
        <v>2.69895E-5</v>
      </c>
      <c r="H1332" s="1">
        <v>-4.3693299999999997E-5</v>
      </c>
    </row>
    <row r="1333" spans="2:8" x14ac:dyDescent="0.25">
      <c r="B1333" s="1">
        <v>278.85300000000001</v>
      </c>
      <c r="C1333" s="1">
        <v>0</v>
      </c>
      <c r="D1333" s="1">
        <v>-2.9322300000000001E-3</v>
      </c>
      <c r="E1333" s="1">
        <v>2.1973499999999998E-3</v>
      </c>
      <c r="F1333" s="1">
        <v>6.6190599999999997E-4</v>
      </c>
      <c r="G1333" s="1">
        <v>2.76261E-5</v>
      </c>
      <c r="H1333" s="1">
        <v>-4.5350299999999998E-5</v>
      </c>
    </row>
    <row r="1334" spans="2:8" x14ac:dyDescent="0.25">
      <c r="B1334" s="1">
        <v>280.98099999999999</v>
      </c>
      <c r="C1334" s="1">
        <v>0</v>
      </c>
      <c r="D1334" s="1">
        <v>-2.8865000000000002E-3</v>
      </c>
      <c r="E1334" s="1">
        <v>2.1341899999999998E-3</v>
      </c>
      <c r="F1334" s="1">
        <v>6.7761700000000004E-4</v>
      </c>
      <c r="G1334" s="1">
        <v>2.7651E-5</v>
      </c>
      <c r="H1334" s="1">
        <v>-4.7037599999999998E-5</v>
      </c>
    </row>
    <row r="1335" spans="2:8" x14ac:dyDescent="0.25">
      <c r="B1335" s="1">
        <v>283.108</v>
      </c>
      <c r="C1335" s="1">
        <v>0</v>
      </c>
      <c r="D1335" s="1">
        <v>-2.8419999999999999E-3</v>
      </c>
      <c r="E1335" s="1">
        <v>2.07361E-3</v>
      </c>
      <c r="F1335" s="1">
        <v>6.9214600000000004E-4</v>
      </c>
      <c r="G1335" s="1">
        <v>2.7467800000000002E-5</v>
      </c>
      <c r="H1335" s="1">
        <v>-4.8778E-5</v>
      </c>
    </row>
    <row r="1336" spans="2:8" x14ac:dyDescent="0.25">
      <c r="B1336" s="1">
        <v>285.23599999999999</v>
      </c>
      <c r="C1336" s="1">
        <v>0</v>
      </c>
      <c r="D1336" s="1">
        <v>-2.79883E-3</v>
      </c>
      <c r="E1336" s="1">
        <v>2.0157999999999999E-3</v>
      </c>
      <c r="F1336" s="1">
        <v>7.04924E-4</v>
      </c>
      <c r="G1336" s="1">
        <v>2.7515400000000001E-5</v>
      </c>
      <c r="H1336" s="1">
        <v>-5.0588099999999998E-5</v>
      </c>
    </row>
    <row r="1337" spans="2:8" x14ac:dyDescent="0.25">
      <c r="B1337" s="1">
        <v>287.363</v>
      </c>
      <c r="C1337" s="1">
        <v>0</v>
      </c>
      <c r="D1337" s="1">
        <v>-2.7569299999999999E-3</v>
      </c>
      <c r="E1337" s="1">
        <v>1.9607600000000002E-3</v>
      </c>
      <c r="F1337" s="1">
        <v>7.1584299999999997E-4</v>
      </c>
      <c r="G1337" s="1">
        <v>2.7858E-5</v>
      </c>
      <c r="H1337" s="1">
        <v>-5.2474800000000001E-5</v>
      </c>
    </row>
    <row r="1338" spans="2:8" x14ac:dyDescent="0.25">
      <c r="B1338" s="1">
        <v>289.49200000000002</v>
      </c>
      <c r="C1338" s="1">
        <v>0</v>
      </c>
      <c r="D1338" s="1">
        <v>-2.7162000000000002E-3</v>
      </c>
      <c r="E1338" s="1">
        <v>1.9083399999999999E-3</v>
      </c>
      <c r="F1338" s="1">
        <v>7.2517299999999996E-4</v>
      </c>
      <c r="G1338" s="1">
        <v>2.8276199999999999E-5</v>
      </c>
      <c r="H1338" s="1">
        <v>-5.4406800000000002E-5</v>
      </c>
    </row>
    <row r="1339" spans="2:8" x14ac:dyDescent="0.25">
      <c r="B1339" s="1">
        <v>291.62</v>
      </c>
      <c r="C1339" s="1">
        <v>0</v>
      </c>
      <c r="D1339" s="1">
        <v>-2.6763899999999998E-3</v>
      </c>
      <c r="E1339" s="1">
        <v>1.8582799999999999E-3</v>
      </c>
      <c r="F1339" s="1">
        <v>7.3333600000000001E-4</v>
      </c>
      <c r="G1339" s="1">
        <v>2.8468800000000001E-5</v>
      </c>
      <c r="H1339" s="1">
        <v>-5.6304799999999997E-5</v>
      </c>
    </row>
    <row r="1340" spans="2:8" x14ac:dyDescent="0.25">
      <c r="B1340" s="1">
        <v>293.74799999999999</v>
      </c>
      <c r="C1340" s="1">
        <v>0</v>
      </c>
      <c r="D1340" s="1">
        <v>-2.6372000000000001E-3</v>
      </c>
      <c r="E1340" s="1">
        <v>1.8102400000000001E-3</v>
      </c>
      <c r="F1340" s="1">
        <v>7.4078000000000002E-4</v>
      </c>
      <c r="G1340" s="1">
        <v>2.8102700000000001E-5</v>
      </c>
      <c r="H1340" s="1">
        <v>-5.8078100000000002E-5</v>
      </c>
    </row>
    <row r="1341" spans="2:8" x14ac:dyDescent="0.25">
      <c r="B1341" s="1">
        <v>295.87599999999998</v>
      </c>
      <c r="C1341" s="1">
        <v>0</v>
      </c>
      <c r="D1341" s="1">
        <v>-2.5983299999999998E-3</v>
      </c>
      <c r="E1341" s="1">
        <v>1.7638199999999999E-3</v>
      </c>
      <c r="F1341" s="1">
        <v>7.4774599999999998E-4</v>
      </c>
      <c r="G1341" s="1">
        <v>2.7132300000000001E-5</v>
      </c>
      <c r="H1341" s="1">
        <v>-5.9624099999999997E-5</v>
      </c>
    </row>
    <row r="1342" spans="2:8" x14ac:dyDescent="0.25">
      <c r="B1342" s="1">
        <v>298.005</v>
      </c>
      <c r="C1342" s="1">
        <v>0</v>
      </c>
      <c r="D1342" s="1">
        <v>-2.5596199999999999E-3</v>
      </c>
      <c r="E1342" s="1">
        <v>1.7186899999999999E-3</v>
      </c>
      <c r="F1342" s="1">
        <v>7.5423799999999996E-4</v>
      </c>
      <c r="G1342" s="1">
        <v>2.5887599999999999E-5</v>
      </c>
      <c r="H1342" s="1">
        <v>-6.0801899999999998E-5</v>
      </c>
    </row>
    <row r="1343" spans="2:8" x14ac:dyDescent="0.25">
      <c r="B1343" s="1">
        <v>300.13400000000001</v>
      </c>
      <c r="C1343" s="1">
        <v>0</v>
      </c>
      <c r="D1343" s="1">
        <v>-2.5210200000000001E-3</v>
      </c>
      <c r="E1343" s="1">
        <v>1.6746899999999999E-3</v>
      </c>
      <c r="F1343" s="1">
        <v>7.6051000000000005E-4</v>
      </c>
      <c r="G1343" s="1">
        <v>2.4379199999999999E-5</v>
      </c>
      <c r="H1343" s="1">
        <v>-6.1440399999999995E-5</v>
      </c>
    </row>
    <row r="1344" spans="2:8" x14ac:dyDescent="0.25">
      <c r="B1344" s="1">
        <v>302.26299999999998</v>
      </c>
      <c r="C1344" s="1">
        <v>0</v>
      </c>
      <c r="D1344" s="1">
        <v>-2.4824500000000002E-3</v>
      </c>
      <c r="E1344" s="1">
        <v>1.6318699999999999E-3</v>
      </c>
      <c r="F1344" s="1">
        <v>7.6711499999999996E-4</v>
      </c>
      <c r="G1344" s="1">
        <v>2.2103099999999998E-5</v>
      </c>
      <c r="H1344" s="1">
        <v>-6.1367199999999998E-5</v>
      </c>
    </row>
    <row r="1345" spans="2:8" x14ac:dyDescent="0.25">
      <c r="B1345" s="1">
        <v>304.39299999999997</v>
      </c>
      <c r="C1345" s="1">
        <v>0</v>
      </c>
      <c r="D1345" s="1">
        <v>-2.4440299999999998E-3</v>
      </c>
      <c r="E1345" s="1">
        <v>1.5904599999999999E-3</v>
      </c>
      <c r="F1345" s="1">
        <v>7.7405200000000001E-4</v>
      </c>
      <c r="G1345" s="1">
        <v>1.9089600000000001E-5</v>
      </c>
      <c r="H1345" s="1">
        <v>-6.0426300000000001E-5</v>
      </c>
    </row>
    <row r="1346" spans="2:8" x14ac:dyDescent="0.25">
      <c r="B1346" s="1">
        <v>306.52199999999999</v>
      </c>
      <c r="C1346" s="1">
        <v>0</v>
      </c>
      <c r="D1346" s="1">
        <v>-2.40603E-3</v>
      </c>
      <c r="E1346" s="1">
        <v>1.55072E-3</v>
      </c>
      <c r="F1346" s="1">
        <v>7.8052099999999995E-4</v>
      </c>
      <c r="G1346" s="1">
        <v>1.62243E-5</v>
      </c>
      <c r="H1346" s="1">
        <v>-5.8561899999999999E-5</v>
      </c>
    </row>
    <row r="1347" spans="2:8" x14ac:dyDescent="0.25">
      <c r="B1347" s="1">
        <v>308.65100000000001</v>
      </c>
      <c r="C1347" s="1">
        <v>0</v>
      </c>
      <c r="D1347" s="1">
        <v>-2.3687600000000001E-3</v>
      </c>
      <c r="E1347" s="1">
        <v>1.5128299999999999E-3</v>
      </c>
      <c r="F1347" s="1">
        <v>7.8580399999999997E-4</v>
      </c>
      <c r="G1347" s="1">
        <v>1.42017E-5</v>
      </c>
      <c r="H1347" s="1">
        <v>-5.59231E-5</v>
      </c>
    </row>
    <row r="1348" spans="2:8" x14ac:dyDescent="0.25">
      <c r="B1348" s="1">
        <v>310.78100000000001</v>
      </c>
      <c r="C1348" s="1">
        <v>0</v>
      </c>
      <c r="D1348" s="1">
        <v>-2.33241E-3</v>
      </c>
      <c r="E1348" s="1">
        <v>1.4767599999999999E-3</v>
      </c>
      <c r="F1348" s="1">
        <v>7.8993399999999995E-4</v>
      </c>
      <c r="G1348" s="1">
        <v>1.28644E-5</v>
      </c>
      <c r="H1348" s="1">
        <v>-5.2852899999999997E-5</v>
      </c>
    </row>
    <row r="1349" spans="2:8" x14ac:dyDescent="0.25">
      <c r="B1349" s="1">
        <v>312.911</v>
      </c>
      <c r="C1349" s="1">
        <v>0</v>
      </c>
      <c r="D1349" s="1">
        <v>-2.2970400000000002E-3</v>
      </c>
      <c r="E1349" s="1">
        <v>1.4422E-3</v>
      </c>
      <c r="F1349" s="1">
        <v>7.9348099999999996E-4</v>
      </c>
      <c r="G1349" s="1">
        <v>1.15635E-5</v>
      </c>
      <c r="H1349" s="1">
        <v>-4.9788299999999999E-5</v>
      </c>
    </row>
    <row r="1350" spans="2:8" x14ac:dyDescent="0.25">
      <c r="B1350" s="1">
        <v>315.04199999999997</v>
      </c>
      <c r="C1350" s="1">
        <v>0</v>
      </c>
      <c r="D1350" s="1">
        <v>-2.2626E-3</v>
      </c>
      <c r="E1350" s="1">
        <v>1.4085899999999999E-3</v>
      </c>
      <c r="F1350" s="1">
        <v>7.9704199999999998E-4</v>
      </c>
      <c r="G1350" s="1">
        <v>9.8383000000000003E-6</v>
      </c>
      <c r="H1350" s="1">
        <v>-4.7121499999999999E-5</v>
      </c>
    </row>
    <row r="1351" spans="2:8" x14ac:dyDescent="0.25">
      <c r="B1351" s="1">
        <v>317.17200000000003</v>
      </c>
      <c r="C1351" s="1">
        <v>0</v>
      </c>
      <c r="D1351" s="1">
        <v>-2.22909E-3</v>
      </c>
      <c r="E1351" s="1">
        <v>1.37528E-3</v>
      </c>
      <c r="F1351" s="1">
        <v>8.0100099999999997E-4</v>
      </c>
      <c r="G1351" s="1">
        <v>7.7088499999999999E-6</v>
      </c>
      <c r="H1351" s="1">
        <v>-4.5109399999999999E-5</v>
      </c>
    </row>
    <row r="1352" spans="2:8" x14ac:dyDescent="0.25">
      <c r="B1352" s="1">
        <v>319.30200000000002</v>
      </c>
      <c r="C1352" s="1">
        <v>0</v>
      </c>
      <c r="D1352" s="1">
        <v>-2.1966400000000001E-3</v>
      </c>
      <c r="E1352" s="1">
        <v>1.34169E-3</v>
      </c>
      <c r="F1352" s="1">
        <v>8.0551899999999998E-4</v>
      </c>
      <c r="G1352" s="1">
        <v>5.5768700000000004E-6</v>
      </c>
      <c r="H1352" s="1">
        <v>-4.3854599999999999E-5</v>
      </c>
    </row>
    <row r="1353" spans="2:8" x14ac:dyDescent="0.25">
      <c r="B1353" s="1">
        <v>321.43299999999999</v>
      </c>
      <c r="C1353" s="1">
        <v>0</v>
      </c>
      <c r="D1353" s="1">
        <v>-2.1654999999999999E-3</v>
      </c>
      <c r="E1353" s="1">
        <v>1.30759E-3</v>
      </c>
      <c r="F1353" s="1">
        <v>8.1055500000000002E-4</v>
      </c>
      <c r="G1353" s="1">
        <v>3.9964899999999999E-6</v>
      </c>
      <c r="H1353" s="1">
        <v>-4.33548E-5</v>
      </c>
    </row>
    <row r="1354" spans="2:8" x14ac:dyDescent="0.25">
      <c r="B1354" s="1">
        <v>323.56299999999999</v>
      </c>
      <c r="C1354" s="1">
        <v>0</v>
      </c>
      <c r="D1354" s="1">
        <v>-2.1359500000000002E-3</v>
      </c>
      <c r="E1354" s="1">
        <v>1.2730199999999999E-3</v>
      </c>
      <c r="F1354" s="1">
        <v>8.1589800000000001E-4</v>
      </c>
      <c r="G1354" s="1">
        <v>3.4894500000000001E-6</v>
      </c>
      <c r="H1354" s="1">
        <v>-4.3538500000000003E-5</v>
      </c>
    </row>
    <row r="1355" spans="2:8" x14ac:dyDescent="0.25">
      <c r="B1355" s="1">
        <v>325.69400000000002</v>
      </c>
      <c r="C1355" s="1">
        <v>0</v>
      </c>
      <c r="D1355" s="1">
        <v>-2.1081300000000002E-3</v>
      </c>
      <c r="E1355" s="1">
        <v>1.23825E-3</v>
      </c>
      <c r="F1355" s="1">
        <v>8.2131399999999996E-4</v>
      </c>
      <c r="G1355" s="1">
        <v>4.28825E-6</v>
      </c>
      <c r="H1355" s="1">
        <v>-4.42819E-5</v>
      </c>
    </row>
    <row r="1356" spans="2:8" x14ac:dyDescent="0.25">
      <c r="B1356" s="1">
        <v>327.82600000000002</v>
      </c>
      <c r="C1356" s="1">
        <v>0</v>
      </c>
      <c r="D1356" s="1">
        <v>-2.0819300000000001E-3</v>
      </c>
      <c r="E1356" s="1">
        <v>1.2036E-3</v>
      </c>
      <c r="F1356" s="1">
        <v>8.2659599999999997E-4</v>
      </c>
      <c r="G1356" s="1">
        <v>6.3230000000000003E-6</v>
      </c>
      <c r="H1356" s="1">
        <v>-4.5412299999999999E-5</v>
      </c>
    </row>
    <row r="1357" spans="2:8" x14ac:dyDescent="0.25">
      <c r="B1357" s="1">
        <v>329.95600000000002</v>
      </c>
      <c r="C1357" s="1">
        <v>0</v>
      </c>
      <c r="D1357" s="1">
        <v>-2.0569999999999998E-3</v>
      </c>
      <c r="E1357" s="1">
        <v>1.1693599999999999E-3</v>
      </c>
      <c r="F1357" s="1">
        <v>8.3151899999999996E-4</v>
      </c>
      <c r="G1357" s="1">
        <v>9.4122499999999995E-6</v>
      </c>
      <c r="H1357" s="1">
        <v>-4.6702800000000003E-5</v>
      </c>
    </row>
    <row r="1358" spans="2:8" x14ac:dyDescent="0.25">
      <c r="B1358" s="1">
        <v>332.08800000000002</v>
      </c>
      <c r="C1358" s="1">
        <v>0</v>
      </c>
      <c r="D1358" s="1">
        <v>-2.0329100000000002E-3</v>
      </c>
      <c r="E1358" s="1">
        <v>1.1358099999999999E-3</v>
      </c>
      <c r="F1358" s="1">
        <v>8.36183E-4</v>
      </c>
      <c r="G1358" s="1">
        <v>1.30088E-5</v>
      </c>
      <c r="H1358" s="1">
        <v>-4.79066E-5</v>
      </c>
    </row>
    <row r="1359" spans="2:8" x14ac:dyDescent="0.25">
      <c r="B1359" s="1">
        <v>334.21899999999999</v>
      </c>
      <c r="C1359" s="1">
        <v>0</v>
      </c>
      <c r="D1359" s="1">
        <v>-2.0092700000000001E-3</v>
      </c>
      <c r="E1359" s="1">
        <v>1.1032100000000001E-3</v>
      </c>
      <c r="F1359" s="1">
        <v>8.4111899999999998E-4</v>
      </c>
      <c r="G1359" s="1">
        <v>1.61394E-5</v>
      </c>
      <c r="H1359" s="1">
        <v>-4.8808599999999999E-5</v>
      </c>
    </row>
    <row r="1360" spans="2:8" x14ac:dyDescent="0.25">
      <c r="B1360" s="1">
        <v>336.35</v>
      </c>
      <c r="C1360" s="1">
        <v>0</v>
      </c>
      <c r="D1360" s="1">
        <v>-1.9859700000000001E-3</v>
      </c>
      <c r="E1360" s="1">
        <v>1.0718699999999999E-3</v>
      </c>
      <c r="F1360" s="1">
        <v>8.4671200000000001E-4</v>
      </c>
      <c r="G1360" s="1">
        <v>1.8113200000000001E-5</v>
      </c>
      <c r="H1360" s="1">
        <v>-4.9267400000000002E-5</v>
      </c>
    </row>
    <row r="1361" spans="2:8" x14ac:dyDescent="0.25">
      <c r="B1361" s="1">
        <v>338.48200000000003</v>
      </c>
      <c r="C1361" s="1">
        <v>0</v>
      </c>
      <c r="D1361" s="1">
        <v>-1.96313E-3</v>
      </c>
      <c r="E1361" s="1">
        <v>1.04211E-3</v>
      </c>
      <c r="F1361" s="1">
        <v>8.5267899999999996E-4</v>
      </c>
      <c r="G1361" s="1">
        <v>1.91061E-5</v>
      </c>
      <c r="H1361" s="1">
        <v>-4.9229900000000001E-5</v>
      </c>
    </row>
    <row r="1362" spans="2:8" x14ac:dyDescent="0.25">
      <c r="B1362" s="1">
        <v>340.61399999999998</v>
      </c>
      <c r="C1362" s="1">
        <v>0</v>
      </c>
      <c r="D1362" s="1">
        <v>-1.94104E-3</v>
      </c>
      <c r="E1362" s="1">
        <v>1.01417E-3</v>
      </c>
      <c r="F1362" s="1">
        <v>8.5833299999999997E-4</v>
      </c>
      <c r="G1362" s="1">
        <v>1.9803E-5</v>
      </c>
      <c r="H1362" s="1">
        <v>-4.87256E-5</v>
      </c>
    </row>
    <row r="1363" spans="2:8" x14ac:dyDescent="0.25">
      <c r="B1363" s="1">
        <v>342.745</v>
      </c>
      <c r="C1363" s="1">
        <v>0</v>
      </c>
      <c r="D1363" s="1">
        <v>-1.91993E-3</v>
      </c>
      <c r="E1363" s="1">
        <v>9.8826100000000004E-4</v>
      </c>
      <c r="F1363" s="1">
        <v>8.6326700000000003E-4</v>
      </c>
      <c r="G1363" s="1">
        <v>2.0564299999999999E-5</v>
      </c>
      <c r="H1363" s="1">
        <v>-4.78358E-5</v>
      </c>
    </row>
    <row r="1364" spans="2:8" x14ac:dyDescent="0.25">
      <c r="B1364" s="1">
        <v>344.87799999999999</v>
      </c>
      <c r="C1364" s="1">
        <v>0</v>
      </c>
      <c r="D1364" s="1">
        <v>-1.89992E-3</v>
      </c>
      <c r="E1364" s="1">
        <v>9.6449600000000002E-4</v>
      </c>
      <c r="F1364" s="1">
        <v>8.6749799999999997E-4</v>
      </c>
      <c r="G1364" s="1">
        <v>2.12942E-5</v>
      </c>
      <c r="H1364" s="1">
        <v>-4.6627900000000001E-5</v>
      </c>
    </row>
    <row r="1365" spans="2:8" x14ac:dyDescent="0.25">
      <c r="B1365" s="1">
        <v>347.01</v>
      </c>
      <c r="C1365" s="1">
        <v>0</v>
      </c>
      <c r="D1365" s="1">
        <v>-1.8810599999999999E-3</v>
      </c>
      <c r="E1365" s="1">
        <v>9.4289199999999997E-4</v>
      </c>
      <c r="F1365" s="1">
        <v>8.7105099999999997E-4</v>
      </c>
      <c r="G1365" s="1">
        <v>2.1979400000000002E-5</v>
      </c>
      <c r="H1365" s="1">
        <v>-4.5135300000000001E-5</v>
      </c>
    </row>
    <row r="1366" spans="2:8" x14ac:dyDescent="0.25">
      <c r="B1366" s="1">
        <v>349.142</v>
      </c>
      <c r="C1366" s="1">
        <v>0</v>
      </c>
      <c r="D1366" s="1">
        <v>-1.8633600000000001E-3</v>
      </c>
      <c r="E1366" s="1">
        <v>9.2326400000000003E-4</v>
      </c>
      <c r="F1366" s="1">
        <v>8.7375300000000001E-4</v>
      </c>
      <c r="G1366" s="1">
        <v>2.29458E-5</v>
      </c>
      <c r="H1366" s="1">
        <v>-4.3393000000000003E-5</v>
      </c>
    </row>
    <row r="1367" spans="2:8" x14ac:dyDescent="0.25">
      <c r="B1367" s="1">
        <v>351.274</v>
      </c>
      <c r="C1367" s="1">
        <v>0</v>
      </c>
      <c r="D1367" s="1">
        <v>-1.8468E-3</v>
      </c>
      <c r="E1367" s="1">
        <v>9.0531499999999996E-4</v>
      </c>
      <c r="F1367" s="1">
        <v>8.7538199999999996E-4</v>
      </c>
      <c r="G1367" s="1">
        <v>2.4658500000000001E-5</v>
      </c>
      <c r="H1367" s="1">
        <v>-4.1438900000000001E-5</v>
      </c>
    </row>
    <row r="1368" spans="2:8" x14ac:dyDescent="0.25">
      <c r="B1368" s="1">
        <v>353.40600000000001</v>
      </c>
      <c r="C1368" s="1">
        <v>0</v>
      </c>
      <c r="D1368" s="1">
        <v>-1.8313100000000001E-3</v>
      </c>
      <c r="E1368" s="1">
        <v>8.8871800000000004E-4</v>
      </c>
      <c r="F1368" s="1">
        <v>8.7605199999999999E-4</v>
      </c>
      <c r="G1368" s="1">
        <v>2.7232900000000001E-5</v>
      </c>
      <c r="H1368" s="1">
        <v>-3.93061E-5</v>
      </c>
    </row>
    <row r="1369" spans="2:8" x14ac:dyDescent="0.25">
      <c r="B1369" s="1">
        <v>355.53899999999999</v>
      </c>
      <c r="C1369" s="1">
        <v>0</v>
      </c>
      <c r="D1369" s="1">
        <v>-1.81678E-3</v>
      </c>
      <c r="E1369" s="1">
        <v>8.7316800000000001E-4</v>
      </c>
      <c r="F1369" s="1">
        <v>8.7646899999999995E-4</v>
      </c>
      <c r="G1369" s="1">
        <v>3.01017E-5</v>
      </c>
      <c r="H1369" s="1">
        <v>-3.7041500000000001E-5</v>
      </c>
    </row>
    <row r="1370" spans="2:8" x14ac:dyDescent="0.25">
      <c r="B1370" s="1">
        <v>357.67099999999999</v>
      </c>
      <c r="C1370" s="1">
        <v>0</v>
      </c>
      <c r="D1370" s="1">
        <v>-1.80309E-3</v>
      </c>
      <c r="E1370" s="1">
        <v>8.5836599999999995E-4</v>
      </c>
      <c r="F1370" s="1">
        <v>8.7762500000000004E-4</v>
      </c>
      <c r="G1370" s="1">
        <v>3.2385499999999997E-5</v>
      </c>
      <c r="H1370" s="1">
        <v>-3.4715599999999997E-5</v>
      </c>
    </row>
    <row r="1371" spans="2:8" x14ac:dyDescent="0.25">
      <c r="B1371" s="1">
        <v>359.80399999999997</v>
      </c>
      <c r="C1371" s="1">
        <v>0</v>
      </c>
      <c r="D1371" s="1">
        <v>-1.7901600000000001E-3</v>
      </c>
      <c r="E1371" s="1">
        <v>8.4401400000000003E-4</v>
      </c>
      <c r="F1371" s="1">
        <v>8.8018700000000005E-4</v>
      </c>
      <c r="G1371" s="1">
        <v>3.3539900000000001E-5</v>
      </c>
      <c r="H1371" s="1">
        <v>-3.24177E-5</v>
      </c>
    </row>
    <row r="1372" spans="2:8" x14ac:dyDescent="0.25">
      <c r="B1372" s="1">
        <v>361.93700000000001</v>
      </c>
      <c r="C1372" s="1">
        <v>0</v>
      </c>
      <c r="D1372" s="1">
        <v>-1.7779200000000001E-3</v>
      </c>
      <c r="E1372" s="1">
        <v>8.2984300000000003E-4</v>
      </c>
      <c r="F1372" s="1">
        <v>8.8422999999999996E-4</v>
      </c>
      <c r="G1372" s="1">
        <v>3.3596999999999997E-5</v>
      </c>
      <c r="H1372" s="1">
        <v>-3.0243299999999999E-5</v>
      </c>
    </row>
    <row r="1373" spans="2:8" x14ac:dyDescent="0.25">
      <c r="B1373" s="1">
        <v>364.06900000000002</v>
      </c>
      <c r="C1373" s="1">
        <v>0</v>
      </c>
      <c r="D1373" s="1">
        <v>-1.76636E-3</v>
      </c>
      <c r="E1373" s="1">
        <v>8.1565299999999995E-4</v>
      </c>
      <c r="F1373" s="1">
        <v>8.89294E-4</v>
      </c>
      <c r="G1373" s="1">
        <v>3.3145899999999997E-5</v>
      </c>
      <c r="H1373" s="1">
        <v>-2.8267199999999999E-5</v>
      </c>
    </row>
    <row r="1374" spans="2:8" x14ac:dyDescent="0.25">
      <c r="B1374" s="1">
        <v>366.202</v>
      </c>
      <c r="C1374" s="1">
        <v>0</v>
      </c>
      <c r="D1374" s="1">
        <v>-1.7556500000000001E-3</v>
      </c>
      <c r="E1374" s="1">
        <v>8.0134499999999997E-4</v>
      </c>
      <c r="F1374" s="1">
        <v>8.9464099999999995E-4</v>
      </c>
      <c r="G1374" s="1">
        <v>3.3144700000000001E-5</v>
      </c>
      <c r="H1374" s="1">
        <v>-2.6514999999999999E-5</v>
      </c>
    </row>
    <row r="1375" spans="2:8" x14ac:dyDescent="0.25">
      <c r="B1375" s="1">
        <v>368.33499999999998</v>
      </c>
      <c r="C1375" s="1">
        <v>0</v>
      </c>
      <c r="D1375" s="1">
        <v>-1.7458899999999999E-3</v>
      </c>
      <c r="E1375" s="1">
        <v>7.8692400000000004E-4</v>
      </c>
      <c r="F1375" s="1">
        <v>8.9976499999999996E-4</v>
      </c>
      <c r="G1375" s="1">
        <v>3.4233400000000003E-5</v>
      </c>
      <c r="H1375" s="1">
        <v>-2.4967899999999999E-5</v>
      </c>
    </row>
    <row r="1376" spans="2:8" x14ac:dyDescent="0.25">
      <c r="B1376" s="1">
        <v>370.46800000000002</v>
      </c>
      <c r="C1376" s="1">
        <v>0</v>
      </c>
      <c r="D1376" s="1">
        <v>-1.7370199999999999E-3</v>
      </c>
      <c r="E1376" s="1">
        <v>7.7248699999999998E-4</v>
      </c>
      <c r="F1376" s="1">
        <v>9.0471099999999999E-4</v>
      </c>
      <c r="G1376" s="1">
        <v>3.6230899999999999E-5</v>
      </c>
      <c r="H1376" s="1">
        <v>-2.3592100000000001E-5</v>
      </c>
    </row>
    <row r="1377" spans="1:8" x14ac:dyDescent="0.25">
      <c r="B1377" s="1">
        <v>372.601</v>
      </c>
      <c r="C1377" s="1">
        <v>0</v>
      </c>
      <c r="D1377" s="1">
        <v>-1.7288500000000001E-3</v>
      </c>
      <c r="E1377" s="1">
        <v>7.5817500000000004E-4</v>
      </c>
      <c r="F1377" s="1">
        <v>9.0978399999999996E-4</v>
      </c>
      <c r="G1377" s="1">
        <v>3.8550600000000003E-5</v>
      </c>
      <c r="H1377" s="1">
        <v>-2.2343600000000001E-5</v>
      </c>
    </row>
    <row r="1378" spans="1:8" x14ac:dyDescent="0.25">
      <c r="B1378" s="1">
        <v>374.73399999999998</v>
      </c>
      <c r="C1378" s="1">
        <v>0</v>
      </c>
      <c r="D1378" s="1">
        <v>-1.7212799999999999E-3</v>
      </c>
      <c r="E1378" s="1">
        <v>7.4413300000000001E-4</v>
      </c>
      <c r="F1378" s="1">
        <v>9.1522900000000004E-4</v>
      </c>
      <c r="G1378" s="1">
        <v>4.0753000000000001E-5</v>
      </c>
      <c r="H1378" s="1">
        <v>-2.1165399999999999E-5</v>
      </c>
    </row>
    <row r="1379" spans="1:8" x14ac:dyDescent="0.25">
      <c r="B1379" s="1">
        <v>376.86700000000002</v>
      </c>
      <c r="C1379" s="1">
        <v>0</v>
      </c>
      <c r="D1379" s="1">
        <v>-1.7143E-3</v>
      </c>
      <c r="E1379" s="1">
        <v>7.3050899999999995E-4</v>
      </c>
      <c r="F1379" s="1">
        <v>9.2117700000000002E-4</v>
      </c>
      <c r="G1379" s="1">
        <v>4.2596299999999997E-5</v>
      </c>
      <c r="H1379" s="1">
        <v>-2.00164E-5</v>
      </c>
    </row>
    <row r="1380" spans="1:8" x14ac:dyDescent="0.25">
      <c r="B1380" s="1">
        <v>379</v>
      </c>
      <c r="C1380" s="1">
        <v>0</v>
      </c>
      <c r="D1380" s="1">
        <v>-1.7079599999999999E-3</v>
      </c>
      <c r="E1380" s="1">
        <v>7.1748600000000004E-4</v>
      </c>
      <c r="F1380" s="1">
        <v>9.2762300000000003E-4</v>
      </c>
      <c r="G1380" s="1">
        <v>4.3940299999999997E-5</v>
      </c>
      <c r="H1380" s="1">
        <v>-1.89082E-5</v>
      </c>
    </row>
    <row r="1381" spans="1:8" x14ac:dyDescent="0.25">
      <c r="B1381" s="1">
        <v>381.13400000000001</v>
      </c>
      <c r="C1381" s="1">
        <v>0</v>
      </c>
      <c r="D1381" s="1">
        <v>-1.7023699999999999E-3</v>
      </c>
      <c r="E1381" s="1">
        <v>7.0532199999999998E-4</v>
      </c>
      <c r="F1381" s="1">
        <v>9.34273E-4</v>
      </c>
      <c r="G1381" s="1">
        <v>4.4884800000000001E-5</v>
      </c>
      <c r="H1381" s="1">
        <v>-1.7887300000000001E-5</v>
      </c>
    </row>
    <row r="1382" spans="1:8" x14ac:dyDescent="0.25">
      <c r="B1382" s="1">
        <v>383.267</v>
      </c>
      <c r="C1382" s="1">
        <v>0</v>
      </c>
      <c r="D1382" s="1">
        <v>-1.6976700000000001E-3</v>
      </c>
      <c r="E1382" s="1">
        <v>6.9432300000000005E-4</v>
      </c>
      <c r="F1382" s="1">
        <v>9.4053500000000005E-4</v>
      </c>
      <c r="G1382" s="1">
        <v>4.5792399999999999E-5</v>
      </c>
      <c r="H1382" s="1">
        <v>-1.70126E-5</v>
      </c>
    </row>
    <row r="1383" spans="1:8" x14ac:dyDescent="0.25">
      <c r="B1383" s="1">
        <v>385.4</v>
      </c>
      <c r="C1383" s="1">
        <v>0</v>
      </c>
      <c r="D1383" s="1">
        <v>-1.69389E-3</v>
      </c>
      <c r="E1383" s="1">
        <v>6.8479800000000003E-4</v>
      </c>
      <c r="F1383" s="1">
        <v>9.4592299999999999E-4</v>
      </c>
      <c r="G1383" s="1">
        <v>4.6822400000000001E-5</v>
      </c>
      <c r="H1383" s="1">
        <v>-1.63434E-5</v>
      </c>
    </row>
    <row r="1384" spans="1:8" x14ac:dyDescent="0.25">
      <c r="B1384" s="1">
        <v>387.53399999999999</v>
      </c>
      <c r="C1384" s="1">
        <v>0</v>
      </c>
      <c r="D1384" s="1">
        <v>-1.6909099999999999E-3</v>
      </c>
      <c r="E1384" s="1">
        <v>6.7700200000000001E-4</v>
      </c>
      <c r="F1384" s="1">
        <v>9.5040700000000001E-4</v>
      </c>
      <c r="G1384" s="1">
        <v>4.7583899999999997E-5</v>
      </c>
      <c r="H1384" s="1">
        <v>-1.5920400000000001E-5</v>
      </c>
    </row>
    <row r="1385" spans="1:8" x14ac:dyDescent="0.25">
      <c r="B1385" s="1">
        <v>389.66699999999997</v>
      </c>
      <c r="C1385" s="1">
        <v>0</v>
      </c>
      <c r="D1385" s="1">
        <v>-1.6885699999999999E-3</v>
      </c>
      <c r="E1385" s="1">
        <v>6.7110200000000003E-4</v>
      </c>
      <c r="F1385" s="1">
        <v>9.5419199999999997E-4</v>
      </c>
      <c r="G1385" s="1">
        <v>4.7537999999999998E-5</v>
      </c>
      <c r="H1385" s="1">
        <v>-1.5735699999999999E-5</v>
      </c>
    </row>
    <row r="1386" spans="1:8" x14ac:dyDescent="0.25">
      <c r="B1386" s="1">
        <v>391.8</v>
      </c>
      <c r="C1386" s="1">
        <v>0</v>
      </c>
      <c r="D1386" s="1">
        <v>-1.6868300000000001E-3</v>
      </c>
      <c r="E1386" s="1">
        <v>6.6717000000000002E-4</v>
      </c>
      <c r="F1386" s="1">
        <v>9.5721499999999998E-4</v>
      </c>
      <c r="G1386" s="1">
        <v>4.6734199999999997E-5</v>
      </c>
      <c r="H1386" s="1">
        <v>-1.5712599999999999E-5</v>
      </c>
    </row>
    <row r="1387" spans="1:8" x14ac:dyDescent="0.25">
      <c r="B1387" s="1">
        <v>393.93299999999999</v>
      </c>
      <c r="C1387" s="1">
        <v>0</v>
      </c>
      <c r="D1387" s="1">
        <v>-1.6858800000000001E-3</v>
      </c>
      <c r="E1387" s="1">
        <v>6.6521099999999997E-4</v>
      </c>
      <c r="F1387" s="1">
        <v>9.5897899999999999E-4</v>
      </c>
      <c r="G1387" s="1">
        <v>4.5945400000000002E-5</v>
      </c>
      <c r="H1387" s="1">
        <v>-1.5740499999999999E-5</v>
      </c>
    </row>
    <row r="1390" spans="1:8" x14ac:dyDescent="0.25">
      <c r="A1390" t="s">
        <v>410</v>
      </c>
      <c r="B1390" t="s">
        <v>48</v>
      </c>
      <c r="C1390" t="s">
        <v>408</v>
      </c>
      <c r="D1390" t="s">
        <v>129</v>
      </c>
    </row>
    <row r="1391" spans="1:8" x14ac:dyDescent="0.25">
      <c r="B1391" t="s">
        <v>404</v>
      </c>
      <c r="C1391" t="s">
        <v>411</v>
      </c>
      <c r="D1391" t="s">
        <v>412</v>
      </c>
      <c r="E1391" t="s">
        <v>413</v>
      </c>
      <c r="F1391" t="s">
        <v>414</v>
      </c>
      <c r="G1391" t="s">
        <v>415</v>
      </c>
      <c r="H1391" t="s">
        <v>416</v>
      </c>
    </row>
    <row r="1392" spans="1:8" x14ac:dyDescent="0.25">
      <c r="B1392" s="1">
        <v>0.110599</v>
      </c>
      <c r="C1392" s="1">
        <v>-7.8824000000000005E-8</v>
      </c>
      <c r="D1392" s="1">
        <v>4.6559699999999999E-4</v>
      </c>
      <c r="E1392" s="1">
        <v>1.11498E-4</v>
      </c>
      <c r="F1392" s="1">
        <v>-1.04288E-7</v>
      </c>
      <c r="G1392" s="1">
        <v>-6.9342099999999995E-4</v>
      </c>
      <c r="H1392" s="1">
        <v>-1.1650900000000001E-4</v>
      </c>
    </row>
    <row r="1393" spans="2:8" x14ac:dyDescent="0.25">
      <c r="B1393" s="1">
        <v>0.33559099999999997</v>
      </c>
      <c r="C1393" s="1">
        <v>-1.8980300000000001E-6</v>
      </c>
      <c r="D1393" s="1">
        <v>1.4345499999999999E-3</v>
      </c>
      <c r="E1393" s="1">
        <v>6.8971699999999996E-4</v>
      </c>
      <c r="F1393" s="1">
        <v>-3.03085E-6</v>
      </c>
      <c r="G1393" s="1">
        <v>-2.1277700000000002E-3</v>
      </c>
      <c r="H1393" s="1">
        <v>-8.4294400000000004E-6</v>
      </c>
    </row>
    <row r="1394" spans="2:8" x14ac:dyDescent="0.25">
      <c r="B1394" s="1">
        <v>0.56839200000000001</v>
      </c>
      <c r="C1394" s="1">
        <v>-1.258E-5</v>
      </c>
      <c r="D1394" s="1">
        <v>2.4847099999999998E-3</v>
      </c>
      <c r="E1394" s="1">
        <v>1.20659E-3</v>
      </c>
      <c r="F1394" s="1">
        <v>-2.0013500000000001E-5</v>
      </c>
      <c r="G1394" s="1">
        <v>-3.6672300000000001E-3</v>
      </c>
      <c r="H1394" s="1">
        <v>-8.5313499999999992E-6</v>
      </c>
    </row>
    <row r="1395" spans="2:8" x14ac:dyDescent="0.25">
      <c r="B1395" s="1">
        <v>0.80944199999999999</v>
      </c>
      <c r="C1395" s="1">
        <v>-4.6078600000000003E-5</v>
      </c>
      <c r="D1395" s="1">
        <v>3.6154799999999999E-3</v>
      </c>
      <c r="E1395" s="1">
        <v>1.7915699999999999E-3</v>
      </c>
      <c r="F1395" s="1">
        <v>-7.2418100000000004E-5</v>
      </c>
      <c r="G1395" s="1">
        <v>-5.2973899999999999E-3</v>
      </c>
      <c r="H1395" s="1">
        <v>-8.8472599999999997E-6</v>
      </c>
    </row>
    <row r="1396" spans="2:8" x14ac:dyDescent="0.25">
      <c r="B1396" s="1">
        <v>1.05918</v>
      </c>
      <c r="C1396" s="1">
        <v>-1.2317200000000001E-4</v>
      </c>
      <c r="D1396" s="1">
        <v>4.8106800000000003E-3</v>
      </c>
      <c r="E1396" s="1">
        <v>2.4738300000000002E-3</v>
      </c>
      <c r="F1396" s="1">
        <v>-1.90516E-4</v>
      </c>
      <c r="G1396" s="1">
        <v>-6.9803E-3</v>
      </c>
      <c r="H1396" s="1">
        <v>-9.4807200000000003E-6</v>
      </c>
    </row>
    <row r="1397" spans="2:8" x14ac:dyDescent="0.25">
      <c r="B1397" s="1">
        <v>1.3180499999999999</v>
      </c>
      <c r="C1397" s="1">
        <v>-2.7124700000000001E-4</v>
      </c>
      <c r="D1397" s="1">
        <v>6.04691E-3</v>
      </c>
      <c r="E1397" s="1">
        <v>3.2887699999999999E-3</v>
      </c>
      <c r="F1397" s="1">
        <v>-4.1124E-4</v>
      </c>
      <c r="G1397" s="1">
        <v>-8.6640899999999993E-3</v>
      </c>
      <c r="H1397" s="1">
        <v>-1.0886800000000001E-5</v>
      </c>
    </row>
    <row r="1398" spans="2:8" x14ac:dyDescent="0.25">
      <c r="B1398" s="1">
        <v>1.58649</v>
      </c>
      <c r="C1398" s="1">
        <v>-5.2386100000000003E-4</v>
      </c>
      <c r="D1398" s="1">
        <v>7.2941899999999999E-3</v>
      </c>
      <c r="E1398" s="1">
        <v>4.2759299999999998E-3</v>
      </c>
      <c r="F1398" s="1">
        <v>-7.7475299999999999E-4</v>
      </c>
      <c r="G1398" s="1">
        <v>-1.02849E-2</v>
      </c>
      <c r="H1398" s="1">
        <v>-1.3321499999999999E-5</v>
      </c>
    </row>
    <row r="1399" spans="2:8" x14ac:dyDescent="0.25">
      <c r="B1399" s="1">
        <v>1.86496</v>
      </c>
      <c r="C1399" s="1">
        <v>-9.2003600000000005E-4</v>
      </c>
      <c r="D1399" s="1">
        <v>8.5170999999999997E-3</v>
      </c>
      <c r="E1399" s="1">
        <v>5.4761799999999998E-3</v>
      </c>
      <c r="F1399" s="1">
        <v>-1.3198000000000001E-3</v>
      </c>
      <c r="G1399" s="1">
        <v>-1.1770600000000001E-2</v>
      </c>
      <c r="H1399" s="1">
        <v>-1.7127599999999998E-5</v>
      </c>
    </row>
    <row r="1400" spans="2:8" x14ac:dyDescent="0.25">
      <c r="B1400" s="1">
        <v>2.15388</v>
      </c>
      <c r="C1400" s="1">
        <v>-1.50319E-3</v>
      </c>
      <c r="D1400" s="1">
        <v>9.6767299999999997E-3</v>
      </c>
      <c r="E1400" s="1">
        <v>6.9285299999999996E-3</v>
      </c>
      <c r="F1400" s="1">
        <v>-2.0781200000000001E-3</v>
      </c>
      <c r="G1400" s="1">
        <v>-1.30467E-2</v>
      </c>
      <c r="H1400" s="1">
        <v>-2.2736899999999999E-5</v>
      </c>
    </row>
    <row r="1401" spans="2:8" x14ac:dyDescent="0.25">
      <c r="B1401" s="1">
        <v>2.4537100000000001</v>
      </c>
      <c r="C1401" s="1">
        <v>-2.3196900000000001E-3</v>
      </c>
      <c r="D1401" s="1">
        <v>1.0732999999999999E-2</v>
      </c>
      <c r="E1401" s="1">
        <v>8.6666099999999999E-3</v>
      </c>
      <c r="F1401" s="1">
        <v>-3.0685500000000002E-3</v>
      </c>
      <c r="G1401" s="1">
        <v>-1.4041400000000001E-2</v>
      </c>
      <c r="H1401" s="1">
        <v>-3.0008399999999999E-5</v>
      </c>
    </row>
    <row r="1402" spans="2:8" x14ac:dyDescent="0.25">
      <c r="B1402" s="1">
        <v>2.7648700000000002</v>
      </c>
      <c r="C1402" s="1">
        <v>-3.4169700000000001E-3</v>
      </c>
      <c r="D1402" s="1">
        <v>1.1647599999999999E-2</v>
      </c>
      <c r="E1402" s="1">
        <v>1.0715300000000001E-2</v>
      </c>
      <c r="F1402" s="1">
        <v>-4.2915899999999996E-3</v>
      </c>
      <c r="G1402" s="1">
        <v>-1.4693899999999999E-2</v>
      </c>
      <c r="H1402" s="1">
        <v>-3.9609600000000001E-5</v>
      </c>
    </row>
    <row r="1403" spans="2:8" x14ac:dyDescent="0.25">
      <c r="B1403" s="1">
        <v>3.0878100000000002</v>
      </c>
      <c r="C1403" s="1">
        <v>-4.8412999999999998E-3</v>
      </c>
      <c r="D1403" s="1">
        <v>1.23862E-2</v>
      </c>
      <c r="E1403" s="1">
        <v>1.30879E-2</v>
      </c>
      <c r="F1403" s="1">
        <v>-5.7253299999999998E-3</v>
      </c>
      <c r="G1403" s="1">
        <v>-1.4958900000000001E-2</v>
      </c>
      <c r="H1403" s="1">
        <v>-5.14083E-5</v>
      </c>
    </row>
    <row r="1404" spans="2:8" x14ac:dyDescent="0.25">
      <c r="B1404" s="1">
        <v>3.4229500000000002</v>
      </c>
      <c r="C1404" s="1">
        <v>-6.6351600000000002E-3</v>
      </c>
      <c r="D1404" s="1">
        <v>1.29219E-2</v>
      </c>
      <c r="E1404" s="1">
        <v>1.5783700000000001E-2</v>
      </c>
      <c r="F1404" s="1">
        <v>-7.3235899999999996E-3</v>
      </c>
      <c r="G1404" s="1">
        <v>-1.48121E-2</v>
      </c>
      <c r="H1404" s="1">
        <v>-6.5308900000000001E-5</v>
      </c>
    </row>
    <row r="1405" spans="2:8" x14ac:dyDescent="0.25">
      <c r="B1405" s="1">
        <v>3.7707299999999999</v>
      </c>
      <c r="C1405" s="1">
        <v>-8.8345100000000003E-3</v>
      </c>
      <c r="D1405" s="1">
        <v>1.3236299999999999E-2</v>
      </c>
      <c r="E1405" s="1">
        <v>1.8787000000000002E-2</v>
      </c>
      <c r="F1405" s="1">
        <v>-9.0167300000000006E-3</v>
      </c>
      <c r="G1405" s="1">
        <v>-1.4253999999999999E-2</v>
      </c>
      <c r="H1405" s="1">
        <v>-8.1890299999999998E-5</v>
      </c>
    </row>
    <row r="1406" spans="2:8" x14ac:dyDescent="0.25">
      <c r="B1406" s="1">
        <v>4.1315600000000003</v>
      </c>
      <c r="C1406" s="1">
        <v>-1.14661E-2</v>
      </c>
      <c r="D1406" s="1">
        <v>1.3321599999999999E-2</v>
      </c>
      <c r="E1406" s="1">
        <v>2.20669E-2</v>
      </c>
      <c r="F1406" s="1">
        <v>-1.0715300000000001E-2</v>
      </c>
      <c r="G1406" s="1">
        <v>-1.3308E-2</v>
      </c>
      <c r="H1406" s="1">
        <v>-1.00697E-4</v>
      </c>
    </row>
    <row r="1407" spans="2:8" x14ac:dyDescent="0.25">
      <c r="B1407" s="1">
        <v>4.5058699999999998</v>
      </c>
      <c r="C1407" s="1">
        <v>-1.45446E-2</v>
      </c>
      <c r="D1407" s="1">
        <v>1.3180300000000001E-2</v>
      </c>
      <c r="E1407" s="1">
        <v>2.5578500000000001E-2</v>
      </c>
      <c r="F1407" s="1">
        <v>-1.2316000000000001E-2</v>
      </c>
      <c r="G1407" s="1">
        <v>-1.2020400000000001E-2</v>
      </c>
      <c r="H1407" s="1">
        <v>-1.2207E-4</v>
      </c>
    </row>
    <row r="1408" spans="2:8" x14ac:dyDescent="0.25">
      <c r="B1408" s="1">
        <v>4.8940599999999996</v>
      </c>
      <c r="C1408" s="1">
        <v>-1.8070900000000001E-2</v>
      </c>
      <c r="D1408" s="1">
        <v>1.28249E-2</v>
      </c>
      <c r="E1408" s="1">
        <v>2.9265200000000002E-2</v>
      </c>
      <c r="F1408" s="1">
        <v>-1.3709900000000001E-2</v>
      </c>
      <c r="G1408" s="1">
        <v>-1.04552E-2</v>
      </c>
      <c r="H1408" s="1">
        <v>-1.4586499999999999E-4</v>
      </c>
    </row>
    <row r="1409" spans="2:8" x14ac:dyDescent="0.25">
      <c r="B1409" s="1">
        <v>5.2965299999999997</v>
      </c>
      <c r="C1409" s="1">
        <v>-2.2030500000000001E-2</v>
      </c>
      <c r="D1409" s="1">
        <v>1.22773E-2</v>
      </c>
      <c r="E1409" s="1">
        <v>3.3061500000000001E-2</v>
      </c>
      <c r="F1409" s="1">
        <v>-1.4791199999999999E-2</v>
      </c>
      <c r="G1409" s="1">
        <v>-8.6895500000000007E-3</v>
      </c>
      <c r="H1409" s="1">
        <v>-1.7250100000000001E-4</v>
      </c>
    </row>
    <row r="1410" spans="2:8" x14ac:dyDescent="0.25">
      <c r="B1410" s="1">
        <v>5.7136899999999997</v>
      </c>
      <c r="C1410" s="1">
        <v>-2.63929E-2</v>
      </c>
      <c r="D1410" s="1">
        <v>1.1566E-2</v>
      </c>
      <c r="E1410" s="1">
        <v>3.6897100000000002E-2</v>
      </c>
      <c r="F1410" s="1">
        <v>-1.5466000000000001E-2</v>
      </c>
      <c r="G1410" s="1">
        <v>-6.8055399999999997E-3</v>
      </c>
      <c r="H1410" s="1">
        <v>-2.0138900000000001E-4</v>
      </c>
    </row>
    <row r="1411" spans="2:8" x14ac:dyDescent="0.25">
      <c r="B1411" s="1">
        <v>6.1459200000000003</v>
      </c>
      <c r="C1411" s="1">
        <v>-3.11121E-2</v>
      </c>
      <c r="D1411" s="1">
        <v>1.07247E-2</v>
      </c>
      <c r="E1411" s="1">
        <v>4.0700800000000002E-2</v>
      </c>
      <c r="F1411" s="1">
        <v>-1.5659900000000001E-2</v>
      </c>
      <c r="G1411" s="1">
        <v>-4.8863700000000001E-3</v>
      </c>
      <c r="H1411" s="1">
        <v>-2.32888E-4</v>
      </c>
    </row>
    <row r="1412" spans="2:8" x14ac:dyDescent="0.25">
      <c r="B1412" s="1">
        <v>6.59361</v>
      </c>
      <c r="C1412" s="1">
        <v>-3.6127699999999999E-2</v>
      </c>
      <c r="D1412" s="1">
        <v>9.7896400000000005E-3</v>
      </c>
      <c r="E1412" s="1">
        <v>4.4404100000000002E-2</v>
      </c>
      <c r="F1412" s="1">
        <v>-1.53239E-2</v>
      </c>
      <c r="G1412" s="1">
        <v>-3.0091100000000002E-3</v>
      </c>
      <c r="H1412" s="1">
        <v>-2.6684799999999998E-4</v>
      </c>
    </row>
    <row r="1413" spans="2:8" x14ac:dyDescent="0.25">
      <c r="B1413" s="1">
        <v>7.0571200000000003</v>
      </c>
      <c r="C1413" s="1">
        <v>-4.13672E-2</v>
      </c>
      <c r="D1413" s="1">
        <v>8.7973800000000005E-3</v>
      </c>
      <c r="E1413" s="1">
        <v>4.7945099999999997E-2</v>
      </c>
      <c r="F1413" s="1">
        <v>-1.44376E-2</v>
      </c>
      <c r="G1413" s="1">
        <v>-1.24084E-3</v>
      </c>
      <c r="H1413" s="1">
        <v>-3.0319599999999999E-4</v>
      </c>
    </row>
    <row r="1414" spans="2:8" x14ac:dyDescent="0.25">
      <c r="B1414" s="1">
        <v>7.53681</v>
      </c>
      <c r="C1414" s="1">
        <v>-4.6749199999999998E-2</v>
      </c>
      <c r="D1414" s="1">
        <v>7.7828200000000002E-3</v>
      </c>
      <c r="E1414" s="1">
        <v>5.12706E-2</v>
      </c>
      <c r="F1414" s="1">
        <v>-1.3010600000000001E-2</v>
      </c>
      <c r="G1414" s="1">
        <v>3.6467999999999998E-4</v>
      </c>
      <c r="H1414" s="1">
        <v>-3.4173599999999998E-4</v>
      </c>
    </row>
    <row r="1415" spans="2:8" x14ac:dyDescent="0.25">
      <c r="B1415" s="1">
        <v>8.0330399999999997</v>
      </c>
      <c r="C1415" s="1">
        <v>-5.2186400000000001E-2</v>
      </c>
      <c r="D1415" s="1">
        <v>6.7775700000000001E-3</v>
      </c>
      <c r="E1415" s="1">
        <v>5.4338200000000003E-2</v>
      </c>
      <c r="F1415" s="1">
        <v>-1.1080100000000001E-2</v>
      </c>
      <c r="G1415" s="1">
        <v>1.76811E-3</v>
      </c>
      <c r="H1415" s="1">
        <v>-3.8261700000000003E-4</v>
      </c>
    </row>
    <row r="1416" spans="2:8" x14ac:dyDescent="0.25">
      <c r="B1416" s="1">
        <v>8.5461399999999994</v>
      </c>
      <c r="C1416" s="1">
        <v>-5.7589399999999999E-2</v>
      </c>
      <c r="D1416" s="1">
        <v>5.8087299999999998E-3</v>
      </c>
      <c r="E1416" s="1">
        <v>5.71172E-2</v>
      </c>
      <c r="F1416" s="1">
        <v>-8.7078599999999996E-3</v>
      </c>
      <c r="G1416" s="1">
        <v>2.9457699999999999E-3</v>
      </c>
      <c r="H1416" s="1">
        <v>-4.2549900000000003E-4</v>
      </c>
    </row>
    <row r="1417" spans="2:8" x14ac:dyDescent="0.25">
      <c r="B1417" s="1">
        <v>9.0764700000000005</v>
      </c>
      <c r="C1417" s="1">
        <v>-6.2870400000000007E-2</v>
      </c>
      <c r="D1417" s="1">
        <v>4.8982299999999999E-3</v>
      </c>
      <c r="E1417" s="1">
        <v>5.9588700000000001E-2</v>
      </c>
      <c r="F1417" s="1">
        <v>-5.9747999999999997E-3</v>
      </c>
      <c r="G1417" s="1">
        <v>3.8883799999999999E-3</v>
      </c>
      <c r="H1417" s="1">
        <v>-4.6991300000000003E-4</v>
      </c>
    </row>
    <row r="1418" spans="2:8" x14ac:dyDescent="0.25">
      <c r="B1418" s="1">
        <v>9.6243300000000005</v>
      </c>
      <c r="C1418" s="1">
        <v>-6.7946500000000007E-2</v>
      </c>
      <c r="D1418" s="1">
        <v>4.06252E-3</v>
      </c>
      <c r="E1418" s="1">
        <v>6.1744E-2</v>
      </c>
      <c r="F1418" s="1">
        <v>-2.9746999999999998E-3</v>
      </c>
      <c r="G1418" s="1">
        <v>4.5983700000000001E-3</v>
      </c>
      <c r="H1418" s="1">
        <v>-5.1627300000000004E-4</v>
      </c>
    </row>
    <row r="1419" spans="2:8" x14ac:dyDescent="0.25">
      <c r="B1419" s="1">
        <v>10.19</v>
      </c>
      <c r="C1419" s="1">
        <v>-7.2742500000000002E-2</v>
      </c>
      <c r="D1419" s="1">
        <v>3.3127500000000002E-3</v>
      </c>
      <c r="E1419" s="1">
        <v>6.3584199999999994E-2</v>
      </c>
      <c r="F1419" s="1">
        <v>1.9210000000000001E-4</v>
      </c>
      <c r="G1419" s="1">
        <v>5.0897599999999996E-3</v>
      </c>
      <c r="H1419" s="1">
        <v>-5.6366100000000002E-4</v>
      </c>
    </row>
    <row r="1420" spans="2:8" x14ac:dyDescent="0.25">
      <c r="B1420" s="1">
        <v>10.7738</v>
      </c>
      <c r="C1420" s="1">
        <v>-7.7193100000000001E-2</v>
      </c>
      <c r="D1420" s="1">
        <v>2.6551399999999998E-3</v>
      </c>
      <c r="E1420" s="1">
        <v>6.5117900000000006E-2</v>
      </c>
      <c r="F1420" s="1">
        <v>3.42487E-3</v>
      </c>
      <c r="G1420" s="1">
        <v>5.3828799999999996E-3</v>
      </c>
      <c r="H1420" s="1">
        <v>-6.1245899999999999E-4</v>
      </c>
    </row>
    <row r="1421" spans="2:8" x14ac:dyDescent="0.25">
      <c r="B1421" s="1">
        <v>11.375999999999999</v>
      </c>
      <c r="C1421" s="1">
        <v>-8.1244999999999998E-2</v>
      </c>
      <c r="D1421" s="1">
        <v>2.09172E-3</v>
      </c>
      <c r="E1421" s="1">
        <v>6.6359399999999999E-2</v>
      </c>
      <c r="F1421" s="1">
        <v>6.6278800000000001E-3</v>
      </c>
      <c r="G1421" s="1">
        <v>5.50419E-3</v>
      </c>
      <c r="H1421" s="1">
        <v>-6.6186100000000002E-4</v>
      </c>
    </row>
    <row r="1422" spans="2:8" x14ac:dyDescent="0.25">
      <c r="B1422" s="1">
        <v>11.9969</v>
      </c>
      <c r="C1422" s="1">
        <v>-8.4856799999999996E-2</v>
      </c>
      <c r="D1422" s="1">
        <v>1.6210199999999999E-3</v>
      </c>
      <c r="E1422" s="1">
        <v>6.7327300000000007E-2</v>
      </c>
      <c r="F1422" s="1">
        <v>9.7147499999999994E-3</v>
      </c>
      <c r="G1422" s="1">
        <v>5.4818200000000001E-3</v>
      </c>
      <c r="H1422" s="1">
        <v>-7.1185900000000002E-4</v>
      </c>
    </row>
    <row r="1423" spans="2:8" x14ac:dyDescent="0.25">
      <c r="B1423" s="1">
        <v>12.636699999999999</v>
      </c>
      <c r="C1423" s="1">
        <v>-8.79997E-2</v>
      </c>
      <c r="D1423" s="1">
        <v>1.23897E-3</v>
      </c>
      <c r="E1423" s="1">
        <v>6.8042800000000001E-2</v>
      </c>
      <c r="F1423" s="1">
        <v>1.26114E-2</v>
      </c>
      <c r="G1423" s="1">
        <v>5.3445400000000001E-3</v>
      </c>
      <c r="H1423" s="1">
        <v>-7.6213699999999997E-4</v>
      </c>
    </row>
    <row r="1424" spans="2:8" x14ac:dyDescent="0.25">
      <c r="B1424" s="1">
        <v>13.2956</v>
      </c>
      <c r="C1424" s="1">
        <v>-9.0657699999999994E-2</v>
      </c>
      <c r="D1424" s="1">
        <v>9.3962699999999995E-4</v>
      </c>
      <c r="E1424" s="1">
        <v>6.8528099999999995E-2</v>
      </c>
      <c r="F1424" s="1">
        <v>1.52578E-2</v>
      </c>
      <c r="G1424" s="1">
        <v>5.1200500000000001E-3</v>
      </c>
      <c r="H1424" s="1">
        <v>-8.1214000000000004E-4</v>
      </c>
    </row>
    <row r="1425" spans="2:8" x14ac:dyDescent="0.25">
      <c r="B1425" s="1">
        <v>13.9741</v>
      </c>
      <c r="C1425" s="1">
        <v>-9.2825400000000002E-2</v>
      </c>
      <c r="D1425" s="1">
        <v>7.1587199999999999E-4</v>
      </c>
      <c r="E1425" s="1">
        <v>6.8805900000000003E-2</v>
      </c>
      <c r="F1425" s="1">
        <v>1.7608800000000001E-2</v>
      </c>
      <c r="G1425" s="1">
        <v>4.8329699999999998E-3</v>
      </c>
      <c r="H1425" s="1">
        <v>-8.6189800000000005E-4</v>
      </c>
    </row>
    <row r="1426" spans="2:8" x14ac:dyDescent="0.25">
      <c r="B1426" s="1">
        <v>14.672000000000001</v>
      </c>
      <c r="C1426" s="1">
        <v>-9.4508099999999998E-2</v>
      </c>
      <c r="D1426" s="1">
        <v>5.6000500000000003E-4</v>
      </c>
      <c r="E1426" s="1">
        <v>6.8898299999999996E-2</v>
      </c>
      <c r="F1426" s="1">
        <v>1.9633600000000001E-2</v>
      </c>
      <c r="G1426" s="1">
        <v>4.5052499999999997E-3</v>
      </c>
      <c r="H1426" s="1">
        <v>-9.1095599999999998E-4</v>
      </c>
    </row>
    <row r="1427" spans="2:8" x14ac:dyDescent="0.25">
      <c r="B1427" s="1">
        <v>15.389900000000001</v>
      </c>
      <c r="C1427" s="1">
        <v>-9.5719600000000002E-2</v>
      </c>
      <c r="D1427" s="1">
        <v>4.64189E-4</v>
      </c>
      <c r="E1427" s="1">
        <v>6.8826700000000005E-2</v>
      </c>
      <c r="F1427" s="1">
        <v>2.13146E-2</v>
      </c>
      <c r="G1427" s="1">
        <v>4.1552200000000003E-3</v>
      </c>
      <c r="H1427" s="1">
        <v>-9.5890299999999999E-4</v>
      </c>
    </row>
    <row r="1428" spans="2:8" x14ac:dyDescent="0.25">
      <c r="B1428" s="1">
        <v>16.127800000000001</v>
      </c>
      <c r="C1428" s="1">
        <v>-9.6480899999999994E-2</v>
      </c>
      <c r="D1428" s="1">
        <v>4.2077E-4</v>
      </c>
      <c r="E1428" s="1">
        <v>6.8611099999999994E-2</v>
      </c>
      <c r="F1428" s="1">
        <v>2.2645999999999999E-2</v>
      </c>
      <c r="G1428" s="1">
        <v>3.7973400000000002E-3</v>
      </c>
      <c r="H1428" s="1">
        <v>-1.0057600000000001E-3</v>
      </c>
    </row>
    <row r="1429" spans="2:8" x14ac:dyDescent="0.25">
      <c r="B1429" s="1">
        <v>16.8858</v>
      </c>
      <c r="C1429" s="1">
        <v>-9.6818699999999994E-2</v>
      </c>
      <c r="D1429" s="1">
        <v>4.2249200000000001E-4</v>
      </c>
      <c r="E1429" s="1">
        <v>6.8269999999999997E-2</v>
      </c>
      <c r="F1429" s="1">
        <v>2.3631900000000001E-2</v>
      </c>
      <c r="G1429" s="1">
        <v>3.4432600000000001E-3</v>
      </c>
      <c r="H1429" s="1">
        <v>-1.0511100000000001E-3</v>
      </c>
    </row>
    <row r="1430" spans="2:8" x14ac:dyDescent="0.25">
      <c r="B1430" s="1">
        <v>17.664200000000001</v>
      </c>
      <c r="C1430" s="1">
        <v>-9.6763699999999994E-2</v>
      </c>
      <c r="D1430" s="1">
        <v>4.6260700000000002E-4</v>
      </c>
      <c r="E1430" s="1">
        <v>6.78203E-2</v>
      </c>
      <c r="F1430" s="1">
        <v>2.4284500000000001E-2</v>
      </c>
      <c r="G1430" s="1">
        <v>3.10144E-3</v>
      </c>
      <c r="H1430" s="1">
        <v>-1.0948900000000001E-3</v>
      </c>
    </row>
    <row r="1431" spans="2:8" x14ac:dyDescent="0.25">
      <c r="B1431" s="1">
        <v>18.463000000000001</v>
      </c>
      <c r="C1431" s="1">
        <v>-9.6349699999999996E-2</v>
      </c>
      <c r="D1431" s="1">
        <v>5.3491599999999997E-4</v>
      </c>
      <c r="E1431" s="1">
        <v>6.7277100000000006E-2</v>
      </c>
      <c r="F1431" s="1">
        <v>2.46228E-2</v>
      </c>
      <c r="G1431" s="1">
        <v>2.77765E-3</v>
      </c>
      <c r="H1431" s="1">
        <v>-1.13729E-3</v>
      </c>
    </row>
    <row r="1432" spans="2:8" x14ac:dyDescent="0.25">
      <c r="B1432" s="1">
        <v>19.282499999999999</v>
      </c>
      <c r="C1432" s="1">
        <v>-9.56119E-2</v>
      </c>
      <c r="D1432" s="1">
        <v>6.3376999999999997E-4</v>
      </c>
      <c r="E1432" s="1">
        <v>6.6653199999999996E-2</v>
      </c>
      <c r="F1432" s="1">
        <v>2.4670999999999998E-2</v>
      </c>
      <c r="G1432" s="1">
        <v>2.4768699999999999E-3</v>
      </c>
      <c r="H1432" s="1">
        <v>-1.17706E-3</v>
      </c>
    </row>
    <row r="1433" spans="2:8" x14ac:dyDescent="0.25">
      <c r="B1433" s="1">
        <v>20.122599999999998</v>
      </c>
      <c r="C1433" s="1">
        <v>-9.4586299999999998E-2</v>
      </c>
      <c r="D1433" s="1">
        <v>7.5406699999999998E-4</v>
      </c>
      <c r="E1433" s="1">
        <v>6.5959900000000002E-2</v>
      </c>
      <c r="F1433" s="1">
        <v>2.4457099999999999E-2</v>
      </c>
      <c r="G1433" s="1">
        <v>2.2004400000000001E-3</v>
      </c>
      <c r="H1433" s="1">
        <v>-1.2147799999999999E-3</v>
      </c>
    </row>
    <row r="1434" spans="2:8" x14ac:dyDescent="0.25">
      <c r="B1434" s="1">
        <v>20.983699999999999</v>
      </c>
      <c r="C1434" s="1">
        <v>-9.3308699999999994E-2</v>
      </c>
      <c r="D1434" s="1">
        <v>8.9127800000000001E-4</v>
      </c>
      <c r="E1434" s="1">
        <v>6.5206799999999995E-2</v>
      </c>
      <c r="F1434" s="1">
        <v>2.40112E-2</v>
      </c>
      <c r="G1434" s="1">
        <v>1.9489500000000001E-3</v>
      </c>
      <c r="H1434" s="1">
        <v>-1.2505000000000001E-3</v>
      </c>
    </row>
    <row r="1435" spans="2:8" x14ac:dyDescent="0.25">
      <c r="B1435" s="1">
        <v>21.865600000000001</v>
      </c>
      <c r="C1435" s="1">
        <v>-9.1814599999999996E-2</v>
      </c>
      <c r="D1435" s="1">
        <v>1.04141E-3</v>
      </c>
      <c r="E1435" s="1">
        <v>6.4403100000000005E-2</v>
      </c>
      <c r="F1435" s="1">
        <v>2.33639E-2</v>
      </c>
      <c r="G1435" s="1">
        <v>1.72171E-3</v>
      </c>
      <c r="H1435" s="1">
        <v>-1.2844600000000001E-3</v>
      </c>
    </row>
    <row r="1436" spans="2:8" x14ac:dyDescent="0.25">
      <c r="B1436" s="1">
        <v>22.768599999999999</v>
      </c>
      <c r="C1436" s="1">
        <v>-9.0137800000000004E-2</v>
      </c>
      <c r="D1436" s="1">
        <v>1.20094E-3</v>
      </c>
      <c r="E1436" s="1">
        <v>6.35574E-2</v>
      </c>
      <c r="F1436" s="1">
        <v>2.2545699999999998E-2</v>
      </c>
      <c r="G1436" s="1">
        <v>1.5192599999999999E-3</v>
      </c>
      <c r="H1436" s="1">
        <v>-1.31459E-3</v>
      </c>
    </row>
    <row r="1437" spans="2:8" x14ac:dyDescent="0.25">
      <c r="B1437" s="1">
        <v>23.692599999999999</v>
      </c>
      <c r="C1437" s="1">
        <v>-8.8310600000000003E-2</v>
      </c>
      <c r="D1437" s="1">
        <v>1.36669E-3</v>
      </c>
      <c r="E1437" s="1">
        <v>6.2677999999999998E-2</v>
      </c>
      <c r="F1437" s="1">
        <v>2.1585300000000002E-2</v>
      </c>
      <c r="G1437" s="1">
        <v>1.3373899999999999E-3</v>
      </c>
      <c r="H1437" s="1">
        <v>-1.34337E-3</v>
      </c>
    </row>
    <row r="1438" spans="2:8" x14ac:dyDescent="0.25">
      <c r="B1438" s="1">
        <v>24.637699999999999</v>
      </c>
      <c r="C1438" s="1">
        <v>-8.6362999999999995E-2</v>
      </c>
      <c r="D1438" s="1">
        <v>1.5357700000000001E-3</v>
      </c>
      <c r="E1438" s="1">
        <v>6.1771699999999999E-2</v>
      </c>
      <c r="F1438" s="1">
        <v>2.05106E-2</v>
      </c>
      <c r="G1438" s="1">
        <v>1.1759100000000001E-3</v>
      </c>
      <c r="H1438" s="1">
        <v>-1.36907E-3</v>
      </c>
    </row>
    <row r="1439" spans="2:8" x14ac:dyDescent="0.25">
      <c r="B1439" s="1">
        <v>25.6038</v>
      </c>
      <c r="C1439" s="1">
        <v>-8.4322300000000003E-2</v>
      </c>
      <c r="D1439" s="1">
        <v>1.70543E-3</v>
      </c>
      <c r="E1439" s="1">
        <v>6.0843300000000003E-2</v>
      </c>
      <c r="F1439" s="1">
        <v>1.9349000000000002E-2</v>
      </c>
      <c r="G1439" s="1">
        <v>1.0328900000000001E-3</v>
      </c>
      <c r="H1439" s="1">
        <v>-1.3916499999999999E-3</v>
      </c>
    </row>
    <row r="1440" spans="2:8" x14ac:dyDescent="0.25">
      <c r="B1440" s="1">
        <v>26.591200000000001</v>
      </c>
      <c r="C1440" s="1">
        <v>-8.2212499999999994E-2</v>
      </c>
      <c r="D1440" s="1">
        <v>1.87316E-3</v>
      </c>
      <c r="E1440" s="1">
        <v>5.9895299999999999E-2</v>
      </c>
      <c r="F1440" s="1">
        <v>1.8126E-2</v>
      </c>
      <c r="G1440" s="1">
        <v>9.0609399999999997E-4</v>
      </c>
      <c r="H1440" s="1">
        <v>-1.41204E-3</v>
      </c>
    </row>
    <row r="1441" spans="2:8" x14ac:dyDescent="0.25">
      <c r="B1441" s="1">
        <v>27.599599999999999</v>
      </c>
      <c r="C1441" s="1">
        <v>-8.0055699999999994E-2</v>
      </c>
      <c r="D1441" s="1">
        <v>2.0367900000000001E-3</v>
      </c>
      <c r="E1441" s="1">
        <v>5.8929799999999997E-2</v>
      </c>
      <c r="F1441" s="1">
        <v>1.68646E-2</v>
      </c>
      <c r="G1441" s="1">
        <v>7.9528499999999996E-4</v>
      </c>
      <c r="H1441" s="1">
        <v>-1.42924E-3</v>
      </c>
    </row>
    <row r="1442" spans="2:8" x14ac:dyDescent="0.25">
      <c r="B1442" s="1">
        <v>28.629200000000001</v>
      </c>
      <c r="C1442" s="1">
        <v>-7.7871300000000004E-2</v>
      </c>
      <c r="D1442" s="1">
        <v>2.1946100000000001E-3</v>
      </c>
      <c r="E1442" s="1">
        <v>5.7950300000000003E-2</v>
      </c>
      <c r="F1442" s="1">
        <v>1.55841E-2</v>
      </c>
      <c r="G1442" s="1">
        <v>6.9862199999999998E-4</v>
      </c>
      <c r="H1442" s="1">
        <v>-1.44371E-3</v>
      </c>
    </row>
    <row r="1443" spans="2:8" x14ac:dyDescent="0.25">
      <c r="B1443" s="1">
        <v>29.6798</v>
      </c>
      <c r="C1443" s="1">
        <v>-7.56772E-2</v>
      </c>
      <c r="D1443" s="1">
        <v>2.3452600000000001E-3</v>
      </c>
      <c r="E1443" s="1">
        <v>5.6961699999999997E-2</v>
      </c>
      <c r="F1443" s="1">
        <v>1.4300500000000001E-2</v>
      </c>
      <c r="G1443" s="1">
        <v>6.1481899999999996E-4</v>
      </c>
      <c r="H1443" s="1">
        <v>-1.45505E-3</v>
      </c>
    </row>
    <row r="1444" spans="2:8" x14ac:dyDescent="0.25">
      <c r="B1444" s="1">
        <v>30.7516</v>
      </c>
      <c r="C1444" s="1">
        <v>-7.3489499999999999E-2</v>
      </c>
      <c r="D1444" s="1">
        <v>2.4874599999999999E-3</v>
      </c>
      <c r="E1444" s="1">
        <v>5.5969499999999998E-2</v>
      </c>
      <c r="F1444" s="1">
        <v>1.3026899999999999E-2</v>
      </c>
      <c r="G1444" s="1">
        <v>5.4142700000000003E-4</v>
      </c>
      <c r="H1444" s="1">
        <v>-1.4642699999999999E-3</v>
      </c>
    </row>
    <row r="1445" spans="2:8" x14ac:dyDescent="0.25">
      <c r="B1445" s="1">
        <v>31.8443</v>
      </c>
      <c r="C1445" s="1">
        <v>-7.13226E-2</v>
      </c>
      <c r="D1445" s="1">
        <v>2.6199999999999999E-3</v>
      </c>
      <c r="E1445" s="1">
        <v>5.4978300000000001E-2</v>
      </c>
      <c r="F1445" s="1">
        <v>1.17755E-2</v>
      </c>
      <c r="G1445" s="1">
        <v>4.7775399999999999E-4</v>
      </c>
      <c r="H1445" s="1">
        <v>-1.4711100000000001E-3</v>
      </c>
    </row>
    <row r="1446" spans="2:8" x14ac:dyDescent="0.25">
      <c r="B1446" s="1">
        <v>32.957999999999998</v>
      </c>
      <c r="C1446" s="1">
        <v>-6.9189899999999999E-2</v>
      </c>
      <c r="D1446" s="1">
        <v>2.7418799999999999E-3</v>
      </c>
      <c r="E1446" s="1">
        <v>5.3991600000000001E-2</v>
      </c>
      <c r="F1446" s="1">
        <v>1.05579E-2</v>
      </c>
      <c r="G1446" s="1">
        <v>4.22829E-4</v>
      </c>
      <c r="H1446" s="1">
        <v>-1.47573E-3</v>
      </c>
    </row>
    <row r="1447" spans="2:8" x14ac:dyDescent="0.25">
      <c r="B1447" s="1">
        <v>34.092599999999997</v>
      </c>
      <c r="C1447" s="1">
        <v>-6.7103700000000002E-2</v>
      </c>
      <c r="D1447" s="1">
        <v>2.85265E-3</v>
      </c>
      <c r="E1447" s="1">
        <v>5.3012400000000001E-2</v>
      </c>
      <c r="F1447" s="1">
        <v>9.3849699999999994E-3</v>
      </c>
      <c r="G1447" s="1">
        <v>3.7547299999999997E-4</v>
      </c>
      <c r="H1447" s="1">
        <v>-1.47817E-3</v>
      </c>
    </row>
    <row r="1448" spans="2:8" x14ac:dyDescent="0.25">
      <c r="B1448" s="1">
        <v>35.247900000000001</v>
      </c>
      <c r="C1448" s="1">
        <v>-6.5075900000000006E-2</v>
      </c>
      <c r="D1448" s="1">
        <v>2.9525200000000001E-3</v>
      </c>
      <c r="E1448" s="1">
        <v>5.2044899999999998E-2</v>
      </c>
      <c r="F1448" s="1">
        <v>8.2656599999999993E-3</v>
      </c>
      <c r="G1448" s="1">
        <v>3.34166E-4</v>
      </c>
      <c r="H1448" s="1">
        <v>-1.4785899999999999E-3</v>
      </c>
    </row>
    <row r="1449" spans="2:8" x14ac:dyDescent="0.25">
      <c r="B1449" s="1">
        <v>36.423900000000003</v>
      </c>
      <c r="C1449" s="1">
        <v>-6.3117000000000006E-2</v>
      </c>
      <c r="D1449" s="1">
        <v>3.04215E-3</v>
      </c>
      <c r="E1449" s="1">
        <v>5.1093199999999998E-2</v>
      </c>
      <c r="F1449" s="1">
        <v>7.2074299999999999E-3</v>
      </c>
      <c r="G1449" s="1">
        <v>2.9696699999999998E-4</v>
      </c>
      <c r="H1449" s="1">
        <v>-1.47725E-3</v>
      </c>
    </row>
    <row r="1450" spans="2:8" x14ac:dyDescent="0.25">
      <c r="B1450" s="1">
        <v>37.620399999999997</v>
      </c>
      <c r="C1450" s="1">
        <v>-6.1235400000000002E-2</v>
      </c>
      <c r="D1450" s="1">
        <v>3.12218E-3</v>
      </c>
      <c r="E1450" s="1">
        <v>5.0160000000000003E-2</v>
      </c>
      <c r="F1450" s="1">
        <v>6.2169E-3</v>
      </c>
      <c r="G1450" s="1">
        <v>2.6212300000000001E-4</v>
      </c>
      <c r="H1450" s="1">
        <v>-1.47422E-3</v>
      </c>
    </row>
    <row r="1451" spans="2:8" x14ac:dyDescent="0.25">
      <c r="B1451" s="1">
        <v>38.837400000000002</v>
      </c>
      <c r="C1451" s="1">
        <v>-5.9435599999999998E-2</v>
      </c>
      <c r="D1451" s="1">
        <v>3.1926400000000001E-3</v>
      </c>
      <c r="E1451" s="1">
        <v>4.9245400000000002E-2</v>
      </c>
      <c r="F1451" s="1">
        <v>5.29913E-3</v>
      </c>
      <c r="G1451" s="1">
        <v>2.29001E-4</v>
      </c>
      <c r="H1451" s="1">
        <v>-1.46941E-3</v>
      </c>
    </row>
    <row r="1452" spans="2:8" x14ac:dyDescent="0.25">
      <c r="B1452" s="1">
        <v>40.0747</v>
      </c>
      <c r="C1452" s="1">
        <v>-5.7717499999999998E-2</v>
      </c>
      <c r="D1452" s="1">
        <v>3.2530800000000002E-3</v>
      </c>
      <c r="E1452" s="1">
        <v>4.8348200000000001E-2</v>
      </c>
      <c r="F1452" s="1">
        <v>4.4554099999999999E-3</v>
      </c>
      <c r="G1452" s="1">
        <v>1.9863899999999999E-4</v>
      </c>
      <c r="H1452" s="1">
        <v>-1.4622299999999999E-3</v>
      </c>
    </row>
    <row r="1453" spans="2:8" x14ac:dyDescent="0.25">
      <c r="B1453" s="1">
        <v>41.3322</v>
      </c>
      <c r="C1453" s="1">
        <v>-5.60784E-2</v>
      </c>
      <c r="D1453" s="1">
        <v>3.3032399999999998E-3</v>
      </c>
      <c r="E1453" s="1">
        <v>4.7468900000000001E-2</v>
      </c>
      <c r="F1453" s="1">
        <v>3.6818100000000002E-3</v>
      </c>
      <c r="G1453" s="1">
        <v>1.7194500000000001E-4</v>
      </c>
      <c r="H1453" s="1">
        <v>-1.4525199999999999E-3</v>
      </c>
    </row>
    <row r="1454" spans="2:8" x14ac:dyDescent="0.25">
      <c r="B1454" s="1">
        <v>42.609699999999997</v>
      </c>
      <c r="C1454" s="1">
        <v>-5.4513899999999997E-2</v>
      </c>
      <c r="D1454" s="1">
        <v>3.3434200000000002E-3</v>
      </c>
      <c r="E1454" s="1">
        <v>4.6608299999999998E-2</v>
      </c>
      <c r="F1454" s="1">
        <v>2.9726399999999999E-3</v>
      </c>
      <c r="G1454" s="1">
        <v>1.4902200000000001E-4</v>
      </c>
      <c r="H1454" s="1">
        <v>-1.4405399999999999E-3</v>
      </c>
    </row>
    <row r="1455" spans="2:8" x14ac:dyDescent="0.25">
      <c r="B1455" s="1">
        <v>43.9069</v>
      </c>
      <c r="C1455" s="1">
        <v>-5.3019299999999998E-2</v>
      </c>
      <c r="D1455" s="1">
        <v>3.37419E-3</v>
      </c>
      <c r="E1455" s="1">
        <v>4.5764100000000002E-2</v>
      </c>
      <c r="F1455" s="1">
        <v>2.3250599999999999E-3</v>
      </c>
      <c r="G1455" s="1">
        <v>1.2948699999999999E-4</v>
      </c>
      <c r="H1455" s="1">
        <v>-1.4264499999999999E-3</v>
      </c>
    </row>
    <row r="1456" spans="2:8" x14ac:dyDescent="0.25">
      <c r="B1456" s="1">
        <v>45.2239</v>
      </c>
      <c r="C1456" s="1">
        <v>-5.1589599999999999E-2</v>
      </c>
      <c r="D1456" s="1">
        <v>3.3960499999999999E-3</v>
      </c>
      <c r="E1456" s="1">
        <v>4.4930200000000003E-2</v>
      </c>
      <c r="F1456" s="1">
        <v>1.74015E-3</v>
      </c>
      <c r="G1456" s="1">
        <v>1.12648E-4</v>
      </c>
      <c r="H1456" s="1">
        <v>-1.4105999999999999E-3</v>
      </c>
    </row>
    <row r="1457" spans="2:8" x14ac:dyDescent="0.25">
      <c r="B1457" s="1">
        <v>46.560299999999998</v>
      </c>
      <c r="C1457" s="1">
        <v>-5.0219899999999998E-2</v>
      </c>
      <c r="D1457" s="1">
        <v>3.4094500000000001E-3</v>
      </c>
      <c r="E1457" s="1">
        <v>4.40983E-2</v>
      </c>
      <c r="F1457" s="1">
        <v>1.2208399999999999E-3</v>
      </c>
      <c r="G1457" s="1">
        <v>9.8465099999999993E-5</v>
      </c>
      <c r="H1457" s="1">
        <v>-1.3928899999999999E-3</v>
      </c>
    </row>
    <row r="1458" spans="2:8" x14ac:dyDescent="0.25">
      <c r="B1458" s="1">
        <v>47.915999999999997</v>
      </c>
      <c r="C1458" s="1">
        <v>-4.8905999999999998E-2</v>
      </c>
      <c r="D1458" s="1">
        <v>3.4149599999999999E-3</v>
      </c>
      <c r="E1458" s="1">
        <v>4.3261599999999997E-2</v>
      </c>
      <c r="F1458" s="1">
        <v>7.6917200000000004E-4</v>
      </c>
      <c r="G1458" s="1">
        <v>8.6850799999999999E-5</v>
      </c>
      <c r="H1458" s="1">
        <v>-1.3734299999999999E-3</v>
      </c>
    </row>
    <row r="1459" spans="2:8" x14ac:dyDescent="0.25">
      <c r="B1459" s="1">
        <v>49.290900000000001</v>
      </c>
      <c r="C1459" s="1">
        <v>-4.7645E-2</v>
      </c>
      <c r="D1459" s="1">
        <v>3.4133900000000001E-3</v>
      </c>
      <c r="E1459" s="1">
        <v>4.2417900000000001E-2</v>
      </c>
      <c r="F1459" s="1">
        <v>3.8404599999999998E-4</v>
      </c>
      <c r="G1459" s="1">
        <v>7.7556200000000001E-5</v>
      </c>
      <c r="H1459" s="1">
        <v>-1.35205E-3</v>
      </c>
    </row>
    <row r="1460" spans="2:8" x14ac:dyDescent="0.25">
      <c r="B1460" s="1">
        <v>50.6845</v>
      </c>
      <c r="C1460" s="1">
        <v>-4.6435700000000003E-2</v>
      </c>
      <c r="D1460" s="1">
        <v>3.4056999999999998E-3</v>
      </c>
      <c r="E1460" s="1">
        <v>4.1571999999999998E-2</v>
      </c>
      <c r="F1460" s="1">
        <v>5.9437500000000001E-5</v>
      </c>
      <c r="G1460" s="1">
        <v>6.9920500000000003E-5</v>
      </c>
      <c r="H1460" s="1">
        <v>-1.32876E-3</v>
      </c>
    </row>
    <row r="1461" spans="2:8" x14ac:dyDescent="0.25">
      <c r="B1461" s="1">
        <v>52.096899999999998</v>
      </c>
      <c r="C1461" s="1">
        <v>-4.52783E-2</v>
      </c>
      <c r="D1461" s="1">
        <v>3.3928399999999998E-3</v>
      </c>
      <c r="E1461" s="1">
        <v>4.0733900000000003E-2</v>
      </c>
      <c r="F1461" s="1">
        <v>-2.1556200000000001E-4</v>
      </c>
      <c r="G1461" s="1">
        <v>6.3262099999999999E-5</v>
      </c>
      <c r="H1461" s="1">
        <v>-1.3038800000000001E-3</v>
      </c>
    </row>
    <row r="1462" spans="2:8" x14ac:dyDescent="0.25">
      <c r="B1462" s="1">
        <v>53.5276</v>
      </c>
      <c r="C1462" s="1">
        <v>-4.4172799999999998E-2</v>
      </c>
      <c r="D1462" s="1">
        <v>3.37557E-3</v>
      </c>
      <c r="E1462" s="1">
        <v>3.9916399999999998E-2</v>
      </c>
      <c r="F1462" s="1">
        <v>-4.5446199999999999E-4</v>
      </c>
      <c r="G1462" s="1">
        <v>5.7154799999999997E-5</v>
      </c>
      <c r="H1462" s="1">
        <v>-1.27812E-3</v>
      </c>
    </row>
    <row r="1463" spans="2:8" x14ac:dyDescent="0.25">
      <c r="B1463" s="1">
        <v>54.976500000000001</v>
      </c>
      <c r="C1463" s="1">
        <v>-4.3118999999999998E-2</v>
      </c>
      <c r="D1463" s="1">
        <v>3.3544400000000002E-3</v>
      </c>
      <c r="E1463" s="1">
        <v>3.9130699999999997E-2</v>
      </c>
      <c r="F1463" s="1">
        <v>-6.6951399999999996E-4</v>
      </c>
      <c r="G1463" s="1">
        <v>5.1388299999999997E-5</v>
      </c>
      <c r="H1463" s="1">
        <v>-1.25194E-3</v>
      </c>
    </row>
    <row r="1464" spans="2:8" x14ac:dyDescent="0.25">
      <c r="B1464" s="1">
        <v>56.443399999999997</v>
      </c>
      <c r="C1464" s="1">
        <v>-4.2115600000000003E-2</v>
      </c>
      <c r="D1464" s="1">
        <v>3.3297800000000001E-3</v>
      </c>
      <c r="E1464" s="1">
        <v>3.83837E-2</v>
      </c>
      <c r="F1464" s="1">
        <v>-8.6927800000000002E-4</v>
      </c>
      <c r="G1464" s="1">
        <v>4.5910900000000001E-5</v>
      </c>
      <c r="H1464" s="1">
        <v>-1.22547E-3</v>
      </c>
    </row>
    <row r="1465" spans="2:8" x14ac:dyDescent="0.25">
      <c r="B1465" s="1">
        <v>57.928100000000001</v>
      </c>
      <c r="C1465" s="1">
        <v>-4.1160000000000002E-2</v>
      </c>
      <c r="D1465" s="1">
        <v>3.30167E-3</v>
      </c>
      <c r="E1465" s="1">
        <v>3.7677099999999998E-2</v>
      </c>
      <c r="F1465" s="1">
        <v>-1.05838E-3</v>
      </c>
      <c r="G1465" s="1">
        <v>4.0856299999999997E-5</v>
      </c>
      <c r="H1465" s="1">
        <v>-1.1987600000000001E-3</v>
      </c>
    </row>
    <row r="1466" spans="2:8" x14ac:dyDescent="0.25">
      <c r="B1466" s="1">
        <v>59.430100000000003</v>
      </c>
      <c r="C1466" s="1">
        <v>-4.0249E-2</v>
      </c>
      <c r="D1466" s="1">
        <v>3.2701200000000001E-3</v>
      </c>
      <c r="E1466" s="1">
        <v>3.7007600000000002E-2</v>
      </c>
      <c r="F1466" s="1">
        <v>-1.23715E-3</v>
      </c>
      <c r="G1466" s="1">
        <v>3.6358700000000001E-5</v>
      </c>
      <c r="H1466" s="1">
        <v>-1.1720999999999999E-3</v>
      </c>
    </row>
    <row r="1467" spans="2:8" x14ac:dyDescent="0.25">
      <c r="B1467" s="1">
        <v>60.949399999999997</v>
      </c>
      <c r="C1467" s="1">
        <v>-3.9379200000000003E-2</v>
      </c>
      <c r="D1467" s="1">
        <v>3.2352499999999998E-3</v>
      </c>
      <c r="E1467" s="1">
        <v>3.63676E-2</v>
      </c>
      <c r="F1467" s="1">
        <v>-1.4016499999999999E-3</v>
      </c>
      <c r="G1467" s="1">
        <v>3.2534999999999999E-5</v>
      </c>
      <c r="H1467" s="1">
        <v>-1.1454E-3</v>
      </c>
    </row>
    <row r="1468" spans="2:8" x14ac:dyDescent="0.25">
      <c r="B1468" s="1">
        <v>62.485799999999998</v>
      </c>
      <c r="C1468" s="1">
        <v>-3.8547600000000001E-2</v>
      </c>
      <c r="D1468" s="1">
        <v>3.1973700000000002E-3</v>
      </c>
      <c r="E1468" s="1">
        <v>3.5749200000000002E-2</v>
      </c>
      <c r="F1468" s="1">
        <v>-1.5466E-3</v>
      </c>
      <c r="G1468" s="1">
        <v>2.89844E-5</v>
      </c>
      <c r="H1468" s="1">
        <v>-1.1186600000000001E-3</v>
      </c>
    </row>
    <row r="1469" spans="2:8" x14ac:dyDescent="0.25">
      <c r="B1469" s="1">
        <v>64.038700000000006</v>
      </c>
      <c r="C1469" s="1">
        <v>-3.77515E-2</v>
      </c>
      <c r="D1469" s="1">
        <v>3.1568999999999998E-3</v>
      </c>
      <c r="E1469" s="1">
        <v>3.5146400000000001E-2</v>
      </c>
      <c r="F1469" s="1">
        <v>-1.66902E-3</v>
      </c>
      <c r="G1469" s="1">
        <v>2.54106E-5</v>
      </c>
      <c r="H1469" s="1">
        <v>-1.0918600000000001E-3</v>
      </c>
    </row>
    <row r="1470" spans="2:8" x14ac:dyDescent="0.25">
      <c r="B1470" s="1">
        <v>65.608099999999993</v>
      </c>
      <c r="C1470" s="1">
        <v>-3.6988E-2</v>
      </c>
      <c r="D1470" s="1">
        <v>3.1142600000000002E-3</v>
      </c>
      <c r="E1470" s="1">
        <v>3.4556400000000001E-2</v>
      </c>
      <c r="F1470" s="1">
        <v>-1.7698499999999999E-3</v>
      </c>
      <c r="G1470" s="1">
        <v>2.2125900000000001E-5</v>
      </c>
      <c r="H1470" s="1">
        <v>-1.0650600000000001E-3</v>
      </c>
    </row>
    <row r="1471" spans="2:8" x14ac:dyDescent="0.25">
      <c r="B1471" s="1">
        <v>67.193600000000004</v>
      </c>
      <c r="C1471" s="1">
        <v>-3.6254399999999999E-2</v>
      </c>
      <c r="D1471" s="1">
        <v>3.0699899999999999E-3</v>
      </c>
      <c r="E1471" s="1">
        <v>3.3979099999999998E-2</v>
      </c>
      <c r="F1471" s="1">
        <v>-1.85265E-3</v>
      </c>
      <c r="G1471" s="1">
        <v>1.9473100000000002E-5</v>
      </c>
      <c r="H1471" s="1">
        <v>-1.03849E-3</v>
      </c>
    </row>
    <row r="1472" spans="2:8" x14ac:dyDescent="0.25">
      <c r="B1472" s="1">
        <v>68.795000000000002</v>
      </c>
      <c r="C1472" s="1">
        <v>-3.5548499999999997E-2</v>
      </c>
      <c r="D1472" s="1">
        <v>3.0245699999999999E-3</v>
      </c>
      <c r="E1472" s="1">
        <v>3.3415300000000002E-2</v>
      </c>
      <c r="F1472" s="1">
        <v>-1.9212299999999999E-3</v>
      </c>
      <c r="G1472" s="1">
        <v>1.74344E-5</v>
      </c>
      <c r="H1472" s="1">
        <v>-1.01238E-3</v>
      </c>
    </row>
    <row r="1473" spans="2:8" x14ac:dyDescent="0.25">
      <c r="B1473" s="1">
        <v>70.412099999999995</v>
      </c>
      <c r="C1473" s="1">
        <v>-3.4868900000000001E-2</v>
      </c>
      <c r="D1473" s="1">
        <v>2.9783800000000001E-3</v>
      </c>
      <c r="E1473" s="1">
        <v>3.2866800000000002E-2</v>
      </c>
      <c r="F1473" s="1">
        <v>-1.97869E-3</v>
      </c>
      <c r="G1473" s="1">
        <v>1.5606800000000001E-5</v>
      </c>
      <c r="H1473" s="1">
        <v>-9.8682999999999996E-4</v>
      </c>
    </row>
    <row r="1474" spans="2:8" x14ac:dyDescent="0.25">
      <c r="B1474" s="1">
        <v>72.044399999999996</v>
      </c>
      <c r="C1474" s="1">
        <v>-3.4213800000000003E-2</v>
      </c>
      <c r="D1474" s="1">
        <v>2.93158E-3</v>
      </c>
      <c r="E1474" s="1">
        <v>3.23337E-2</v>
      </c>
      <c r="F1474" s="1">
        <v>-2.0269900000000002E-3</v>
      </c>
      <c r="G1474" s="1">
        <v>1.37314E-5</v>
      </c>
      <c r="H1474" s="1">
        <v>-9.6173500000000002E-4</v>
      </c>
    </row>
    <row r="1475" spans="2:8" x14ac:dyDescent="0.25">
      <c r="B1475" s="1">
        <v>73.691800000000001</v>
      </c>
      <c r="C1475" s="1">
        <v>-3.3581100000000003E-2</v>
      </c>
      <c r="D1475" s="1">
        <v>2.8841499999999998E-3</v>
      </c>
      <c r="E1475" s="1">
        <v>3.18149E-2</v>
      </c>
      <c r="F1475" s="1">
        <v>-2.06668E-3</v>
      </c>
      <c r="G1475" s="1">
        <v>1.21158E-5</v>
      </c>
      <c r="H1475" s="1">
        <v>-9.3664599999999996E-4</v>
      </c>
    </row>
    <row r="1476" spans="2:8" x14ac:dyDescent="0.25">
      <c r="B1476" s="1">
        <v>75.353800000000007</v>
      </c>
      <c r="C1476" s="1">
        <v>-3.2968999999999998E-2</v>
      </c>
      <c r="D1476" s="1">
        <v>2.8360899999999999E-3</v>
      </c>
      <c r="E1476" s="1">
        <v>3.13084E-2</v>
      </c>
      <c r="F1476" s="1">
        <v>-2.0975899999999999E-3</v>
      </c>
      <c r="G1476" s="1">
        <v>1.076E-5</v>
      </c>
      <c r="H1476" s="1">
        <v>-9.1133399999999997E-4</v>
      </c>
    </row>
    <row r="1477" spans="2:8" x14ac:dyDescent="0.25">
      <c r="B1477" s="1">
        <v>77.030500000000004</v>
      </c>
      <c r="C1477" s="1">
        <v>-3.23757E-2</v>
      </c>
      <c r="D1477" s="1">
        <v>2.7875299999999999E-3</v>
      </c>
      <c r="E1477" s="1">
        <v>3.08124E-2</v>
      </c>
      <c r="F1477" s="1">
        <v>-2.11918E-3</v>
      </c>
      <c r="G1477" s="1">
        <v>9.2513799999999995E-6</v>
      </c>
      <c r="H1477" s="1">
        <v>-8.8573700000000005E-4</v>
      </c>
    </row>
    <row r="1478" spans="2:8" x14ac:dyDescent="0.25">
      <c r="B1478" s="1">
        <v>78.721199999999996</v>
      </c>
      <c r="C1478" s="1">
        <v>-3.1799300000000003E-2</v>
      </c>
      <c r="D1478" s="1">
        <v>2.73865E-3</v>
      </c>
      <c r="E1478" s="1">
        <v>3.03246E-2</v>
      </c>
      <c r="F1478" s="1">
        <v>-2.1313500000000002E-3</v>
      </c>
      <c r="G1478" s="1">
        <v>7.6362300000000002E-6</v>
      </c>
      <c r="H1478" s="1">
        <v>-8.5981999999999996E-4</v>
      </c>
    </row>
    <row r="1479" spans="2:8" x14ac:dyDescent="0.25">
      <c r="B1479" s="1">
        <v>80.426000000000002</v>
      </c>
      <c r="C1479" s="1">
        <v>-3.1236799999999999E-2</v>
      </c>
      <c r="D1479" s="1">
        <v>2.6896200000000002E-3</v>
      </c>
      <c r="E1479" s="1">
        <v>2.98421E-2</v>
      </c>
      <c r="F1479" s="1">
        <v>-2.1348199999999999E-3</v>
      </c>
      <c r="G1479" s="1">
        <v>6.2676099999999998E-6</v>
      </c>
      <c r="H1479" s="1">
        <v>-8.3373900000000001E-4</v>
      </c>
    </row>
    <row r="1480" spans="2:8" x14ac:dyDescent="0.25">
      <c r="B1480" s="1">
        <v>82.144199999999998</v>
      </c>
      <c r="C1480" s="1">
        <v>-3.0685899999999999E-2</v>
      </c>
      <c r="D1480" s="1">
        <v>2.64051E-3</v>
      </c>
      <c r="E1480" s="1">
        <v>2.9362099999999999E-2</v>
      </c>
      <c r="F1480" s="1">
        <v>-2.1300099999999999E-3</v>
      </c>
      <c r="G1480" s="1">
        <v>5.5072800000000001E-6</v>
      </c>
      <c r="H1480" s="1">
        <v>-8.07744E-4</v>
      </c>
    </row>
    <row r="1481" spans="2:8" x14ac:dyDescent="0.25">
      <c r="B1481" s="1">
        <v>83.875900000000001</v>
      </c>
      <c r="C1481" s="1">
        <v>-3.0145600000000002E-2</v>
      </c>
      <c r="D1481" s="1">
        <v>2.5914499999999999E-3</v>
      </c>
      <c r="E1481" s="1">
        <v>2.8882499999999998E-2</v>
      </c>
      <c r="F1481" s="1">
        <v>-2.1158499999999998E-3</v>
      </c>
      <c r="G1481" s="1">
        <v>5.6296799999999999E-6</v>
      </c>
      <c r="H1481" s="1">
        <v>-7.8186800000000002E-4</v>
      </c>
    </row>
    <row r="1482" spans="2:8" x14ac:dyDescent="0.25">
      <c r="B1482" s="1">
        <v>85.620199999999997</v>
      </c>
      <c r="C1482" s="1">
        <v>-2.9617000000000001E-2</v>
      </c>
      <c r="D1482" s="1">
        <v>2.5428E-3</v>
      </c>
      <c r="E1482" s="1">
        <v>2.8401200000000001E-2</v>
      </c>
      <c r="F1482" s="1">
        <v>-2.08931E-3</v>
      </c>
      <c r="G1482" s="1">
        <v>5.9164900000000002E-6</v>
      </c>
      <c r="H1482" s="1">
        <v>-7.5637100000000004E-4</v>
      </c>
    </row>
    <row r="1483" spans="2:8" x14ac:dyDescent="0.25">
      <c r="B1483" s="1">
        <v>87.377899999999997</v>
      </c>
      <c r="C1483" s="1">
        <v>-2.9101399999999999E-2</v>
      </c>
      <c r="D1483" s="1">
        <v>2.4949600000000001E-3</v>
      </c>
      <c r="E1483" s="1">
        <v>2.7915300000000001E-2</v>
      </c>
      <c r="F1483" s="1">
        <v>-2.0455899999999999E-3</v>
      </c>
      <c r="G1483" s="1">
        <v>5.2078600000000003E-6</v>
      </c>
      <c r="H1483" s="1">
        <v>-7.3157199999999999E-4</v>
      </c>
    </row>
    <row r="1484" spans="2:8" x14ac:dyDescent="0.25">
      <c r="B1484" s="1">
        <v>89.147499999999994</v>
      </c>
      <c r="C1484" s="1">
        <v>-2.85978E-2</v>
      </c>
      <c r="D1484" s="1">
        <v>2.4479800000000002E-3</v>
      </c>
      <c r="E1484" s="1">
        <v>2.7419700000000002E-2</v>
      </c>
      <c r="F1484" s="1">
        <v>-1.9806799999999999E-3</v>
      </c>
      <c r="G1484" s="1">
        <v>3.5533400000000002E-6</v>
      </c>
      <c r="H1484" s="1">
        <v>-7.0723499999999996E-4</v>
      </c>
    </row>
    <row r="1485" spans="2:8" x14ac:dyDescent="0.25">
      <c r="B1485" s="1">
        <v>90.9298</v>
      </c>
      <c r="C1485" s="1">
        <v>-2.81023E-2</v>
      </c>
      <c r="D1485" s="1">
        <v>2.4014399999999999E-3</v>
      </c>
      <c r="E1485" s="1">
        <v>2.6910300000000002E-2</v>
      </c>
      <c r="F1485" s="1">
        <v>-1.89427E-3</v>
      </c>
      <c r="G1485" s="1">
        <v>1.9706199999999999E-6</v>
      </c>
      <c r="H1485" s="1">
        <v>-6.8285299999999998E-4</v>
      </c>
    </row>
    <row r="1486" spans="2:8" x14ac:dyDescent="0.25">
      <c r="B1486" s="1">
        <v>92.723100000000002</v>
      </c>
      <c r="C1486" s="1">
        <v>-2.76105E-2</v>
      </c>
      <c r="D1486" s="1">
        <v>2.3548900000000001E-3</v>
      </c>
      <c r="E1486" s="1">
        <v>2.6387299999999999E-2</v>
      </c>
      <c r="F1486" s="1">
        <v>-1.7911100000000001E-3</v>
      </c>
      <c r="G1486" s="1">
        <v>1.0559900000000001E-6</v>
      </c>
      <c r="H1486" s="1">
        <v>-6.5847799999999999E-4</v>
      </c>
    </row>
    <row r="1487" spans="2:8" x14ac:dyDescent="0.25">
      <c r="B1487" s="1">
        <v>94.528999999999996</v>
      </c>
      <c r="C1487" s="1">
        <v>-2.7120200000000001E-2</v>
      </c>
      <c r="D1487" s="1">
        <v>2.3081099999999999E-3</v>
      </c>
      <c r="E1487" s="1">
        <v>2.5857100000000001E-2</v>
      </c>
      <c r="F1487" s="1">
        <v>-1.68048E-3</v>
      </c>
      <c r="G1487" s="1">
        <v>7.5420000000000002E-7</v>
      </c>
      <c r="H1487" s="1">
        <v>-6.34722E-4</v>
      </c>
    </row>
    <row r="1488" spans="2:8" x14ac:dyDescent="0.25">
      <c r="B1488" s="1">
        <v>96.345200000000006</v>
      </c>
      <c r="C1488" s="1">
        <v>-2.6631200000000001E-2</v>
      </c>
      <c r="D1488" s="1">
        <v>2.26114E-3</v>
      </c>
      <c r="E1488" s="1">
        <v>2.5329299999999999E-2</v>
      </c>
      <c r="F1488" s="1">
        <v>-1.57215E-3</v>
      </c>
      <c r="G1488" s="1">
        <v>9.3816800000000004E-7</v>
      </c>
      <c r="H1488" s="1">
        <v>-6.1200499999999999E-4</v>
      </c>
    </row>
    <row r="1489" spans="2:8" x14ac:dyDescent="0.25">
      <c r="B1489" s="1">
        <v>98.173299999999998</v>
      </c>
      <c r="C1489" s="1">
        <v>-2.6145399999999999E-2</v>
      </c>
      <c r="D1489" s="1">
        <v>2.2140800000000002E-3</v>
      </c>
      <c r="E1489" s="1">
        <v>2.48115E-2</v>
      </c>
      <c r="F1489" s="1">
        <v>-1.4721300000000001E-3</v>
      </c>
      <c r="G1489" s="1">
        <v>1.6151899999999999E-6</v>
      </c>
      <c r="H1489" s="1">
        <v>-5.9029999999999998E-4</v>
      </c>
    </row>
    <row r="1490" spans="2:8" x14ac:dyDescent="0.25">
      <c r="B1490" s="1">
        <v>100.012</v>
      </c>
      <c r="C1490" s="1">
        <v>-2.5666100000000001E-2</v>
      </c>
      <c r="D1490" s="1">
        <v>2.1671400000000001E-3</v>
      </c>
      <c r="E1490" s="1">
        <v>2.4309999999999998E-2</v>
      </c>
      <c r="F1490" s="1">
        <v>-1.38334E-3</v>
      </c>
      <c r="G1490" s="1">
        <v>2.5118900000000002E-6</v>
      </c>
      <c r="H1490" s="1">
        <v>-5.6975999999999999E-4</v>
      </c>
    </row>
    <row r="1491" spans="2:8" x14ac:dyDescent="0.25">
      <c r="B1491" s="1">
        <v>101.861</v>
      </c>
      <c r="C1491" s="1">
        <v>-2.5197299999999999E-2</v>
      </c>
      <c r="D1491" s="1">
        <v>2.12065E-3</v>
      </c>
      <c r="E1491" s="1">
        <v>2.3829900000000001E-2</v>
      </c>
      <c r="F1491" s="1">
        <v>-1.3072100000000001E-3</v>
      </c>
      <c r="G1491" s="1">
        <v>3.14086E-6</v>
      </c>
      <c r="H1491" s="1">
        <v>-5.5074099999999999E-4</v>
      </c>
    </row>
    <row r="1492" spans="2:8" x14ac:dyDescent="0.25">
      <c r="B1492" s="1">
        <v>103.72</v>
      </c>
      <c r="C1492" s="1">
        <v>-2.4741900000000001E-2</v>
      </c>
      <c r="D1492" s="1">
        <v>2.0749700000000002E-3</v>
      </c>
      <c r="E1492" s="1">
        <v>2.33738E-2</v>
      </c>
      <c r="F1492" s="1">
        <v>-1.2434799999999999E-3</v>
      </c>
      <c r="G1492" s="1">
        <v>3.3812100000000002E-6</v>
      </c>
      <c r="H1492" s="1">
        <v>-5.3323699999999999E-4</v>
      </c>
    </row>
    <row r="1493" spans="2:8" x14ac:dyDescent="0.25">
      <c r="B1493" s="1">
        <v>105.589</v>
      </c>
      <c r="C1493" s="1">
        <v>-2.4302000000000001E-2</v>
      </c>
      <c r="D1493" s="1">
        <v>2.0304699999999999E-3</v>
      </c>
      <c r="E1493" s="1">
        <v>2.29415E-2</v>
      </c>
      <c r="F1493" s="1">
        <v>-1.1902499999999999E-3</v>
      </c>
      <c r="G1493" s="1">
        <v>3.3549700000000001E-6</v>
      </c>
      <c r="H1493" s="1">
        <v>-5.1696800000000003E-4</v>
      </c>
    </row>
    <row r="1494" spans="2:8" x14ac:dyDescent="0.25">
      <c r="B1494" s="1">
        <v>107.468</v>
      </c>
      <c r="C1494" s="1">
        <v>-2.3878300000000002E-2</v>
      </c>
      <c r="D1494" s="1">
        <v>1.98738E-3</v>
      </c>
      <c r="E1494" s="1">
        <v>2.25303E-2</v>
      </c>
      <c r="F1494" s="1">
        <v>-1.14427E-3</v>
      </c>
      <c r="G1494" s="1">
        <v>3.0384200000000001E-6</v>
      </c>
      <c r="H1494" s="1">
        <v>-5.0176599999999995E-4</v>
      </c>
    </row>
    <row r="1495" spans="2:8" x14ac:dyDescent="0.25">
      <c r="B1495" s="1">
        <v>109.35599999999999</v>
      </c>
      <c r="C1495" s="1">
        <v>-2.3470399999999999E-2</v>
      </c>
      <c r="D1495" s="1">
        <v>1.9456300000000001E-3</v>
      </c>
      <c r="E1495" s="1">
        <v>2.2135200000000001E-2</v>
      </c>
      <c r="F1495" s="1">
        <v>-1.10053E-3</v>
      </c>
      <c r="G1495" s="1">
        <v>2.4948199999999999E-6</v>
      </c>
      <c r="H1495" s="1">
        <v>-4.8754199999999999E-4</v>
      </c>
    </row>
    <row r="1496" spans="2:8" x14ac:dyDescent="0.25">
      <c r="B1496" s="1">
        <v>111.253</v>
      </c>
      <c r="C1496" s="1">
        <v>-2.30771E-2</v>
      </c>
      <c r="D1496" s="1">
        <v>1.9049200000000001E-3</v>
      </c>
      <c r="E1496" s="1">
        <v>2.17497E-2</v>
      </c>
      <c r="F1496" s="1">
        <v>-1.05353E-3</v>
      </c>
      <c r="G1496" s="1">
        <v>1.9153999999999999E-6</v>
      </c>
      <c r="H1496" s="1">
        <v>-4.7406999999999999E-4</v>
      </c>
    </row>
    <row r="1497" spans="2:8" x14ac:dyDescent="0.25">
      <c r="B1497" s="1">
        <v>113.16</v>
      </c>
      <c r="C1497" s="1">
        <v>-2.2696999999999998E-2</v>
      </c>
      <c r="D1497" s="1">
        <v>1.8650299999999999E-3</v>
      </c>
      <c r="E1497" s="1">
        <v>2.13694E-2</v>
      </c>
      <c r="F1497" s="1">
        <v>-1.0001999999999999E-3</v>
      </c>
      <c r="G1497" s="1">
        <v>1.4383399999999999E-6</v>
      </c>
      <c r="H1497" s="1">
        <v>-4.6133200000000001E-4</v>
      </c>
    </row>
    <row r="1498" spans="2:8" x14ac:dyDescent="0.25">
      <c r="B1498" s="1">
        <v>115.074</v>
      </c>
      <c r="C1498" s="1">
        <v>-2.2329100000000001E-2</v>
      </c>
      <c r="D1498" s="1">
        <v>1.82602E-3</v>
      </c>
      <c r="E1498" s="1">
        <v>2.0993100000000001E-2</v>
      </c>
      <c r="F1498" s="1">
        <v>-9.4062099999999999E-4</v>
      </c>
      <c r="G1498" s="1">
        <v>1.25898E-6</v>
      </c>
      <c r="H1498" s="1">
        <v>-4.4934100000000002E-4</v>
      </c>
    </row>
    <row r="1499" spans="2:8" x14ac:dyDescent="0.25">
      <c r="B1499" s="1">
        <v>116.997</v>
      </c>
      <c r="C1499" s="1">
        <v>-2.1972999999999999E-2</v>
      </c>
      <c r="D1499" s="1">
        <v>1.7881399999999999E-3</v>
      </c>
      <c r="E1499" s="1">
        <v>2.0622600000000001E-2</v>
      </c>
      <c r="F1499" s="1">
        <v>-8.7685400000000004E-4</v>
      </c>
      <c r="G1499" s="1">
        <v>1.1266900000000001E-6</v>
      </c>
      <c r="H1499" s="1">
        <v>-4.37978E-4</v>
      </c>
    </row>
    <row r="1500" spans="2:8" x14ac:dyDescent="0.25">
      <c r="B1500" s="1">
        <v>118.928</v>
      </c>
      <c r="C1500" s="1">
        <v>-2.1627899999999999E-2</v>
      </c>
      <c r="D1500" s="1">
        <v>1.75154E-3</v>
      </c>
      <c r="E1500" s="1">
        <v>2.0262200000000001E-2</v>
      </c>
      <c r="F1500" s="1">
        <v>-8.1358000000000005E-4</v>
      </c>
      <c r="G1500" s="1">
        <v>4.4833300000000002E-7</v>
      </c>
      <c r="H1500" s="1">
        <v>-4.2729900000000002E-4</v>
      </c>
    </row>
    <row r="1501" spans="2:8" x14ac:dyDescent="0.25">
      <c r="B1501" s="1">
        <v>120.86799999999999</v>
      </c>
      <c r="C1501" s="1">
        <v>-2.12917E-2</v>
      </c>
      <c r="D1501" s="1">
        <v>1.71608E-3</v>
      </c>
      <c r="E1501" s="1">
        <v>1.9917000000000001E-2</v>
      </c>
      <c r="F1501" s="1">
        <v>-7.5804900000000001E-4</v>
      </c>
      <c r="G1501" s="1">
        <v>-7.1619499999999999E-7</v>
      </c>
      <c r="H1501" s="1">
        <v>-4.1734500000000001E-4</v>
      </c>
    </row>
    <row r="1502" spans="2:8" x14ac:dyDescent="0.25">
      <c r="B1502" s="1">
        <v>122.81399999999999</v>
      </c>
      <c r="C1502" s="1">
        <v>-2.0960699999999999E-2</v>
      </c>
      <c r="D1502" s="1">
        <v>1.6814E-3</v>
      </c>
      <c r="E1502" s="1">
        <v>1.9590099999999999E-2</v>
      </c>
      <c r="F1502" s="1">
        <v>-7.16995E-4</v>
      </c>
      <c r="G1502" s="1">
        <v>-1.65255E-6</v>
      </c>
      <c r="H1502" s="1">
        <v>-4.07835E-4</v>
      </c>
    </row>
    <row r="1503" spans="2:8" x14ac:dyDescent="0.25">
      <c r="B1503" s="1">
        <v>124.768</v>
      </c>
      <c r="C1503" s="1">
        <v>-2.0631900000000002E-2</v>
      </c>
      <c r="D1503" s="1">
        <v>1.64726E-3</v>
      </c>
      <c r="E1503" s="1">
        <v>1.92815E-2</v>
      </c>
      <c r="F1503" s="1">
        <v>-6.9351000000000005E-4</v>
      </c>
      <c r="G1503" s="1">
        <v>-1.87888E-6</v>
      </c>
      <c r="H1503" s="1">
        <v>-3.9848500000000002E-4</v>
      </c>
    </row>
    <row r="1504" spans="2:8" x14ac:dyDescent="0.25">
      <c r="B1504" s="1">
        <v>126.729</v>
      </c>
      <c r="C1504" s="1">
        <v>-2.0304200000000001E-2</v>
      </c>
      <c r="D1504" s="1">
        <v>1.6136900000000001E-3</v>
      </c>
      <c r="E1504" s="1">
        <v>1.89894E-2</v>
      </c>
      <c r="F1504" s="1">
        <v>-6.86628E-4</v>
      </c>
      <c r="G1504" s="1">
        <v>-1.57408E-6</v>
      </c>
      <c r="H1504" s="1">
        <v>-3.8932000000000002E-4</v>
      </c>
    </row>
    <row r="1505" spans="2:8" x14ac:dyDescent="0.25">
      <c r="B1505" s="1">
        <v>128.697</v>
      </c>
      <c r="C1505" s="1">
        <v>-1.99785E-2</v>
      </c>
      <c r="D1505" s="1">
        <v>1.5809299999999999E-3</v>
      </c>
      <c r="E1505" s="1">
        <v>1.87113E-2</v>
      </c>
      <c r="F1505" s="1">
        <v>-6.9295200000000004E-4</v>
      </c>
      <c r="G1505" s="1">
        <v>-1.2256200000000001E-6</v>
      </c>
      <c r="H1505" s="1">
        <v>-3.8043199999999999E-4</v>
      </c>
    </row>
    <row r="1506" spans="2:8" x14ac:dyDescent="0.25">
      <c r="B1506" s="1">
        <v>130.672</v>
      </c>
      <c r="C1506" s="1">
        <v>-1.9655800000000001E-2</v>
      </c>
      <c r="D1506" s="1">
        <v>1.5492500000000001E-3</v>
      </c>
      <c r="E1506" s="1">
        <v>1.8444100000000001E-2</v>
      </c>
      <c r="F1506" s="1">
        <v>-7.0839799999999995E-4</v>
      </c>
      <c r="G1506" s="1">
        <v>-1.17244E-6</v>
      </c>
      <c r="H1506" s="1">
        <v>-3.7195199999999999E-4</v>
      </c>
    </row>
    <row r="1507" spans="2:8" x14ac:dyDescent="0.25">
      <c r="B1507" s="1">
        <v>132.654</v>
      </c>
      <c r="C1507" s="1">
        <v>-1.93364E-2</v>
      </c>
      <c r="D1507" s="1">
        <v>1.51873E-3</v>
      </c>
      <c r="E1507" s="1">
        <v>1.8183000000000001E-2</v>
      </c>
      <c r="F1507" s="1">
        <v>-7.2809700000000003E-4</v>
      </c>
      <c r="G1507" s="1">
        <v>-1.3282799999999999E-6</v>
      </c>
      <c r="H1507" s="1">
        <v>-3.6401800000000002E-4</v>
      </c>
    </row>
    <row r="1508" spans="2:8" x14ac:dyDescent="0.25">
      <c r="B1508" s="1">
        <v>134.64099999999999</v>
      </c>
      <c r="C1508" s="1">
        <v>-1.9020200000000001E-2</v>
      </c>
      <c r="D1508" s="1">
        <v>1.4892799999999999E-3</v>
      </c>
      <c r="E1508" s="1">
        <v>1.7921400000000001E-2</v>
      </c>
      <c r="F1508" s="1">
        <v>-7.4563699999999995E-4</v>
      </c>
      <c r="G1508" s="1">
        <v>-1.31195E-6</v>
      </c>
      <c r="H1508" s="1">
        <v>-3.5648899999999998E-4</v>
      </c>
    </row>
    <row r="1509" spans="2:8" x14ac:dyDescent="0.25">
      <c r="B1509" s="1">
        <v>136.63499999999999</v>
      </c>
      <c r="C1509" s="1">
        <v>-1.8707499999999998E-2</v>
      </c>
      <c r="D1509" s="1">
        <v>1.46082E-3</v>
      </c>
      <c r="E1509" s="1">
        <v>1.76539E-2</v>
      </c>
      <c r="F1509" s="1">
        <v>-7.5531700000000003E-4</v>
      </c>
      <c r="G1509" s="1">
        <v>-9.4315800000000003E-7</v>
      </c>
      <c r="H1509" s="1">
        <v>-3.4914599999999999E-4</v>
      </c>
    </row>
    <row r="1510" spans="2:8" x14ac:dyDescent="0.25">
      <c r="B1510" s="1">
        <v>138.63499999999999</v>
      </c>
      <c r="C1510" s="1">
        <v>-1.83999E-2</v>
      </c>
      <c r="D1510" s="1">
        <v>1.43334E-3</v>
      </c>
      <c r="E1510" s="1">
        <v>1.738E-2</v>
      </c>
      <c r="F1510" s="1">
        <v>-7.5529600000000003E-4</v>
      </c>
      <c r="G1510" s="1">
        <v>-2.8305199999999999E-7</v>
      </c>
      <c r="H1510" s="1">
        <v>-3.4208900000000001E-4</v>
      </c>
    </row>
    <row r="1511" spans="2:8" x14ac:dyDescent="0.25">
      <c r="B1511" s="1">
        <v>140.63999999999999</v>
      </c>
      <c r="C1511" s="1">
        <v>-1.80997E-2</v>
      </c>
      <c r="D1511" s="1">
        <v>1.407E-3</v>
      </c>
      <c r="E1511" s="1">
        <v>1.7102900000000001E-2</v>
      </c>
      <c r="F1511" s="1">
        <v>-7.4627199999999997E-4</v>
      </c>
      <c r="G1511" s="1">
        <v>3.6288300000000001E-7</v>
      </c>
      <c r="H1511" s="1">
        <v>-3.3570300000000002E-4</v>
      </c>
    </row>
    <row r="1512" spans="2:8" x14ac:dyDescent="0.25">
      <c r="B1512" s="1">
        <v>142.65</v>
      </c>
      <c r="C1512" s="1">
        <v>-1.78094E-2</v>
      </c>
      <c r="D1512" s="1">
        <v>1.38182E-3</v>
      </c>
      <c r="E1512" s="1">
        <v>1.6825099999999999E-2</v>
      </c>
      <c r="F1512" s="1">
        <v>-7.2821699999999997E-4</v>
      </c>
      <c r="G1512" s="1">
        <v>6.4343300000000002E-7</v>
      </c>
      <c r="H1512" s="1">
        <v>-3.3012800000000001E-4</v>
      </c>
    </row>
    <row r="1513" spans="2:8" x14ac:dyDescent="0.25">
      <c r="B1513" s="1">
        <v>144.666</v>
      </c>
      <c r="C1513" s="1">
        <v>-1.75301E-2</v>
      </c>
      <c r="D1513" s="1">
        <v>1.3576E-3</v>
      </c>
      <c r="E1513" s="1">
        <v>1.65474E-2</v>
      </c>
      <c r="F1513" s="1">
        <v>-7.0063899999999997E-4</v>
      </c>
      <c r="G1513" s="1">
        <v>5.3400500000000002E-7</v>
      </c>
      <c r="H1513" s="1">
        <v>-3.2518599999999999E-4</v>
      </c>
    </row>
    <row r="1514" spans="2:8" x14ac:dyDescent="0.25">
      <c r="B1514" s="1">
        <v>146.68600000000001</v>
      </c>
      <c r="C1514" s="1">
        <v>-1.7260999999999999E-2</v>
      </c>
      <c r="D1514" s="1">
        <v>1.33387E-3</v>
      </c>
      <c r="E1514" s="1">
        <v>1.62712E-2</v>
      </c>
      <c r="F1514" s="1">
        <v>-6.6491200000000003E-4</v>
      </c>
      <c r="G1514" s="1">
        <v>2.7890100000000002E-7</v>
      </c>
      <c r="H1514" s="1">
        <v>-3.2065499999999999E-4</v>
      </c>
    </row>
    <row r="1515" spans="2:8" x14ac:dyDescent="0.25">
      <c r="B1515" s="1">
        <v>148.71299999999999</v>
      </c>
      <c r="C1515" s="1">
        <v>-1.7001100000000002E-2</v>
      </c>
      <c r="D1515" s="1">
        <v>1.31021E-3</v>
      </c>
      <c r="E1515" s="1">
        <v>1.5998800000000001E-2</v>
      </c>
      <c r="F1515" s="1">
        <v>-6.2453699999999999E-4</v>
      </c>
      <c r="G1515" s="1">
        <v>2.3844499999999999E-7</v>
      </c>
      <c r="H1515" s="1">
        <v>-3.1641500000000001E-4</v>
      </c>
    </row>
    <row r="1516" spans="2:8" x14ac:dyDescent="0.25">
      <c r="B1516" s="1">
        <v>150.74299999999999</v>
      </c>
      <c r="C1516" s="1">
        <v>-1.6749699999999999E-2</v>
      </c>
      <c r="D1516" s="1">
        <v>1.2864199999999999E-3</v>
      </c>
      <c r="E1516" s="1">
        <v>1.5733500000000001E-2</v>
      </c>
      <c r="F1516" s="1">
        <v>-5.8312900000000005E-4</v>
      </c>
      <c r="G1516" s="1">
        <v>5.9404999999999995E-7</v>
      </c>
      <c r="H1516" s="1">
        <v>-3.1233699999999999E-4</v>
      </c>
    </row>
    <row r="1517" spans="2:8" x14ac:dyDescent="0.25">
      <c r="B1517" s="1">
        <v>152.77799999999999</v>
      </c>
      <c r="C1517" s="1">
        <v>-1.6506900000000001E-2</v>
      </c>
      <c r="D1517" s="1">
        <v>1.26274E-3</v>
      </c>
      <c r="E1517" s="1">
        <v>1.5478199999999999E-2</v>
      </c>
      <c r="F1517" s="1">
        <v>-5.4341299999999997E-4</v>
      </c>
      <c r="G1517" s="1">
        <v>1.04023E-6</v>
      </c>
      <c r="H1517" s="1">
        <v>-3.0839799999999998E-4</v>
      </c>
    </row>
    <row r="1518" spans="2:8" x14ac:dyDescent="0.25">
      <c r="B1518" s="1">
        <v>154.81700000000001</v>
      </c>
      <c r="C1518" s="1">
        <v>-1.62734E-2</v>
      </c>
      <c r="D1518" s="1">
        <v>1.23963E-3</v>
      </c>
      <c r="E1518" s="1">
        <v>1.52356E-2</v>
      </c>
      <c r="F1518" s="1">
        <v>-5.0773799999999998E-4</v>
      </c>
      <c r="G1518" s="1">
        <v>1.0435099999999999E-6</v>
      </c>
      <c r="H1518" s="1">
        <v>-3.04839E-4</v>
      </c>
    </row>
    <row r="1519" spans="2:8" x14ac:dyDescent="0.25">
      <c r="B1519" s="1">
        <v>156.86099999999999</v>
      </c>
      <c r="C1519" s="1">
        <v>-1.6048400000000001E-2</v>
      </c>
      <c r="D1519" s="1">
        <v>1.2173900000000001E-3</v>
      </c>
      <c r="E1519" s="1">
        <v>1.50069E-2</v>
      </c>
      <c r="F1519" s="1">
        <v>-4.78216E-4</v>
      </c>
      <c r="G1519" s="1">
        <v>4.2412299999999999E-7</v>
      </c>
      <c r="H1519" s="1">
        <v>-3.0190700000000002E-4</v>
      </c>
    </row>
    <row r="1520" spans="2:8" x14ac:dyDescent="0.25">
      <c r="B1520" s="1">
        <v>158.90799999999999</v>
      </c>
      <c r="C1520" s="1">
        <v>-1.5829699999999999E-2</v>
      </c>
      <c r="D1520" s="1">
        <v>1.1959500000000001E-3</v>
      </c>
      <c r="E1520" s="1">
        <v>1.4791199999999999E-2</v>
      </c>
      <c r="F1520" s="1">
        <v>-4.5667100000000002E-4</v>
      </c>
      <c r="G1520" s="1">
        <v>-3.2812099999999998E-7</v>
      </c>
      <c r="H1520" s="1">
        <v>-2.9956699999999999E-4</v>
      </c>
    </row>
    <row r="1521" spans="2:8" x14ac:dyDescent="0.25">
      <c r="B1521" s="1">
        <v>160.959</v>
      </c>
      <c r="C1521" s="1">
        <v>-1.5614299999999999E-2</v>
      </c>
      <c r="D1521" s="1">
        <v>1.1751400000000001E-3</v>
      </c>
      <c r="E1521" s="1">
        <v>1.4585600000000001E-2</v>
      </c>
      <c r="F1521" s="1">
        <v>-4.43363E-4</v>
      </c>
      <c r="G1521" s="1">
        <v>-6.8815499999999996E-7</v>
      </c>
      <c r="H1521" s="1">
        <v>-2.97619E-4</v>
      </c>
    </row>
    <row r="1522" spans="2:8" x14ac:dyDescent="0.25">
      <c r="B1522" s="1">
        <v>163.01499999999999</v>
      </c>
      <c r="C1522" s="1">
        <v>-1.54007E-2</v>
      </c>
      <c r="D1522" s="1">
        <v>1.1549100000000001E-3</v>
      </c>
      <c r="E1522" s="1">
        <v>1.4385E-2</v>
      </c>
      <c r="F1522" s="1">
        <v>-4.3419200000000002E-4</v>
      </c>
      <c r="G1522" s="1">
        <v>-7.0856800000000005E-7</v>
      </c>
      <c r="H1522" s="1">
        <v>-2.9570399999999999E-4</v>
      </c>
    </row>
    <row r="1523" spans="2:8" x14ac:dyDescent="0.25">
      <c r="B1523" s="1">
        <v>165.07400000000001</v>
      </c>
      <c r="C1523" s="1">
        <v>-1.5188500000000001E-2</v>
      </c>
      <c r="D1523" s="1">
        <v>1.13525E-3</v>
      </c>
      <c r="E1523" s="1">
        <v>1.4182E-2</v>
      </c>
      <c r="F1523" s="1">
        <v>-4.2151800000000001E-4</v>
      </c>
      <c r="G1523" s="1">
        <v>-6.0256999999999998E-7</v>
      </c>
      <c r="H1523" s="1">
        <v>-2.9335E-4</v>
      </c>
    </row>
    <row r="1524" spans="2:8" x14ac:dyDescent="0.25">
      <c r="B1524" s="1">
        <v>167.136</v>
      </c>
      <c r="C1524" s="1">
        <v>-1.4977799999999999E-2</v>
      </c>
      <c r="D1524" s="1">
        <v>1.1160600000000001E-3</v>
      </c>
      <c r="E1524" s="1">
        <v>1.39708E-2</v>
      </c>
      <c r="F1524" s="1">
        <v>-3.9901299999999998E-4</v>
      </c>
      <c r="G1524" s="1">
        <v>-4.4400899999999999E-7</v>
      </c>
      <c r="H1524" s="1">
        <v>-2.9042299999999999E-4</v>
      </c>
    </row>
    <row r="1525" spans="2:8" x14ac:dyDescent="0.25">
      <c r="B1525" s="1">
        <v>169.20099999999999</v>
      </c>
      <c r="C1525" s="1">
        <v>-1.47692E-2</v>
      </c>
      <c r="D1525" s="1">
        <v>1.0972499999999999E-3</v>
      </c>
      <c r="E1525" s="1">
        <v>1.37495E-2</v>
      </c>
      <c r="F1525" s="1">
        <v>-3.6452000000000001E-4</v>
      </c>
      <c r="G1525" s="1">
        <v>-1.39084E-7</v>
      </c>
      <c r="H1525" s="1">
        <v>-2.8706199999999998E-4</v>
      </c>
    </row>
    <row r="1526" spans="2:8" x14ac:dyDescent="0.25">
      <c r="B1526" s="1">
        <v>171.26900000000001</v>
      </c>
      <c r="C1526" s="1">
        <v>-1.4563700000000001E-2</v>
      </c>
      <c r="D1526" s="1">
        <v>1.07895E-3</v>
      </c>
      <c r="E1526" s="1">
        <v>1.35205E-2</v>
      </c>
      <c r="F1526" s="1">
        <v>-3.1940099999999997E-4</v>
      </c>
      <c r="G1526" s="1">
        <v>2.5673E-7</v>
      </c>
      <c r="H1526" s="1">
        <v>-2.8342299999999999E-4</v>
      </c>
    </row>
    <row r="1527" spans="2:8" x14ac:dyDescent="0.25">
      <c r="B1527" s="1">
        <v>173.34</v>
      </c>
      <c r="C1527" s="1">
        <v>-1.43626E-2</v>
      </c>
      <c r="D1527" s="1">
        <v>1.0613700000000001E-3</v>
      </c>
      <c r="E1527" s="1">
        <v>1.3288599999999999E-2</v>
      </c>
      <c r="F1527" s="1">
        <v>-2.6748499999999998E-4</v>
      </c>
      <c r="G1527" s="1">
        <v>4.3462600000000002E-7</v>
      </c>
      <c r="H1527" s="1">
        <v>-2.7971099999999998E-4</v>
      </c>
    </row>
    <row r="1528" spans="2:8" x14ac:dyDescent="0.25">
      <c r="B1528" s="1">
        <v>175.41499999999999</v>
      </c>
      <c r="C1528" s="1">
        <v>-1.41663E-2</v>
      </c>
      <c r="D1528" s="1">
        <v>1.04465E-3</v>
      </c>
      <c r="E1528" s="1">
        <v>1.30595E-2</v>
      </c>
      <c r="F1528" s="1">
        <v>-2.1421600000000001E-4</v>
      </c>
      <c r="G1528" s="1">
        <v>2.3985200000000002E-7</v>
      </c>
      <c r="H1528" s="1">
        <v>-2.7611399999999999E-4</v>
      </c>
    </row>
    <row r="1529" spans="2:8" x14ac:dyDescent="0.25">
      <c r="B1529" s="1">
        <v>177.49199999999999</v>
      </c>
      <c r="C1529" s="1">
        <v>-1.3974E-2</v>
      </c>
      <c r="D1529" s="1">
        <v>1.0286900000000001E-3</v>
      </c>
      <c r="E1529" s="1">
        <v>1.2838E-2</v>
      </c>
      <c r="F1529" s="1">
        <v>-1.6525399999999999E-4</v>
      </c>
      <c r="G1529" s="1">
        <v>-1.9232199999999999E-7</v>
      </c>
      <c r="H1529" s="1">
        <v>-2.7272E-4</v>
      </c>
    </row>
    <row r="1530" spans="2:8" x14ac:dyDescent="0.25">
      <c r="B1530" s="1">
        <v>179.572</v>
      </c>
      <c r="C1530" s="1">
        <v>-1.3784100000000001E-2</v>
      </c>
      <c r="D1530" s="1">
        <v>1.01325E-3</v>
      </c>
      <c r="E1530" s="1">
        <v>1.26269E-2</v>
      </c>
      <c r="F1530" s="1">
        <v>-1.2504500000000001E-4</v>
      </c>
      <c r="G1530" s="1">
        <v>-5.94562E-7</v>
      </c>
      <c r="H1530" s="1">
        <v>-2.6954099999999999E-4</v>
      </c>
    </row>
    <row r="1531" spans="2:8" x14ac:dyDescent="0.25">
      <c r="B1531" s="1">
        <v>181.654</v>
      </c>
      <c r="C1531" s="1">
        <v>-1.3595299999999999E-2</v>
      </c>
      <c r="D1531" s="1">
        <v>9.9808300000000009E-4</v>
      </c>
      <c r="E1531" s="1">
        <v>1.24271E-2</v>
      </c>
      <c r="F1531" s="1">
        <v>-9.5706500000000003E-5</v>
      </c>
      <c r="G1531" s="1">
        <v>-6.74352E-7</v>
      </c>
      <c r="H1531" s="1">
        <v>-2.6654100000000002E-4</v>
      </c>
    </row>
    <row r="1532" spans="2:8" x14ac:dyDescent="0.25">
      <c r="B1532" s="1">
        <v>183.739</v>
      </c>
      <c r="C1532" s="1">
        <v>-1.34074E-2</v>
      </c>
      <c r="D1532" s="1">
        <v>9.831009999999999E-4</v>
      </c>
      <c r="E1532" s="1">
        <v>1.2237400000000001E-2</v>
      </c>
      <c r="F1532" s="1">
        <v>-7.6349999999999999E-5</v>
      </c>
      <c r="G1532" s="1">
        <v>-4.5109299999999997E-7</v>
      </c>
      <c r="H1532" s="1">
        <v>-2.63692E-4</v>
      </c>
    </row>
    <row r="1533" spans="2:8" x14ac:dyDescent="0.25">
      <c r="B1533" s="1">
        <v>185.82499999999999</v>
      </c>
      <c r="C1533" s="1">
        <v>-1.3220900000000001E-2</v>
      </c>
      <c r="D1533" s="1">
        <v>9.68344E-4</v>
      </c>
      <c r="E1533" s="1">
        <v>1.20555E-2</v>
      </c>
      <c r="F1533" s="1">
        <v>-6.3610500000000004E-5</v>
      </c>
      <c r="G1533" s="1">
        <v>-2.9046900000000001E-7</v>
      </c>
      <c r="H1533" s="1">
        <v>-2.60969E-4</v>
      </c>
    </row>
    <row r="1534" spans="2:8" x14ac:dyDescent="0.25">
      <c r="B1534" s="1">
        <v>187.91499999999999</v>
      </c>
      <c r="C1534" s="1">
        <v>-1.30361E-2</v>
      </c>
      <c r="D1534" s="1">
        <v>9.5375799999999997E-4</v>
      </c>
      <c r="E1534" s="1">
        <v>1.18783E-2</v>
      </c>
      <c r="F1534" s="1">
        <v>-5.3795999999999998E-5</v>
      </c>
      <c r="G1534" s="1">
        <v>-4.15303E-7</v>
      </c>
      <c r="H1534" s="1">
        <v>-2.58352E-4</v>
      </c>
    </row>
    <row r="1535" spans="2:8" x14ac:dyDescent="0.25">
      <c r="B1535" s="1">
        <v>190.006</v>
      </c>
      <c r="C1535" s="1">
        <v>-1.2853E-2</v>
      </c>
      <c r="D1535" s="1">
        <v>9.3916599999999996E-4</v>
      </c>
      <c r="E1535" s="1">
        <v>1.17033E-2</v>
      </c>
      <c r="F1535" s="1">
        <v>-4.4694000000000003E-5</v>
      </c>
      <c r="G1535" s="1">
        <v>-5.7800100000000004E-7</v>
      </c>
      <c r="H1535" s="1">
        <v>-2.5579500000000001E-4</v>
      </c>
    </row>
    <row r="1536" spans="2:8" x14ac:dyDescent="0.25">
      <c r="B1536" s="1">
        <v>192.1</v>
      </c>
      <c r="C1536" s="1">
        <v>-1.2670900000000001E-2</v>
      </c>
      <c r="D1536" s="1">
        <v>9.2447899999999997E-4</v>
      </c>
      <c r="E1536" s="1">
        <v>1.1528999999999999E-2</v>
      </c>
      <c r="F1536" s="1">
        <v>-3.5314000000000001E-5</v>
      </c>
      <c r="G1536" s="1">
        <v>-5.6743300000000002E-7</v>
      </c>
      <c r="H1536" s="1">
        <v>-2.5326500000000002E-4</v>
      </c>
    </row>
    <row r="1537" spans="2:8" x14ac:dyDescent="0.25">
      <c r="B1537" s="1">
        <v>194.19499999999999</v>
      </c>
      <c r="C1537" s="1">
        <v>-1.2489999999999999E-2</v>
      </c>
      <c r="D1537" s="1">
        <v>9.0979299999999999E-4</v>
      </c>
      <c r="E1537" s="1">
        <v>1.13553E-2</v>
      </c>
      <c r="F1537" s="1">
        <v>-2.5250500000000002E-5</v>
      </c>
      <c r="G1537" s="1">
        <v>-5.8723000000000005E-7</v>
      </c>
      <c r="H1537" s="1">
        <v>-2.50719E-4</v>
      </c>
    </row>
    <row r="1538" spans="2:8" x14ac:dyDescent="0.25">
      <c r="B1538" s="1">
        <v>196.291</v>
      </c>
      <c r="C1538" s="1">
        <v>-1.2310099999999999E-2</v>
      </c>
      <c r="D1538" s="1">
        <v>8.9521299999999995E-4</v>
      </c>
      <c r="E1538" s="1">
        <v>1.11831E-2</v>
      </c>
      <c r="F1538" s="1">
        <v>-1.5486500000000002E-5</v>
      </c>
      <c r="G1538" s="1">
        <v>-8.1935700000000002E-7</v>
      </c>
      <c r="H1538" s="1">
        <v>-2.4811100000000002E-4</v>
      </c>
    </row>
    <row r="1539" spans="2:8" x14ac:dyDescent="0.25">
      <c r="B1539" s="1">
        <v>198.39</v>
      </c>
      <c r="C1539" s="1">
        <v>-1.2130699999999999E-2</v>
      </c>
      <c r="D1539" s="1">
        <v>8.8069699999999995E-4</v>
      </c>
      <c r="E1539" s="1">
        <v>1.10148E-2</v>
      </c>
      <c r="F1539" s="1">
        <v>-9.0720000000000006E-6</v>
      </c>
      <c r="G1539" s="1">
        <v>-1.19102E-6</v>
      </c>
      <c r="H1539" s="1">
        <v>-2.4548199999999999E-4</v>
      </c>
    </row>
    <row r="1540" spans="2:8" x14ac:dyDescent="0.25">
      <c r="B1540" s="1">
        <v>200.49</v>
      </c>
      <c r="C1540" s="1">
        <v>-1.19509E-2</v>
      </c>
      <c r="D1540" s="1">
        <v>8.6611100000000003E-4</v>
      </c>
      <c r="E1540" s="1">
        <v>1.08532E-2</v>
      </c>
      <c r="F1540" s="1">
        <v>-9.7680000000000003E-6</v>
      </c>
      <c r="G1540" s="1">
        <v>-1.59837E-6</v>
      </c>
      <c r="H1540" s="1">
        <v>-2.42995E-4</v>
      </c>
    </row>
    <row r="1541" spans="2:8" x14ac:dyDescent="0.25">
      <c r="B1541" s="1">
        <v>202.59200000000001</v>
      </c>
      <c r="C1541" s="1">
        <v>-1.17695E-2</v>
      </c>
      <c r="D1541" s="1">
        <v>8.5132399999999998E-4</v>
      </c>
      <c r="E1541" s="1">
        <v>1.06987E-2</v>
      </c>
      <c r="F1541" s="1">
        <v>-1.93765E-5</v>
      </c>
      <c r="G1541" s="1">
        <v>-1.9377300000000001E-6</v>
      </c>
      <c r="H1541" s="1">
        <v>-2.4080999999999999E-4</v>
      </c>
    </row>
    <row r="1542" spans="2:8" x14ac:dyDescent="0.25">
      <c r="B1542" s="1">
        <v>204.69499999999999</v>
      </c>
      <c r="C1542" s="1">
        <v>-1.1585399999999999E-2</v>
      </c>
      <c r="D1542" s="1">
        <v>8.36238E-4</v>
      </c>
      <c r="E1542" s="1">
        <v>1.0548699999999999E-2</v>
      </c>
      <c r="F1542" s="1">
        <v>-3.6286199999999998E-5</v>
      </c>
      <c r="G1542" s="1">
        <v>-2.0557800000000002E-6</v>
      </c>
      <c r="H1542" s="1">
        <v>-2.3884199999999999E-4</v>
      </c>
    </row>
    <row r="1543" spans="2:8" x14ac:dyDescent="0.25">
      <c r="B1543" s="1">
        <v>206.80099999999999</v>
      </c>
      <c r="C1543" s="1">
        <v>-1.13984E-2</v>
      </c>
      <c r="D1543" s="1">
        <v>8.20841E-4</v>
      </c>
      <c r="E1543" s="1">
        <v>1.03994E-2</v>
      </c>
      <c r="F1543" s="1">
        <v>-5.6877699999999999E-5</v>
      </c>
      <c r="G1543" s="1">
        <v>-1.83987E-6</v>
      </c>
      <c r="H1543" s="1">
        <v>-2.3683600000000001E-4</v>
      </c>
    </row>
    <row r="1544" spans="2:8" x14ac:dyDescent="0.25">
      <c r="B1544" s="1">
        <v>208.90700000000001</v>
      </c>
      <c r="C1544" s="1">
        <v>-1.12087E-2</v>
      </c>
      <c r="D1544" s="1">
        <v>8.0525400000000004E-4</v>
      </c>
      <c r="E1544" s="1">
        <v>1.02483E-2</v>
      </c>
      <c r="F1544" s="1">
        <v>-7.8187800000000004E-5</v>
      </c>
      <c r="G1544" s="1">
        <v>-1.28872E-6</v>
      </c>
      <c r="H1544" s="1">
        <v>-2.3465500000000001E-4</v>
      </c>
    </row>
    <row r="1545" spans="2:8" x14ac:dyDescent="0.25">
      <c r="B1545" s="1">
        <v>211.01400000000001</v>
      </c>
      <c r="C1545" s="1">
        <v>-1.1018E-2</v>
      </c>
      <c r="D1545" s="1">
        <v>7.8969000000000001E-4</v>
      </c>
      <c r="E1545" s="1">
        <v>1.00956E-2</v>
      </c>
      <c r="F1545" s="1">
        <v>-9.9124999999999997E-5</v>
      </c>
      <c r="G1545" s="1">
        <v>-5.6699299999999995E-7</v>
      </c>
      <c r="H1545" s="1">
        <v>-2.3236E-4</v>
      </c>
    </row>
    <row r="1546" spans="2:8" x14ac:dyDescent="0.25">
      <c r="B1546" s="1">
        <v>213.12200000000001</v>
      </c>
      <c r="C1546" s="1">
        <v>-1.08279E-2</v>
      </c>
      <c r="D1546" s="1">
        <v>7.7433700000000005E-4</v>
      </c>
      <c r="E1546" s="1">
        <v>9.9435300000000008E-3</v>
      </c>
      <c r="F1546" s="1">
        <v>-1.2014E-4</v>
      </c>
      <c r="G1546" s="1">
        <v>6.9704500000000001E-8</v>
      </c>
      <c r="H1546" s="1">
        <v>-2.30094E-4</v>
      </c>
    </row>
    <row r="1547" spans="2:8" x14ac:dyDescent="0.25">
      <c r="B1547" s="1">
        <v>215.232</v>
      </c>
      <c r="C1547" s="1">
        <v>-1.0639900000000001E-2</v>
      </c>
      <c r="D1547" s="1">
        <v>7.5927799999999995E-4</v>
      </c>
      <c r="E1547" s="1">
        <v>9.7948500000000008E-3</v>
      </c>
      <c r="F1547" s="1">
        <v>-1.42581E-4</v>
      </c>
      <c r="G1547" s="1">
        <v>3.98242E-7</v>
      </c>
      <c r="H1547" s="1">
        <v>-2.27958E-4</v>
      </c>
    </row>
    <row r="1548" spans="2:8" x14ac:dyDescent="0.25">
      <c r="B1548" s="1">
        <v>217.34299999999999</v>
      </c>
      <c r="C1548" s="1">
        <v>-1.04546E-2</v>
      </c>
      <c r="D1548" s="1">
        <v>7.4448199999999998E-4</v>
      </c>
      <c r="E1548" s="1">
        <v>9.6520400000000006E-3</v>
      </c>
      <c r="F1548" s="1">
        <v>-1.6835E-4</v>
      </c>
      <c r="G1548" s="1">
        <v>3.8894700000000002E-7</v>
      </c>
      <c r="H1548" s="1">
        <v>-2.2604499999999999E-4</v>
      </c>
    </row>
    <row r="1549" spans="2:8" x14ac:dyDescent="0.25">
      <c r="B1549" s="1">
        <v>219.45599999999999</v>
      </c>
      <c r="C1549" s="1">
        <v>-1.0271600000000001E-2</v>
      </c>
      <c r="D1549" s="1">
        <v>7.2984999999999999E-4</v>
      </c>
      <c r="E1549" s="1">
        <v>9.5166000000000001E-3</v>
      </c>
      <c r="F1549" s="1">
        <v>-1.99509E-4</v>
      </c>
      <c r="G1549" s="1">
        <v>2.0628199999999999E-7</v>
      </c>
      <c r="H1549" s="1">
        <v>-2.2448600000000001E-4</v>
      </c>
    </row>
    <row r="1550" spans="2:8" x14ac:dyDescent="0.25">
      <c r="B1550" s="1">
        <v>221.56800000000001</v>
      </c>
      <c r="C1550" s="1">
        <v>-1.0090200000000001E-2</v>
      </c>
      <c r="D1550" s="1">
        <v>7.1525899999999999E-4</v>
      </c>
      <c r="E1550" s="1">
        <v>9.38867E-3</v>
      </c>
      <c r="F1550" s="1">
        <v>-2.37271E-4</v>
      </c>
      <c r="G1550" s="1">
        <v>1.2793799999999999E-7</v>
      </c>
      <c r="H1550" s="1">
        <v>-2.2337E-4</v>
      </c>
    </row>
    <row r="1551" spans="2:8" x14ac:dyDescent="0.25">
      <c r="B1551" s="1">
        <v>223.68199999999999</v>
      </c>
      <c r="C1551" s="1">
        <v>-9.9096800000000006E-3</v>
      </c>
      <c r="D1551" s="1">
        <v>7.0064699999999999E-4</v>
      </c>
      <c r="E1551" s="1">
        <v>9.2668400000000001E-3</v>
      </c>
      <c r="F1551" s="1">
        <v>-2.80852E-4</v>
      </c>
      <c r="G1551" s="1">
        <v>4.1133400000000002E-7</v>
      </c>
      <c r="H1551" s="1">
        <v>-2.22644E-4</v>
      </c>
    </row>
    <row r="1552" spans="2:8" x14ac:dyDescent="0.25">
      <c r="B1552" s="1">
        <v>225.797</v>
      </c>
      <c r="C1552" s="1">
        <v>-9.7306400000000005E-3</v>
      </c>
      <c r="D1552" s="1">
        <v>6.8608099999999995E-4</v>
      </c>
      <c r="E1552" s="1">
        <v>9.1490500000000006E-3</v>
      </c>
      <c r="F1552" s="1">
        <v>-3.2771599999999998E-4</v>
      </c>
      <c r="G1552" s="1">
        <v>1.02663E-6</v>
      </c>
      <c r="H1552" s="1">
        <v>-2.22177E-4</v>
      </c>
    </row>
    <row r="1553" spans="2:8" x14ac:dyDescent="0.25">
      <c r="B1553" s="1">
        <v>227.91300000000001</v>
      </c>
      <c r="C1553" s="1">
        <v>-9.5541500000000008E-3</v>
      </c>
      <c r="D1553" s="1">
        <v>6.7176400000000004E-4</v>
      </c>
      <c r="E1553" s="1">
        <v>9.0340400000000001E-3</v>
      </c>
      <c r="F1553" s="1">
        <v>-3.7523E-4</v>
      </c>
      <c r="G1553" s="1">
        <v>1.6259599999999999E-6</v>
      </c>
      <c r="H1553" s="1">
        <v>-2.2194900000000001E-4</v>
      </c>
    </row>
    <row r="1554" spans="2:8" x14ac:dyDescent="0.25">
      <c r="B1554" s="1">
        <v>230.029</v>
      </c>
      <c r="C1554" s="1">
        <v>-9.3814399999999996E-3</v>
      </c>
      <c r="D1554" s="1">
        <v>6.5790499999999997E-4</v>
      </c>
      <c r="E1554" s="1">
        <v>8.9215600000000003E-3</v>
      </c>
      <c r="F1554" s="1">
        <v>-4.2188700000000002E-4</v>
      </c>
      <c r="G1554" s="1">
        <v>1.8579100000000001E-6</v>
      </c>
      <c r="H1554" s="1">
        <v>-2.2200200000000001E-4</v>
      </c>
    </row>
    <row r="1555" spans="2:8" x14ac:dyDescent="0.25">
      <c r="B1555" s="1">
        <v>232.14599999999999</v>
      </c>
      <c r="C1555" s="1">
        <v>-9.2127700000000003E-3</v>
      </c>
      <c r="D1555" s="1">
        <v>6.44583E-4</v>
      </c>
      <c r="E1555" s="1">
        <v>8.8116900000000005E-3</v>
      </c>
      <c r="F1555" s="1">
        <v>-4.6746800000000002E-4</v>
      </c>
      <c r="G1555" s="1">
        <v>1.6064899999999999E-6</v>
      </c>
      <c r="H1555" s="1">
        <v>-2.2235700000000001E-4</v>
      </c>
    </row>
    <row r="1556" spans="2:8" x14ac:dyDescent="0.25">
      <c r="B1556" s="1">
        <v>234.26400000000001</v>
      </c>
      <c r="C1556" s="1">
        <v>-9.0473399999999992E-3</v>
      </c>
      <c r="D1556" s="1">
        <v>6.31706E-4</v>
      </c>
      <c r="E1556" s="1">
        <v>8.7042700000000001E-3</v>
      </c>
      <c r="F1556" s="1">
        <v>-5.1270099999999996E-4</v>
      </c>
      <c r="G1556" s="1">
        <v>1.06121E-6</v>
      </c>
      <c r="H1556" s="1">
        <v>-2.23E-4</v>
      </c>
    </row>
    <row r="1557" spans="2:8" x14ac:dyDescent="0.25">
      <c r="B1557" s="1">
        <v>236.38200000000001</v>
      </c>
      <c r="C1557" s="1">
        <v>-8.8837299999999994E-3</v>
      </c>
      <c r="D1557" s="1">
        <v>6.1910600000000002E-4</v>
      </c>
      <c r="E1557" s="1">
        <v>8.5986499999999993E-3</v>
      </c>
      <c r="F1557" s="1">
        <v>-5.5848599999999997E-4</v>
      </c>
      <c r="G1557" s="1">
        <v>5.9165900000000002E-7</v>
      </c>
      <c r="H1557" s="1">
        <v>-2.2385800000000001E-4</v>
      </c>
    </row>
    <row r="1558" spans="2:8" x14ac:dyDescent="0.25">
      <c r="B1558" s="1">
        <v>238.50200000000001</v>
      </c>
      <c r="C1558" s="1">
        <v>-8.7207900000000008E-3</v>
      </c>
      <c r="D1558" s="1">
        <v>6.0669399999999996E-4</v>
      </c>
      <c r="E1558" s="1">
        <v>8.4940099999999998E-3</v>
      </c>
      <c r="F1558" s="1">
        <v>-6.0524099999999996E-4</v>
      </c>
      <c r="G1558" s="1">
        <v>4.1954400000000001E-7</v>
      </c>
      <c r="H1558" s="1">
        <v>-2.24906E-4</v>
      </c>
    </row>
    <row r="1559" spans="2:8" x14ac:dyDescent="0.25">
      <c r="B1559" s="1">
        <v>240.62100000000001</v>
      </c>
      <c r="C1559" s="1">
        <v>-8.5581400000000005E-3</v>
      </c>
      <c r="D1559" s="1">
        <v>5.9449800000000005E-4</v>
      </c>
      <c r="E1559" s="1">
        <v>8.3896700000000001E-3</v>
      </c>
      <c r="F1559" s="1">
        <v>-6.5270300000000003E-4</v>
      </c>
      <c r="G1559" s="1">
        <v>4.6559799999999998E-7</v>
      </c>
      <c r="H1559" s="1">
        <v>-2.26219E-4</v>
      </c>
    </row>
    <row r="1560" spans="2:8" x14ac:dyDescent="0.25">
      <c r="B1560" s="1">
        <v>242.74199999999999</v>
      </c>
      <c r="C1560" s="1">
        <v>-8.3960500000000004E-3</v>
      </c>
      <c r="D1560" s="1">
        <v>5.8257600000000001E-4</v>
      </c>
      <c r="E1560" s="1">
        <v>8.2847800000000003E-3</v>
      </c>
      <c r="F1560" s="1">
        <v>-6.9969800000000001E-4</v>
      </c>
      <c r="G1560" s="1">
        <v>5.39474E-7</v>
      </c>
      <c r="H1560" s="1">
        <v>-2.2785599999999999E-4</v>
      </c>
    </row>
    <row r="1561" spans="2:8" x14ac:dyDescent="0.25">
      <c r="B1561" s="1">
        <v>244.863</v>
      </c>
      <c r="C1561" s="1">
        <v>-8.2349399999999996E-3</v>
      </c>
      <c r="D1561" s="1">
        <v>5.7092500000000001E-4</v>
      </c>
      <c r="E1561" s="1">
        <v>8.1780199999999994E-3</v>
      </c>
      <c r="F1561" s="1">
        <v>-7.4430899999999996E-4</v>
      </c>
      <c r="G1561" s="1">
        <v>5.3359299999999998E-7</v>
      </c>
      <c r="H1561" s="1">
        <v>-2.2977699999999999E-4</v>
      </c>
    </row>
    <row r="1562" spans="2:8" x14ac:dyDescent="0.25">
      <c r="B1562" s="1">
        <v>246.98400000000001</v>
      </c>
      <c r="C1562" s="1">
        <v>-8.0751999999999994E-3</v>
      </c>
      <c r="D1562" s="1">
        <v>5.5949299999999999E-4</v>
      </c>
      <c r="E1562" s="1">
        <v>8.0681199999999998E-3</v>
      </c>
      <c r="F1562" s="1">
        <v>-7.8478100000000002E-4</v>
      </c>
      <c r="G1562" s="1">
        <v>4.6076499999999998E-7</v>
      </c>
      <c r="H1562" s="1">
        <v>-2.3191299999999999E-4</v>
      </c>
    </row>
    <row r="1563" spans="2:8" x14ac:dyDescent="0.25">
      <c r="B1563" s="1">
        <v>249.10599999999999</v>
      </c>
      <c r="C1563" s="1">
        <v>-7.91708E-3</v>
      </c>
      <c r="D1563" s="1">
        <v>5.4823299999999997E-4</v>
      </c>
      <c r="E1563" s="1">
        <v>7.9546500000000006E-3</v>
      </c>
      <c r="F1563" s="1">
        <v>-8.2046400000000002E-4</v>
      </c>
      <c r="G1563" s="1">
        <v>4.0781499999999998E-7</v>
      </c>
      <c r="H1563" s="1">
        <v>-2.3425299999999999E-4</v>
      </c>
    </row>
    <row r="1564" spans="2:8" x14ac:dyDescent="0.25">
      <c r="B1564" s="1">
        <v>251.22900000000001</v>
      </c>
      <c r="C1564" s="1">
        <v>-7.7609599999999999E-3</v>
      </c>
      <c r="D1564" s="1">
        <v>5.37121E-4</v>
      </c>
      <c r="E1564" s="1">
        <v>7.8383900000000006E-3</v>
      </c>
      <c r="F1564" s="1">
        <v>-8.5188600000000005E-4</v>
      </c>
      <c r="G1564" s="1">
        <v>4.7618000000000002E-7</v>
      </c>
      <c r="H1564" s="1">
        <v>-2.36853E-4</v>
      </c>
    </row>
    <row r="1565" spans="2:8" x14ac:dyDescent="0.25">
      <c r="B1565" s="1">
        <v>253.351</v>
      </c>
      <c r="C1565" s="1">
        <v>-7.6074799999999998E-3</v>
      </c>
      <c r="D1565" s="1">
        <v>5.26166E-4</v>
      </c>
      <c r="E1565" s="1">
        <v>7.72093E-3</v>
      </c>
      <c r="F1565" s="1">
        <v>-8.8004499999999998E-4</v>
      </c>
      <c r="G1565" s="1">
        <v>7.07895E-7</v>
      </c>
      <c r="H1565" s="1">
        <v>-2.3972699999999999E-4</v>
      </c>
    </row>
    <row r="1566" spans="2:8" x14ac:dyDescent="0.25">
      <c r="B1566" s="1">
        <v>255.47499999999999</v>
      </c>
      <c r="C1566" s="1">
        <v>-7.4576199999999999E-3</v>
      </c>
      <c r="D1566" s="1">
        <v>5.1542799999999996E-4</v>
      </c>
      <c r="E1566" s="1">
        <v>7.6041299999999997E-3</v>
      </c>
      <c r="F1566" s="1">
        <v>-9.0572999999999999E-4</v>
      </c>
      <c r="G1566" s="1">
        <v>9.5102E-7</v>
      </c>
      <c r="H1566" s="1">
        <v>-2.4284E-4</v>
      </c>
    </row>
    <row r="1567" spans="2:8" x14ac:dyDescent="0.25">
      <c r="B1567" s="1">
        <v>257.59800000000001</v>
      </c>
      <c r="C1567" s="1">
        <v>-7.3122600000000001E-3</v>
      </c>
      <c r="D1567" s="1">
        <v>5.0497900000000002E-4</v>
      </c>
      <c r="E1567" s="1">
        <v>7.4896199999999998E-3</v>
      </c>
      <c r="F1567" s="1">
        <v>-9.2945300000000001E-4</v>
      </c>
      <c r="G1567" s="1">
        <v>9.9781000000000007E-7</v>
      </c>
      <c r="H1567" s="1">
        <v>-2.4611400000000002E-4</v>
      </c>
    </row>
    <row r="1568" spans="2:8" x14ac:dyDescent="0.25">
      <c r="B1568" s="1">
        <v>259.72300000000001</v>
      </c>
      <c r="C1568" s="1">
        <v>-7.1718099999999998E-3</v>
      </c>
      <c r="D1568" s="1">
        <v>4.9485999999999996E-4</v>
      </c>
      <c r="E1568" s="1">
        <v>7.3783900000000003E-3</v>
      </c>
      <c r="F1568" s="1">
        <v>-9.5161400000000004E-4</v>
      </c>
      <c r="G1568" s="1">
        <v>7.7538E-7</v>
      </c>
      <c r="H1568" s="1">
        <v>-2.4940200000000002E-4</v>
      </c>
    </row>
    <row r="1569" spans="2:8" x14ac:dyDescent="0.25">
      <c r="B1569" s="1">
        <v>261.84699999999998</v>
      </c>
      <c r="C1569" s="1">
        <v>-7.0359899999999998E-3</v>
      </c>
      <c r="D1569" s="1">
        <v>4.85043E-4</v>
      </c>
      <c r="E1569" s="1">
        <v>7.2707800000000001E-3</v>
      </c>
      <c r="F1569" s="1">
        <v>-9.7276700000000003E-4</v>
      </c>
      <c r="G1569" s="1">
        <v>4.1473000000000001E-7</v>
      </c>
      <c r="H1569" s="1">
        <v>-2.5252800000000002E-4</v>
      </c>
    </row>
    <row r="1570" spans="2:8" x14ac:dyDescent="0.25">
      <c r="B1570" s="1">
        <v>263.971</v>
      </c>
      <c r="C1570" s="1">
        <v>-6.9040999999999998E-3</v>
      </c>
      <c r="D1570" s="1">
        <v>4.75458E-4</v>
      </c>
      <c r="E1570" s="1">
        <v>7.1668900000000004E-3</v>
      </c>
      <c r="F1570" s="1">
        <v>-9.9375900000000009E-4</v>
      </c>
      <c r="G1570" s="1">
        <v>1.61375E-7</v>
      </c>
      <c r="H1570" s="1">
        <v>-2.5535599999999999E-4</v>
      </c>
    </row>
    <row r="1571" spans="2:8" x14ac:dyDescent="0.25">
      <c r="B1571" s="1">
        <v>266.096</v>
      </c>
      <c r="C1571" s="1">
        <v>-6.7754900000000003E-3</v>
      </c>
      <c r="D1571" s="1">
        <v>4.6604600000000002E-4</v>
      </c>
      <c r="E1571" s="1">
        <v>7.06691E-3</v>
      </c>
      <c r="F1571" s="1">
        <v>-1.0154700000000001E-3</v>
      </c>
      <c r="G1571" s="1">
        <v>1.41835E-7</v>
      </c>
      <c r="H1571" s="1">
        <v>-2.5785499999999998E-4</v>
      </c>
    </row>
    <row r="1572" spans="2:8" x14ac:dyDescent="0.25">
      <c r="B1572" s="1">
        <v>268.22199999999998</v>
      </c>
      <c r="C1572" s="1">
        <v>-6.6498599999999996E-3</v>
      </c>
      <c r="D1572" s="1">
        <v>4.56797E-4</v>
      </c>
      <c r="E1572" s="1">
        <v>6.9711599999999997E-3</v>
      </c>
      <c r="F1572" s="1">
        <v>-1.03841E-3</v>
      </c>
      <c r="G1572" s="1">
        <v>2.64996E-7</v>
      </c>
      <c r="H1572" s="1">
        <v>-2.6004400000000002E-4</v>
      </c>
    </row>
    <row r="1573" spans="2:8" x14ac:dyDescent="0.25">
      <c r="B1573" s="1">
        <v>270.34800000000001</v>
      </c>
      <c r="C1573" s="1">
        <v>-6.5271499999999998E-3</v>
      </c>
      <c r="D1573" s="1">
        <v>4.4772600000000002E-4</v>
      </c>
      <c r="E1573" s="1">
        <v>6.87968E-3</v>
      </c>
      <c r="F1573" s="1">
        <v>-1.0625299999999999E-3</v>
      </c>
      <c r="G1573" s="1">
        <v>3.5040000000000001E-7</v>
      </c>
      <c r="H1573" s="1">
        <v>-2.6192899999999999E-4</v>
      </c>
    </row>
    <row r="1574" spans="2:8" x14ac:dyDescent="0.25">
      <c r="B1574" s="1">
        <v>272.47399999999999</v>
      </c>
      <c r="C1574" s="1">
        <v>-6.4072199999999999E-3</v>
      </c>
      <c r="D1574" s="1">
        <v>4.3882900000000001E-4</v>
      </c>
      <c r="E1574" s="1">
        <v>6.7920699999999999E-3</v>
      </c>
      <c r="F1574" s="1">
        <v>-1.0874400000000001E-3</v>
      </c>
      <c r="G1574" s="1">
        <v>3.1671999999999999E-7</v>
      </c>
      <c r="H1574" s="1">
        <v>-2.6345900000000001E-4</v>
      </c>
    </row>
    <row r="1575" spans="2:8" x14ac:dyDescent="0.25">
      <c r="B1575" s="1">
        <v>274.60000000000002</v>
      </c>
      <c r="C1575" s="1">
        <v>-6.2896699999999998E-3</v>
      </c>
      <c r="D1575" s="1">
        <v>4.30066E-4</v>
      </c>
      <c r="E1575" s="1">
        <v>6.70764E-3</v>
      </c>
      <c r="F1575" s="1">
        <v>-1.1127999999999999E-3</v>
      </c>
      <c r="G1575" s="1">
        <v>1.7730300000000001E-7</v>
      </c>
      <c r="H1575" s="1">
        <v>-2.6458299999999998E-4</v>
      </c>
    </row>
    <row r="1576" spans="2:8" x14ac:dyDescent="0.25">
      <c r="B1576" s="1">
        <v>276.72699999999998</v>
      </c>
      <c r="C1576" s="1">
        <v>-6.1738699999999997E-3</v>
      </c>
      <c r="D1576" s="1">
        <v>4.21397E-4</v>
      </c>
      <c r="E1576" s="1">
        <v>6.6253900000000001E-3</v>
      </c>
      <c r="F1576" s="1">
        <v>-1.13817E-3</v>
      </c>
      <c r="G1576" s="1">
        <v>-4.8236000000000003E-8</v>
      </c>
      <c r="H1576" s="1">
        <v>-2.65297E-4</v>
      </c>
    </row>
    <row r="1577" spans="2:8" x14ac:dyDescent="0.25">
      <c r="B1577" s="1">
        <v>278.85300000000001</v>
      </c>
      <c r="C1577" s="1">
        <v>-6.0590899999999996E-3</v>
      </c>
      <c r="D1577" s="1">
        <v>4.1278799999999998E-4</v>
      </c>
      <c r="E1577" s="1">
        <v>6.5437100000000003E-3</v>
      </c>
      <c r="F1577" s="1">
        <v>-1.1626399999999999E-3</v>
      </c>
      <c r="G1577" s="1">
        <v>-3.5322900000000002E-7</v>
      </c>
      <c r="H1577" s="1">
        <v>-2.6558899999999999E-4</v>
      </c>
    </row>
    <row r="1578" spans="2:8" x14ac:dyDescent="0.25">
      <c r="B1578" s="1">
        <v>280.98099999999999</v>
      </c>
      <c r="C1578" s="1">
        <v>-5.9445699999999997E-3</v>
      </c>
      <c r="D1578" s="1">
        <v>4.04199E-4</v>
      </c>
      <c r="E1578" s="1">
        <v>6.4604500000000004E-3</v>
      </c>
      <c r="F1578" s="1">
        <v>-1.1848E-3</v>
      </c>
      <c r="G1578" s="1">
        <v>-6.7481899999999998E-7</v>
      </c>
      <c r="H1578" s="1">
        <v>-2.6539800000000002E-4</v>
      </c>
    </row>
    <row r="1579" spans="2:8" x14ac:dyDescent="0.25">
      <c r="B1579" s="1">
        <v>283.108</v>
      </c>
      <c r="C1579" s="1">
        <v>-5.8295600000000001E-3</v>
      </c>
      <c r="D1579" s="1">
        <v>3.95595E-4</v>
      </c>
      <c r="E1579" s="1">
        <v>6.37362E-3</v>
      </c>
      <c r="F1579" s="1">
        <v>-1.2033899999999999E-3</v>
      </c>
      <c r="G1579" s="1">
        <v>-9.1917300000000002E-7</v>
      </c>
      <c r="H1579" s="1">
        <v>-2.6466100000000002E-4</v>
      </c>
    </row>
    <row r="1580" spans="2:8" x14ac:dyDescent="0.25">
      <c r="B1580" s="1">
        <v>285.23599999999999</v>
      </c>
      <c r="C1580" s="1">
        <v>-5.7135199999999997E-3</v>
      </c>
      <c r="D1580" s="1">
        <v>3.8696999999999999E-4</v>
      </c>
      <c r="E1580" s="1">
        <v>6.2818400000000003E-3</v>
      </c>
      <c r="F1580" s="1">
        <v>-1.2176000000000001E-3</v>
      </c>
      <c r="G1580" s="1">
        <v>-1.02939E-6</v>
      </c>
      <c r="H1580" s="1">
        <v>-2.6334399999999999E-4</v>
      </c>
    </row>
    <row r="1581" spans="2:8" x14ac:dyDescent="0.25">
      <c r="B1581" s="1">
        <v>287.363</v>
      </c>
      <c r="C1581" s="1">
        <v>-5.5962299999999998E-3</v>
      </c>
      <c r="D1581" s="1">
        <v>3.78353E-4</v>
      </c>
      <c r="E1581" s="1">
        <v>6.18448E-3</v>
      </c>
      <c r="F1581" s="1">
        <v>-1.22707E-3</v>
      </c>
      <c r="G1581" s="1">
        <v>-1.01265E-6</v>
      </c>
      <c r="H1581" s="1">
        <v>-2.6147600000000002E-4</v>
      </c>
    </row>
    <row r="1582" spans="2:8" x14ac:dyDescent="0.25">
      <c r="B1582" s="1">
        <v>289.49200000000002</v>
      </c>
      <c r="C1582" s="1">
        <v>-5.4777799999999998E-3</v>
      </c>
      <c r="D1582" s="1">
        <v>3.6980299999999998E-4</v>
      </c>
      <c r="E1582" s="1">
        <v>6.0815699999999997E-3</v>
      </c>
      <c r="F1582" s="1">
        <v>-1.2318100000000001E-3</v>
      </c>
      <c r="G1582" s="1">
        <v>-9.4117599999999996E-7</v>
      </c>
      <c r="H1582" s="1">
        <v>-2.59151E-4</v>
      </c>
    </row>
    <row r="1583" spans="2:8" x14ac:dyDescent="0.25">
      <c r="B1583" s="1">
        <v>291.62</v>
      </c>
      <c r="C1583" s="1">
        <v>-5.3584499999999998E-3</v>
      </c>
      <c r="D1583" s="1">
        <v>3.6139700000000001E-4</v>
      </c>
      <c r="E1583" s="1">
        <v>5.9737699999999998E-3</v>
      </c>
      <c r="F1583" s="1">
        <v>-1.23234E-3</v>
      </c>
      <c r="G1583" s="1">
        <v>-9.0821999999999996E-7</v>
      </c>
      <c r="H1583" s="1">
        <v>-2.5652200000000002E-4</v>
      </c>
    </row>
    <row r="1584" spans="2:8" x14ac:dyDescent="0.25">
      <c r="B1584" s="1">
        <v>293.74799999999999</v>
      </c>
      <c r="C1584" s="1">
        <v>-5.23851E-3</v>
      </c>
      <c r="D1584" s="1">
        <v>3.5319099999999999E-4</v>
      </c>
      <c r="E1584" s="1">
        <v>5.8621699999999999E-3</v>
      </c>
      <c r="F1584" s="1">
        <v>-1.22967E-3</v>
      </c>
      <c r="G1584" s="1">
        <v>-9.3976499999999997E-7</v>
      </c>
      <c r="H1584" s="1">
        <v>-2.53749E-4</v>
      </c>
    </row>
    <row r="1585" spans="2:8" x14ac:dyDescent="0.25">
      <c r="B1585" s="1">
        <v>295.87599999999998</v>
      </c>
      <c r="C1585" s="1">
        <v>-5.1181200000000003E-3</v>
      </c>
      <c r="D1585" s="1">
        <v>3.4519900000000003E-4</v>
      </c>
      <c r="E1585" s="1">
        <v>5.7479899999999997E-3</v>
      </c>
      <c r="F1585" s="1">
        <v>-1.22503E-3</v>
      </c>
      <c r="G1585" s="1">
        <v>-9.895419999999999E-7</v>
      </c>
      <c r="H1585" s="1">
        <v>-2.5094499999999998E-4</v>
      </c>
    </row>
    <row r="1586" spans="2:8" x14ac:dyDescent="0.25">
      <c r="B1586" s="1">
        <v>298.005</v>
      </c>
      <c r="C1586" s="1">
        <v>-4.9974399999999997E-3</v>
      </c>
      <c r="D1586" s="1">
        <v>3.37399E-4</v>
      </c>
      <c r="E1586" s="1">
        <v>5.6323399999999996E-3</v>
      </c>
      <c r="F1586" s="1">
        <v>-1.21948E-3</v>
      </c>
      <c r="G1586" s="1">
        <v>-9.9794800000000006E-7</v>
      </c>
      <c r="H1586" s="1">
        <v>-2.48175E-4</v>
      </c>
    </row>
    <row r="1587" spans="2:8" x14ac:dyDescent="0.25">
      <c r="B1587" s="1">
        <v>300.13400000000001</v>
      </c>
      <c r="C1587" s="1">
        <v>-4.8766900000000004E-3</v>
      </c>
      <c r="D1587" s="1">
        <v>3.2976300000000001E-4</v>
      </c>
      <c r="E1587" s="1">
        <v>5.51601E-3</v>
      </c>
      <c r="F1587" s="1">
        <v>-1.21357E-3</v>
      </c>
      <c r="G1587" s="1">
        <v>-9.8868599999999999E-7</v>
      </c>
      <c r="H1587" s="1">
        <v>-2.4547399999999997E-4</v>
      </c>
    </row>
    <row r="1588" spans="2:8" x14ac:dyDescent="0.25">
      <c r="B1588" s="1">
        <v>302.26299999999998</v>
      </c>
      <c r="C1588" s="1">
        <v>-4.7560900000000001E-3</v>
      </c>
      <c r="D1588" s="1">
        <v>3.2223899999999999E-4</v>
      </c>
      <c r="E1588" s="1">
        <v>5.3995800000000002E-3</v>
      </c>
      <c r="F1588" s="1">
        <v>-1.20757E-3</v>
      </c>
      <c r="G1588" s="1">
        <v>-1.0234E-6</v>
      </c>
      <c r="H1588" s="1">
        <v>-2.42871E-4</v>
      </c>
    </row>
    <row r="1589" spans="2:8" x14ac:dyDescent="0.25">
      <c r="B1589" s="1">
        <v>304.39299999999997</v>
      </c>
      <c r="C1589" s="1">
        <v>-4.6357899999999999E-3</v>
      </c>
      <c r="D1589" s="1">
        <v>3.1474900000000002E-4</v>
      </c>
      <c r="E1589" s="1">
        <v>5.2833799999999998E-3</v>
      </c>
      <c r="F1589" s="1">
        <v>-1.2015999999999999E-3</v>
      </c>
      <c r="G1589" s="1">
        <v>-1.08068E-6</v>
      </c>
      <c r="H1589" s="1">
        <v>-2.4034600000000001E-4</v>
      </c>
    </row>
    <row r="1590" spans="2:8" x14ac:dyDescent="0.25">
      <c r="B1590" s="1">
        <v>306.52199999999999</v>
      </c>
      <c r="C1590" s="1">
        <v>-4.5158100000000003E-3</v>
      </c>
      <c r="D1590" s="1">
        <v>3.0720500000000001E-4</v>
      </c>
      <c r="E1590" s="1">
        <v>5.1674099999999999E-3</v>
      </c>
      <c r="F1590" s="1">
        <v>-1.19552E-3</v>
      </c>
      <c r="G1590" s="1">
        <v>-1.10724E-6</v>
      </c>
      <c r="H1590" s="1">
        <v>-2.37829E-4</v>
      </c>
    </row>
    <row r="1591" spans="2:8" x14ac:dyDescent="0.25">
      <c r="B1591" s="1">
        <v>308.65100000000001</v>
      </c>
      <c r="C1591" s="1">
        <v>-4.3961299999999998E-3</v>
      </c>
      <c r="D1591" s="1">
        <v>2.9954800000000001E-4</v>
      </c>
      <c r="E1591" s="1">
        <v>5.0514499999999999E-3</v>
      </c>
      <c r="F1591" s="1">
        <v>-1.18899E-3</v>
      </c>
      <c r="G1591" s="1">
        <v>-1.0929500000000001E-6</v>
      </c>
      <c r="H1591" s="1">
        <v>-2.3522699999999999E-4</v>
      </c>
    </row>
    <row r="1592" spans="2:8" x14ac:dyDescent="0.25">
      <c r="B1592" s="1">
        <v>310.78100000000001</v>
      </c>
      <c r="C1592" s="1">
        <v>-4.2767600000000001E-3</v>
      </c>
      <c r="D1592" s="1">
        <v>2.9176400000000002E-4</v>
      </c>
      <c r="E1592" s="1">
        <v>4.9350599999999998E-3</v>
      </c>
      <c r="F1592" s="1">
        <v>-1.1814900000000001E-3</v>
      </c>
      <c r="G1592" s="1">
        <v>-1.05529E-6</v>
      </c>
      <c r="H1592" s="1">
        <v>-2.3248299999999999E-4</v>
      </c>
    </row>
    <row r="1593" spans="2:8" x14ac:dyDescent="0.25">
      <c r="B1593" s="1">
        <v>312.911</v>
      </c>
      <c r="C1593" s="1">
        <v>-4.1576699999999996E-3</v>
      </c>
      <c r="D1593" s="1">
        <v>2.8387300000000002E-4</v>
      </c>
      <c r="E1593" s="1">
        <v>4.8176399999999998E-3</v>
      </c>
      <c r="F1593" s="1">
        <v>-1.17235E-3</v>
      </c>
      <c r="G1593" s="1">
        <v>-1.02327E-6</v>
      </c>
      <c r="H1593" s="1">
        <v>-2.29531E-4</v>
      </c>
    </row>
    <row r="1594" spans="2:8" x14ac:dyDescent="0.25">
      <c r="B1594" s="1">
        <v>315.04199999999997</v>
      </c>
      <c r="C1594" s="1">
        <v>-4.0387499999999998E-3</v>
      </c>
      <c r="D1594" s="1">
        <v>2.7590200000000002E-4</v>
      </c>
      <c r="E1594" s="1">
        <v>4.6984899999999996E-3</v>
      </c>
      <c r="F1594" s="1">
        <v>-1.1609400000000001E-3</v>
      </c>
      <c r="G1594" s="1">
        <v>-1.0194299999999999E-6</v>
      </c>
      <c r="H1594" s="1">
        <v>-2.2631600000000001E-4</v>
      </c>
    </row>
    <row r="1595" spans="2:8" x14ac:dyDescent="0.25">
      <c r="B1595" s="1">
        <v>317.17200000000003</v>
      </c>
      <c r="C1595" s="1">
        <v>-3.9198799999999997E-3</v>
      </c>
      <c r="D1595" s="1">
        <v>2.6786099999999999E-4</v>
      </c>
      <c r="E1595" s="1">
        <v>4.57706E-3</v>
      </c>
      <c r="F1595" s="1">
        <v>-1.14685E-3</v>
      </c>
      <c r="G1595" s="1">
        <v>-9.6885800000000006E-7</v>
      </c>
      <c r="H1595" s="1">
        <v>-2.2277399999999999E-4</v>
      </c>
    </row>
    <row r="1596" spans="2:8" x14ac:dyDescent="0.25">
      <c r="B1596" s="1">
        <v>319.30200000000002</v>
      </c>
      <c r="C1596" s="1">
        <v>-3.8010299999999999E-3</v>
      </c>
      <c r="D1596" s="1">
        <v>2.5976299999999999E-4</v>
      </c>
      <c r="E1596" s="1">
        <v>4.4531700000000002E-3</v>
      </c>
      <c r="F1596" s="1">
        <v>-1.1299000000000001E-3</v>
      </c>
      <c r="G1596" s="1">
        <v>-8.2659100000000002E-7</v>
      </c>
      <c r="H1596" s="1">
        <v>-2.1882E-4</v>
      </c>
    </row>
    <row r="1597" spans="2:8" x14ac:dyDescent="0.25">
      <c r="B1597" s="1">
        <v>321.43299999999999</v>
      </c>
      <c r="C1597" s="1">
        <v>-3.6823799999999999E-3</v>
      </c>
      <c r="D1597" s="1">
        <v>2.5165099999999998E-4</v>
      </c>
      <c r="E1597" s="1">
        <v>4.3269500000000004E-3</v>
      </c>
      <c r="F1597" s="1">
        <v>-1.1099700000000001E-3</v>
      </c>
      <c r="G1597" s="1">
        <v>-6.5982099999999996E-7</v>
      </c>
      <c r="H1597" s="1">
        <v>-2.14408E-4</v>
      </c>
    </row>
    <row r="1598" spans="2:8" x14ac:dyDescent="0.25">
      <c r="B1598" s="1">
        <v>323.56299999999999</v>
      </c>
      <c r="C1598" s="1">
        <v>-3.56413E-3</v>
      </c>
      <c r="D1598" s="1">
        <v>2.4356599999999999E-4</v>
      </c>
      <c r="E1598" s="1">
        <v>4.1990100000000004E-3</v>
      </c>
      <c r="F1598" s="1">
        <v>-1.0874299999999999E-3</v>
      </c>
      <c r="G1598" s="1">
        <v>-5.5684799999999996E-7</v>
      </c>
      <c r="H1598" s="1">
        <v>-2.09533E-4</v>
      </c>
    </row>
    <row r="1599" spans="2:8" x14ac:dyDescent="0.25">
      <c r="B1599" s="1">
        <v>325.69400000000002</v>
      </c>
      <c r="C1599" s="1">
        <v>-3.4462999999999998E-3</v>
      </c>
      <c r="D1599" s="1">
        <v>2.3551999999999999E-4</v>
      </c>
      <c r="E1599" s="1">
        <v>4.0704000000000001E-3</v>
      </c>
      <c r="F1599" s="1">
        <v>-1.0633000000000001E-3</v>
      </c>
      <c r="G1599" s="1">
        <v>-5.5432099999999998E-7</v>
      </c>
      <c r="H1599" s="1">
        <v>-2.0423199999999999E-4</v>
      </c>
    </row>
    <row r="1600" spans="2:8" x14ac:dyDescent="0.25">
      <c r="B1600" s="1">
        <v>327.82600000000002</v>
      </c>
      <c r="C1600" s="1">
        <v>-3.3287099999999999E-3</v>
      </c>
      <c r="D1600" s="1">
        <v>2.27486E-4</v>
      </c>
      <c r="E1600" s="1">
        <v>3.9422199999999998E-3</v>
      </c>
      <c r="F1600" s="1">
        <v>-1.03893E-3</v>
      </c>
      <c r="G1600" s="1">
        <v>-6.5171E-7</v>
      </c>
      <c r="H1600" s="1">
        <v>-1.9858500000000001E-4</v>
      </c>
    </row>
    <row r="1601" spans="2:8" x14ac:dyDescent="0.25">
      <c r="B1601" s="1">
        <v>329.95600000000002</v>
      </c>
      <c r="C1601" s="1">
        <v>-3.2109500000000002E-3</v>
      </c>
      <c r="D1601" s="1">
        <v>2.1940600000000001E-4</v>
      </c>
      <c r="E1601" s="1">
        <v>3.8151999999999999E-3</v>
      </c>
      <c r="F1601" s="1">
        <v>-1.0155100000000001E-3</v>
      </c>
      <c r="G1601" s="1">
        <v>-7.8785400000000001E-7</v>
      </c>
      <c r="H1601" s="1">
        <v>-1.92642E-4</v>
      </c>
    </row>
    <row r="1602" spans="2:8" x14ac:dyDescent="0.25">
      <c r="B1602" s="1">
        <v>332.08800000000002</v>
      </c>
      <c r="C1602" s="1">
        <v>-3.0925599999999998E-3</v>
      </c>
      <c r="D1602" s="1">
        <v>2.1121000000000001E-4</v>
      </c>
      <c r="E1602" s="1">
        <v>3.68952E-3</v>
      </c>
      <c r="F1602" s="1">
        <v>-9.9377499999999991E-4</v>
      </c>
      <c r="G1602" s="1">
        <v>-8.25666E-7</v>
      </c>
      <c r="H1602" s="1">
        <v>-1.8642600000000001E-4</v>
      </c>
    </row>
    <row r="1603" spans="2:8" x14ac:dyDescent="0.25">
      <c r="B1603" s="1">
        <v>334.21899999999999</v>
      </c>
      <c r="C1603" s="1">
        <v>-2.9733200000000002E-3</v>
      </c>
      <c r="D1603" s="1">
        <v>2.0288399999999999E-4</v>
      </c>
      <c r="E1603" s="1">
        <v>3.5651799999999998E-3</v>
      </c>
      <c r="F1603" s="1">
        <v>-9.7403400000000003E-4</v>
      </c>
      <c r="G1603" s="1">
        <v>-6.7009100000000001E-7</v>
      </c>
      <c r="H1603" s="1">
        <v>-1.7995700000000001E-4</v>
      </c>
    </row>
    <row r="1604" spans="2:8" x14ac:dyDescent="0.25">
      <c r="B1604" s="1">
        <v>336.35</v>
      </c>
      <c r="C1604" s="1">
        <v>-2.8534300000000001E-3</v>
      </c>
      <c r="D1604" s="1">
        <v>1.94494E-4</v>
      </c>
      <c r="E1604" s="1">
        <v>3.4422900000000002E-3</v>
      </c>
      <c r="F1604" s="1">
        <v>-9.5625599999999995E-4</v>
      </c>
      <c r="G1604" s="1">
        <v>-3.7359E-7</v>
      </c>
      <c r="H1604" s="1">
        <v>-1.73275E-4</v>
      </c>
    </row>
    <row r="1605" spans="2:8" x14ac:dyDescent="0.25">
      <c r="B1605" s="1">
        <v>338.48200000000003</v>
      </c>
      <c r="C1605" s="1">
        <v>-2.7333800000000001E-3</v>
      </c>
      <c r="D1605" s="1">
        <v>1.8615799999999999E-4</v>
      </c>
      <c r="E1605" s="1">
        <v>3.3211E-3</v>
      </c>
      <c r="F1605" s="1">
        <v>-9.4025900000000004E-4</v>
      </c>
      <c r="G1605" s="1">
        <v>-8.2299000000000001E-8</v>
      </c>
      <c r="H1605" s="1">
        <v>-1.6647299999999999E-4</v>
      </c>
    </row>
    <row r="1606" spans="2:8" x14ac:dyDescent="0.25">
      <c r="B1606" s="1">
        <v>340.61399999999998</v>
      </c>
      <c r="C1606" s="1">
        <v>-2.6137600000000001E-3</v>
      </c>
      <c r="D1606" s="1">
        <v>1.7796500000000001E-4</v>
      </c>
      <c r="E1606" s="1">
        <v>3.2017500000000002E-3</v>
      </c>
      <c r="F1606" s="1">
        <v>-9.25693E-4</v>
      </c>
      <c r="G1606" s="1">
        <v>9.9250000000000005E-8</v>
      </c>
      <c r="H1606" s="1">
        <v>-1.5964000000000001E-4</v>
      </c>
    </row>
    <row r="1607" spans="2:8" x14ac:dyDescent="0.25">
      <c r="B1607" s="1">
        <v>342.745</v>
      </c>
      <c r="C1607" s="1">
        <v>-2.4949299999999998E-3</v>
      </c>
      <c r="D1607" s="1">
        <v>1.6993100000000001E-4</v>
      </c>
      <c r="E1607" s="1">
        <v>3.0840500000000001E-3</v>
      </c>
      <c r="F1607" s="1">
        <v>-9.1203300000000003E-4</v>
      </c>
      <c r="G1607" s="1">
        <v>1.6635999999999999E-7</v>
      </c>
      <c r="H1607" s="1">
        <v>-1.5281999999999999E-4</v>
      </c>
    </row>
    <row r="1608" spans="2:8" x14ac:dyDescent="0.25">
      <c r="B1608" s="1">
        <v>344.87799999999999</v>
      </c>
      <c r="C1608" s="1">
        <v>-2.37711E-3</v>
      </c>
      <c r="D1608" s="1">
        <v>1.6201099999999999E-4</v>
      </c>
      <c r="E1608" s="1">
        <v>2.9674100000000002E-3</v>
      </c>
      <c r="F1608" s="1">
        <v>-8.9851799999999995E-4</v>
      </c>
      <c r="G1608" s="1">
        <v>1.9017499999999999E-7</v>
      </c>
      <c r="H1608" s="1">
        <v>-1.46021E-4</v>
      </c>
    </row>
    <row r="1609" spans="2:8" x14ac:dyDescent="0.25">
      <c r="B1609" s="1">
        <v>347.01</v>
      </c>
      <c r="C1609" s="1">
        <v>-2.2604000000000001E-3</v>
      </c>
      <c r="D1609" s="1">
        <v>1.54148E-4</v>
      </c>
      <c r="E1609" s="1">
        <v>2.85097E-3</v>
      </c>
      <c r="F1609" s="1">
        <v>-8.8421500000000004E-4</v>
      </c>
      <c r="G1609" s="1">
        <v>2.4907500000000003E-7</v>
      </c>
      <c r="H1609" s="1">
        <v>-1.39252E-4</v>
      </c>
    </row>
    <row r="1610" spans="2:8" x14ac:dyDescent="0.25">
      <c r="B1610" s="1">
        <v>349.142</v>
      </c>
      <c r="C1610" s="1">
        <v>-2.1449400000000001E-3</v>
      </c>
      <c r="D1610" s="1">
        <v>1.4631600000000001E-4</v>
      </c>
      <c r="E1610" s="1">
        <v>2.7336999999999999E-3</v>
      </c>
      <c r="F1610" s="1">
        <v>-8.6798799999999998E-4</v>
      </c>
      <c r="G1610" s="1">
        <v>3.7816500000000002E-7</v>
      </c>
      <c r="H1610" s="1">
        <v>-1.32531E-4</v>
      </c>
    </row>
    <row r="1611" spans="2:8" x14ac:dyDescent="0.25">
      <c r="B1611" s="1">
        <v>351.274</v>
      </c>
      <c r="C1611" s="1">
        <v>-2.0309400000000002E-3</v>
      </c>
      <c r="D1611" s="1">
        <v>1.38529E-4</v>
      </c>
      <c r="E1611" s="1">
        <v>2.6145700000000001E-3</v>
      </c>
      <c r="F1611" s="1">
        <v>-8.4860299999999997E-4</v>
      </c>
      <c r="G1611" s="1">
        <v>5.5776199999999999E-7</v>
      </c>
      <c r="H1611" s="1">
        <v>-1.2588599999999999E-4</v>
      </c>
    </row>
    <row r="1612" spans="2:8" x14ac:dyDescent="0.25">
      <c r="B1612" s="1">
        <v>353.40600000000001</v>
      </c>
      <c r="C1612" s="1">
        <v>-1.91862E-3</v>
      </c>
      <c r="D1612" s="1">
        <v>1.30822E-4</v>
      </c>
      <c r="E1612" s="1">
        <v>2.4928300000000001E-3</v>
      </c>
      <c r="F1612" s="1">
        <v>-8.2510000000000005E-4</v>
      </c>
      <c r="G1612" s="1">
        <v>7.36866E-7</v>
      </c>
      <c r="H1612" s="1">
        <v>-1.19327E-4</v>
      </c>
    </row>
    <row r="1613" spans="2:8" x14ac:dyDescent="0.25">
      <c r="B1613" s="1">
        <v>355.53899999999999</v>
      </c>
      <c r="C1613" s="1">
        <v>-1.8081499999999999E-3</v>
      </c>
      <c r="D1613" s="1">
        <v>1.2323299999999999E-4</v>
      </c>
      <c r="E1613" s="1">
        <v>2.3683699999999999E-3</v>
      </c>
      <c r="F1613" s="1">
        <v>-7.9719299999999997E-4</v>
      </c>
      <c r="G1613" s="1">
        <v>8.6562099999999997E-7</v>
      </c>
      <c r="H1613" s="1">
        <v>-1.1287500000000001E-4</v>
      </c>
    </row>
    <row r="1614" spans="2:8" x14ac:dyDescent="0.25">
      <c r="B1614" s="1">
        <v>357.67099999999999</v>
      </c>
      <c r="C1614" s="1">
        <v>-1.69959E-3</v>
      </c>
      <c r="D1614" s="1">
        <v>1.1578000000000001E-4</v>
      </c>
      <c r="E1614" s="1">
        <v>2.2417100000000001E-3</v>
      </c>
      <c r="F1614" s="1">
        <v>-7.65382E-4</v>
      </c>
      <c r="G1614" s="1">
        <v>9.2097399999999997E-7</v>
      </c>
      <c r="H1614" s="1">
        <v>-1.06556E-4</v>
      </c>
    </row>
    <row r="1615" spans="2:8" x14ac:dyDescent="0.25">
      <c r="B1615" s="1">
        <v>359.80399999999997</v>
      </c>
      <c r="C1615" s="1">
        <v>-1.5928699999999999E-3</v>
      </c>
      <c r="D1615" s="1">
        <v>1.08447E-4</v>
      </c>
      <c r="E1615" s="1">
        <v>2.1138200000000002E-3</v>
      </c>
      <c r="F1615" s="1">
        <v>-7.3072199999999995E-4</v>
      </c>
      <c r="G1615" s="1">
        <v>9.4072300000000005E-7</v>
      </c>
      <c r="H1615" s="1">
        <v>-1.00385E-4</v>
      </c>
    </row>
    <row r="1616" spans="2:8" x14ac:dyDescent="0.25">
      <c r="B1616" s="1">
        <v>361.93700000000001</v>
      </c>
      <c r="C1616" s="1">
        <v>-1.4879100000000001E-3</v>
      </c>
      <c r="D1616" s="1">
        <v>1.0119399999999999E-4</v>
      </c>
      <c r="E1616" s="1">
        <v>1.9857E-3</v>
      </c>
      <c r="F1616" s="1">
        <v>-6.9435799999999995E-4</v>
      </c>
      <c r="G1616" s="1">
        <v>9.8415199999999998E-7</v>
      </c>
      <c r="H1616" s="1">
        <v>-9.4382299999999999E-5</v>
      </c>
    </row>
    <row r="1617" spans="2:8" x14ac:dyDescent="0.25">
      <c r="B1617" s="1">
        <v>364.06900000000002</v>
      </c>
      <c r="C1617" s="1">
        <v>-1.3846500000000001E-3</v>
      </c>
      <c r="D1617" s="1">
        <v>9.399E-5</v>
      </c>
      <c r="E1617" s="1">
        <v>1.85808E-3</v>
      </c>
      <c r="F1617" s="1">
        <v>-6.5705099999999997E-4</v>
      </c>
      <c r="G1617" s="1">
        <v>1.08744E-6</v>
      </c>
      <c r="H1617" s="1">
        <v>-8.8538899999999994E-5</v>
      </c>
    </row>
    <row r="1618" spans="2:8" x14ac:dyDescent="0.25">
      <c r="B1618" s="1">
        <v>366.202</v>
      </c>
      <c r="C1618" s="1">
        <v>-1.2831699999999999E-3</v>
      </c>
      <c r="D1618" s="1">
        <v>8.6839099999999993E-5</v>
      </c>
      <c r="E1618" s="1">
        <v>1.73124E-3</v>
      </c>
      <c r="F1618" s="1">
        <v>-6.1894599999999999E-4</v>
      </c>
      <c r="G1618" s="1">
        <v>1.22405E-6</v>
      </c>
      <c r="H1618" s="1">
        <v>-8.2807799999999997E-5</v>
      </c>
    </row>
    <row r="1619" spans="2:8" x14ac:dyDescent="0.25">
      <c r="B1619" s="1">
        <v>368.33499999999998</v>
      </c>
      <c r="C1619" s="1">
        <v>-1.1835700000000001E-3</v>
      </c>
      <c r="D1619" s="1">
        <v>7.9781800000000002E-5</v>
      </c>
      <c r="E1619" s="1">
        <v>1.6050700000000001E-3</v>
      </c>
      <c r="F1619" s="1">
        <v>-5.7971900000000002E-4</v>
      </c>
      <c r="G1619" s="1">
        <v>1.3003799999999999E-6</v>
      </c>
      <c r="H1619" s="1">
        <v>-7.7142899999999996E-5</v>
      </c>
    </row>
    <row r="1620" spans="2:8" x14ac:dyDescent="0.25">
      <c r="B1620" s="1">
        <v>370.46800000000002</v>
      </c>
      <c r="C1620" s="1">
        <v>-1.0858899999999999E-3</v>
      </c>
      <c r="D1620" s="1">
        <v>7.2868300000000002E-5</v>
      </c>
      <c r="E1620" s="1">
        <v>1.47923E-3</v>
      </c>
      <c r="F1620" s="1">
        <v>-5.3894800000000003E-4</v>
      </c>
      <c r="G1620" s="1">
        <v>1.2502699999999999E-6</v>
      </c>
      <c r="H1620" s="1">
        <v>-7.1488600000000005E-5</v>
      </c>
    </row>
    <row r="1621" spans="2:8" x14ac:dyDescent="0.25">
      <c r="B1621" s="1">
        <v>372.601</v>
      </c>
      <c r="C1621" s="1">
        <v>-9.9000499999999996E-4</v>
      </c>
      <c r="D1621" s="1">
        <v>6.6132799999999998E-5</v>
      </c>
      <c r="E1621" s="1">
        <v>1.3534E-3</v>
      </c>
      <c r="F1621" s="1">
        <v>-4.9638999999999998E-4</v>
      </c>
      <c r="G1621" s="1">
        <v>1.0858400000000001E-6</v>
      </c>
      <c r="H1621" s="1">
        <v>-6.57785E-5</v>
      </c>
    </row>
    <row r="1622" spans="2:8" x14ac:dyDescent="0.25">
      <c r="B1622" s="1">
        <v>374.73399999999998</v>
      </c>
      <c r="C1622" s="1">
        <v>-8.95622E-4</v>
      </c>
      <c r="D1622" s="1">
        <v>5.9589800000000003E-5</v>
      </c>
      <c r="E1622" s="1">
        <v>1.22729E-3</v>
      </c>
      <c r="F1622" s="1">
        <v>-4.52077E-4</v>
      </c>
      <c r="G1622" s="1">
        <v>8.3969400000000003E-7</v>
      </c>
      <c r="H1622" s="1">
        <v>-5.9977399999999999E-5</v>
      </c>
    </row>
    <row r="1623" spans="2:8" x14ac:dyDescent="0.25">
      <c r="B1623" s="1">
        <v>376.86700000000002</v>
      </c>
      <c r="C1623" s="1">
        <v>-8.0230199999999996E-4</v>
      </c>
      <c r="D1623" s="1">
        <v>5.3226899999999997E-5</v>
      </c>
      <c r="E1623" s="1">
        <v>1.10074E-3</v>
      </c>
      <c r="F1623" s="1">
        <v>-4.0627099999999999E-4</v>
      </c>
      <c r="G1623" s="1">
        <v>5.3826799999999996E-7</v>
      </c>
      <c r="H1623" s="1">
        <v>-5.4068199999999998E-5</v>
      </c>
    </row>
    <row r="1624" spans="2:8" x14ac:dyDescent="0.25">
      <c r="B1624" s="1">
        <v>379</v>
      </c>
      <c r="C1624" s="1">
        <v>-7.0950500000000003E-4</v>
      </c>
      <c r="D1624" s="1">
        <v>4.6991499999999999E-5</v>
      </c>
      <c r="E1624" s="1">
        <v>9.7365600000000004E-4</v>
      </c>
      <c r="F1624" s="1">
        <v>-3.5940899999999999E-4</v>
      </c>
      <c r="G1624" s="1">
        <v>2.27576E-7</v>
      </c>
      <c r="H1624" s="1">
        <v>-4.8041599999999998E-5</v>
      </c>
    </row>
    <row r="1625" spans="2:8" x14ac:dyDescent="0.25">
      <c r="B1625" s="1">
        <v>381.13400000000001</v>
      </c>
      <c r="C1625" s="1">
        <v>-6.1666100000000001E-4</v>
      </c>
      <c r="D1625" s="1">
        <v>4.0799300000000001E-5</v>
      </c>
      <c r="E1625" s="1">
        <v>8.4597600000000002E-4</v>
      </c>
      <c r="F1625" s="1">
        <v>-3.1198899999999998E-4</v>
      </c>
      <c r="G1625" s="1">
        <v>-2.54286E-8</v>
      </c>
      <c r="H1625" s="1">
        <v>-4.1900500000000003E-5</v>
      </c>
    </row>
    <row r="1626" spans="2:8" x14ac:dyDescent="0.25">
      <c r="B1626" s="1">
        <v>383.267</v>
      </c>
      <c r="C1626" s="1">
        <v>-5.2331399999999998E-4</v>
      </c>
      <c r="D1626" s="1">
        <v>3.4575500000000001E-5</v>
      </c>
      <c r="E1626" s="1">
        <v>7.1762200000000001E-4</v>
      </c>
      <c r="F1626" s="1">
        <v>-2.6436500000000002E-4</v>
      </c>
      <c r="G1626" s="1">
        <v>-1.5783100000000001E-7</v>
      </c>
      <c r="H1626" s="1">
        <v>-3.5639000000000002E-5</v>
      </c>
    </row>
    <row r="1627" spans="2:8" x14ac:dyDescent="0.25">
      <c r="B1627" s="1">
        <v>385.4</v>
      </c>
      <c r="C1627" s="1">
        <v>-4.2924599999999999E-4</v>
      </c>
      <c r="D1627" s="1">
        <v>2.8291599999999999E-5</v>
      </c>
      <c r="E1627" s="1">
        <v>5.8850999999999999E-4</v>
      </c>
      <c r="F1627" s="1">
        <v>-2.16648E-4</v>
      </c>
      <c r="G1627" s="1">
        <v>-1.8078699999999999E-7</v>
      </c>
      <c r="H1627" s="1">
        <v>-2.9272799999999999E-5</v>
      </c>
    </row>
    <row r="1628" spans="2:8" x14ac:dyDescent="0.25">
      <c r="B1628" s="1">
        <v>387.53399999999999</v>
      </c>
      <c r="C1628" s="1">
        <v>-3.3447799999999998E-4</v>
      </c>
      <c r="D1628" s="1">
        <v>2.1968200000000001E-5</v>
      </c>
      <c r="E1628" s="1">
        <v>4.5862499999999999E-4</v>
      </c>
      <c r="F1628" s="1">
        <v>-1.6880700000000001E-4</v>
      </c>
      <c r="G1628" s="1">
        <v>-1.2895500000000001E-7</v>
      </c>
      <c r="H1628" s="1">
        <v>-2.2821400000000001E-5</v>
      </c>
    </row>
    <row r="1629" spans="2:8" x14ac:dyDescent="0.25">
      <c r="B1629" s="1">
        <v>389.66699999999997</v>
      </c>
      <c r="C1629" s="1">
        <v>-2.3919300000000001E-4</v>
      </c>
      <c r="D1629" s="1">
        <v>1.5648E-5</v>
      </c>
      <c r="E1629" s="1">
        <v>3.2807499999999999E-4</v>
      </c>
      <c r="F1629" s="1">
        <v>-1.2079E-4</v>
      </c>
      <c r="G1629" s="1">
        <v>-6.1233500000000004E-8</v>
      </c>
      <c r="H1629" s="1">
        <v>-1.6320800000000001E-5</v>
      </c>
    </row>
    <row r="1630" spans="2:8" x14ac:dyDescent="0.25">
      <c r="B1630" s="1">
        <v>391.8</v>
      </c>
      <c r="C1630" s="1">
        <v>-1.43604E-4</v>
      </c>
      <c r="D1630" s="1">
        <v>9.3631000000000002E-6</v>
      </c>
      <c r="E1630" s="1">
        <v>1.97035E-4</v>
      </c>
      <c r="F1630" s="1">
        <v>-7.2577900000000002E-5</v>
      </c>
      <c r="G1630" s="1">
        <v>-1.5098000000000001E-8</v>
      </c>
      <c r="H1630" s="1">
        <v>-9.7992400000000004E-6</v>
      </c>
    </row>
    <row r="1631" spans="2:8" x14ac:dyDescent="0.25">
      <c r="B1631" s="1">
        <v>393.93299999999999</v>
      </c>
      <c r="C1631" s="1">
        <v>-4.7879500000000001E-5</v>
      </c>
      <c r="D1631" s="1">
        <v>3.11588E-6</v>
      </c>
      <c r="E1631" s="1">
        <v>6.5708499999999996E-5</v>
      </c>
      <c r="F1631" s="1">
        <v>-2.4212499999999999E-5</v>
      </c>
      <c r="G1631" s="1">
        <v>5.4999999999999997E-11</v>
      </c>
      <c r="H1631" s="1">
        <v>-3.2679000000000001E-6</v>
      </c>
    </row>
    <row r="1634" spans="1:8" x14ac:dyDescent="0.25">
      <c r="A1634" t="s">
        <v>410</v>
      </c>
      <c r="B1634" t="s">
        <v>48</v>
      </c>
      <c r="C1634" t="s">
        <v>27</v>
      </c>
      <c r="D1634" t="s">
        <v>129</v>
      </c>
    </row>
    <row r="1635" spans="1:8" x14ac:dyDescent="0.25">
      <c r="B1635" t="s">
        <v>404</v>
      </c>
      <c r="C1635" t="s">
        <v>411</v>
      </c>
      <c r="D1635" t="s">
        <v>412</v>
      </c>
      <c r="E1635" t="s">
        <v>413</v>
      </c>
      <c r="F1635" t="s">
        <v>414</v>
      </c>
      <c r="G1635" t="s">
        <v>415</v>
      </c>
      <c r="H1635" t="s">
        <v>416</v>
      </c>
    </row>
    <row r="1636" spans="1:8" x14ac:dyDescent="0.25">
      <c r="B1636" s="1">
        <v>0.110599</v>
      </c>
      <c r="C1636" s="1">
        <v>2.74313E-6</v>
      </c>
      <c r="D1636" s="1">
        <v>-0.220577</v>
      </c>
      <c r="E1636" s="1">
        <v>2.0239500000000001E-3</v>
      </c>
      <c r="F1636" s="1">
        <v>4.31783E-6</v>
      </c>
      <c r="G1636" s="1">
        <v>0.21818199999999999</v>
      </c>
      <c r="H1636" s="1">
        <v>-3.6343600000000002E-4</v>
      </c>
    </row>
    <row r="1637" spans="1:8" x14ac:dyDescent="0.25">
      <c r="B1637" s="1">
        <v>0.33559099999999997</v>
      </c>
      <c r="C1637" s="1">
        <v>4.3853799999999997E-5</v>
      </c>
      <c r="D1637" s="1">
        <v>-0.213197</v>
      </c>
      <c r="E1637" s="1">
        <v>5.3952799999999997E-3</v>
      </c>
      <c r="F1637" s="1">
        <v>6.7854600000000006E-5</v>
      </c>
      <c r="G1637" s="1">
        <v>0.20763400000000001</v>
      </c>
      <c r="H1637" s="1">
        <v>-5.6113100000000003E-5</v>
      </c>
    </row>
    <row r="1638" spans="1:8" x14ac:dyDescent="0.25">
      <c r="B1638" s="1">
        <v>0.56839200000000001</v>
      </c>
      <c r="C1638" s="1">
        <v>2.0200599999999999E-4</v>
      </c>
      <c r="D1638" s="1">
        <v>-0.207454</v>
      </c>
      <c r="E1638" s="1">
        <v>8.2652899999999998E-3</v>
      </c>
      <c r="F1638" s="1">
        <v>3.0885500000000002E-4</v>
      </c>
      <c r="G1638" s="1">
        <v>0.198628</v>
      </c>
      <c r="H1638" s="1">
        <v>-4.9024399999999998E-5</v>
      </c>
    </row>
    <row r="1639" spans="1:8" x14ac:dyDescent="0.25">
      <c r="B1639" s="1">
        <v>0.80944199999999999</v>
      </c>
      <c r="C1639" s="1">
        <v>5.7889400000000004E-4</v>
      </c>
      <c r="D1639" s="1">
        <v>-0.202458</v>
      </c>
      <c r="E1639" s="1">
        <v>1.06666E-2</v>
      </c>
      <c r="F1639" s="1">
        <v>8.7228299999999996E-4</v>
      </c>
      <c r="G1639" s="1">
        <v>0.1903</v>
      </c>
      <c r="H1639" s="1">
        <v>-4.1337100000000001E-5</v>
      </c>
    </row>
    <row r="1640" spans="1:8" x14ac:dyDescent="0.25">
      <c r="B1640" s="1">
        <v>1.05918</v>
      </c>
      <c r="C1640" s="1">
        <v>1.2986899999999999E-3</v>
      </c>
      <c r="D1640" s="1">
        <v>-0.198016</v>
      </c>
      <c r="E1640" s="1">
        <v>1.2634100000000001E-2</v>
      </c>
      <c r="F1640" s="1">
        <v>1.9203E-3</v>
      </c>
      <c r="G1640" s="1">
        <v>0.18212900000000001</v>
      </c>
      <c r="H1640" s="1">
        <v>-3.3563999999999999E-5</v>
      </c>
    </row>
    <row r="1641" spans="1:8" x14ac:dyDescent="0.25">
      <c r="B1641" s="1">
        <v>1.3180499999999999</v>
      </c>
      <c r="C1641" s="1">
        <v>2.5086100000000001E-3</v>
      </c>
      <c r="D1641" s="1">
        <v>-0.193937</v>
      </c>
      <c r="E1641" s="1">
        <v>1.42046E-2</v>
      </c>
      <c r="F1641" s="1">
        <v>3.61839E-3</v>
      </c>
      <c r="G1641" s="1">
        <v>0.17357900000000001</v>
      </c>
      <c r="H1641" s="1">
        <v>-2.6347200000000001E-5</v>
      </c>
    </row>
    <row r="1642" spans="1:8" x14ac:dyDescent="0.25">
      <c r="B1642" s="1">
        <v>1.58649</v>
      </c>
      <c r="C1642" s="1">
        <v>4.3774900000000004E-3</v>
      </c>
      <c r="D1642" s="1">
        <v>-0.19004799999999999</v>
      </c>
      <c r="E1642" s="1">
        <v>1.54161E-2</v>
      </c>
      <c r="F1642" s="1">
        <v>6.1130999999999998E-3</v>
      </c>
      <c r="G1642" s="1">
        <v>0.16412099999999999</v>
      </c>
      <c r="H1642" s="1">
        <v>-2.0384899999999999E-5</v>
      </c>
    </row>
    <row r="1643" spans="1:8" x14ac:dyDescent="0.25">
      <c r="B1643" s="1">
        <v>1.86496</v>
      </c>
      <c r="C1643" s="1">
        <v>7.0917000000000003E-3</v>
      </c>
      <c r="D1643" s="1">
        <v>-0.18618999999999999</v>
      </c>
      <c r="E1643" s="1">
        <v>1.63068E-2</v>
      </c>
      <c r="F1643" s="1">
        <v>9.50318E-3</v>
      </c>
      <c r="G1643" s="1">
        <v>0.15327199999999999</v>
      </c>
      <c r="H1643" s="1">
        <v>-1.6235500000000001E-5</v>
      </c>
    </row>
    <row r="1644" spans="1:8" x14ac:dyDescent="0.25">
      <c r="B1644" s="1">
        <v>2.15388</v>
      </c>
      <c r="C1644" s="1">
        <v>1.0847900000000001E-2</v>
      </c>
      <c r="D1644" s="1">
        <v>-0.182231</v>
      </c>
      <c r="E1644" s="1">
        <v>1.6914700000000001E-2</v>
      </c>
      <c r="F1644" s="1">
        <v>1.38084E-2</v>
      </c>
      <c r="G1644" s="1">
        <v>0.14064599999999999</v>
      </c>
      <c r="H1644" s="1">
        <v>-1.41695E-5</v>
      </c>
    </row>
    <row r="1645" spans="1:8" x14ac:dyDescent="0.25">
      <c r="B1645" s="1">
        <v>2.4537100000000001</v>
      </c>
      <c r="C1645" s="1">
        <v>1.58424E-2</v>
      </c>
      <c r="D1645" s="1">
        <v>-0.17807899999999999</v>
      </c>
      <c r="E1645" s="1">
        <v>1.72766E-2</v>
      </c>
      <c r="F1645" s="1">
        <v>1.89421E-2</v>
      </c>
      <c r="G1645" s="1">
        <v>0.126004</v>
      </c>
      <c r="H1645" s="1">
        <v>-1.3985099999999999E-5</v>
      </c>
    </row>
    <row r="1646" spans="1:8" x14ac:dyDescent="0.25">
      <c r="B1646" s="1">
        <v>2.7648700000000002</v>
      </c>
      <c r="C1646" s="1">
        <v>2.2257099999999998E-2</v>
      </c>
      <c r="D1646" s="1">
        <v>-0.17369100000000001</v>
      </c>
      <c r="E1646" s="1">
        <v>1.7427399999999999E-2</v>
      </c>
      <c r="F1646" s="1">
        <v>2.4694199999999999E-2</v>
      </c>
      <c r="G1646" s="1">
        <v>0.10929700000000001</v>
      </c>
      <c r="H1646" s="1">
        <v>-1.49155E-5</v>
      </c>
    </row>
    <row r="1647" spans="1:8" x14ac:dyDescent="0.25">
      <c r="B1647" s="1">
        <v>3.0878100000000002</v>
      </c>
      <c r="C1647" s="1">
        <v>3.0243099999999998E-2</v>
      </c>
      <c r="D1647" s="1">
        <v>-0.16908000000000001</v>
      </c>
      <c r="E1647" s="1">
        <v>1.7399399999999999E-2</v>
      </c>
      <c r="F1647" s="1">
        <v>3.0730199999999999E-2</v>
      </c>
      <c r="G1647" s="1">
        <v>9.0691599999999997E-2</v>
      </c>
      <c r="H1647" s="1">
        <v>-1.5712499999999999E-5</v>
      </c>
    </row>
    <row r="1648" spans="1:8" x14ac:dyDescent="0.25">
      <c r="B1648" s="1">
        <v>3.4229500000000002</v>
      </c>
      <c r="C1648" s="1">
        <v>3.9902699999999999E-2</v>
      </c>
      <c r="D1648" s="1">
        <v>-0.16431299999999999</v>
      </c>
      <c r="E1648" s="1">
        <v>1.72216E-2</v>
      </c>
      <c r="F1648" s="1">
        <v>3.6609799999999998E-2</v>
      </c>
      <c r="G1648" s="1">
        <v>7.0563899999999999E-2</v>
      </c>
      <c r="H1648" s="1">
        <v>-1.46867E-5</v>
      </c>
    </row>
    <row r="1649" spans="2:8" x14ac:dyDescent="0.25">
      <c r="B1649" s="1">
        <v>3.7707299999999999</v>
      </c>
      <c r="C1649" s="1">
        <v>5.12723E-2</v>
      </c>
      <c r="D1649" s="1">
        <v>-0.15950400000000001</v>
      </c>
      <c r="E1649" s="1">
        <v>1.6919500000000001E-2</v>
      </c>
      <c r="F1649" s="1">
        <v>4.1823899999999997E-2</v>
      </c>
      <c r="G1649" s="1">
        <v>4.9478300000000003E-2</v>
      </c>
      <c r="H1649" s="1">
        <v>-1.004E-5</v>
      </c>
    </row>
    <row r="1650" spans="2:8" x14ac:dyDescent="0.25">
      <c r="B1650" s="1">
        <v>4.1315600000000003</v>
      </c>
      <c r="C1650" s="1">
        <v>6.4307799999999998E-2</v>
      </c>
      <c r="D1650" s="1">
        <v>-0.15480099999999999</v>
      </c>
      <c r="E1650" s="1">
        <v>1.6514299999999999E-2</v>
      </c>
      <c r="F1650" s="1">
        <v>4.58463E-2</v>
      </c>
      <c r="G1650" s="1">
        <v>2.8132299999999999E-2</v>
      </c>
      <c r="H1650" s="1">
        <v>-1.744E-7</v>
      </c>
    </row>
    <row r="1651" spans="2:8" x14ac:dyDescent="0.25">
      <c r="B1651" s="1">
        <v>4.5058699999999998</v>
      </c>
      <c r="C1651" s="1">
        <v>7.8874600000000003E-2</v>
      </c>
      <c r="D1651" s="1">
        <v>-0.150363</v>
      </c>
      <c r="E1651" s="1">
        <v>1.60229E-2</v>
      </c>
      <c r="F1651" s="1">
        <v>4.81923E-2</v>
      </c>
      <c r="G1651" s="1">
        <v>7.28905E-3</v>
      </c>
      <c r="H1651" s="1">
        <v>1.60778E-5</v>
      </c>
    </row>
    <row r="1652" spans="2:8" x14ac:dyDescent="0.25">
      <c r="B1652" s="1">
        <v>4.8940599999999996</v>
      </c>
      <c r="C1652" s="1">
        <v>9.4744800000000004E-2</v>
      </c>
      <c r="D1652" s="1">
        <v>-0.146342</v>
      </c>
      <c r="E1652" s="1">
        <v>1.5458400000000001E-2</v>
      </c>
      <c r="F1652" s="1">
        <v>4.8475900000000002E-2</v>
      </c>
      <c r="G1652" s="1">
        <v>-1.2298E-2</v>
      </c>
      <c r="H1652" s="1">
        <v>3.9163199999999998E-5</v>
      </c>
    </row>
    <row r="1653" spans="2:8" x14ac:dyDescent="0.25">
      <c r="B1653" s="1">
        <v>5.2965299999999997</v>
      </c>
      <c r="C1653" s="1">
        <v>0.11160100000000001</v>
      </c>
      <c r="D1653" s="1">
        <v>-0.14286299999999999</v>
      </c>
      <c r="E1653" s="1">
        <v>1.48299E-2</v>
      </c>
      <c r="F1653" s="1">
        <v>4.6455900000000001E-2</v>
      </c>
      <c r="G1653" s="1">
        <v>-2.99554E-2</v>
      </c>
      <c r="H1653" s="1">
        <v>6.8748800000000002E-5</v>
      </c>
    </row>
    <row r="1654" spans="2:8" x14ac:dyDescent="0.25">
      <c r="B1654" s="1">
        <v>5.7136899999999997</v>
      </c>
      <c r="C1654" s="1">
        <v>0.129054</v>
      </c>
      <c r="D1654" s="1">
        <v>-0.14001</v>
      </c>
      <c r="E1654" s="1">
        <v>1.41434E-2</v>
      </c>
      <c r="F1654" s="1">
        <v>4.2064299999999999E-2</v>
      </c>
      <c r="G1654" s="1">
        <v>-4.5147199999999998E-2</v>
      </c>
      <c r="H1654" s="1">
        <v>1.03754E-4</v>
      </c>
    </row>
    <row r="1655" spans="2:8" x14ac:dyDescent="0.25">
      <c r="B1655" s="1">
        <v>6.1459200000000003</v>
      </c>
      <c r="C1655" s="1">
        <v>0.14665400000000001</v>
      </c>
      <c r="D1655" s="1">
        <v>-0.137818</v>
      </c>
      <c r="E1655" s="1">
        <v>1.34021E-2</v>
      </c>
      <c r="F1655" s="1">
        <v>3.5414599999999997E-2</v>
      </c>
      <c r="G1655" s="1">
        <v>-5.7511100000000002E-2</v>
      </c>
      <c r="H1655" s="1">
        <v>1.4254400000000001E-4</v>
      </c>
    </row>
    <row r="1656" spans="2:8" x14ac:dyDescent="0.25">
      <c r="B1656" s="1">
        <v>6.59361</v>
      </c>
      <c r="C1656" s="1">
        <v>0.16392799999999999</v>
      </c>
      <c r="D1656" s="1">
        <v>-0.136269</v>
      </c>
      <c r="E1656" s="1">
        <v>1.26082E-2</v>
      </c>
      <c r="F1656" s="1">
        <v>2.6788300000000001E-2</v>
      </c>
      <c r="G1656" s="1">
        <v>-6.6873799999999997E-2</v>
      </c>
      <c r="H1656" s="1">
        <v>1.8314399999999999E-4</v>
      </c>
    </row>
    <row r="1657" spans="2:8" x14ac:dyDescent="0.25">
      <c r="B1657" s="1">
        <v>7.0571200000000003</v>
      </c>
      <c r="C1657" s="1">
        <v>0.1804</v>
      </c>
      <c r="D1657" s="1">
        <v>-0.135299</v>
      </c>
      <c r="E1657" s="1">
        <v>1.17629E-2</v>
      </c>
      <c r="F1657" s="1">
        <v>1.66036E-2</v>
      </c>
      <c r="G1657" s="1">
        <v>-7.3243799999999998E-2</v>
      </c>
      <c r="H1657" s="1">
        <v>2.2353999999999999E-4</v>
      </c>
    </row>
    <row r="1658" spans="2:8" x14ac:dyDescent="0.25">
      <c r="B1658" s="1">
        <v>7.53681</v>
      </c>
      <c r="C1658" s="1">
        <v>0.19562299999999999</v>
      </c>
      <c r="D1658" s="1">
        <v>-0.13481299999999999</v>
      </c>
      <c r="E1658" s="1">
        <v>1.0867999999999999E-2</v>
      </c>
      <c r="F1658" s="1">
        <v>5.37201E-3</v>
      </c>
      <c r="G1658" s="1">
        <v>-7.6788599999999999E-2</v>
      </c>
      <c r="H1658" s="1">
        <v>2.6190399999999998E-4</v>
      </c>
    </row>
    <row r="1659" spans="2:8" x14ac:dyDescent="0.25">
      <c r="B1659" s="1">
        <v>8.0330399999999997</v>
      </c>
      <c r="C1659" s="1">
        <v>0.209205</v>
      </c>
      <c r="D1659" s="1">
        <v>-0.134686</v>
      </c>
      <c r="E1659" s="1">
        <v>9.9266200000000006E-3</v>
      </c>
      <c r="F1659" s="1">
        <v>-6.3505300000000001E-3</v>
      </c>
      <c r="G1659" s="1">
        <v>-7.7798800000000001E-2</v>
      </c>
      <c r="H1659" s="1">
        <v>2.9683200000000002E-4</v>
      </c>
    </row>
    <row r="1660" spans="2:8" x14ac:dyDescent="0.25">
      <c r="B1660" s="1">
        <v>8.5461399999999994</v>
      </c>
      <c r="C1660" s="1">
        <v>0.220832</v>
      </c>
      <c r="D1660" s="1">
        <v>-0.13478799999999999</v>
      </c>
      <c r="E1660" s="1">
        <v>8.9438199999999999E-3</v>
      </c>
      <c r="F1660" s="1">
        <v>-1.80121E-2</v>
      </c>
      <c r="G1660" s="1">
        <v>-7.6648900000000006E-2</v>
      </c>
      <c r="H1660" s="1">
        <v>3.2744000000000002E-4</v>
      </c>
    </row>
    <row r="1661" spans="2:8" x14ac:dyDescent="0.25">
      <c r="B1661" s="1">
        <v>9.0764700000000005</v>
      </c>
      <c r="C1661" s="1">
        <v>0.23027700000000001</v>
      </c>
      <c r="D1661" s="1">
        <v>-0.134988</v>
      </c>
      <c r="E1661" s="1">
        <v>7.9268900000000007E-3</v>
      </c>
      <c r="F1661" s="1">
        <v>-2.9106799999999999E-2</v>
      </c>
      <c r="G1661" s="1">
        <v>-7.3756299999999997E-2</v>
      </c>
      <c r="H1661" s="1">
        <v>3.5324599999999999E-4</v>
      </c>
    </row>
    <row r="1662" spans="2:8" x14ac:dyDescent="0.25">
      <c r="B1662" s="1">
        <v>9.6243300000000005</v>
      </c>
      <c r="C1662" s="1">
        <v>0.23740900000000001</v>
      </c>
      <c r="D1662" s="1">
        <v>-0.13516800000000001</v>
      </c>
      <c r="E1662" s="1">
        <v>6.8856999999999998E-3</v>
      </c>
      <c r="F1662" s="1">
        <v>-3.9207699999999998E-2</v>
      </c>
      <c r="G1662" s="1">
        <v>-6.9545200000000001E-2</v>
      </c>
      <c r="H1662" s="1">
        <v>3.7430699999999999E-4</v>
      </c>
    </row>
    <row r="1663" spans="2:8" x14ac:dyDescent="0.25">
      <c r="B1663" s="1">
        <v>10.19</v>
      </c>
      <c r="C1663" s="1">
        <v>0.24219199999999999</v>
      </c>
      <c r="D1663" s="1">
        <v>-0.13522899999999999</v>
      </c>
      <c r="E1663" s="1">
        <v>5.8324400000000004E-3</v>
      </c>
      <c r="F1663" s="1">
        <v>-4.7986800000000003E-2</v>
      </c>
      <c r="G1663" s="1">
        <v>-6.4417799999999997E-2</v>
      </c>
      <c r="H1663" s="1">
        <v>3.9099000000000002E-4</v>
      </c>
    </row>
    <row r="1664" spans="2:8" x14ac:dyDescent="0.25">
      <c r="B1664" s="1">
        <v>10.7738</v>
      </c>
      <c r="C1664" s="1">
        <v>0.244675</v>
      </c>
      <c r="D1664" s="1">
        <v>-0.13509399999999999</v>
      </c>
      <c r="E1664" s="1">
        <v>4.7812699999999998E-3</v>
      </c>
      <c r="F1664" s="1">
        <v>-5.5224799999999998E-2</v>
      </c>
      <c r="G1664" s="1">
        <v>-5.8733199999999999E-2</v>
      </c>
      <c r="H1664" s="1">
        <v>4.0389199999999999E-4</v>
      </c>
    </row>
    <row r="1665" spans="2:8" x14ac:dyDescent="0.25">
      <c r="B1665" s="1">
        <v>11.375999999999999</v>
      </c>
      <c r="C1665" s="1">
        <v>0.244981</v>
      </c>
      <c r="D1665" s="1">
        <v>-0.134711</v>
      </c>
      <c r="E1665" s="1">
        <v>3.7476699999999998E-3</v>
      </c>
      <c r="F1665" s="1">
        <v>-6.0808599999999997E-2</v>
      </c>
      <c r="G1665" s="1">
        <v>-5.2795300000000003E-2</v>
      </c>
      <c r="H1665" s="1">
        <v>4.1372700000000002E-4</v>
      </c>
    </row>
    <row r="1666" spans="2:8" x14ac:dyDescent="0.25">
      <c r="B1666" s="1">
        <v>11.9969</v>
      </c>
      <c r="C1666" s="1">
        <v>0.24329200000000001</v>
      </c>
      <c r="D1666" s="1">
        <v>-0.134049</v>
      </c>
      <c r="E1666" s="1">
        <v>2.7478099999999998E-3</v>
      </c>
      <c r="F1666" s="1">
        <v>-6.4722000000000002E-2</v>
      </c>
      <c r="G1666" s="1">
        <v>-4.6848000000000001E-2</v>
      </c>
      <c r="H1666" s="1">
        <v>4.2112399999999999E-4</v>
      </c>
    </row>
    <row r="1667" spans="2:8" x14ac:dyDescent="0.25">
      <c r="B1667" s="1">
        <v>12.636699999999999</v>
      </c>
      <c r="C1667" s="1">
        <v>0.23983099999999999</v>
      </c>
      <c r="D1667" s="1">
        <v>-0.13309699999999999</v>
      </c>
      <c r="E1667" s="1">
        <v>1.7976699999999999E-3</v>
      </c>
      <c r="F1667" s="1">
        <v>-6.7029099999999994E-2</v>
      </c>
      <c r="G1667" s="1">
        <v>-4.1076700000000001E-2</v>
      </c>
      <c r="H1667" s="1">
        <v>4.26733E-4</v>
      </c>
    </row>
    <row r="1668" spans="2:8" x14ac:dyDescent="0.25">
      <c r="B1668" s="1">
        <v>13.2956</v>
      </c>
      <c r="C1668" s="1">
        <v>0.234844</v>
      </c>
      <c r="D1668" s="1">
        <v>-0.131855</v>
      </c>
      <c r="E1668" s="1">
        <v>9.1222700000000005E-4</v>
      </c>
      <c r="F1668" s="1">
        <v>-6.7856299999999994E-2</v>
      </c>
      <c r="G1668" s="1">
        <v>-3.5613699999999998E-2</v>
      </c>
      <c r="H1668" s="1">
        <v>4.3097099999999999E-4</v>
      </c>
    </row>
    <row r="1669" spans="2:8" x14ac:dyDescent="0.25">
      <c r="B1669" s="1">
        <v>13.9741</v>
      </c>
      <c r="C1669" s="1">
        <v>0.22858899999999999</v>
      </c>
      <c r="D1669" s="1">
        <v>-0.13034000000000001</v>
      </c>
      <c r="E1669" s="1">
        <v>1.04763E-4</v>
      </c>
      <c r="F1669" s="1">
        <v>-6.7372699999999994E-2</v>
      </c>
      <c r="G1669" s="1">
        <v>-3.0545599999999999E-2</v>
      </c>
      <c r="H1669" s="1">
        <v>4.34163E-4</v>
      </c>
    </row>
    <row r="1670" spans="2:8" x14ac:dyDescent="0.25">
      <c r="B1670" s="1">
        <v>14.672000000000001</v>
      </c>
      <c r="C1670" s="1">
        <v>0.22131799999999999</v>
      </c>
      <c r="D1670" s="1">
        <v>-0.12857399999999999</v>
      </c>
      <c r="E1670" s="1">
        <v>-6.1384799999999995E-4</v>
      </c>
      <c r="F1670" s="1">
        <v>-6.5772200000000003E-2</v>
      </c>
      <c r="G1670" s="1">
        <v>-2.5921900000000001E-2</v>
      </c>
      <c r="H1670" s="1">
        <v>4.3656199999999999E-4</v>
      </c>
    </row>
    <row r="1671" spans="2:8" x14ac:dyDescent="0.25">
      <c r="B1671" s="1">
        <v>15.389900000000001</v>
      </c>
      <c r="C1671" s="1">
        <v>0.21327599999999999</v>
      </c>
      <c r="D1671" s="1">
        <v>-0.12658</v>
      </c>
      <c r="E1671" s="1">
        <v>-1.23559E-3</v>
      </c>
      <c r="F1671" s="1">
        <v>-6.3258800000000004E-2</v>
      </c>
      <c r="G1671" s="1">
        <v>-2.1762699999999999E-2</v>
      </c>
      <c r="H1671" s="1">
        <v>4.3815E-4</v>
      </c>
    </row>
    <row r="1672" spans="2:8" x14ac:dyDescent="0.25">
      <c r="B1672" s="1">
        <v>16.127800000000001</v>
      </c>
      <c r="C1672" s="1">
        <v>0.204683</v>
      </c>
      <c r="D1672" s="1">
        <v>-0.124388</v>
      </c>
      <c r="E1672" s="1">
        <v>-1.7556E-3</v>
      </c>
      <c r="F1672" s="1">
        <v>-6.0033200000000002E-2</v>
      </c>
      <c r="G1672" s="1">
        <v>-1.8067400000000001E-2</v>
      </c>
      <c r="H1672" s="1">
        <v>4.3887599999999999E-4</v>
      </c>
    </row>
    <row r="1673" spans="2:8" x14ac:dyDescent="0.25">
      <c r="B1673" s="1">
        <v>16.8858</v>
      </c>
      <c r="C1673" s="1">
        <v>0.195738</v>
      </c>
      <c r="D1673" s="1">
        <v>-0.12202300000000001</v>
      </c>
      <c r="E1673" s="1">
        <v>-2.17227E-3</v>
      </c>
      <c r="F1673" s="1">
        <v>-5.6284399999999998E-2</v>
      </c>
      <c r="G1673" s="1">
        <v>-1.48196E-2</v>
      </c>
      <c r="H1673" s="1">
        <v>4.3865400000000002E-4</v>
      </c>
    </row>
    <row r="1674" spans="2:8" x14ac:dyDescent="0.25">
      <c r="B1674" s="1">
        <v>17.664200000000001</v>
      </c>
      <c r="C1674" s="1">
        <v>0.186612</v>
      </c>
      <c r="D1674" s="1">
        <v>-0.11951100000000001</v>
      </c>
      <c r="E1674" s="1">
        <v>-2.4870199999999999E-3</v>
      </c>
      <c r="F1674" s="1">
        <v>-5.2183300000000002E-2</v>
      </c>
      <c r="G1674" s="1">
        <v>-1.19927E-2</v>
      </c>
      <c r="H1674" s="1">
        <v>4.37362E-4</v>
      </c>
    </row>
    <row r="1675" spans="2:8" x14ac:dyDescent="0.25">
      <c r="B1675" s="1">
        <v>18.463000000000001</v>
      </c>
      <c r="C1675" s="1">
        <v>0.177451</v>
      </c>
      <c r="D1675" s="1">
        <v>-0.116878</v>
      </c>
      <c r="E1675" s="1">
        <v>-2.7040300000000001E-3</v>
      </c>
      <c r="F1675" s="1">
        <v>-4.7879400000000003E-2</v>
      </c>
      <c r="G1675" s="1">
        <v>-9.5536900000000001E-3</v>
      </c>
      <c r="H1675" s="1">
        <v>4.3513800000000001E-4</v>
      </c>
    </row>
    <row r="1676" spans="2:8" x14ac:dyDescent="0.25">
      <c r="B1676" s="1">
        <v>19.282499999999999</v>
      </c>
      <c r="C1676" s="1">
        <v>0.168374</v>
      </c>
      <c r="D1676" s="1">
        <v>-0.114146</v>
      </c>
      <c r="E1676" s="1">
        <v>-2.8296300000000001E-3</v>
      </c>
      <c r="F1676" s="1">
        <v>-4.3499599999999999E-2</v>
      </c>
      <c r="G1676" s="1">
        <v>-7.4660500000000001E-3</v>
      </c>
      <c r="H1676" s="1">
        <v>4.3189999999999998E-4</v>
      </c>
    </row>
    <row r="1677" spans="2:8" x14ac:dyDescent="0.25">
      <c r="B1677" s="1">
        <v>20.122599999999998</v>
      </c>
      <c r="C1677" s="1">
        <v>0.15947600000000001</v>
      </c>
      <c r="D1677" s="1">
        <v>-0.111336</v>
      </c>
      <c r="E1677" s="1">
        <v>-2.8718300000000001E-3</v>
      </c>
      <c r="F1677" s="1">
        <v>-3.9147300000000003E-2</v>
      </c>
      <c r="G1677" s="1">
        <v>-5.6934000000000004E-3</v>
      </c>
      <c r="H1677" s="1">
        <v>4.2758299999999999E-4</v>
      </c>
    </row>
    <row r="1678" spans="2:8" x14ac:dyDescent="0.25">
      <c r="B1678" s="1">
        <v>20.983699999999999</v>
      </c>
      <c r="C1678" s="1">
        <v>0.15083199999999999</v>
      </c>
      <c r="D1678" s="1">
        <v>-0.10846500000000001</v>
      </c>
      <c r="E1678" s="1">
        <v>-2.8397700000000001E-3</v>
      </c>
      <c r="F1678" s="1">
        <v>-3.4903700000000003E-2</v>
      </c>
      <c r="G1678" s="1">
        <v>-4.2006500000000002E-3</v>
      </c>
      <c r="H1678" s="1">
        <v>4.2253899999999999E-4</v>
      </c>
    </row>
    <row r="1679" spans="2:8" x14ac:dyDescent="0.25">
      <c r="B1679" s="1">
        <v>21.865600000000001</v>
      </c>
      <c r="C1679" s="1">
        <v>0.14249800000000001</v>
      </c>
      <c r="D1679" s="1">
        <v>-0.10555299999999999</v>
      </c>
      <c r="E1679" s="1">
        <v>-2.7432799999999999E-3</v>
      </c>
      <c r="F1679" s="1">
        <v>-3.0830699999999999E-2</v>
      </c>
      <c r="G1679" s="1">
        <v>-2.9536499999999999E-3</v>
      </c>
      <c r="H1679" s="1">
        <v>4.17224E-4</v>
      </c>
    </row>
    <row r="1680" spans="2:8" x14ac:dyDescent="0.25">
      <c r="B1680" s="1">
        <v>22.768599999999999</v>
      </c>
      <c r="C1680" s="1">
        <v>0.13451399999999999</v>
      </c>
      <c r="D1680" s="1">
        <v>-0.102615</v>
      </c>
      <c r="E1680" s="1">
        <v>-2.5924799999999999E-3</v>
      </c>
      <c r="F1680" s="1">
        <v>-2.69748E-2</v>
      </c>
      <c r="G1680" s="1">
        <v>-1.91942E-3</v>
      </c>
      <c r="H1680" s="1">
        <v>4.1151600000000001E-4</v>
      </c>
    </row>
    <row r="1681" spans="2:8" x14ac:dyDescent="0.25">
      <c r="B1681" s="1">
        <v>23.692599999999999</v>
      </c>
      <c r="C1681" s="1">
        <v>0.12690499999999999</v>
      </c>
      <c r="D1681" s="1">
        <v>-9.9667199999999997E-2</v>
      </c>
      <c r="E1681" s="1">
        <v>-2.3976700000000002E-3</v>
      </c>
      <c r="F1681" s="1">
        <v>-2.33679E-2</v>
      </c>
      <c r="G1681" s="1">
        <v>-1.0673E-3</v>
      </c>
      <c r="H1681" s="1">
        <v>4.05511E-4</v>
      </c>
    </row>
    <row r="1682" spans="2:8" x14ac:dyDescent="0.25">
      <c r="B1682" s="1">
        <v>24.637699999999999</v>
      </c>
      <c r="C1682" s="1">
        <v>0.119688</v>
      </c>
      <c r="D1682" s="1">
        <v>-9.6719799999999995E-2</v>
      </c>
      <c r="E1682" s="1">
        <v>-2.1691200000000001E-3</v>
      </c>
      <c r="F1682" s="1">
        <v>-2.0028799999999999E-2</v>
      </c>
      <c r="G1682" s="1">
        <v>-3.71002E-4</v>
      </c>
      <c r="H1682" s="1">
        <v>3.9951899999999998E-4</v>
      </c>
    </row>
    <row r="1683" spans="2:8" x14ac:dyDescent="0.25">
      <c r="B1683" s="1">
        <v>25.6038</v>
      </c>
      <c r="C1683" s="1">
        <v>0.112869</v>
      </c>
      <c r="D1683" s="1">
        <v>-9.3784400000000004E-2</v>
      </c>
      <c r="E1683" s="1">
        <v>-1.9166599999999999E-3</v>
      </c>
      <c r="F1683" s="1">
        <v>-1.6965399999999999E-2</v>
      </c>
      <c r="G1683" s="1">
        <v>1.9123999999999999E-4</v>
      </c>
      <c r="H1683" s="1">
        <v>3.9350399999999998E-4</v>
      </c>
    </row>
    <row r="1684" spans="2:8" x14ac:dyDescent="0.25">
      <c r="B1684" s="1">
        <v>26.591200000000001</v>
      </c>
      <c r="C1684" s="1">
        <v>0.106445</v>
      </c>
      <c r="D1684" s="1">
        <v>-9.0869599999999995E-2</v>
      </c>
      <c r="E1684" s="1">
        <v>-1.6495699999999999E-3</v>
      </c>
      <c r="F1684" s="1">
        <v>-1.41765E-2</v>
      </c>
      <c r="G1684" s="1">
        <v>6.3827700000000003E-4</v>
      </c>
      <c r="H1684" s="1">
        <v>3.8785000000000002E-4</v>
      </c>
    </row>
    <row r="1685" spans="2:8" x14ac:dyDescent="0.25">
      <c r="B1685" s="1">
        <v>27.599599999999999</v>
      </c>
      <c r="C1685" s="1">
        <v>0.100411</v>
      </c>
      <c r="D1685" s="1">
        <v>-8.7984000000000007E-2</v>
      </c>
      <c r="E1685" s="1">
        <v>-1.3761999999999999E-3</v>
      </c>
      <c r="F1685" s="1">
        <v>-1.16548E-2</v>
      </c>
      <c r="G1685" s="1">
        <v>9.8667599999999992E-4</v>
      </c>
      <c r="H1685" s="1">
        <v>3.8294199999999999E-4</v>
      </c>
    </row>
    <row r="1686" spans="2:8" x14ac:dyDescent="0.25">
      <c r="B1686" s="1">
        <v>28.629200000000001</v>
      </c>
      <c r="C1686" s="1">
        <v>9.4756099999999996E-2</v>
      </c>
      <c r="D1686" s="1">
        <v>-8.5135299999999997E-2</v>
      </c>
      <c r="E1686" s="1">
        <v>-1.1037899999999999E-3</v>
      </c>
      <c r="F1686" s="1">
        <v>-9.3888099999999992E-3</v>
      </c>
      <c r="G1686" s="1">
        <v>1.25073E-3</v>
      </c>
      <c r="H1686" s="1">
        <v>3.7889999999999999E-4</v>
      </c>
    </row>
    <row r="1687" spans="2:8" x14ac:dyDescent="0.25">
      <c r="B1687" s="1">
        <v>29.6798</v>
      </c>
      <c r="C1687" s="1">
        <v>8.9466500000000004E-2</v>
      </c>
      <c r="D1687" s="1">
        <v>-8.2330200000000006E-2</v>
      </c>
      <c r="E1687" s="1">
        <v>-8.3828099999999997E-4</v>
      </c>
      <c r="F1687" s="1">
        <v>-7.3642200000000003E-3</v>
      </c>
      <c r="G1687" s="1">
        <v>1.4418199999999999E-3</v>
      </c>
      <c r="H1687" s="1">
        <v>3.75592E-4</v>
      </c>
    </row>
    <row r="1688" spans="2:8" x14ac:dyDescent="0.25">
      <c r="B1688" s="1">
        <v>30.7516</v>
      </c>
      <c r="C1688" s="1">
        <v>8.4527900000000003E-2</v>
      </c>
      <c r="D1688" s="1">
        <v>-7.9575199999999999E-2</v>
      </c>
      <c r="E1688" s="1">
        <v>-5.8422900000000002E-4</v>
      </c>
      <c r="F1688" s="1">
        <v>-5.5642299999999999E-3</v>
      </c>
      <c r="G1688" s="1">
        <v>1.5686000000000001E-3</v>
      </c>
      <c r="H1688" s="1">
        <v>3.7278300000000001E-4</v>
      </c>
    </row>
    <row r="1689" spans="2:8" x14ac:dyDescent="0.25">
      <c r="B1689" s="1">
        <v>31.8443</v>
      </c>
      <c r="C1689" s="1">
        <v>7.9924499999999996E-2</v>
      </c>
      <c r="D1689" s="1">
        <v>-7.6875799999999994E-2</v>
      </c>
      <c r="E1689" s="1">
        <v>-3.4474899999999999E-4</v>
      </c>
      <c r="F1689" s="1">
        <v>-3.9701399999999996E-3</v>
      </c>
      <c r="G1689" s="1">
        <v>1.63645E-3</v>
      </c>
      <c r="H1689" s="1">
        <v>3.70221E-4</v>
      </c>
    </row>
    <row r="1690" spans="2:8" x14ac:dyDescent="0.25">
      <c r="B1690" s="1">
        <v>32.957999999999998</v>
      </c>
      <c r="C1690" s="1">
        <v>7.5640399999999997E-2</v>
      </c>
      <c r="D1690" s="1">
        <v>-7.4236700000000003E-2</v>
      </c>
      <c r="E1690" s="1">
        <v>-1.2171E-4</v>
      </c>
      <c r="F1690" s="1">
        <v>-2.5625299999999999E-3</v>
      </c>
      <c r="G1690" s="1">
        <v>1.6482000000000001E-3</v>
      </c>
      <c r="H1690" s="1">
        <v>3.6763799999999999E-4</v>
      </c>
    </row>
    <row r="1691" spans="2:8" x14ac:dyDescent="0.25">
      <c r="B1691" s="1">
        <v>34.092599999999997</v>
      </c>
      <c r="C1691" s="1">
        <v>7.1660000000000001E-2</v>
      </c>
      <c r="D1691" s="1">
        <v>-7.1662299999999998E-2</v>
      </c>
      <c r="E1691" s="1">
        <v>8.3687299999999994E-5</v>
      </c>
      <c r="F1691" s="1">
        <v>-1.3242200000000001E-3</v>
      </c>
      <c r="G1691" s="1">
        <v>1.6077299999999999E-3</v>
      </c>
      <c r="H1691" s="1">
        <v>3.6478900000000002E-4</v>
      </c>
    </row>
    <row r="1692" spans="2:8" x14ac:dyDescent="0.25">
      <c r="B1692" s="1">
        <v>35.247900000000001</v>
      </c>
      <c r="C1692" s="1">
        <v>6.7968299999999995E-2</v>
      </c>
      <c r="D1692" s="1">
        <v>-6.9158499999999998E-2</v>
      </c>
      <c r="E1692" s="1">
        <v>2.7029199999999999E-4</v>
      </c>
      <c r="F1692" s="1">
        <v>-2.43871E-4</v>
      </c>
      <c r="G1692" s="1">
        <v>1.52516E-3</v>
      </c>
      <c r="H1692" s="1">
        <v>3.6141E-4</v>
      </c>
    </row>
    <row r="1693" spans="2:8" x14ac:dyDescent="0.25">
      <c r="B1693" s="1">
        <v>36.423900000000003</v>
      </c>
      <c r="C1693" s="1">
        <v>6.4550999999999997E-2</v>
      </c>
      <c r="D1693" s="1">
        <v>-6.6732700000000006E-2</v>
      </c>
      <c r="E1693" s="1">
        <v>4.3659699999999999E-4</v>
      </c>
      <c r="F1693" s="1">
        <v>6.8256999999999996E-4</v>
      </c>
      <c r="G1693" s="1">
        <v>1.4198699999999999E-3</v>
      </c>
      <c r="H1693" s="1">
        <v>3.57275E-4</v>
      </c>
    </row>
    <row r="1694" spans="2:8" x14ac:dyDescent="0.25">
      <c r="B1694" s="1">
        <v>37.620399999999997</v>
      </c>
      <c r="C1694" s="1">
        <v>6.1392599999999999E-2</v>
      </c>
      <c r="D1694" s="1">
        <v>-6.4393199999999998E-2</v>
      </c>
      <c r="E1694" s="1">
        <v>5.8080899999999995E-4</v>
      </c>
      <c r="F1694" s="1">
        <v>1.4560199999999999E-3</v>
      </c>
      <c r="G1694" s="1">
        <v>1.31594E-3</v>
      </c>
      <c r="H1694" s="1">
        <v>3.5227400000000002E-4</v>
      </c>
    </row>
    <row r="1695" spans="2:8" x14ac:dyDescent="0.25">
      <c r="B1695" s="1">
        <v>38.837400000000002</v>
      </c>
      <c r="C1695" s="1">
        <v>5.8476399999999998E-2</v>
      </c>
      <c r="D1695" s="1">
        <v>-6.2145300000000001E-2</v>
      </c>
      <c r="E1695" s="1">
        <v>7.0126300000000004E-4</v>
      </c>
      <c r="F1695" s="1">
        <v>2.0826999999999998E-3</v>
      </c>
      <c r="G1695" s="1">
        <v>1.2311799999999999E-3</v>
      </c>
      <c r="H1695" s="1">
        <v>3.4629000000000002E-4</v>
      </c>
    </row>
    <row r="1696" spans="2:8" x14ac:dyDescent="0.25">
      <c r="B1696" s="1">
        <v>40.0747</v>
      </c>
      <c r="C1696" s="1">
        <v>5.5783300000000001E-2</v>
      </c>
      <c r="D1696" s="1">
        <v>-5.99897E-2</v>
      </c>
      <c r="E1696" s="1">
        <v>7.9687400000000004E-4</v>
      </c>
      <c r="F1696" s="1">
        <v>2.57983E-3</v>
      </c>
      <c r="G1696" s="1">
        <v>1.1688499999999999E-3</v>
      </c>
      <c r="H1696" s="1">
        <v>3.39141E-4</v>
      </c>
    </row>
    <row r="1697" spans="2:8" x14ac:dyDescent="0.25">
      <c r="B1697" s="1">
        <v>41.3322</v>
      </c>
      <c r="C1697" s="1">
        <v>5.3293800000000002E-2</v>
      </c>
      <c r="D1697" s="1">
        <v>-5.7923099999999998E-2</v>
      </c>
      <c r="E1697" s="1">
        <v>8.6717499999999998E-4</v>
      </c>
      <c r="F1697" s="1">
        <v>2.97263E-3</v>
      </c>
      <c r="G1697" s="1">
        <v>1.12039E-3</v>
      </c>
      <c r="H1697" s="1">
        <v>3.30799E-4</v>
      </c>
    </row>
    <row r="1698" spans="2:8" x14ac:dyDescent="0.25">
      <c r="B1698" s="1">
        <v>42.609699999999997</v>
      </c>
      <c r="C1698" s="1">
        <v>5.0988800000000001E-2</v>
      </c>
      <c r="D1698" s="1">
        <v>-5.59406E-2</v>
      </c>
      <c r="E1698" s="1">
        <v>9.1182700000000004E-4</v>
      </c>
      <c r="F1698" s="1">
        <v>3.2856700000000001E-3</v>
      </c>
      <c r="G1698" s="1">
        <v>1.07565E-3</v>
      </c>
      <c r="H1698" s="1">
        <v>3.2140499999999998E-4</v>
      </c>
    </row>
    <row r="1699" spans="2:8" x14ac:dyDescent="0.25">
      <c r="B1699" s="1">
        <v>43.9069</v>
      </c>
      <c r="C1699" s="1">
        <v>4.88513E-2</v>
      </c>
      <c r="D1699" s="1">
        <v>-5.4037700000000001E-2</v>
      </c>
      <c r="E1699" s="1">
        <v>9.3051799999999997E-4</v>
      </c>
      <c r="F1699" s="1">
        <v>3.5374500000000001E-3</v>
      </c>
      <c r="G1699" s="1">
        <v>1.0296000000000001E-3</v>
      </c>
      <c r="H1699" s="1">
        <v>3.11174E-4</v>
      </c>
    </row>
    <row r="1700" spans="2:8" x14ac:dyDescent="0.25">
      <c r="B1700" s="1">
        <v>45.2239</v>
      </c>
      <c r="C1700" s="1">
        <v>4.6865200000000003E-2</v>
      </c>
      <c r="D1700" s="1">
        <v>-5.2211300000000002E-2</v>
      </c>
      <c r="E1700" s="1">
        <v>9.2394700000000005E-4</v>
      </c>
      <c r="F1700" s="1">
        <v>3.7402999999999998E-3</v>
      </c>
      <c r="G1700" s="1">
        <v>9.8217300000000003E-4</v>
      </c>
      <c r="H1700" s="1">
        <v>3.00298E-4</v>
      </c>
    </row>
    <row r="1701" spans="2:8" x14ac:dyDescent="0.25">
      <c r="B1701" s="1">
        <v>46.560299999999998</v>
      </c>
      <c r="C1701" s="1">
        <v>4.5016300000000002E-2</v>
      </c>
      <c r="D1701" s="1">
        <v>-5.0459799999999999E-2</v>
      </c>
      <c r="E1701" s="1">
        <v>8.9498900000000001E-4</v>
      </c>
      <c r="F1701" s="1">
        <v>3.9027599999999999E-3</v>
      </c>
      <c r="G1701" s="1">
        <v>9.3475100000000005E-4</v>
      </c>
      <c r="H1701" s="1">
        <v>2.8897900000000003E-4</v>
      </c>
    </row>
    <row r="1702" spans="2:8" x14ac:dyDescent="0.25">
      <c r="B1702" s="1">
        <v>47.915999999999997</v>
      </c>
      <c r="C1702" s="1">
        <v>4.3291999999999997E-2</v>
      </c>
      <c r="D1702" s="1">
        <v>-4.8781999999999999E-2</v>
      </c>
      <c r="E1702" s="1">
        <v>8.4880399999999999E-4</v>
      </c>
      <c r="F1702" s="1">
        <v>4.0311399999999999E-3</v>
      </c>
      <c r="G1702" s="1">
        <v>8.8746599999999995E-4</v>
      </c>
      <c r="H1702" s="1">
        <v>2.7746900000000002E-4</v>
      </c>
    </row>
    <row r="1703" spans="2:8" x14ac:dyDescent="0.25">
      <c r="B1703" s="1">
        <v>49.290900000000001</v>
      </c>
      <c r="C1703" s="1">
        <v>4.1681700000000002E-2</v>
      </c>
      <c r="D1703" s="1">
        <v>-4.7176200000000001E-2</v>
      </c>
      <c r="E1703" s="1">
        <v>7.9191699999999995E-4</v>
      </c>
      <c r="F1703" s="1">
        <v>4.13015E-3</v>
      </c>
      <c r="G1703" s="1">
        <v>8.38242E-4</v>
      </c>
      <c r="H1703" s="1">
        <v>2.6588600000000001E-4</v>
      </c>
    </row>
    <row r="1704" spans="2:8" x14ac:dyDescent="0.25">
      <c r="B1704" s="1">
        <v>50.6845</v>
      </c>
      <c r="C1704" s="1">
        <v>4.0176900000000002E-2</v>
      </c>
      <c r="D1704" s="1">
        <v>-4.5640399999999998E-2</v>
      </c>
      <c r="E1704" s="1">
        <v>7.3066099999999996E-4</v>
      </c>
      <c r="F1704" s="1">
        <v>4.2020699999999996E-3</v>
      </c>
      <c r="G1704" s="1">
        <v>7.8501799999999996E-4</v>
      </c>
      <c r="H1704" s="1">
        <v>2.5416499999999999E-4</v>
      </c>
    </row>
    <row r="1705" spans="2:8" x14ac:dyDescent="0.25">
      <c r="B1705" s="1">
        <v>52.096899999999998</v>
      </c>
      <c r="C1705" s="1">
        <v>3.8770600000000002E-2</v>
      </c>
      <c r="D1705" s="1">
        <v>-4.4172900000000001E-2</v>
      </c>
      <c r="E1705" s="1">
        <v>6.6957300000000002E-4</v>
      </c>
      <c r="F1705" s="1">
        <v>4.2464699999999996E-3</v>
      </c>
      <c r="G1705" s="1">
        <v>7.2826E-4</v>
      </c>
      <c r="H1705" s="1">
        <v>2.4205599999999999E-4</v>
      </c>
    </row>
    <row r="1706" spans="2:8" x14ac:dyDescent="0.25">
      <c r="B1706" s="1">
        <v>53.5276</v>
      </c>
      <c r="C1706" s="1">
        <v>3.7456999999999997E-2</v>
      </c>
      <c r="D1706" s="1">
        <v>-4.2771499999999997E-2</v>
      </c>
      <c r="E1706" s="1">
        <v>6.1091900000000002E-4</v>
      </c>
      <c r="F1706" s="1">
        <v>4.2618200000000004E-3</v>
      </c>
      <c r="G1706" s="1">
        <v>6.7113199999999996E-4</v>
      </c>
      <c r="H1706" s="1">
        <v>2.2935100000000001E-4</v>
      </c>
    </row>
    <row r="1707" spans="2:8" x14ac:dyDescent="0.25">
      <c r="B1707" s="1">
        <v>54.976500000000001</v>
      </c>
      <c r="C1707" s="1">
        <v>3.6230199999999997E-2</v>
      </c>
      <c r="D1707" s="1">
        <v>-4.1434600000000002E-2</v>
      </c>
      <c r="E1707" s="1">
        <v>5.5524700000000003E-4</v>
      </c>
      <c r="F1707" s="1">
        <v>4.2480199999999999E-3</v>
      </c>
      <c r="G1707" s="1">
        <v>6.1742600000000002E-4</v>
      </c>
      <c r="H1707" s="1">
        <v>2.1619900000000001E-4</v>
      </c>
    </row>
    <row r="1708" spans="2:8" x14ac:dyDescent="0.25">
      <c r="B1708" s="1">
        <v>56.443399999999997</v>
      </c>
      <c r="C1708" s="1">
        <v>3.5083900000000001E-2</v>
      </c>
      <c r="D1708" s="1">
        <v>-4.0159899999999998E-2</v>
      </c>
      <c r="E1708" s="1">
        <v>5.0182000000000004E-4</v>
      </c>
      <c r="F1708" s="1">
        <v>4.20785E-3</v>
      </c>
      <c r="G1708" s="1">
        <v>5.6926899999999996E-4</v>
      </c>
      <c r="H1708" s="1">
        <v>2.02969E-4</v>
      </c>
    </row>
    <row r="1709" spans="2:8" x14ac:dyDescent="0.25">
      <c r="B1709" s="1">
        <v>57.928100000000001</v>
      </c>
      <c r="C1709" s="1">
        <v>3.4011899999999998E-2</v>
      </c>
      <c r="D1709" s="1">
        <v>-3.8943800000000001E-2</v>
      </c>
      <c r="E1709" s="1">
        <v>4.4889099999999998E-4</v>
      </c>
      <c r="F1709" s="1">
        <v>4.1462199999999999E-3</v>
      </c>
      <c r="G1709" s="1">
        <v>5.26758E-4</v>
      </c>
      <c r="H1709" s="1">
        <v>1.89932E-4</v>
      </c>
    </row>
    <row r="1710" spans="2:8" x14ac:dyDescent="0.25">
      <c r="B1710" s="1">
        <v>59.430100000000003</v>
      </c>
      <c r="C1710" s="1">
        <v>3.3007399999999999E-2</v>
      </c>
      <c r="D1710" s="1">
        <v>-3.7782200000000002E-2</v>
      </c>
      <c r="E1710" s="1">
        <v>3.9436700000000001E-4</v>
      </c>
      <c r="F1710" s="1">
        <v>4.0680100000000004E-3</v>
      </c>
      <c r="G1710" s="1">
        <v>4.8966999999999999E-4</v>
      </c>
      <c r="H1710" s="1">
        <v>1.7718599999999999E-4</v>
      </c>
    </row>
    <row r="1711" spans="2:8" x14ac:dyDescent="0.25">
      <c r="B1711" s="1">
        <v>60.949399999999997</v>
      </c>
      <c r="C1711" s="1">
        <v>3.20644E-2</v>
      </c>
      <c r="D1711" s="1">
        <v>-3.6671599999999999E-2</v>
      </c>
      <c r="E1711" s="1">
        <v>3.3691199999999998E-4</v>
      </c>
      <c r="F1711" s="1">
        <v>3.9769699999999998E-3</v>
      </c>
      <c r="G1711" s="1">
        <v>4.5818200000000001E-4</v>
      </c>
      <c r="H1711" s="1">
        <v>1.6494E-4</v>
      </c>
    </row>
    <row r="1712" spans="2:8" x14ac:dyDescent="0.25">
      <c r="B1712" s="1">
        <v>62.485799999999998</v>
      </c>
      <c r="C1712" s="1">
        <v>3.11776E-2</v>
      </c>
      <c r="D1712" s="1">
        <v>-3.5608599999999997E-2</v>
      </c>
      <c r="E1712" s="1">
        <v>2.7637099999999997E-4</v>
      </c>
      <c r="F1712" s="1">
        <v>3.8764699999999999E-3</v>
      </c>
      <c r="G1712" s="1">
        <v>4.3175E-4</v>
      </c>
      <c r="H1712" s="1">
        <v>1.53633E-4</v>
      </c>
    </row>
    <row r="1713" spans="2:8" x14ac:dyDescent="0.25">
      <c r="B1713" s="1">
        <v>64.038700000000006</v>
      </c>
      <c r="C1713" s="1">
        <v>3.0342000000000001E-2</v>
      </c>
      <c r="D1713" s="1">
        <v>-3.4590099999999999E-2</v>
      </c>
      <c r="E1713" s="1">
        <v>2.12952E-4</v>
      </c>
      <c r="F1713" s="1">
        <v>3.7707399999999999E-3</v>
      </c>
      <c r="G1713" s="1">
        <v>4.0795799999999999E-4</v>
      </c>
      <c r="H1713" s="1">
        <v>1.4347900000000001E-4</v>
      </c>
    </row>
    <row r="1714" spans="2:8" x14ac:dyDescent="0.25">
      <c r="B1714" s="1">
        <v>65.608099999999993</v>
      </c>
      <c r="C1714" s="1">
        <v>2.9552700000000001E-2</v>
      </c>
      <c r="D1714" s="1">
        <v>-3.3613200000000003E-2</v>
      </c>
      <c r="E1714" s="1">
        <v>1.46713E-4</v>
      </c>
      <c r="F1714" s="1">
        <v>3.6649299999999998E-3</v>
      </c>
      <c r="G1714" s="1">
        <v>3.83252E-4</v>
      </c>
      <c r="H1714" s="1">
        <v>1.34368E-4</v>
      </c>
    </row>
    <row r="1715" spans="2:8" x14ac:dyDescent="0.25">
      <c r="B1715" s="1">
        <v>67.193600000000004</v>
      </c>
      <c r="C1715" s="1">
        <v>2.8805399999999998E-2</v>
      </c>
      <c r="D1715" s="1">
        <v>-3.2675500000000003E-2</v>
      </c>
      <c r="E1715" s="1">
        <v>7.7955999999999997E-5</v>
      </c>
      <c r="F1715" s="1">
        <v>3.5629899999999998E-3</v>
      </c>
      <c r="G1715" s="1">
        <v>3.5533500000000003E-4</v>
      </c>
      <c r="H1715" s="1">
        <v>1.26155E-4</v>
      </c>
    </row>
    <row r="1716" spans="2:8" x14ac:dyDescent="0.25">
      <c r="B1716" s="1">
        <v>68.795000000000002</v>
      </c>
      <c r="C1716" s="1">
        <v>2.80965E-2</v>
      </c>
      <c r="D1716" s="1">
        <v>-3.1775299999999999E-2</v>
      </c>
      <c r="E1716" s="1">
        <v>7.7370000000000006E-6</v>
      </c>
      <c r="F1716" s="1">
        <v>3.4656600000000002E-3</v>
      </c>
      <c r="G1716" s="1">
        <v>3.2403100000000002E-4</v>
      </c>
      <c r="H1716" s="1">
        <v>1.1861E-4</v>
      </c>
    </row>
    <row r="1717" spans="2:8" x14ac:dyDescent="0.25">
      <c r="B1717" s="1">
        <v>70.412099999999995</v>
      </c>
      <c r="C1717" s="1">
        <v>2.7422999999999999E-2</v>
      </c>
      <c r="D1717" s="1">
        <v>-3.0910900000000002E-2</v>
      </c>
      <c r="E1717" s="1">
        <v>-6.2110499999999994E-5</v>
      </c>
      <c r="F1717" s="1">
        <v>3.3707199999999998E-3</v>
      </c>
      <c r="G1717" s="1">
        <v>2.9073100000000002E-4</v>
      </c>
      <c r="H1717" s="1">
        <v>1.11393E-4</v>
      </c>
    </row>
    <row r="1718" spans="2:8" x14ac:dyDescent="0.25">
      <c r="B1718" s="1">
        <v>72.044399999999996</v>
      </c>
      <c r="C1718" s="1">
        <v>2.6782E-2</v>
      </c>
      <c r="D1718" s="1">
        <v>-3.0081299999999998E-2</v>
      </c>
      <c r="E1718" s="1">
        <v>-1.2954500000000001E-4</v>
      </c>
      <c r="F1718" s="1">
        <v>3.2747900000000001E-3</v>
      </c>
      <c r="G1718" s="1">
        <v>2.5816100000000002E-4</v>
      </c>
      <c r="H1718" s="1">
        <v>1.04128E-4</v>
      </c>
    </row>
    <row r="1719" spans="2:8" x14ac:dyDescent="0.25">
      <c r="B1719" s="1">
        <v>73.691800000000001</v>
      </c>
      <c r="C1719" s="1">
        <v>2.6170700000000002E-2</v>
      </c>
      <c r="D1719" s="1">
        <v>-2.9286199999999998E-2</v>
      </c>
      <c r="E1719" s="1">
        <v>-1.9268000000000001E-4</v>
      </c>
      <c r="F1719" s="1">
        <v>3.1749899999999999E-3</v>
      </c>
      <c r="G1719" s="1">
        <v>2.29826E-4</v>
      </c>
      <c r="H1719" s="1">
        <v>9.66511E-5</v>
      </c>
    </row>
    <row r="1720" spans="2:8" x14ac:dyDescent="0.25">
      <c r="B1720" s="1">
        <v>75.353800000000007</v>
      </c>
      <c r="C1720" s="1">
        <v>2.5586500000000002E-2</v>
      </c>
      <c r="D1720" s="1">
        <v>-2.8526099999999999E-2</v>
      </c>
      <c r="E1720" s="1">
        <v>-2.4962999999999998E-4</v>
      </c>
      <c r="F1720" s="1">
        <v>3.07004E-3</v>
      </c>
      <c r="G1720" s="1">
        <v>2.0838399999999999E-4</v>
      </c>
      <c r="H1720" s="1">
        <v>8.9231400000000001E-5</v>
      </c>
    </row>
    <row r="1721" spans="2:8" x14ac:dyDescent="0.25">
      <c r="B1721" s="1">
        <v>77.030500000000004</v>
      </c>
      <c r="C1721" s="1">
        <v>2.50271E-2</v>
      </c>
      <c r="D1721" s="1">
        <v>-2.7800499999999999E-2</v>
      </c>
      <c r="E1721" s="1">
        <v>-2.9869299999999999E-4</v>
      </c>
      <c r="F1721" s="1">
        <v>2.9609300000000001E-3</v>
      </c>
      <c r="G1721" s="1">
        <v>1.9341200000000001E-4</v>
      </c>
      <c r="H1721" s="1">
        <v>8.2253800000000002E-5</v>
      </c>
    </row>
    <row r="1722" spans="2:8" x14ac:dyDescent="0.25">
      <c r="B1722" s="1">
        <v>78.721199999999996</v>
      </c>
      <c r="C1722" s="1">
        <v>2.4489899999999998E-2</v>
      </c>
      <c r="D1722" s="1">
        <v>-2.7106999999999999E-2</v>
      </c>
      <c r="E1722" s="1">
        <v>-3.3879800000000002E-4</v>
      </c>
      <c r="F1722" s="1">
        <v>2.84966E-3</v>
      </c>
      <c r="G1722" s="1">
        <v>1.82089E-4</v>
      </c>
      <c r="H1722" s="1">
        <v>7.5730900000000004E-5</v>
      </c>
    </row>
    <row r="1723" spans="2:8" x14ac:dyDescent="0.25">
      <c r="B1723" s="1">
        <v>80.426000000000002</v>
      </c>
      <c r="C1723" s="1">
        <v>2.3971900000000001E-2</v>
      </c>
      <c r="D1723" s="1">
        <v>-2.6442299999999998E-2</v>
      </c>
      <c r="E1723" s="1">
        <v>-3.6964099999999998E-4</v>
      </c>
      <c r="F1723" s="1">
        <v>2.7371600000000002E-3</v>
      </c>
      <c r="G1723" s="1">
        <v>1.72628E-4</v>
      </c>
      <c r="H1723" s="1">
        <v>6.9711900000000006E-5</v>
      </c>
    </row>
    <row r="1724" spans="2:8" x14ac:dyDescent="0.25">
      <c r="B1724" s="1">
        <v>82.144199999999998</v>
      </c>
      <c r="C1724" s="1">
        <v>2.3470499999999998E-2</v>
      </c>
      <c r="D1724" s="1">
        <v>-2.58024E-2</v>
      </c>
      <c r="E1724" s="1">
        <v>-3.9186199999999998E-4</v>
      </c>
      <c r="F1724" s="1">
        <v>2.62517E-3</v>
      </c>
      <c r="G1724" s="1">
        <v>1.62843E-4</v>
      </c>
      <c r="H1724" s="1">
        <v>6.4288999999999994E-5</v>
      </c>
    </row>
    <row r="1725" spans="2:8" x14ac:dyDescent="0.25">
      <c r="B1725" s="1">
        <v>83.875900000000001</v>
      </c>
      <c r="C1725" s="1">
        <v>2.2984500000000001E-2</v>
      </c>
      <c r="D1725" s="1">
        <v>-2.5184600000000001E-2</v>
      </c>
      <c r="E1725" s="1">
        <v>-4.0724400000000002E-4</v>
      </c>
      <c r="F1725" s="1">
        <v>2.5166099999999999E-3</v>
      </c>
      <c r="G1725" s="1">
        <v>1.50094E-4</v>
      </c>
      <c r="H1725" s="1">
        <v>5.9274799999999997E-5</v>
      </c>
    </row>
    <row r="1726" spans="2:8" x14ac:dyDescent="0.25">
      <c r="B1726" s="1">
        <v>85.620199999999997</v>
      </c>
      <c r="C1726" s="1">
        <v>2.2513700000000001E-2</v>
      </c>
      <c r="D1726" s="1">
        <v>-2.45889E-2</v>
      </c>
      <c r="E1726" s="1">
        <v>-4.1860200000000001E-4</v>
      </c>
      <c r="F1726" s="1">
        <v>2.4110500000000001E-3</v>
      </c>
      <c r="G1726" s="1">
        <v>1.3754800000000001E-4</v>
      </c>
      <c r="H1726" s="1">
        <v>5.4754399999999999E-5</v>
      </c>
    </row>
    <row r="1727" spans="2:8" x14ac:dyDescent="0.25">
      <c r="B1727" s="1">
        <v>87.377899999999997</v>
      </c>
      <c r="C1727" s="1">
        <v>2.2058399999999999E-2</v>
      </c>
      <c r="D1727" s="1">
        <v>-2.4015999999999999E-2</v>
      </c>
      <c r="E1727" s="1">
        <v>-4.29219E-4</v>
      </c>
      <c r="F1727" s="1">
        <v>2.3068699999999999E-3</v>
      </c>
      <c r="G1727" s="1">
        <v>1.3069399999999999E-4</v>
      </c>
      <c r="H1727" s="1">
        <v>5.0800000000000002E-5</v>
      </c>
    </row>
    <row r="1728" spans="2:8" x14ac:dyDescent="0.25">
      <c r="B1728" s="1">
        <v>89.147499999999994</v>
      </c>
      <c r="C1728" s="1">
        <v>2.1617299999999999E-2</v>
      </c>
      <c r="D1728" s="1">
        <v>-2.3464700000000002E-2</v>
      </c>
      <c r="E1728" s="1">
        <v>-4.4179199999999999E-4</v>
      </c>
      <c r="F1728" s="1">
        <v>2.2073599999999998E-3</v>
      </c>
      <c r="G1728" s="1">
        <v>1.2905800000000001E-4</v>
      </c>
      <c r="H1728" s="1">
        <v>4.7204399999999998E-5</v>
      </c>
    </row>
    <row r="1729" spans="2:8" x14ac:dyDescent="0.25">
      <c r="B1729" s="1">
        <v>90.9298</v>
      </c>
      <c r="C1729" s="1">
        <v>2.1187000000000001E-2</v>
      </c>
      <c r="D1729" s="1">
        <v>-2.2932399999999999E-2</v>
      </c>
      <c r="E1729" s="1">
        <v>-4.5761499999999997E-4</v>
      </c>
      <c r="F1729" s="1">
        <v>2.1196700000000001E-3</v>
      </c>
      <c r="G1729" s="1">
        <v>1.27016E-4</v>
      </c>
      <c r="H1729" s="1">
        <v>4.3643100000000002E-5</v>
      </c>
    </row>
    <row r="1730" spans="2:8" x14ac:dyDescent="0.25">
      <c r="B1730" s="1">
        <v>92.723100000000002</v>
      </c>
      <c r="C1730" s="1">
        <v>2.0764100000000001E-2</v>
      </c>
      <c r="D1730" s="1">
        <v>-2.2416700000000001E-2</v>
      </c>
      <c r="E1730" s="1">
        <v>-4.7644799999999998E-4</v>
      </c>
      <c r="F1730" s="1">
        <v>2.0488500000000001E-3</v>
      </c>
      <c r="G1730" s="1">
        <v>1.19997E-4</v>
      </c>
      <c r="H1730" s="1">
        <v>3.9801300000000001E-5</v>
      </c>
    </row>
    <row r="1731" spans="2:8" x14ac:dyDescent="0.25">
      <c r="B1731" s="1">
        <v>94.528999999999996</v>
      </c>
      <c r="C1731" s="1">
        <v>2.0346300000000001E-2</v>
      </c>
      <c r="D1731" s="1">
        <v>-2.19162E-2</v>
      </c>
      <c r="E1731" s="1">
        <v>-4.9659300000000003E-4</v>
      </c>
      <c r="F1731" s="1">
        <v>1.9949799999999999E-3</v>
      </c>
      <c r="G1731" s="1">
        <v>1.07188E-4</v>
      </c>
      <c r="H1731" s="1">
        <v>3.5636799999999997E-5</v>
      </c>
    </row>
    <row r="1732" spans="2:8" x14ac:dyDescent="0.25">
      <c r="B1732" s="1">
        <v>96.345200000000006</v>
      </c>
      <c r="C1732" s="1">
        <v>1.9932999999999999E-2</v>
      </c>
      <c r="D1732" s="1">
        <v>-2.1430500000000002E-2</v>
      </c>
      <c r="E1732" s="1">
        <v>-5.1501800000000001E-4</v>
      </c>
      <c r="F1732" s="1">
        <v>1.9548500000000002E-3</v>
      </c>
      <c r="G1732" s="1">
        <v>8.9229799999999997E-5</v>
      </c>
      <c r="H1732" s="1">
        <v>3.1474099999999997E-5</v>
      </c>
    </row>
    <row r="1733" spans="2:8" x14ac:dyDescent="0.25">
      <c r="B1733" s="1">
        <v>98.173299999999998</v>
      </c>
      <c r="C1733" s="1">
        <v>1.95251E-2</v>
      </c>
      <c r="D1733" s="1">
        <v>-2.0959800000000001E-2</v>
      </c>
      <c r="E1733" s="1">
        <v>-5.2818899999999998E-4</v>
      </c>
      <c r="F1733" s="1">
        <v>1.92314E-3</v>
      </c>
      <c r="G1733" s="1">
        <v>6.7442900000000004E-5</v>
      </c>
      <c r="H1733" s="1">
        <v>2.7694700000000001E-5</v>
      </c>
    </row>
    <row r="1734" spans="2:8" x14ac:dyDescent="0.25">
      <c r="B1734" s="1">
        <v>100.012</v>
      </c>
      <c r="C1734" s="1">
        <v>1.9124700000000001E-2</v>
      </c>
      <c r="D1734" s="1">
        <v>-2.05049E-2</v>
      </c>
      <c r="E1734" s="1">
        <v>-5.3383399999999996E-4</v>
      </c>
      <c r="F1734" s="1">
        <v>1.8917599999999999E-3</v>
      </c>
      <c r="G1734" s="1">
        <v>4.6895399999999998E-5</v>
      </c>
      <c r="H1734" s="1">
        <v>2.45465E-5</v>
      </c>
    </row>
    <row r="1735" spans="2:8" x14ac:dyDescent="0.25">
      <c r="B1735" s="1">
        <v>101.861</v>
      </c>
      <c r="C1735" s="1">
        <v>1.8734199999999999E-2</v>
      </c>
      <c r="D1735" s="1">
        <v>-2.00672E-2</v>
      </c>
      <c r="E1735" s="1">
        <v>-5.3217399999999995E-4</v>
      </c>
      <c r="F1735" s="1">
        <v>1.8533200000000001E-3</v>
      </c>
      <c r="G1735" s="1">
        <v>3.3795199999999998E-5</v>
      </c>
      <c r="H1735" s="1">
        <v>2.1945000000000001E-5</v>
      </c>
    </row>
    <row r="1736" spans="2:8" x14ac:dyDescent="0.25">
      <c r="B1736" s="1">
        <v>103.72</v>
      </c>
      <c r="C1736" s="1">
        <v>1.8355699999999999E-2</v>
      </c>
      <c r="D1736" s="1">
        <v>-1.96461E-2</v>
      </c>
      <c r="E1736" s="1">
        <v>-5.2540900000000001E-4</v>
      </c>
      <c r="F1736" s="1">
        <v>1.8061799999999999E-3</v>
      </c>
      <c r="G1736" s="1">
        <v>2.9085999999999999E-5</v>
      </c>
      <c r="H1736" s="1">
        <v>1.94802E-5</v>
      </c>
    </row>
    <row r="1737" spans="2:8" x14ac:dyDescent="0.25">
      <c r="B1737" s="1">
        <v>105.589</v>
      </c>
      <c r="C1737" s="1">
        <v>1.7990300000000001E-2</v>
      </c>
      <c r="D1737" s="1">
        <v>-1.9239900000000001E-2</v>
      </c>
      <c r="E1737" s="1">
        <v>-5.1632999999999996E-4</v>
      </c>
      <c r="F1737" s="1">
        <v>1.75292E-3</v>
      </c>
      <c r="G1737" s="1">
        <v>2.9813100000000001E-5</v>
      </c>
      <c r="H1737" s="1">
        <v>1.6821E-5</v>
      </c>
    </row>
    <row r="1738" spans="2:8" x14ac:dyDescent="0.25">
      <c r="B1738" s="1">
        <v>107.468</v>
      </c>
      <c r="C1738" s="1">
        <v>1.7638500000000001E-2</v>
      </c>
      <c r="D1738" s="1">
        <v>-1.8846999999999999E-2</v>
      </c>
      <c r="E1738" s="1">
        <v>-5.0756800000000002E-4</v>
      </c>
      <c r="F1738" s="1">
        <v>1.6956199999999999E-3</v>
      </c>
      <c r="G1738" s="1">
        <v>3.4313600000000003E-5</v>
      </c>
      <c r="H1738" s="1">
        <v>1.3954000000000001E-5</v>
      </c>
    </row>
    <row r="1739" spans="2:8" x14ac:dyDescent="0.25">
      <c r="B1739" s="1">
        <v>109.35599999999999</v>
      </c>
      <c r="C1739" s="1">
        <v>1.7299700000000001E-2</v>
      </c>
      <c r="D1739" s="1">
        <v>-1.8464999999999999E-2</v>
      </c>
      <c r="E1739" s="1">
        <v>-5.0123300000000002E-4</v>
      </c>
      <c r="F1739" s="1">
        <v>1.63659E-3</v>
      </c>
      <c r="G1739" s="1">
        <v>4.0949099999999997E-5</v>
      </c>
      <c r="H1739" s="1">
        <v>1.10286E-5</v>
      </c>
    </row>
    <row r="1740" spans="2:8" x14ac:dyDescent="0.25">
      <c r="B1740" s="1">
        <v>111.253</v>
      </c>
      <c r="C1740" s="1">
        <v>1.6972500000000001E-2</v>
      </c>
      <c r="D1740" s="1">
        <v>-1.8092E-2</v>
      </c>
      <c r="E1740" s="1">
        <v>-4.9834200000000003E-4</v>
      </c>
      <c r="F1740" s="1">
        <v>1.5794100000000001E-3</v>
      </c>
      <c r="G1740" s="1">
        <v>4.6622799999999997E-5</v>
      </c>
      <c r="H1740" s="1">
        <v>8.2535899999999994E-6</v>
      </c>
    </row>
    <row r="1741" spans="2:8" x14ac:dyDescent="0.25">
      <c r="B1741" s="1">
        <v>113.16</v>
      </c>
      <c r="C1741" s="1">
        <v>1.6656000000000001E-2</v>
      </c>
      <c r="D1741" s="1">
        <v>-1.7727199999999999E-2</v>
      </c>
      <c r="E1741" s="1">
        <v>-4.9862799999999998E-4</v>
      </c>
      <c r="F1741" s="1">
        <v>1.5257599999999999E-3</v>
      </c>
      <c r="G1741" s="1">
        <v>4.9970499999999999E-5</v>
      </c>
      <c r="H1741" s="1">
        <v>5.8967499999999999E-6</v>
      </c>
    </row>
    <row r="1742" spans="2:8" x14ac:dyDescent="0.25">
      <c r="B1742" s="1">
        <v>115.074</v>
      </c>
      <c r="C1742" s="1">
        <v>1.63494E-2</v>
      </c>
      <c r="D1742" s="1">
        <v>-1.7370400000000001E-2</v>
      </c>
      <c r="E1742" s="1">
        <v>-5.0095300000000005E-4</v>
      </c>
      <c r="F1742" s="1">
        <v>1.4753399999999999E-3</v>
      </c>
      <c r="G1742" s="1">
        <v>5.0418099999999998E-5</v>
      </c>
      <c r="H1742" s="1">
        <v>3.7595499999999999E-6</v>
      </c>
    </row>
    <row r="1743" spans="2:8" x14ac:dyDescent="0.25">
      <c r="B1743" s="1">
        <v>116.997</v>
      </c>
      <c r="C1743" s="1">
        <v>1.60526E-2</v>
      </c>
      <c r="D1743" s="1">
        <v>-1.70218E-2</v>
      </c>
      <c r="E1743" s="1">
        <v>-5.0398100000000003E-4</v>
      </c>
      <c r="F1743" s="1">
        <v>1.4264200000000001E-3</v>
      </c>
      <c r="G1743" s="1">
        <v>4.8455599999999997E-5</v>
      </c>
      <c r="H1743" s="1">
        <v>1.61615E-6</v>
      </c>
    </row>
    <row r="1744" spans="2:8" x14ac:dyDescent="0.25">
      <c r="B1744" s="1">
        <v>118.928</v>
      </c>
      <c r="C1744" s="1">
        <v>1.5765299999999999E-2</v>
      </c>
      <c r="D1744" s="1">
        <v>-1.6681999999999999E-2</v>
      </c>
      <c r="E1744" s="1">
        <v>-5.0679499999999999E-4</v>
      </c>
      <c r="F1744" s="1">
        <v>1.3767300000000001E-3</v>
      </c>
      <c r="G1744" s="1">
        <v>4.6284900000000001E-5</v>
      </c>
      <c r="H1744" s="1">
        <v>-4.3365000000000002E-7</v>
      </c>
    </row>
    <row r="1745" spans="2:8" x14ac:dyDescent="0.25">
      <c r="B1745" s="1">
        <v>120.86799999999999</v>
      </c>
      <c r="C1745" s="1">
        <v>1.54863E-2</v>
      </c>
      <c r="D1745" s="1">
        <v>-1.6350900000000002E-2</v>
      </c>
      <c r="E1745" s="1">
        <v>-5.0883999999999999E-4</v>
      </c>
      <c r="F1745" s="1">
        <v>1.3265600000000001E-3</v>
      </c>
      <c r="G1745" s="1">
        <v>4.4654899999999998E-5</v>
      </c>
      <c r="H1745" s="1">
        <v>-2.16865E-6</v>
      </c>
    </row>
    <row r="1746" spans="2:8" x14ac:dyDescent="0.25">
      <c r="B1746" s="1">
        <v>122.81399999999999</v>
      </c>
      <c r="C1746" s="1">
        <v>1.5213300000000001E-2</v>
      </c>
      <c r="D1746" s="1">
        <v>-1.6028299999999999E-2</v>
      </c>
      <c r="E1746" s="1">
        <v>-5.0954500000000003E-4</v>
      </c>
      <c r="F1746" s="1">
        <v>1.2788599999999999E-3</v>
      </c>
      <c r="G1746" s="1">
        <v>4.2378400000000001E-5</v>
      </c>
      <c r="H1746" s="1">
        <v>-3.4017E-6</v>
      </c>
    </row>
    <row r="1747" spans="2:8" x14ac:dyDescent="0.25">
      <c r="B1747" s="1">
        <v>124.768</v>
      </c>
      <c r="C1747" s="1">
        <v>1.49439E-2</v>
      </c>
      <c r="D1747" s="1">
        <v>-1.57144E-2</v>
      </c>
      <c r="E1747" s="1">
        <v>-5.0829300000000005E-4</v>
      </c>
      <c r="F1747" s="1">
        <v>1.2347599999999999E-3</v>
      </c>
      <c r="G1747" s="1">
        <v>3.9879300000000003E-5</v>
      </c>
      <c r="H1747" s="1">
        <v>-4.1656000000000004E-6</v>
      </c>
    </row>
    <row r="1748" spans="2:8" x14ac:dyDescent="0.25">
      <c r="B1748" s="1">
        <v>126.729</v>
      </c>
      <c r="C1748" s="1">
        <v>1.46777E-2</v>
      </c>
      <c r="D1748" s="1">
        <v>-1.5409600000000001E-2</v>
      </c>
      <c r="E1748" s="1">
        <v>-5.0462499999999997E-4</v>
      </c>
      <c r="F1748" s="1">
        <v>1.1916400000000001E-3</v>
      </c>
      <c r="G1748" s="1">
        <v>4.0068000000000003E-5</v>
      </c>
      <c r="H1748" s="1">
        <v>-4.7971000000000002E-6</v>
      </c>
    </row>
    <row r="1749" spans="2:8" x14ac:dyDescent="0.25">
      <c r="B1749" s="1">
        <v>128.697</v>
      </c>
      <c r="C1749" s="1">
        <v>1.44149E-2</v>
      </c>
      <c r="D1749" s="1">
        <v>-1.51136E-2</v>
      </c>
      <c r="E1749" s="1">
        <v>-4.9842799999999998E-4</v>
      </c>
      <c r="F1749" s="1">
        <v>1.14693E-3</v>
      </c>
      <c r="G1749" s="1">
        <v>4.4486800000000002E-5</v>
      </c>
      <c r="H1749" s="1">
        <v>-5.7393000000000003E-6</v>
      </c>
    </row>
    <row r="1750" spans="2:8" x14ac:dyDescent="0.25">
      <c r="B1750" s="1">
        <v>130.672</v>
      </c>
      <c r="C1750" s="1">
        <v>1.41561E-2</v>
      </c>
      <c r="D1750" s="1">
        <v>-1.4826000000000001E-2</v>
      </c>
      <c r="E1750" s="1">
        <v>-4.90001E-4</v>
      </c>
      <c r="F1750" s="1">
        <v>1.101E-3</v>
      </c>
      <c r="G1750" s="1">
        <v>5.1682599999999999E-5</v>
      </c>
      <c r="H1750" s="1">
        <v>-7.1733399999999998E-6</v>
      </c>
    </row>
    <row r="1751" spans="2:8" x14ac:dyDescent="0.25">
      <c r="B1751" s="1">
        <v>132.654</v>
      </c>
      <c r="C1751" s="1">
        <v>1.3901800000000001E-2</v>
      </c>
      <c r="D1751" s="1">
        <v>-1.4546E-2</v>
      </c>
      <c r="E1751" s="1">
        <v>-4.7978799999999998E-4</v>
      </c>
      <c r="F1751" s="1">
        <v>1.05645E-3</v>
      </c>
      <c r="G1751" s="1">
        <v>5.8615400000000001E-5</v>
      </c>
      <c r="H1751" s="1">
        <v>-8.9387699999999995E-6</v>
      </c>
    </row>
    <row r="1752" spans="2:8" x14ac:dyDescent="0.25">
      <c r="B1752" s="1">
        <v>134.64099999999999</v>
      </c>
      <c r="C1752" s="1">
        <v>1.3651399999999999E-2</v>
      </c>
      <c r="D1752" s="1">
        <v>-1.4272399999999999E-2</v>
      </c>
      <c r="E1752" s="1">
        <v>-4.6773399999999998E-4</v>
      </c>
      <c r="F1752" s="1">
        <v>1.0163500000000001E-3</v>
      </c>
      <c r="G1752" s="1">
        <v>6.1636699999999999E-5</v>
      </c>
      <c r="H1752" s="1">
        <v>-1.0814E-5</v>
      </c>
    </row>
    <row r="1753" spans="2:8" x14ac:dyDescent="0.25">
      <c r="B1753" s="1">
        <v>136.63499999999999</v>
      </c>
      <c r="C1753" s="1">
        <v>1.3405E-2</v>
      </c>
      <c r="D1753" s="1">
        <v>-1.4005E-2</v>
      </c>
      <c r="E1753" s="1">
        <v>-4.5308499999999999E-4</v>
      </c>
      <c r="F1753" s="1">
        <v>9.8136600000000001E-4</v>
      </c>
      <c r="G1753" s="1">
        <v>5.9179199999999997E-5</v>
      </c>
      <c r="H1753" s="1">
        <v>-1.2551100000000001E-5</v>
      </c>
    </row>
    <row r="1754" spans="2:8" x14ac:dyDescent="0.25">
      <c r="B1754" s="1">
        <v>138.63499999999999</v>
      </c>
      <c r="C1754" s="1">
        <v>1.31635E-2</v>
      </c>
      <c r="D1754" s="1">
        <v>-1.37445E-2</v>
      </c>
      <c r="E1754" s="1">
        <v>-4.35182E-4</v>
      </c>
      <c r="F1754" s="1">
        <v>9.4893899999999999E-4</v>
      </c>
      <c r="G1754" s="1">
        <v>5.3226899999999997E-5</v>
      </c>
      <c r="H1754" s="1">
        <v>-1.40201E-5</v>
      </c>
    </row>
    <row r="1755" spans="2:8" x14ac:dyDescent="0.25">
      <c r="B1755" s="1">
        <v>140.63999999999999</v>
      </c>
      <c r="C1755" s="1">
        <v>1.29281E-2</v>
      </c>
      <c r="D1755" s="1">
        <v>-1.3491700000000001E-2</v>
      </c>
      <c r="E1755" s="1">
        <v>-4.1445700000000002E-4</v>
      </c>
      <c r="F1755" s="1">
        <v>9.1547500000000001E-4</v>
      </c>
      <c r="G1755" s="1">
        <v>4.7434800000000002E-5</v>
      </c>
      <c r="H1755" s="1">
        <v>-1.51922E-5</v>
      </c>
    </row>
    <row r="1756" spans="2:8" x14ac:dyDescent="0.25">
      <c r="B1756" s="1">
        <v>142.65</v>
      </c>
      <c r="C1756" s="1">
        <v>1.27002E-2</v>
      </c>
      <c r="D1756" s="1">
        <v>-1.32467E-2</v>
      </c>
      <c r="E1756" s="1">
        <v>-3.9265099999999999E-4</v>
      </c>
      <c r="F1756" s="1">
        <v>8.79585E-4</v>
      </c>
      <c r="G1756" s="1">
        <v>4.3371400000000003E-5</v>
      </c>
      <c r="H1756" s="1">
        <v>-1.6206100000000001E-5</v>
      </c>
    </row>
    <row r="1757" spans="2:8" x14ac:dyDescent="0.25">
      <c r="B1757" s="1">
        <v>144.666</v>
      </c>
      <c r="C1757" s="1">
        <v>1.2480099999999999E-2</v>
      </c>
      <c r="D1757" s="1">
        <v>-1.3007899999999999E-2</v>
      </c>
      <c r="E1757" s="1">
        <v>-3.7188599999999998E-4</v>
      </c>
      <c r="F1757" s="1">
        <v>8.4311100000000001E-4</v>
      </c>
      <c r="G1757" s="1">
        <v>3.9214000000000001E-5</v>
      </c>
      <c r="H1757" s="1">
        <v>-1.7382000000000001E-5</v>
      </c>
    </row>
    <row r="1758" spans="2:8" x14ac:dyDescent="0.25">
      <c r="B1758" s="1">
        <v>146.68600000000001</v>
      </c>
      <c r="C1758" s="1">
        <v>1.2267399999999999E-2</v>
      </c>
      <c r="D1758" s="1">
        <v>-1.2774300000000001E-2</v>
      </c>
      <c r="E1758" s="1">
        <v>-3.5342199999999999E-4</v>
      </c>
      <c r="F1758" s="1">
        <v>8.0878299999999998E-4</v>
      </c>
      <c r="G1758" s="1">
        <v>3.2639399999999998E-5</v>
      </c>
      <c r="H1758" s="1">
        <v>-1.8954199999999999E-5</v>
      </c>
    </row>
    <row r="1759" spans="2:8" x14ac:dyDescent="0.25">
      <c r="B1759" s="1">
        <v>148.71299999999999</v>
      </c>
      <c r="C1759" s="1">
        <v>1.20611E-2</v>
      </c>
      <c r="D1759" s="1">
        <v>-1.25454E-2</v>
      </c>
      <c r="E1759" s="1">
        <v>-3.37375E-4</v>
      </c>
      <c r="F1759" s="1">
        <v>7.7798600000000004E-4</v>
      </c>
      <c r="G1759" s="1">
        <v>2.2765700000000001E-5</v>
      </c>
      <c r="H1759" s="1">
        <v>-2.09727E-5</v>
      </c>
    </row>
    <row r="1760" spans="2:8" x14ac:dyDescent="0.25">
      <c r="B1760" s="1">
        <v>150.74299999999999</v>
      </c>
      <c r="C1760" s="1">
        <v>1.1860799999999999E-2</v>
      </c>
      <c r="D1760" s="1">
        <v>-1.23211E-2</v>
      </c>
      <c r="E1760" s="1">
        <v>-3.2328100000000002E-4</v>
      </c>
      <c r="F1760" s="1">
        <v>7.50715E-4</v>
      </c>
      <c r="G1760" s="1">
        <v>9.4234500000000004E-6</v>
      </c>
      <c r="H1760" s="1">
        <v>-2.34188E-5</v>
      </c>
    </row>
    <row r="1761" spans="2:8" x14ac:dyDescent="0.25">
      <c r="B1761" s="1">
        <v>152.77799999999999</v>
      </c>
      <c r="C1761" s="1">
        <v>1.16667E-2</v>
      </c>
      <c r="D1761" s="1">
        <v>-1.21014E-2</v>
      </c>
      <c r="E1761" s="1">
        <v>-3.1072599999999999E-4</v>
      </c>
      <c r="F1761" s="1">
        <v>7.2487400000000003E-4</v>
      </c>
      <c r="G1761" s="1">
        <v>-5.6521499999999997E-6</v>
      </c>
      <c r="H1761" s="1">
        <v>-2.6136399999999999E-5</v>
      </c>
    </row>
    <row r="1762" spans="2:8" x14ac:dyDescent="0.25">
      <c r="B1762" s="1">
        <v>154.81700000000001</v>
      </c>
      <c r="C1762" s="1">
        <v>1.1479100000000001E-2</v>
      </c>
      <c r="D1762" s="1">
        <v>-1.1886799999999999E-2</v>
      </c>
      <c r="E1762" s="1">
        <v>-2.9978600000000002E-4</v>
      </c>
      <c r="F1762" s="1">
        <v>6.9639300000000001E-4</v>
      </c>
      <c r="G1762" s="1">
        <v>-1.77771E-5</v>
      </c>
      <c r="H1762" s="1">
        <v>-2.8875200000000001E-5</v>
      </c>
    </row>
    <row r="1763" spans="2:8" x14ac:dyDescent="0.25">
      <c r="B1763" s="1">
        <v>156.86099999999999</v>
      </c>
      <c r="C1763" s="1">
        <v>1.1297400000000001E-2</v>
      </c>
      <c r="D1763" s="1">
        <v>-1.16779E-2</v>
      </c>
      <c r="E1763" s="1">
        <v>-2.9123799999999998E-4</v>
      </c>
      <c r="F1763" s="1">
        <v>6.6242299999999998E-4</v>
      </c>
      <c r="G1763" s="1">
        <v>-2.2053E-5</v>
      </c>
      <c r="H1763" s="1">
        <v>-3.1392700000000002E-5</v>
      </c>
    </row>
    <row r="1764" spans="2:8" x14ac:dyDescent="0.25">
      <c r="B1764" s="1">
        <v>158.90799999999999</v>
      </c>
      <c r="C1764" s="1">
        <v>1.11199E-2</v>
      </c>
      <c r="D1764" s="1">
        <v>-1.1474399999999999E-2</v>
      </c>
      <c r="E1764" s="1">
        <v>-2.8634800000000002E-4</v>
      </c>
      <c r="F1764" s="1">
        <v>6.2470099999999997E-4</v>
      </c>
      <c r="G1764" s="1">
        <v>-1.7419999999999999E-5</v>
      </c>
      <c r="H1764" s="1">
        <v>-3.3479899999999998E-5</v>
      </c>
    </row>
    <row r="1765" spans="2:8" x14ac:dyDescent="0.25">
      <c r="B1765" s="1">
        <v>160.959</v>
      </c>
      <c r="C1765" s="1">
        <v>1.09449E-2</v>
      </c>
      <c r="D1765" s="1">
        <v>-1.12753E-2</v>
      </c>
      <c r="E1765" s="1">
        <v>-2.8624400000000001E-4</v>
      </c>
      <c r="F1765" s="1">
        <v>5.8853499999999995E-4</v>
      </c>
      <c r="G1765" s="1">
        <v>-6.9704199999999999E-6</v>
      </c>
      <c r="H1765" s="1">
        <v>-3.5074499999999998E-5</v>
      </c>
    </row>
    <row r="1766" spans="2:8" x14ac:dyDescent="0.25">
      <c r="B1766" s="1">
        <v>163.01499999999999</v>
      </c>
      <c r="C1766" s="1">
        <v>1.07711E-2</v>
      </c>
      <c r="D1766" s="1">
        <v>-1.108E-2</v>
      </c>
      <c r="E1766" s="1">
        <v>-2.9135700000000001E-4</v>
      </c>
      <c r="F1766" s="1">
        <v>5.5847199999999996E-4</v>
      </c>
      <c r="G1766" s="1">
        <v>5.4683499999999999E-6</v>
      </c>
      <c r="H1766" s="1">
        <v>-3.6251599999999997E-5</v>
      </c>
    </row>
    <row r="1767" spans="2:8" x14ac:dyDescent="0.25">
      <c r="B1767" s="1">
        <v>165.07400000000001</v>
      </c>
      <c r="C1767" s="1">
        <v>1.05983E-2</v>
      </c>
      <c r="D1767" s="1">
        <v>-1.08875E-2</v>
      </c>
      <c r="E1767" s="1">
        <v>-3.0121100000000001E-4</v>
      </c>
      <c r="F1767" s="1">
        <v>5.3665199999999998E-4</v>
      </c>
      <c r="G1767" s="1">
        <v>1.6371800000000001E-5</v>
      </c>
      <c r="H1767" s="1">
        <v>-3.7394100000000002E-5</v>
      </c>
    </row>
    <row r="1768" spans="2:8" x14ac:dyDescent="0.25">
      <c r="B1768" s="1">
        <v>167.136</v>
      </c>
      <c r="C1768" s="1">
        <v>1.04265E-2</v>
      </c>
      <c r="D1768" s="1">
        <v>-1.06972E-2</v>
      </c>
      <c r="E1768" s="1">
        <v>-3.1453200000000002E-4</v>
      </c>
      <c r="F1768" s="1">
        <v>5.2283400000000002E-4</v>
      </c>
      <c r="G1768" s="1">
        <v>2.34991E-5</v>
      </c>
      <c r="H1768" s="1">
        <v>-3.8898800000000001E-5</v>
      </c>
    </row>
    <row r="1769" spans="2:8" x14ac:dyDescent="0.25">
      <c r="B1769" s="1">
        <v>169.20099999999999</v>
      </c>
      <c r="C1769" s="1">
        <v>1.0256100000000001E-2</v>
      </c>
      <c r="D1769" s="1">
        <v>-1.0508999999999999E-2</v>
      </c>
      <c r="E1769" s="1">
        <v>-3.2965799999999998E-4</v>
      </c>
      <c r="F1769" s="1">
        <v>5.1540199999999998E-4</v>
      </c>
      <c r="G1769" s="1">
        <v>2.6259999999999999E-5</v>
      </c>
      <c r="H1769" s="1">
        <v>-4.0887699999999998E-5</v>
      </c>
    </row>
    <row r="1770" spans="2:8" x14ac:dyDescent="0.25">
      <c r="B1770" s="1">
        <v>171.26900000000001</v>
      </c>
      <c r="C1770" s="1">
        <v>1.0087799999999999E-2</v>
      </c>
      <c r="D1770" s="1">
        <v>-1.0323499999999999E-2</v>
      </c>
      <c r="E1770" s="1">
        <v>-3.4515700000000002E-4</v>
      </c>
      <c r="F1770" s="1">
        <v>5.1269599999999999E-4</v>
      </c>
      <c r="G1770" s="1">
        <v>2.4809099999999999E-5</v>
      </c>
      <c r="H1770" s="1">
        <v>-4.3261199999999998E-5</v>
      </c>
    </row>
    <row r="1771" spans="2:8" x14ac:dyDescent="0.25">
      <c r="B1771" s="1">
        <v>173.34</v>
      </c>
      <c r="C1771" s="1">
        <v>9.9224799999999991E-3</v>
      </c>
      <c r="D1771" s="1">
        <v>-1.0141300000000001E-2</v>
      </c>
      <c r="E1771" s="1">
        <v>-3.6033400000000002E-4</v>
      </c>
      <c r="F1771" s="1">
        <v>5.1301500000000002E-4</v>
      </c>
      <c r="G1771" s="1">
        <v>2.0307699999999999E-5</v>
      </c>
      <c r="H1771" s="1">
        <v>-4.57651E-5</v>
      </c>
    </row>
    <row r="1772" spans="2:8" x14ac:dyDescent="0.25">
      <c r="B1772" s="1">
        <v>175.41499999999999</v>
      </c>
      <c r="C1772" s="1">
        <v>9.7603900000000007E-3</v>
      </c>
      <c r="D1772" s="1">
        <v>-9.9628300000000006E-3</v>
      </c>
      <c r="E1772" s="1">
        <v>-3.75165E-4</v>
      </c>
      <c r="F1772" s="1">
        <v>5.1508700000000001E-4</v>
      </c>
      <c r="G1772" s="1">
        <v>1.4245300000000001E-5</v>
      </c>
      <c r="H1772" s="1">
        <v>-4.8262700000000001E-5</v>
      </c>
    </row>
    <row r="1773" spans="2:8" x14ac:dyDescent="0.25">
      <c r="B1773" s="1">
        <v>177.49199999999999</v>
      </c>
      <c r="C1773" s="1">
        <v>9.6011399999999993E-3</v>
      </c>
      <c r="D1773" s="1">
        <v>-9.7885300000000001E-3</v>
      </c>
      <c r="E1773" s="1">
        <v>-3.8969200000000002E-4</v>
      </c>
      <c r="F1773" s="1">
        <v>5.1799599999999995E-4</v>
      </c>
      <c r="G1773" s="1">
        <v>8.3752900000000002E-6</v>
      </c>
      <c r="H1773" s="1">
        <v>-5.0714300000000003E-5</v>
      </c>
    </row>
    <row r="1774" spans="2:8" x14ac:dyDescent="0.25">
      <c r="B1774" s="1">
        <v>179.572</v>
      </c>
      <c r="C1774" s="1">
        <v>9.4437500000000008E-3</v>
      </c>
      <c r="D1774" s="1">
        <v>-9.6186699999999993E-3</v>
      </c>
      <c r="E1774" s="1">
        <v>-4.0364900000000001E-4</v>
      </c>
      <c r="F1774" s="1">
        <v>5.2109300000000003E-4</v>
      </c>
      <c r="G1774" s="1">
        <v>4.4346699999999997E-6</v>
      </c>
      <c r="H1774" s="1">
        <v>-5.30369E-5</v>
      </c>
    </row>
    <row r="1775" spans="2:8" x14ac:dyDescent="0.25">
      <c r="B1775" s="1">
        <v>181.654</v>
      </c>
      <c r="C1775" s="1">
        <v>9.2873899999999995E-3</v>
      </c>
      <c r="D1775" s="1">
        <v>-9.4533299999999994E-3</v>
      </c>
      <c r="E1775" s="1">
        <v>-4.1667100000000002E-4</v>
      </c>
      <c r="F1775" s="1">
        <v>5.2458300000000002E-4</v>
      </c>
      <c r="G1775" s="1">
        <v>2.82035E-6</v>
      </c>
      <c r="H1775" s="1">
        <v>-5.5203900000000002E-5</v>
      </c>
    </row>
    <row r="1776" spans="2:8" x14ac:dyDescent="0.25">
      <c r="B1776" s="1">
        <v>183.739</v>
      </c>
      <c r="C1776" s="1">
        <v>9.1318700000000003E-3</v>
      </c>
      <c r="D1776" s="1">
        <v>-9.2925799999999999E-3</v>
      </c>
      <c r="E1776" s="1">
        <v>-4.2846300000000002E-4</v>
      </c>
      <c r="F1776" s="1">
        <v>5.2846900000000005E-4</v>
      </c>
      <c r="G1776" s="1">
        <v>3.5491500000000001E-6</v>
      </c>
      <c r="H1776" s="1">
        <v>-5.7147500000000001E-5</v>
      </c>
    </row>
    <row r="1777" spans="2:8" x14ac:dyDescent="0.25">
      <c r="B1777" s="1">
        <v>185.82499999999999</v>
      </c>
      <c r="C1777" s="1">
        <v>8.9775099999999993E-3</v>
      </c>
      <c r="D1777" s="1">
        <v>-9.1363699999999996E-3</v>
      </c>
      <c r="E1777" s="1">
        <v>-4.3857400000000001E-4</v>
      </c>
      <c r="F1777" s="1">
        <v>5.3155200000000002E-4</v>
      </c>
      <c r="G1777" s="1">
        <v>7.1568499999999999E-6</v>
      </c>
      <c r="H1777" s="1">
        <v>-5.87229E-5</v>
      </c>
    </row>
    <row r="1778" spans="2:8" x14ac:dyDescent="0.25">
      <c r="B1778" s="1">
        <v>187.91499999999999</v>
      </c>
      <c r="C1778" s="1">
        <v>8.8245600000000004E-3</v>
      </c>
      <c r="D1778" s="1">
        <v>-8.9840600000000003E-3</v>
      </c>
      <c r="E1778" s="1">
        <v>-4.4627300000000001E-4</v>
      </c>
      <c r="F1778" s="1">
        <v>5.3301100000000001E-4</v>
      </c>
      <c r="G1778" s="1">
        <v>1.28604E-5</v>
      </c>
      <c r="H1778" s="1">
        <v>-5.98975E-5</v>
      </c>
    </row>
    <row r="1779" spans="2:8" x14ac:dyDescent="0.25">
      <c r="B1779" s="1">
        <v>190.006</v>
      </c>
      <c r="C1779" s="1">
        <v>8.6728699999999992E-3</v>
      </c>
      <c r="D1779" s="1">
        <v>-8.8344400000000007E-3</v>
      </c>
      <c r="E1779" s="1">
        <v>-4.5086200000000001E-4</v>
      </c>
      <c r="F1779" s="1">
        <v>5.3393699999999995E-4</v>
      </c>
      <c r="G1779" s="1">
        <v>1.7657999999999999E-5</v>
      </c>
      <c r="H1779" s="1">
        <v>-6.0837800000000002E-5</v>
      </c>
    </row>
    <row r="1780" spans="2:8" x14ac:dyDescent="0.25">
      <c r="B1780" s="1">
        <v>192.1</v>
      </c>
      <c r="C1780" s="1">
        <v>8.5221800000000007E-3</v>
      </c>
      <c r="D1780" s="1">
        <v>-8.6868399999999995E-3</v>
      </c>
      <c r="E1780" s="1">
        <v>-4.5208200000000003E-4</v>
      </c>
      <c r="F1780" s="1">
        <v>5.3607999999999998E-4</v>
      </c>
      <c r="G1780" s="1">
        <v>1.8923099999999998E-5</v>
      </c>
      <c r="H1780" s="1">
        <v>-6.1734299999999996E-5</v>
      </c>
    </row>
    <row r="1781" spans="2:8" x14ac:dyDescent="0.25">
      <c r="B1781" s="1">
        <v>194.19499999999999</v>
      </c>
      <c r="C1781" s="1">
        <v>8.37245E-3</v>
      </c>
      <c r="D1781" s="1">
        <v>-8.5414900000000005E-3</v>
      </c>
      <c r="E1781" s="1">
        <v>-4.50345E-4</v>
      </c>
      <c r="F1781" s="1">
        <v>5.3989700000000001E-4</v>
      </c>
      <c r="G1781" s="1">
        <v>1.6787100000000001E-5</v>
      </c>
      <c r="H1781" s="1">
        <v>-6.2706400000000007E-5</v>
      </c>
    </row>
    <row r="1782" spans="2:8" x14ac:dyDescent="0.25">
      <c r="B1782" s="1">
        <v>196.291</v>
      </c>
      <c r="C1782" s="1">
        <v>8.2236099999999993E-3</v>
      </c>
      <c r="D1782" s="1">
        <v>-8.3988599999999993E-3</v>
      </c>
      <c r="E1782" s="1">
        <v>-4.4661599999999999E-4</v>
      </c>
      <c r="F1782" s="1">
        <v>5.4473499999999997E-4</v>
      </c>
      <c r="G1782" s="1">
        <v>1.3253E-5</v>
      </c>
      <c r="H1782" s="1">
        <v>-6.3878000000000001E-5</v>
      </c>
    </row>
    <row r="1783" spans="2:8" x14ac:dyDescent="0.25">
      <c r="B1783" s="1">
        <v>198.39</v>
      </c>
      <c r="C1783" s="1">
        <v>8.0753100000000005E-3</v>
      </c>
      <c r="D1783" s="1">
        <v>-8.2590300000000005E-3</v>
      </c>
      <c r="E1783" s="1">
        <v>-4.4202599999999999E-4</v>
      </c>
      <c r="F1783" s="1">
        <v>5.5002100000000004E-4</v>
      </c>
      <c r="G1783" s="1">
        <v>1.0444900000000001E-5</v>
      </c>
      <c r="H1783" s="1">
        <v>-6.5283600000000006E-5</v>
      </c>
    </row>
    <row r="1784" spans="2:8" x14ac:dyDescent="0.25">
      <c r="B1784" s="1">
        <v>200.49</v>
      </c>
      <c r="C1784" s="1">
        <v>7.9269300000000004E-3</v>
      </c>
      <c r="D1784" s="1">
        <v>-8.12183E-3</v>
      </c>
      <c r="E1784" s="1">
        <v>-4.3751700000000001E-4</v>
      </c>
      <c r="F1784" s="1">
        <v>5.5564799999999995E-4</v>
      </c>
      <c r="G1784" s="1">
        <v>9.9842699999999999E-6</v>
      </c>
      <c r="H1784" s="1">
        <v>-6.6785000000000005E-5</v>
      </c>
    </row>
    <row r="1785" spans="2:8" x14ac:dyDescent="0.25">
      <c r="B1785" s="1">
        <v>202.59200000000001</v>
      </c>
      <c r="C1785" s="1">
        <v>7.7777599999999999E-3</v>
      </c>
      <c r="D1785" s="1">
        <v>-7.9869399999999997E-3</v>
      </c>
      <c r="E1785" s="1">
        <v>-4.3375800000000002E-4</v>
      </c>
      <c r="F1785" s="1">
        <v>5.6201199999999997E-4</v>
      </c>
      <c r="G1785" s="1">
        <v>1.2739600000000001E-5</v>
      </c>
      <c r="H1785" s="1">
        <v>-6.8172700000000005E-5</v>
      </c>
    </row>
    <row r="1786" spans="2:8" x14ac:dyDescent="0.25">
      <c r="B1786" s="1">
        <v>204.69499999999999</v>
      </c>
      <c r="C1786" s="1">
        <v>7.6272700000000002E-3</v>
      </c>
      <c r="D1786" s="1">
        <v>-7.8539600000000001E-3</v>
      </c>
      <c r="E1786" s="1">
        <v>-4.3116200000000002E-4</v>
      </c>
      <c r="F1786" s="1">
        <v>5.7038100000000001E-4</v>
      </c>
      <c r="G1786" s="1">
        <v>1.81526E-5</v>
      </c>
      <c r="H1786" s="1">
        <v>-6.9322100000000005E-5</v>
      </c>
    </row>
    <row r="1787" spans="2:8" x14ac:dyDescent="0.25">
      <c r="B1787" s="1">
        <v>206.80099999999999</v>
      </c>
      <c r="C1787" s="1">
        <v>7.4752400000000002E-3</v>
      </c>
      <c r="D1787" s="1">
        <v>-7.7226300000000003E-3</v>
      </c>
      <c r="E1787" s="1">
        <v>-4.2989599999999998E-4</v>
      </c>
      <c r="F1787" s="1">
        <v>5.8259000000000002E-4</v>
      </c>
      <c r="G1787" s="1">
        <v>2.4463900000000001E-5</v>
      </c>
      <c r="H1787" s="1">
        <v>-7.0232299999999995E-5</v>
      </c>
    </row>
    <row r="1788" spans="2:8" x14ac:dyDescent="0.25">
      <c r="B1788" s="1">
        <v>208.90700000000001</v>
      </c>
      <c r="C1788" s="1">
        <v>7.3220400000000001E-3</v>
      </c>
      <c r="D1788" s="1">
        <v>-7.59299E-3</v>
      </c>
      <c r="E1788" s="1">
        <v>-4.2990500000000001E-4</v>
      </c>
      <c r="F1788" s="1">
        <v>5.9992800000000001E-4</v>
      </c>
      <c r="G1788" s="1">
        <v>3.0018999999999998E-5</v>
      </c>
      <c r="H1788" s="1">
        <v>-7.0911600000000001E-5</v>
      </c>
    </row>
    <row r="1789" spans="2:8" x14ac:dyDescent="0.25">
      <c r="B1789" s="1">
        <v>211.01400000000001</v>
      </c>
      <c r="C1789" s="1">
        <v>7.1685500000000001E-3</v>
      </c>
      <c r="D1789" s="1">
        <v>-7.4653599999999999E-3</v>
      </c>
      <c r="E1789" s="1">
        <v>-4.3094900000000002E-4</v>
      </c>
      <c r="F1789" s="1">
        <v>6.2278099999999999E-4</v>
      </c>
      <c r="G1789" s="1">
        <v>3.3616499999999999E-5</v>
      </c>
      <c r="H1789" s="1">
        <v>-7.1356800000000001E-5</v>
      </c>
    </row>
    <row r="1790" spans="2:8" x14ac:dyDescent="0.25">
      <c r="B1790" s="1">
        <v>213.12200000000001</v>
      </c>
      <c r="C1790" s="1">
        <v>7.0158399999999998E-3</v>
      </c>
      <c r="D1790" s="1">
        <v>-7.3401300000000003E-3</v>
      </c>
      <c r="E1790" s="1">
        <v>-4.3259E-4</v>
      </c>
      <c r="F1790" s="1">
        <v>6.5057500000000002E-4</v>
      </c>
      <c r="G1790" s="1">
        <v>3.4706399999999997E-5</v>
      </c>
      <c r="H1790" s="1">
        <v>-7.15974E-5</v>
      </c>
    </row>
    <row r="1791" spans="2:8" x14ac:dyDescent="0.25">
      <c r="B1791" s="1">
        <v>215.232</v>
      </c>
      <c r="C1791" s="1">
        <v>6.8647300000000003E-3</v>
      </c>
      <c r="D1791" s="1">
        <v>-7.2178800000000003E-3</v>
      </c>
      <c r="E1791" s="1">
        <v>-4.3422399999999998E-4</v>
      </c>
      <c r="F1791" s="1">
        <v>6.81622E-4</v>
      </c>
      <c r="G1791" s="1">
        <v>3.4137100000000002E-5</v>
      </c>
      <c r="H1791" s="1">
        <v>-7.1604899999999996E-5</v>
      </c>
    </row>
    <row r="1792" spans="2:8" x14ac:dyDescent="0.25">
      <c r="B1792" s="1">
        <v>217.34299999999999</v>
      </c>
      <c r="C1792" s="1">
        <v>6.7154900000000002E-3</v>
      </c>
      <c r="D1792" s="1">
        <v>-7.0990300000000001E-3</v>
      </c>
      <c r="E1792" s="1">
        <v>-4.3528300000000001E-4</v>
      </c>
      <c r="F1792" s="1">
        <v>7.1411100000000002E-4</v>
      </c>
      <c r="G1792" s="1">
        <v>3.3377000000000002E-5</v>
      </c>
      <c r="H1792" s="1">
        <v>-7.1332200000000001E-5</v>
      </c>
    </row>
    <row r="1793" spans="2:8" x14ac:dyDescent="0.25">
      <c r="B1793" s="1">
        <v>219.45599999999999</v>
      </c>
      <c r="C1793" s="1">
        <v>6.5678000000000004E-3</v>
      </c>
      <c r="D1793" s="1">
        <v>-6.9835100000000001E-3</v>
      </c>
      <c r="E1793" s="1">
        <v>-4.3554800000000001E-4</v>
      </c>
      <c r="F1793" s="1">
        <v>7.4737800000000004E-4</v>
      </c>
      <c r="G1793" s="1">
        <v>3.3046200000000002E-5</v>
      </c>
      <c r="H1793" s="1">
        <v>-7.0826800000000004E-5</v>
      </c>
    </row>
    <row r="1794" spans="2:8" x14ac:dyDescent="0.25">
      <c r="B1794" s="1">
        <v>221.56800000000001</v>
      </c>
      <c r="C1794" s="1">
        <v>6.4211199999999998E-3</v>
      </c>
      <c r="D1794" s="1">
        <v>-6.8707999999999998E-3</v>
      </c>
      <c r="E1794" s="1">
        <v>-4.3531199999999998E-4</v>
      </c>
      <c r="F1794" s="1">
        <v>7.8190900000000001E-4</v>
      </c>
      <c r="G1794" s="1">
        <v>3.28905E-5</v>
      </c>
      <c r="H1794" s="1">
        <v>-7.01915E-5</v>
      </c>
    </row>
    <row r="1795" spans="2:8" x14ac:dyDescent="0.25">
      <c r="B1795" s="1">
        <v>223.68199999999999</v>
      </c>
      <c r="C1795" s="1">
        <v>6.2751300000000003E-3</v>
      </c>
      <c r="D1795" s="1">
        <v>-6.76035E-3</v>
      </c>
      <c r="E1795" s="1">
        <v>-4.3526300000000002E-4</v>
      </c>
      <c r="F1795" s="1">
        <v>8.1872399999999995E-4</v>
      </c>
      <c r="G1795" s="1">
        <v>3.2237999999999999E-5</v>
      </c>
      <c r="H1795" s="1">
        <v>-6.9518500000000002E-5</v>
      </c>
    </row>
    <row r="1796" spans="2:8" x14ac:dyDescent="0.25">
      <c r="B1796" s="1">
        <v>225.797</v>
      </c>
      <c r="C1796" s="1">
        <v>6.1301599999999999E-3</v>
      </c>
      <c r="D1796" s="1">
        <v>-6.6519700000000001E-3</v>
      </c>
      <c r="E1796" s="1">
        <v>-4.3613499999999998E-4</v>
      </c>
      <c r="F1796" s="1">
        <v>8.5835399999999997E-4</v>
      </c>
      <c r="G1796" s="1">
        <v>3.0779099999999998E-5</v>
      </c>
      <c r="H1796" s="1">
        <v>-6.88131E-5</v>
      </c>
    </row>
    <row r="1797" spans="2:8" x14ac:dyDescent="0.25">
      <c r="B1797" s="1">
        <v>227.91300000000001</v>
      </c>
      <c r="C1797" s="1">
        <v>5.9870100000000001E-3</v>
      </c>
      <c r="D1797" s="1">
        <v>-6.5458000000000001E-3</v>
      </c>
      <c r="E1797" s="1">
        <v>-4.38353E-4</v>
      </c>
      <c r="F1797" s="1">
        <v>9.0010800000000005E-4</v>
      </c>
      <c r="G1797" s="1">
        <v>2.90758E-5</v>
      </c>
      <c r="H1797" s="1">
        <v>-6.7958899999999997E-5</v>
      </c>
    </row>
    <row r="1798" spans="2:8" x14ac:dyDescent="0.25">
      <c r="B1798" s="1">
        <v>230.029</v>
      </c>
      <c r="C1798" s="1">
        <v>5.8464600000000004E-3</v>
      </c>
      <c r="D1798" s="1">
        <v>-6.4419000000000004E-3</v>
      </c>
      <c r="E1798" s="1">
        <v>-4.4190899999999999E-4</v>
      </c>
      <c r="F1798" s="1">
        <v>9.4263699999999997E-4</v>
      </c>
      <c r="G1798" s="1">
        <v>2.7866599999999998E-5</v>
      </c>
      <c r="H1798" s="1">
        <v>-6.6853099999999999E-5</v>
      </c>
    </row>
    <row r="1799" spans="2:8" x14ac:dyDescent="0.25">
      <c r="B1799" s="1">
        <v>232.14599999999999</v>
      </c>
      <c r="C1799" s="1">
        <v>5.7087400000000003E-3</v>
      </c>
      <c r="D1799" s="1">
        <v>-6.3401899999999999E-3</v>
      </c>
      <c r="E1799" s="1">
        <v>-4.4649199999999999E-4</v>
      </c>
      <c r="F1799" s="1">
        <v>9.8461699999999991E-4</v>
      </c>
      <c r="G1799" s="1">
        <v>2.7841899999999999E-5</v>
      </c>
      <c r="H1799" s="1">
        <v>-6.5475000000000006E-5</v>
      </c>
    </row>
    <row r="1800" spans="2:8" x14ac:dyDescent="0.25">
      <c r="B1800" s="1">
        <v>234.26400000000001</v>
      </c>
      <c r="C1800" s="1">
        <v>5.5733600000000003E-3</v>
      </c>
      <c r="D1800" s="1">
        <v>-6.2404599999999998E-3</v>
      </c>
      <c r="E1800" s="1">
        <v>-4.5167599999999998E-4</v>
      </c>
      <c r="F1800" s="1">
        <v>1.0252600000000001E-3</v>
      </c>
      <c r="G1800" s="1">
        <v>2.9665199999999998E-5</v>
      </c>
      <c r="H1800" s="1">
        <v>-6.3854200000000003E-5</v>
      </c>
    </row>
    <row r="1801" spans="2:8" x14ac:dyDescent="0.25">
      <c r="B1801" s="1">
        <v>236.38200000000001</v>
      </c>
      <c r="C1801" s="1">
        <v>5.4394600000000001E-3</v>
      </c>
      <c r="D1801" s="1">
        <v>-6.1425200000000003E-3</v>
      </c>
      <c r="E1801" s="1">
        <v>-4.5707199999999999E-4</v>
      </c>
      <c r="F1801" s="1">
        <v>1.0649500000000001E-3</v>
      </c>
      <c r="G1801" s="1">
        <v>3.3092500000000002E-5</v>
      </c>
      <c r="H1801" s="1">
        <v>-6.20885E-5</v>
      </c>
    </row>
    <row r="1802" spans="2:8" x14ac:dyDescent="0.25">
      <c r="B1802" s="1">
        <v>238.50200000000001</v>
      </c>
      <c r="C1802" s="1">
        <v>5.3063700000000004E-3</v>
      </c>
      <c r="D1802" s="1">
        <v>-6.0460399999999999E-3</v>
      </c>
      <c r="E1802" s="1">
        <v>-4.6241000000000001E-4</v>
      </c>
      <c r="F1802" s="1">
        <v>1.1050999999999999E-3</v>
      </c>
      <c r="G1802" s="1">
        <v>3.6593200000000001E-5</v>
      </c>
      <c r="H1802" s="1">
        <v>-6.03889E-5</v>
      </c>
    </row>
    <row r="1803" spans="2:8" x14ac:dyDescent="0.25">
      <c r="B1803" s="1">
        <v>240.62100000000001</v>
      </c>
      <c r="C1803" s="1">
        <v>5.1738799999999996E-3</v>
      </c>
      <c r="D1803" s="1">
        <v>-5.9509100000000002E-3</v>
      </c>
      <c r="E1803" s="1">
        <v>-4.6751699999999998E-4</v>
      </c>
      <c r="F1803" s="1">
        <v>1.1468100000000001E-3</v>
      </c>
      <c r="G1803" s="1">
        <v>3.8751899999999997E-5</v>
      </c>
      <c r="H1803" s="1">
        <v>-5.8980900000000003E-5</v>
      </c>
    </row>
    <row r="1804" spans="2:8" x14ac:dyDescent="0.25">
      <c r="B1804" s="1">
        <v>242.74199999999999</v>
      </c>
      <c r="C1804" s="1">
        <v>5.0421600000000004E-3</v>
      </c>
      <c r="D1804" s="1">
        <v>-5.8572700000000004E-3</v>
      </c>
      <c r="E1804" s="1">
        <v>-4.72301E-4</v>
      </c>
      <c r="F1804" s="1">
        <v>1.1900599999999999E-3</v>
      </c>
      <c r="G1804" s="1">
        <v>3.9350100000000001E-5</v>
      </c>
      <c r="H1804" s="1">
        <v>-5.7999099999999998E-5</v>
      </c>
    </row>
    <row r="1805" spans="2:8" x14ac:dyDescent="0.25">
      <c r="B1805" s="1">
        <v>244.863</v>
      </c>
      <c r="C1805" s="1">
        <v>4.9115399999999998E-3</v>
      </c>
      <c r="D1805" s="1">
        <v>-5.7652900000000002E-3</v>
      </c>
      <c r="E1805" s="1">
        <v>-4.7674099999999998E-4</v>
      </c>
      <c r="F1805" s="1">
        <v>1.23423E-3</v>
      </c>
      <c r="G1805" s="1">
        <v>3.8786499999999999E-5</v>
      </c>
      <c r="H1805" s="1">
        <v>-5.7481400000000002E-5</v>
      </c>
    </row>
    <row r="1806" spans="2:8" x14ac:dyDescent="0.25">
      <c r="B1806" s="1">
        <v>246.98400000000001</v>
      </c>
      <c r="C1806" s="1">
        <v>4.7822699999999999E-3</v>
      </c>
      <c r="D1806" s="1">
        <v>-5.6750200000000002E-3</v>
      </c>
      <c r="E1806" s="1">
        <v>-4.8087200000000003E-4</v>
      </c>
      <c r="F1806" s="1">
        <v>1.2787499999999999E-3</v>
      </c>
      <c r="G1806" s="1">
        <v>3.7521000000000002E-5</v>
      </c>
      <c r="H1806" s="1">
        <v>-5.7352000000000002E-5</v>
      </c>
    </row>
    <row r="1807" spans="2:8" x14ac:dyDescent="0.25">
      <c r="B1807" s="1">
        <v>249.10599999999999</v>
      </c>
      <c r="C1807" s="1">
        <v>4.6545500000000004E-3</v>
      </c>
      <c r="D1807" s="1">
        <v>-5.5864699999999996E-3</v>
      </c>
      <c r="E1807" s="1">
        <v>-4.84778E-4</v>
      </c>
      <c r="F1807" s="1">
        <v>1.3231499999999999E-3</v>
      </c>
      <c r="G1807" s="1">
        <v>3.612E-5</v>
      </c>
      <c r="H1807" s="1">
        <v>-5.74376E-5</v>
      </c>
    </row>
    <row r="1808" spans="2:8" x14ac:dyDescent="0.25">
      <c r="B1808" s="1">
        <v>251.22900000000001</v>
      </c>
      <c r="C1808" s="1">
        <v>4.52857E-3</v>
      </c>
      <c r="D1808" s="1">
        <v>-5.4996999999999997E-3</v>
      </c>
      <c r="E1808" s="1">
        <v>-4.8856699999999997E-4</v>
      </c>
      <c r="F1808" s="1">
        <v>1.3670399999999999E-3</v>
      </c>
      <c r="G1808" s="1">
        <v>3.5092799999999997E-5</v>
      </c>
      <c r="H1808" s="1">
        <v>-5.7571100000000002E-5</v>
      </c>
    </row>
    <row r="1809" spans="2:8" x14ac:dyDescent="0.25">
      <c r="B1809" s="1">
        <v>253.351</v>
      </c>
      <c r="C1809" s="1">
        <v>4.4046700000000003E-3</v>
      </c>
      <c r="D1809" s="1">
        <v>-5.4147099999999997E-3</v>
      </c>
      <c r="E1809" s="1">
        <v>-4.9231800000000005E-4</v>
      </c>
      <c r="F1809" s="1">
        <v>1.4100899999999999E-3</v>
      </c>
      <c r="G1809" s="1">
        <v>3.4625400000000002E-5</v>
      </c>
      <c r="H1809" s="1">
        <v>-5.7639800000000003E-5</v>
      </c>
    </row>
    <row r="1810" spans="2:8" x14ac:dyDescent="0.25">
      <c r="B1810" s="1">
        <v>255.47499999999999</v>
      </c>
      <c r="C1810" s="1">
        <v>4.2833100000000002E-3</v>
      </c>
      <c r="D1810" s="1">
        <v>-5.3314199999999999E-3</v>
      </c>
      <c r="E1810" s="1">
        <v>-4.9596600000000003E-4</v>
      </c>
      <c r="F1810" s="1">
        <v>1.45213E-3</v>
      </c>
      <c r="G1810" s="1">
        <v>3.4332699999999997E-5</v>
      </c>
      <c r="H1810" s="1">
        <v>-5.7605500000000003E-5</v>
      </c>
    </row>
    <row r="1811" spans="2:8" x14ac:dyDescent="0.25">
      <c r="B1811" s="1">
        <v>257.59800000000001</v>
      </c>
      <c r="C1811" s="1">
        <v>4.1649599999999997E-3</v>
      </c>
      <c r="D1811" s="1">
        <v>-5.2496799999999996E-3</v>
      </c>
      <c r="E1811" s="1">
        <v>-4.9927000000000001E-4</v>
      </c>
      <c r="F1811" s="1">
        <v>1.4930099999999999E-3</v>
      </c>
      <c r="G1811" s="1">
        <v>3.34502E-5</v>
      </c>
      <c r="H1811" s="1">
        <v>-5.7523399999999999E-5</v>
      </c>
    </row>
    <row r="1812" spans="2:8" x14ac:dyDescent="0.25">
      <c r="B1812" s="1">
        <v>259.72300000000001</v>
      </c>
      <c r="C1812" s="1">
        <v>4.0497500000000004E-3</v>
      </c>
      <c r="D1812" s="1">
        <v>-5.1693800000000003E-3</v>
      </c>
      <c r="E1812" s="1">
        <v>-5.01886E-4</v>
      </c>
      <c r="F1812" s="1">
        <v>1.5324E-3</v>
      </c>
      <c r="G1812" s="1">
        <v>3.1619799999999998E-5</v>
      </c>
      <c r="H1812" s="1">
        <v>-5.7497400000000003E-5</v>
      </c>
    </row>
    <row r="1813" spans="2:8" x14ac:dyDescent="0.25">
      <c r="B1813" s="1">
        <v>261.84699999999998</v>
      </c>
      <c r="C1813" s="1">
        <v>3.9375399999999998E-3</v>
      </c>
      <c r="D1813" s="1">
        <v>-5.0906299999999996E-3</v>
      </c>
      <c r="E1813" s="1">
        <v>-5.0349100000000001E-4</v>
      </c>
      <c r="F1813" s="1">
        <v>1.5696799999999999E-3</v>
      </c>
      <c r="G1813" s="1">
        <v>2.93042E-5</v>
      </c>
      <c r="H1813" s="1">
        <v>-5.7596500000000003E-5</v>
      </c>
    </row>
    <row r="1814" spans="2:8" x14ac:dyDescent="0.25">
      <c r="B1814" s="1">
        <v>263.971</v>
      </c>
      <c r="C1814" s="1">
        <v>3.82797E-3</v>
      </c>
      <c r="D1814" s="1">
        <v>-5.0135500000000003E-3</v>
      </c>
      <c r="E1814" s="1">
        <v>-5.03924E-4</v>
      </c>
      <c r="F1814" s="1">
        <v>1.6044500000000001E-3</v>
      </c>
      <c r="G1814" s="1">
        <v>2.7253299999999999E-5</v>
      </c>
      <c r="H1814" s="1">
        <v>-5.7812500000000003E-5</v>
      </c>
    </row>
    <row r="1815" spans="2:8" x14ac:dyDescent="0.25">
      <c r="B1815" s="1">
        <v>266.096</v>
      </c>
      <c r="C1815" s="1">
        <v>3.7207400000000002E-3</v>
      </c>
      <c r="D1815" s="1">
        <v>-4.9381599999999996E-3</v>
      </c>
      <c r="E1815" s="1">
        <v>-5.0329300000000003E-4</v>
      </c>
      <c r="F1815" s="1">
        <v>1.6366499999999999E-3</v>
      </c>
      <c r="G1815" s="1">
        <v>2.6001699999999999E-5</v>
      </c>
      <c r="H1815" s="1">
        <v>-5.80679E-5</v>
      </c>
    </row>
    <row r="1816" spans="2:8" x14ac:dyDescent="0.25">
      <c r="B1816" s="1">
        <v>268.22199999999998</v>
      </c>
      <c r="C1816" s="1">
        <v>3.61575E-3</v>
      </c>
      <c r="D1816" s="1">
        <v>-4.8643999999999996E-3</v>
      </c>
      <c r="E1816" s="1">
        <v>-5.0193899999999997E-4</v>
      </c>
      <c r="F1816" s="1">
        <v>1.6664900000000001E-3</v>
      </c>
      <c r="G1816" s="1">
        <v>2.5828400000000002E-5</v>
      </c>
      <c r="H1816" s="1">
        <v>-5.8279599999999997E-5</v>
      </c>
    </row>
    <row r="1817" spans="2:8" x14ac:dyDescent="0.25">
      <c r="B1817" s="1">
        <v>270.34800000000001</v>
      </c>
      <c r="C1817" s="1">
        <v>3.5129800000000002E-3</v>
      </c>
      <c r="D1817" s="1">
        <v>-4.7922399999999997E-3</v>
      </c>
      <c r="E1817" s="1">
        <v>-5.0022900000000004E-4</v>
      </c>
      <c r="F1817" s="1">
        <v>1.6943800000000001E-3</v>
      </c>
      <c r="G1817" s="1">
        <v>2.6710799999999998E-5</v>
      </c>
      <c r="H1817" s="1">
        <v>-5.8399400000000002E-5</v>
      </c>
    </row>
    <row r="1818" spans="2:8" x14ac:dyDescent="0.25">
      <c r="B1818" s="1">
        <v>272.47399999999999</v>
      </c>
      <c r="C1818" s="1">
        <v>3.4123600000000001E-3</v>
      </c>
      <c r="D1818" s="1">
        <v>-4.7216899999999997E-3</v>
      </c>
      <c r="E1818" s="1">
        <v>-4.9835000000000005E-4</v>
      </c>
      <c r="F1818" s="1">
        <v>1.72109E-3</v>
      </c>
      <c r="G1818" s="1">
        <v>2.8163200000000002E-5</v>
      </c>
      <c r="H1818" s="1">
        <v>-5.8424100000000002E-5</v>
      </c>
    </row>
    <row r="1819" spans="2:8" x14ac:dyDescent="0.25">
      <c r="B1819" s="1">
        <v>274.60000000000002</v>
      </c>
      <c r="C1819" s="1">
        <v>3.3136799999999998E-3</v>
      </c>
      <c r="D1819" s="1">
        <v>-4.6528200000000002E-3</v>
      </c>
      <c r="E1819" s="1">
        <v>-4.9624999999999995E-4</v>
      </c>
      <c r="F1819" s="1">
        <v>1.7474700000000001E-3</v>
      </c>
      <c r="G1819" s="1">
        <v>2.95502E-5</v>
      </c>
      <c r="H1819" s="1">
        <v>-5.8363099999999997E-5</v>
      </c>
    </row>
    <row r="1820" spans="2:8" x14ac:dyDescent="0.25">
      <c r="B1820" s="1">
        <v>276.72699999999998</v>
      </c>
      <c r="C1820" s="1">
        <v>3.21661E-3</v>
      </c>
      <c r="D1820" s="1">
        <v>-4.5856999999999998E-3</v>
      </c>
      <c r="E1820" s="1">
        <v>-4.9371599999999995E-4</v>
      </c>
      <c r="F1820" s="1">
        <v>1.77399E-3</v>
      </c>
      <c r="G1820" s="1">
        <v>3.06037E-5</v>
      </c>
      <c r="H1820" s="1">
        <v>-5.8207300000000001E-5</v>
      </c>
    </row>
    <row r="1821" spans="2:8" x14ac:dyDescent="0.25">
      <c r="B1821" s="1">
        <v>278.85300000000001</v>
      </c>
      <c r="C1821" s="1">
        <v>3.1208099999999999E-3</v>
      </c>
      <c r="D1821" s="1">
        <v>-4.5203500000000002E-3</v>
      </c>
      <c r="E1821" s="1">
        <v>-4.90469E-4</v>
      </c>
      <c r="F1821" s="1">
        <v>1.8007699999999999E-3</v>
      </c>
      <c r="G1821" s="1">
        <v>3.1282699999999998E-5</v>
      </c>
      <c r="H1821" s="1">
        <v>-5.7955499999999998E-5</v>
      </c>
    </row>
    <row r="1822" spans="2:8" x14ac:dyDescent="0.25">
      <c r="B1822" s="1">
        <v>280.98099999999999</v>
      </c>
      <c r="C1822" s="1">
        <v>3.02593E-3</v>
      </c>
      <c r="D1822" s="1">
        <v>-4.4566500000000004E-3</v>
      </c>
      <c r="E1822" s="1">
        <v>-4.8624999999999997E-4</v>
      </c>
      <c r="F1822" s="1">
        <v>1.82781E-3</v>
      </c>
      <c r="G1822" s="1">
        <v>3.15339E-5</v>
      </c>
      <c r="H1822" s="1">
        <v>-5.7633799999999997E-5</v>
      </c>
    </row>
    <row r="1823" spans="2:8" x14ac:dyDescent="0.25">
      <c r="B1823" s="1">
        <v>283.108</v>
      </c>
      <c r="C1823" s="1">
        <v>2.93166E-3</v>
      </c>
      <c r="D1823" s="1">
        <v>-4.3944300000000004E-3</v>
      </c>
      <c r="E1823" s="1">
        <v>-4.8086400000000001E-4</v>
      </c>
      <c r="F1823" s="1">
        <v>1.8548900000000001E-3</v>
      </c>
      <c r="G1823" s="1">
        <v>3.1461399999999997E-5</v>
      </c>
      <c r="H1823" s="1">
        <v>-5.7272299999999997E-5</v>
      </c>
    </row>
    <row r="1824" spans="2:8" x14ac:dyDescent="0.25">
      <c r="B1824" s="1">
        <v>285.23599999999999</v>
      </c>
      <c r="C1824" s="1">
        <v>2.8377900000000002E-3</v>
      </c>
      <c r="D1824" s="1">
        <v>-4.3335300000000004E-3</v>
      </c>
      <c r="E1824" s="1">
        <v>-4.7418800000000001E-4</v>
      </c>
      <c r="F1824" s="1">
        <v>1.8816900000000001E-3</v>
      </c>
      <c r="G1824" s="1">
        <v>3.1350299999999997E-5</v>
      </c>
      <c r="H1824" s="1">
        <v>-5.6891999999999997E-5</v>
      </c>
    </row>
    <row r="1825" spans="2:8" x14ac:dyDescent="0.25">
      <c r="B1825" s="1">
        <v>287.363</v>
      </c>
      <c r="C1825" s="1">
        <v>2.7442500000000002E-3</v>
      </c>
      <c r="D1825" s="1">
        <v>-4.2738699999999999E-3</v>
      </c>
      <c r="E1825" s="1">
        <v>-4.6613600000000002E-4</v>
      </c>
      <c r="F1825" s="1">
        <v>1.90799E-3</v>
      </c>
      <c r="G1825" s="1">
        <v>3.1256900000000002E-5</v>
      </c>
      <c r="H1825" s="1">
        <v>-5.6511200000000002E-5</v>
      </c>
    </row>
    <row r="1826" spans="2:8" x14ac:dyDescent="0.25">
      <c r="B1826" s="1">
        <v>289.49200000000002</v>
      </c>
      <c r="C1826" s="1">
        <v>2.6511E-3</v>
      </c>
      <c r="D1826" s="1">
        <v>-4.2154000000000002E-3</v>
      </c>
      <c r="E1826" s="1">
        <v>-4.5664300000000001E-4</v>
      </c>
      <c r="F1826" s="1">
        <v>1.93389E-3</v>
      </c>
      <c r="G1826" s="1">
        <v>3.0917999999999998E-5</v>
      </c>
      <c r="H1826" s="1">
        <v>-5.61362E-5</v>
      </c>
    </row>
    <row r="1827" spans="2:8" x14ac:dyDescent="0.25">
      <c r="B1827" s="1">
        <v>291.62</v>
      </c>
      <c r="C1827" s="1">
        <v>2.5584800000000001E-3</v>
      </c>
      <c r="D1827" s="1">
        <v>-4.1580899999999997E-3</v>
      </c>
      <c r="E1827" s="1">
        <v>-4.4572399999999999E-4</v>
      </c>
      <c r="F1827" s="1">
        <v>1.9595599999999999E-3</v>
      </c>
      <c r="G1827" s="1">
        <v>2.9996900000000001E-5</v>
      </c>
      <c r="H1827" s="1">
        <v>-5.5776399999999997E-5</v>
      </c>
    </row>
    <row r="1828" spans="2:8" x14ac:dyDescent="0.25">
      <c r="B1828" s="1">
        <v>293.74799999999999</v>
      </c>
      <c r="C1828" s="1">
        <v>2.4664999999999999E-3</v>
      </c>
      <c r="D1828" s="1">
        <v>-4.1017800000000002E-3</v>
      </c>
      <c r="E1828" s="1">
        <v>-4.3353400000000001E-4</v>
      </c>
      <c r="F1828" s="1">
        <v>1.98518E-3</v>
      </c>
      <c r="G1828" s="1">
        <v>2.8155499999999998E-5</v>
      </c>
      <c r="H1828" s="1">
        <v>-5.5480199999999998E-5</v>
      </c>
    </row>
    <row r="1829" spans="2:8" x14ac:dyDescent="0.25">
      <c r="B1829" s="1">
        <v>295.87599999999998</v>
      </c>
      <c r="C1829" s="1">
        <v>2.3752500000000002E-3</v>
      </c>
      <c r="D1829" s="1">
        <v>-4.04631E-3</v>
      </c>
      <c r="E1829" s="1">
        <v>-4.2038399999999999E-4</v>
      </c>
      <c r="F1829" s="1">
        <v>2.0108299999999999E-3</v>
      </c>
      <c r="G1829" s="1">
        <v>2.5293999999999999E-5</v>
      </c>
      <c r="H1829" s="1">
        <v>-5.53236E-5</v>
      </c>
    </row>
    <row r="1830" spans="2:8" x14ac:dyDescent="0.25">
      <c r="B1830" s="1">
        <v>298.005</v>
      </c>
      <c r="C1830" s="1">
        <v>2.2848399999999998E-3</v>
      </c>
      <c r="D1830" s="1">
        <v>-3.9915599999999999E-3</v>
      </c>
      <c r="E1830" s="1">
        <v>-4.0671400000000002E-4</v>
      </c>
      <c r="F1830" s="1">
        <v>2.03623E-3</v>
      </c>
      <c r="G1830" s="1">
        <v>2.1870099999999999E-5</v>
      </c>
      <c r="H1830" s="1">
        <v>-5.5343799999999997E-5</v>
      </c>
    </row>
    <row r="1831" spans="2:8" x14ac:dyDescent="0.25">
      <c r="B1831" s="1">
        <v>300.13400000000001</v>
      </c>
      <c r="C1831" s="1">
        <v>2.1954000000000001E-3</v>
      </c>
      <c r="D1831" s="1">
        <v>-3.9375499999999997E-3</v>
      </c>
      <c r="E1831" s="1">
        <v>-3.93013E-4</v>
      </c>
      <c r="F1831" s="1">
        <v>2.0610699999999999E-3</v>
      </c>
      <c r="G1831" s="1">
        <v>1.85947E-5</v>
      </c>
      <c r="H1831" s="1">
        <v>-5.5500600000000002E-5</v>
      </c>
    </row>
    <row r="1832" spans="2:8" x14ac:dyDescent="0.25">
      <c r="B1832" s="1">
        <v>302.26299999999998</v>
      </c>
      <c r="C1832" s="1">
        <v>2.1070899999999998E-3</v>
      </c>
      <c r="D1832" s="1">
        <v>-3.8842799999999999E-3</v>
      </c>
      <c r="E1832" s="1">
        <v>-3.7970400000000002E-4</v>
      </c>
      <c r="F1832" s="1">
        <v>2.0852599999999998E-3</v>
      </c>
      <c r="G1832" s="1">
        <v>1.59478E-5</v>
      </c>
      <c r="H1832" s="1">
        <v>-5.5686600000000003E-5</v>
      </c>
    </row>
    <row r="1833" spans="2:8" x14ac:dyDescent="0.25">
      <c r="B1833" s="1">
        <v>304.39299999999997</v>
      </c>
      <c r="C1833" s="1">
        <v>2.0199900000000002E-3</v>
      </c>
      <c r="D1833" s="1">
        <v>-3.8318100000000002E-3</v>
      </c>
      <c r="E1833" s="1">
        <v>-3.6705E-4</v>
      </c>
      <c r="F1833" s="1">
        <v>2.1089099999999999E-3</v>
      </c>
      <c r="G1833" s="1">
        <v>1.42056E-5</v>
      </c>
      <c r="H1833" s="1">
        <v>-5.5759900000000001E-5</v>
      </c>
    </row>
    <row r="1834" spans="2:8" x14ac:dyDescent="0.25">
      <c r="B1834" s="1">
        <v>306.52199999999999</v>
      </c>
      <c r="C1834" s="1">
        <v>1.9341199999999999E-3</v>
      </c>
      <c r="D1834" s="1">
        <v>-3.7803300000000001E-3</v>
      </c>
      <c r="E1834" s="1">
        <v>-3.5514200000000002E-4</v>
      </c>
      <c r="F1834" s="1">
        <v>2.1321399999999998E-3</v>
      </c>
      <c r="G1834" s="1">
        <v>1.36013E-5</v>
      </c>
      <c r="H1834" s="1">
        <v>-5.5609100000000003E-5</v>
      </c>
    </row>
    <row r="1835" spans="2:8" x14ac:dyDescent="0.25">
      <c r="B1835" s="1">
        <v>308.65100000000001</v>
      </c>
      <c r="C1835" s="1">
        <v>1.84947E-3</v>
      </c>
      <c r="D1835" s="1">
        <v>-3.7300900000000001E-3</v>
      </c>
      <c r="E1835" s="1">
        <v>-3.4399799999999998E-4</v>
      </c>
      <c r="F1835" s="1">
        <v>2.1551500000000002E-3</v>
      </c>
      <c r="G1835" s="1">
        <v>1.4243099999999999E-5</v>
      </c>
      <c r="H1835" s="1">
        <v>-5.5219000000000001E-5</v>
      </c>
    </row>
    <row r="1836" spans="2:8" x14ac:dyDescent="0.25">
      <c r="B1836" s="1">
        <v>310.78100000000001</v>
      </c>
      <c r="C1836" s="1">
        <v>1.7660499999999999E-3</v>
      </c>
      <c r="D1836" s="1">
        <v>-3.6813200000000001E-3</v>
      </c>
      <c r="E1836" s="1">
        <v>-3.3375199999999999E-4</v>
      </c>
      <c r="F1836" s="1">
        <v>2.1783100000000001E-3</v>
      </c>
      <c r="G1836" s="1">
        <v>1.6019400000000001E-5</v>
      </c>
      <c r="H1836" s="1">
        <v>-5.4695599999999999E-5</v>
      </c>
    </row>
    <row r="1837" spans="2:8" x14ac:dyDescent="0.25">
      <c r="B1837" s="1">
        <v>312.911</v>
      </c>
      <c r="C1837" s="1">
        <v>1.6838700000000001E-3</v>
      </c>
      <c r="D1837" s="1">
        <v>-3.63402E-3</v>
      </c>
      <c r="E1837" s="1">
        <v>-3.2476599999999999E-4</v>
      </c>
      <c r="F1837" s="1">
        <v>2.20214E-3</v>
      </c>
      <c r="G1837" s="1">
        <v>1.85529E-5</v>
      </c>
      <c r="H1837" s="1">
        <v>-5.4224200000000002E-5</v>
      </c>
    </row>
    <row r="1838" spans="2:8" x14ac:dyDescent="0.25">
      <c r="B1838" s="1">
        <v>315.04199999999997</v>
      </c>
      <c r="C1838" s="1">
        <v>1.60294E-3</v>
      </c>
      <c r="D1838" s="1">
        <v>-3.5879499999999999E-3</v>
      </c>
      <c r="E1838" s="1">
        <v>-3.1748900000000001E-4</v>
      </c>
      <c r="F1838" s="1">
        <v>2.2274600000000001E-3</v>
      </c>
      <c r="G1838" s="1">
        <v>2.1013999999999999E-5</v>
      </c>
      <c r="H1838" s="1">
        <v>-5.4022299999999999E-5</v>
      </c>
    </row>
    <row r="1839" spans="2:8" x14ac:dyDescent="0.25">
      <c r="B1839" s="1">
        <v>317.17200000000003</v>
      </c>
      <c r="C1839" s="1">
        <v>1.5233E-3</v>
      </c>
      <c r="D1839" s="1">
        <v>-3.5429300000000001E-3</v>
      </c>
      <c r="E1839" s="1">
        <v>-3.1221899999999997E-4</v>
      </c>
      <c r="F1839" s="1">
        <v>2.2550299999999999E-3</v>
      </c>
      <c r="G1839" s="1">
        <v>2.2591499999999999E-5</v>
      </c>
      <c r="H1839" s="1">
        <v>-5.4242700000000002E-5</v>
      </c>
    </row>
    <row r="1840" spans="2:8" x14ac:dyDescent="0.25">
      <c r="B1840" s="1">
        <v>319.30200000000002</v>
      </c>
      <c r="C1840" s="1">
        <v>1.4449899999999999E-3</v>
      </c>
      <c r="D1840" s="1">
        <v>-3.4991599999999999E-3</v>
      </c>
      <c r="E1840" s="1">
        <v>-3.0895599999999999E-4</v>
      </c>
      <c r="F1840" s="1">
        <v>2.2848899999999999E-3</v>
      </c>
      <c r="G1840" s="1">
        <v>2.33491E-5</v>
      </c>
      <c r="H1840" s="1">
        <v>-5.4896099999999998E-5</v>
      </c>
    </row>
    <row r="1841" spans="2:8" x14ac:dyDescent="0.25">
      <c r="B1841" s="1">
        <v>321.43299999999999</v>
      </c>
      <c r="C1841" s="1">
        <v>1.3681399999999999E-3</v>
      </c>
      <c r="D1841" s="1">
        <v>-3.4570199999999999E-3</v>
      </c>
      <c r="E1841" s="1">
        <v>-3.0740500000000002E-4</v>
      </c>
      <c r="F1841" s="1">
        <v>2.3164000000000001E-3</v>
      </c>
      <c r="G1841" s="1">
        <v>2.3949000000000001E-5</v>
      </c>
      <c r="H1841" s="1">
        <v>-5.5931699999999998E-5</v>
      </c>
    </row>
    <row r="1842" spans="2:8" x14ac:dyDescent="0.25">
      <c r="B1842" s="1">
        <v>323.56299999999999</v>
      </c>
      <c r="C1842" s="1">
        <v>1.2928900000000001E-3</v>
      </c>
      <c r="D1842" s="1">
        <v>-3.4168499999999999E-3</v>
      </c>
      <c r="E1842" s="1">
        <v>-3.0704700000000002E-4</v>
      </c>
      <c r="F1842" s="1">
        <v>2.3486800000000001E-3</v>
      </c>
      <c r="G1842" s="1">
        <v>2.50365E-5</v>
      </c>
      <c r="H1842" s="1">
        <v>-5.7284200000000003E-5</v>
      </c>
    </row>
    <row r="1843" spans="2:8" x14ac:dyDescent="0.25">
      <c r="B1843" s="1">
        <v>325.69400000000002</v>
      </c>
      <c r="C1843" s="1">
        <v>1.2193099999999999E-3</v>
      </c>
      <c r="D1843" s="1">
        <v>-3.3788199999999998E-3</v>
      </c>
      <c r="E1843" s="1">
        <v>-3.0727599999999999E-4</v>
      </c>
      <c r="F1843" s="1">
        <v>2.3808100000000001E-3</v>
      </c>
      <c r="G1843" s="1">
        <v>2.7136900000000001E-5</v>
      </c>
      <c r="H1843" s="1">
        <v>-5.8851499999999997E-5</v>
      </c>
    </row>
    <row r="1844" spans="2:8" x14ac:dyDescent="0.25">
      <c r="B1844" s="1">
        <v>327.82600000000002</v>
      </c>
      <c r="C1844" s="1">
        <v>1.14737E-3</v>
      </c>
      <c r="D1844" s="1">
        <v>-3.34287E-3</v>
      </c>
      <c r="E1844" s="1">
        <v>-3.0755099999999998E-4</v>
      </c>
      <c r="F1844" s="1">
        <v>2.4119800000000002E-3</v>
      </c>
      <c r="G1844" s="1">
        <v>3.0573200000000001E-5</v>
      </c>
      <c r="H1844" s="1">
        <v>-6.0495399999999997E-5</v>
      </c>
    </row>
    <row r="1845" spans="2:8" x14ac:dyDescent="0.25">
      <c r="B1845" s="1">
        <v>329.95600000000002</v>
      </c>
      <c r="C1845" s="1">
        <v>1.07704E-3</v>
      </c>
      <c r="D1845" s="1">
        <v>-3.30861E-3</v>
      </c>
      <c r="E1845" s="1">
        <v>-3.0746799999999998E-4</v>
      </c>
      <c r="F1845" s="1">
        <v>2.4417699999999998E-3</v>
      </c>
      <c r="G1845" s="1">
        <v>3.5214199999999999E-5</v>
      </c>
      <c r="H1845" s="1">
        <v>-6.2059999999999999E-5</v>
      </c>
    </row>
    <row r="1846" spans="2:8" x14ac:dyDescent="0.25">
      <c r="B1846" s="1">
        <v>332.08800000000002</v>
      </c>
      <c r="C1846" s="1">
        <v>1.0082800000000001E-3</v>
      </c>
      <c r="D1846" s="1">
        <v>-3.2755000000000002E-3</v>
      </c>
      <c r="E1846" s="1">
        <v>-3.0674199999999998E-4</v>
      </c>
      <c r="F1846" s="1">
        <v>2.47028E-3</v>
      </c>
      <c r="G1846" s="1">
        <v>4.0278399999999997E-5</v>
      </c>
      <c r="H1846" s="1">
        <v>-6.3400999999999998E-5</v>
      </c>
    </row>
    <row r="1847" spans="2:8" x14ac:dyDescent="0.25">
      <c r="B1847" s="1">
        <v>334.21899999999999</v>
      </c>
      <c r="C1847" s="1">
        <v>9.4115699999999997E-4</v>
      </c>
      <c r="D1847" s="1">
        <v>-3.2429999999999998E-3</v>
      </c>
      <c r="E1847" s="1">
        <v>-3.0514300000000002E-4</v>
      </c>
      <c r="F1847" s="1">
        <v>2.4979999999999998E-3</v>
      </c>
      <c r="G1847" s="1">
        <v>4.4567799999999997E-5</v>
      </c>
      <c r="H1847" s="1">
        <v>-6.4422499999999995E-5</v>
      </c>
    </row>
    <row r="1848" spans="2:8" x14ac:dyDescent="0.25">
      <c r="B1848" s="1">
        <v>336.35</v>
      </c>
      <c r="C1848" s="1">
        <v>8.7586499999999998E-4</v>
      </c>
      <c r="D1848" s="1">
        <v>-3.21091E-3</v>
      </c>
      <c r="E1848" s="1">
        <v>-3.0249699999999999E-4</v>
      </c>
      <c r="F1848" s="1">
        <v>2.5252199999999999E-3</v>
      </c>
      <c r="G1848" s="1">
        <v>4.7238199999999998E-5</v>
      </c>
      <c r="H1848" s="1">
        <v>-6.5087700000000004E-5</v>
      </c>
    </row>
    <row r="1849" spans="2:8" x14ac:dyDescent="0.25">
      <c r="B1849" s="1">
        <v>338.48200000000003</v>
      </c>
      <c r="C1849" s="1">
        <v>8.1263199999999998E-4</v>
      </c>
      <c r="D1849" s="1">
        <v>-3.1793099999999999E-3</v>
      </c>
      <c r="E1849" s="1">
        <v>-2.9872299999999998E-4</v>
      </c>
      <c r="F1849" s="1">
        <v>2.5515899999999998E-3</v>
      </c>
      <c r="G1849" s="1">
        <v>4.8402700000000003E-5</v>
      </c>
      <c r="H1849" s="1">
        <v>-6.5410899999999994E-5</v>
      </c>
    </row>
    <row r="1850" spans="2:8" x14ac:dyDescent="0.25">
      <c r="B1850" s="1">
        <v>340.61399999999998</v>
      </c>
      <c r="C1850" s="1">
        <v>7.5165300000000002E-4</v>
      </c>
      <c r="D1850" s="1">
        <v>-3.1484899999999999E-3</v>
      </c>
      <c r="E1850" s="1">
        <v>-2.9385799999999998E-4</v>
      </c>
      <c r="F1850" s="1">
        <v>2.5763299999999999E-3</v>
      </c>
      <c r="G1850" s="1">
        <v>4.8917700000000001E-5</v>
      </c>
      <c r="H1850" s="1">
        <v>-6.54414E-5</v>
      </c>
    </row>
    <row r="1851" spans="2:8" x14ac:dyDescent="0.25">
      <c r="B1851" s="1">
        <v>342.745</v>
      </c>
      <c r="C1851" s="1">
        <v>6.9303799999999999E-4</v>
      </c>
      <c r="D1851" s="1">
        <v>-3.1187200000000002E-3</v>
      </c>
      <c r="E1851" s="1">
        <v>-2.8802299999999999E-4</v>
      </c>
      <c r="F1851" s="1">
        <v>2.5988500000000002E-3</v>
      </c>
      <c r="G1851" s="1">
        <v>4.96093E-5</v>
      </c>
      <c r="H1851" s="1">
        <v>-6.5243899999999994E-5</v>
      </c>
    </row>
    <row r="1852" spans="2:8" x14ac:dyDescent="0.25">
      <c r="B1852" s="1">
        <v>344.87799999999999</v>
      </c>
      <c r="C1852" s="1">
        <v>6.3682099999999998E-4</v>
      </c>
      <c r="D1852" s="1">
        <v>-3.09019E-3</v>
      </c>
      <c r="E1852" s="1">
        <v>-2.8137099999999999E-4</v>
      </c>
      <c r="F1852" s="1">
        <v>2.61904E-3</v>
      </c>
      <c r="G1852" s="1">
        <v>5.0828400000000003E-5</v>
      </c>
      <c r="H1852" s="1">
        <v>-6.4874099999999996E-5</v>
      </c>
    </row>
    <row r="1853" spans="2:8" x14ac:dyDescent="0.25">
      <c r="B1853" s="1">
        <v>347.01</v>
      </c>
      <c r="C1853" s="1">
        <v>5.8300300000000002E-4</v>
      </c>
      <c r="D1853" s="1">
        <v>-3.0629799999999999E-3</v>
      </c>
      <c r="E1853" s="1">
        <v>-2.7411100000000001E-4</v>
      </c>
      <c r="F1853" s="1">
        <v>2.6370500000000002E-3</v>
      </c>
      <c r="G1853" s="1">
        <v>5.2658999999999998E-5</v>
      </c>
      <c r="H1853" s="1">
        <v>-6.4372E-5</v>
      </c>
    </row>
    <row r="1854" spans="2:8" x14ac:dyDescent="0.25">
      <c r="B1854" s="1">
        <v>349.142</v>
      </c>
      <c r="C1854" s="1">
        <v>5.3158999999999997E-4</v>
      </c>
      <c r="D1854" s="1">
        <v>-3.03704E-3</v>
      </c>
      <c r="E1854" s="1">
        <v>-2.6650000000000003E-4</v>
      </c>
      <c r="F1854" s="1">
        <v>2.6530600000000001E-3</v>
      </c>
      <c r="G1854" s="1">
        <v>5.5113099999999999E-5</v>
      </c>
      <c r="H1854" s="1">
        <v>-6.37821E-5</v>
      </c>
    </row>
    <row r="1855" spans="2:8" x14ac:dyDescent="0.25">
      <c r="B1855" s="1">
        <v>351.274</v>
      </c>
      <c r="C1855" s="1">
        <v>4.82609E-4</v>
      </c>
      <c r="D1855" s="1">
        <v>-3.01228E-3</v>
      </c>
      <c r="E1855" s="1">
        <v>-2.5879899999999999E-4</v>
      </c>
      <c r="F1855" s="1">
        <v>2.6673000000000001E-3</v>
      </c>
      <c r="G1855" s="1">
        <v>5.8028500000000002E-5</v>
      </c>
      <c r="H1855" s="1">
        <v>-6.3138400000000005E-5</v>
      </c>
    </row>
    <row r="1856" spans="2:8" x14ac:dyDescent="0.25">
      <c r="B1856" s="1">
        <v>353.40600000000001</v>
      </c>
      <c r="C1856" s="1">
        <v>4.3609399999999999E-4</v>
      </c>
      <c r="D1856" s="1">
        <v>-2.98854E-3</v>
      </c>
      <c r="E1856" s="1">
        <v>-2.51208E-4</v>
      </c>
      <c r="F1856" s="1">
        <v>2.6802200000000001E-3</v>
      </c>
      <c r="G1856" s="1">
        <v>6.0999999999999999E-5</v>
      </c>
      <c r="H1856" s="1">
        <v>-6.24312E-5</v>
      </c>
    </row>
    <row r="1857" spans="2:8" x14ac:dyDescent="0.25">
      <c r="B1857" s="1">
        <v>355.53899999999999</v>
      </c>
      <c r="C1857" s="1">
        <v>3.9208199999999998E-4</v>
      </c>
      <c r="D1857" s="1">
        <v>-2.9657199999999998E-3</v>
      </c>
      <c r="E1857" s="1">
        <v>-2.43854E-4</v>
      </c>
      <c r="F1857" s="1">
        <v>2.69236E-3</v>
      </c>
      <c r="G1857" s="1">
        <v>6.35221E-5</v>
      </c>
      <c r="H1857" s="1">
        <v>-6.1617299999999997E-5</v>
      </c>
    </row>
    <row r="1858" spans="2:8" x14ac:dyDescent="0.25">
      <c r="B1858" s="1">
        <v>357.67099999999999</v>
      </c>
      <c r="C1858" s="1">
        <v>3.50596E-4</v>
      </c>
      <c r="D1858" s="1">
        <v>-2.9438300000000001E-3</v>
      </c>
      <c r="E1858" s="1">
        <v>-2.3682799999999999E-4</v>
      </c>
      <c r="F1858" s="1">
        <v>2.70412E-3</v>
      </c>
      <c r="G1858" s="1">
        <v>6.5278900000000003E-5</v>
      </c>
      <c r="H1858" s="1">
        <v>-6.0659499999999997E-5</v>
      </c>
    </row>
    <row r="1859" spans="2:8" x14ac:dyDescent="0.25">
      <c r="B1859" s="1">
        <v>359.80399999999997</v>
      </c>
      <c r="C1859" s="1">
        <v>3.11649E-4</v>
      </c>
      <c r="D1859" s="1">
        <v>-2.9229099999999999E-3</v>
      </c>
      <c r="E1859" s="1">
        <v>-2.3023799999999999E-4</v>
      </c>
      <c r="F1859" s="1">
        <v>2.7156599999999999E-3</v>
      </c>
      <c r="G1859" s="1">
        <v>6.6292100000000002E-5</v>
      </c>
      <c r="H1859" s="1">
        <v>-5.9552100000000002E-5</v>
      </c>
    </row>
    <row r="1860" spans="2:8" x14ac:dyDescent="0.25">
      <c r="B1860" s="1">
        <v>361.93700000000001</v>
      </c>
      <c r="C1860" s="1">
        <v>2.7524400000000001E-4</v>
      </c>
      <c r="D1860" s="1">
        <v>-2.9030499999999999E-3</v>
      </c>
      <c r="E1860" s="1">
        <v>-2.2421100000000001E-4</v>
      </c>
      <c r="F1860" s="1">
        <v>2.7269099999999999E-3</v>
      </c>
      <c r="G1860" s="1">
        <v>6.6792700000000002E-5</v>
      </c>
      <c r="H1860" s="1">
        <v>-5.8314599999999999E-5</v>
      </c>
    </row>
    <row r="1861" spans="2:8" x14ac:dyDescent="0.25">
      <c r="B1861" s="1">
        <v>364.06900000000002</v>
      </c>
      <c r="C1861" s="1">
        <v>2.41382E-4</v>
      </c>
      <c r="D1861" s="1">
        <v>-2.8843599999999999E-3</v>
      </c>
      <c r="E1861" s="1">
        <v>-2.18827E-4</v>
      </c>
      <c r="F1861" s="1">
        <v>2.7377500000000002E-3</v>
      </c>
      <c r="G1861" s="1">
        <v>6.7080000000000001E-5</v>
      </c>
      <c r="H1861" s="1">
        <v>-5.6975599999999997E-5</v>
      </c>
    </row>
    <row r="1862" spans="2:8" x14ac:dyDescent="0.25">
      <c r="B1862" s="1">
        <v>366.202</v>
      </c>
      <c r="C1862" s="1">
        <v>2.10063E-4</v>
      </c>
      <c r="D1862" s="1">
        <v>-2.8669899999999998E-3</v>
      </c>
      <c r="E1862" s="1">
        <v>-2.1407699999999999E-4</v>
      </c>
      <c r="F1862" s="1">
        <v>2.7479399999999999E-3</v>
      </c>
      <c r="G1862" s="1">
        <v>6.7507600000000004E-5</v>
      </c>
      <c r="H1862" s="1">
        <v>-5.55677E-5</v>
      </c>
    </row>
    <row r="1863" spans="2:8" x14ac:dyDescent="0.25">
      <c r="B1863" s="1">
        <v>368.33499999999998</v>
      </c>
      <c r="C1863" s="1">
        <v>1.8127900000000001E-4</v>
      </c>
      <c r="D1863" s="1">
        <v>-2.8511299999999999E-3</v>
      </c>
      <c r="E1863" s="1">
        <v>-2.09858E-4</v>
      </c>
      <c r="F1863" s="1">
        <v>2.75728E-3</v>
      </c>
      <c r="G1863" s="1">
        <v>6.83094E-5</v>
      </c>
      <c r="H1863" s="1">
        <v>-5.4121700000000001E-5</v>
      </c>
    </row>
    <row r="1864" spans="2:8" x14ac:dyDescent="0.25">
      <c r="B1864" s="1">
        <v>370.46800000000002</v>
      </c>
      <c r="C1864" s="1">
        <v>1.5500099999999999E-4</v>
      </c>
      <c r="D1864" s="1">
        <v>-2.8367900000000001E-3</v>
      </c>
      <c r="E1864" s="1">
        <v>-2.0604900000000001E-4</v>
      </c>
      <c r="F1864" s="1">
        <v>2.7657900000000002E-3</v>
      </c>
      <c r="G1864" s="1">
        <v>6.9369799999999994E-5</v>
      </c>
      <c r="H1864" s="1">
        <v>-5.2676100000000002E-5</v>
      </c>
    </row>
    <row r="1865" spans="2:8" x14ac:dyDescent="0.25">
      <c r="B1865" s="1">
        <v>372.601</v>
      </c>
      <c r="C1865" s="1">
        <v>1.31166E-4</v>
      </c>
      <c r="D1865" s="1">
        <v>-2.8238899999999999E-3</v>
      </c>
      <c r="E1865" s="1">
        <v>-2.0259299999999999E-4</v>
      </c>
      <c r="F1865" s="1">
        <v>2.7736599999999998E-3</v>
      </c>
      <c r="G1865" s="1">
        <v>7.03858E-5</v>
      </c>
      <c r="H1865" s="1">
        <v>-5.1269900000000002E-5</v>
      </c>
    </row>
    <row r="1866" spans="2:8" x14ac:dyDescent="0.25">
      <c r="B1866" s="1">
        <v>374.73399999999998</v>
      </c>
      <c r="C1866" s="1">
        <v>1.09685E-4</v>
      </c>
      <c r="D1866" s="1">
        <v>-2.8124000000000001E-3</v>
      </c>
      <c r="E1866" s="1">
        <v>-1.9950799999999999E-4</v>
      </c>
      <c r="F1866" s="1">
        <v>2.7811200000000002E-3</v>
      </c>
      <c r="G1866" s="1">
        <v>7.1194700000000005E-5</v>
      </c>
      <c r="H1866" s="1">
        <v>-4.9912900000000001E-5</v>
      </c>
    </row>
    <row r="1867" spans="2:8" x14ac:dyDescent="0.25">
      <c r="B1867" s="1">
        <v>376.86700000000002</v>
      </c>
      <c r="C1867" s="1">
        <v>9.0460900000000007E-5</v>
      </c>
      <c r="D1867" s="1">
        <v>-2.8023200000000001E-3</v>
      </c>
      <c r="E1867" s="1">
        <v>-1.9684999999999999E-4</v>
      </c>
      <c r="F1867" s="1">
        <v>2.78824E-3</v>
      </c>
      <c r="G1867" s="1">
        <v>7.1895000000000002E-5</v>
      </c>
      <c r="H1867" s="1">
        <v>-4.85898E-5</v>
      </c>
    </row>
    <row r="1868" spans="2:8" x14ac:dyDescent="0.25">
      <c r="B1868" s="1">
        <v>379</v>
      </c>
      <c r="C1868" s="1">
        <v>7.3396699999999995E-5</v>
      </c>
      <c r="D1868" s="1">
        <v>-2.7936800000000002E-3</v>
      </c>
      <c r="E1868" s="1">
        <v>-1.9463600000000001E-4</v>
      </c>
      <c r="F1868" s="1">
        <v>2.7948700000000001E-3</v>
      </c>
      <c r="G1868" s="1">
        <v>7.2764100000000004E-5</v>
      </c>
      <c r="H1868" s="1">
        <v>-4.7290599999999997E-5</v>
      </c>
    </row>
    <row r="1869" spans="2:8" x14ac:dyDescent="0.25">
      <c r="B1869" s="1">
        <v>381.13400000000001</v>
      </c>
      <c r="C1869" s="1">
        <v>5.8415300000000003E-5</v>
      </c>
      <c r="D1869" s="1">
        <v>-2.7864700000000001E-3</v>
      </c>
      <c r="E1869" s="1">
        <v>-1.9281300000000001E-4</v>
      </c>
      <c r="F1869" s="1">
        <v>2.80072E-3</v>
      </c>
      <c r="G1869" s="1">
        <v>7.4121000000000004E-5</v>
      </c>
      <c r="H1869" s="1">
        <v>-4.6019900000000003E-5</v>
      </c>
    </row>
    <row r="1870" spans="2:8" x14ac:dyDescent="0.25">
      <c r="B1870" s="1">
        <v>383.267</v>
      </c>
      <c r="C1870" s="1">
        <v>4.5473899999999998E-5</v>
      </c>
      <c r="D1870" s="1">
        <v>-2.78064E-3</v>
      </c>
      <c r="E1870" s="1">
        <v>-1.91287E-4</v>
      </c>
      <c r="F1870" s="1">
        <v>2.8054600000000001E-3</v>
      </c>
      <c r="G1870" s="1">
        <v>7.6187100000000001E-5</v>
      </c>
      <c r="H1870" s="1">
        <v>-4.4808400000000003E-5</v>
      </c>
    </row>
    <row r="1871" spans="2:8" x14ac:dyDescent="0.25">
      <c r="B1871" s="1">
        <v>385.4</v>
      </c>
      <c r="C1871" s="1">
        <v>3.4570999999999998E-5</v>
      </c>
      <c r="D1871" s="1">
        <v>-2.7761299999999999E-3</v>
      </c>
      <c r="E1871" s="1">
        <v>-1.8997600000000001E-4</v>
      </c>
      <c r="F1871" s="1">
        <v>2.80898E-3</v>
      </c>
      <c r="G1871" s="1">
        <v>7.8841899999999995E-5</v>
      </c>
      <c r="H1871" s="1">
        <v>-4.3712199999999998E-5</v>
      </c>
    </row>
    <row r="1872" spans="2:8" x14ac:dyDescent="0.25">
      <c r="B1872" s="1">
        <v>387.53399999999999</v>
      </c>
      <c r="C1872" s="1">
        <v>2.5740499999999999E-5</v>
      </c>
      <c r="D1872" s="1">
        <v>-2.7727400000000001E-3</v>
      </c>
      <c r="E1872" s="1">
        <v>-1.8883100000000001E-4</v>
      </c>
      <c r="F1872" s="1">
        <v>2.8115200000000001E-3</v>
      </c>
      <c r="G1872" s="1">
        <v>8.1511899999999995E-5</v>
      </c>
      <c r="H1872" s="1">
        <v>-4.27983E-5</v>
      </c>
    </row>
    <row r="1873" spans="1:8" x14ac:dyDescent="0.25">
      <c r="B1873" s="1">
        <v>389.66699999999997</v>
      </c>
      <c r="C1873" s="1">
        <v>1.9037399999999998E-5</v>
      </c>
      <c r="D1873" s="1">
        <v>-2.7702600000000001E-3</v>
      </c>
      <c r="E1873" s="1">
        <v>-1.87861E-4</v>
      </c>
      <c r="F1873" s="1">
        <v>2.8134499999999999E-3</v>
      </c>
      <c r="G1873" s="1">
        <v>8.3516200000000005E-5</v>
      </c>
      <c r="H1873" s="1">
        <v>-4.2120199999999997E-5</v>
      </c>
    </row>
    <row r="1874" spans="1:8" x14ac:dyDescent="0.25">
      <c r="B1874" s="1">
        <v>391.8</v>
      </c>
      <c r="C1874" s="1">
        <v>1.4523400000000001E-5</v>
      </c>
      <c r="D1874" s="1">
        <v>-2.7685700000000001E-3</v>
      </c>
      <c r="E1874" s="1">
        <v>-1.8712700000000001E-4</v>
      </c>
      <c r="F1874" s="1">
        <v>2.8149E-3</v>
      </c>
      <c r="G1874" s="1">
        <v>8.45861E-5</v>
      </c>
      <c r="H1874" s="1">
        <v>-4.1689500000000001E-5</v>
      </c>
    </row>
    <row r="1875" spans="1:8" x14ac:dyDescent="0.25">
      <c r="B1875" s="1">
        <v>393.93299999999999</v>
      </c>
      <c r="C1875" s="1">
        <v>1.2251E-5</v>
      </c>
      <c r="D1875" s="1">
        <v>-2.7676900000000002E-3</v>
      </c>
      <c r="E1875" s="1">
        <v>-1.8672299999999999E-4</v>
      </c>
      <c r="F1875" s="1">
        <v>2.8157199999999999E-3</v>
      </c>
      <c r="G1875" s="1">
        <v>8.4958199999999996E-5</v>
      </c>
      <c r="H1875" s="1">
        <v>-4.1485500000000001E-5</v>
      </c>
    </row>
    <row r="1877" spans="1:8" x14ac:dyDescent="0.25">
      <c r="A1877" t="s">
        <v>417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5"/>
  <sheetViews>
    <sheetView tabSelected="1" workbookViewId="0"/>
  </sheetViews>
  <sheetFormatPr defaultRowHeight="15" x14ac:dyDescent="0.25"/>
  <cols>
    <col min="1" max="1" width="12.7109375" bestFit="1" customWidth="1"/>
    <col min="2" max="2" width="12" customWidth="1"/>
    <col min="3" max="4" width="12" bestFit="1" customWidth="1"/>
    <col min="5" max="6" width="12.7109375" bestFit="1" customWidth="1"/>
    <col min="7" max="7" width="12" bestFit="1" customWidth="1"/>
    <col min="8" max="8" width="12" customWidth="1"/>
    <col min="9" max="9" width="12.7109375" customWidth="1"/>
    <col min="12" max="12" width="9.5703125" bestFit="1" customWidth="1"/>
    <col min="14" max="14" width="11.7109375" customWidth="1"/>
  </cols>
  <sheetData>
    <row r="1" spans="1:17" x14ac:dyDescent="0.25">
      <c r="A1" t="s">
        <v>15</v>
      </c>
      <c r="J1" t="s">
        <v>24</v>
      </c>
      <c r="L1" t="s">
        <v>17</v>
      </c>
      <c r="M1" t="s">
        <v>13</v>
      </c>
      <c r="N1" t="s">
        <v>18</v>
      </c>
    </row>
    <row r="2" spans="1:17" x14ac:dyDescent="0.25">
      <c r="A2">
        <v>-378.24357032775799</v>
      </c>
      <c r="B2" s="1">
        <v>-8.7219776875713194E-5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>
        <v>0</v>
      </c>
      <c r="I2" s="1">
        <v>0</v>
      </c>
      <c r="J2">
        <f>-G2</f>
        <v>0</v>
      </c>
      <c r="L2">
        <f>G44+I44-A44*(I45+G45-I44-G44)/(A45-A44)</f>
        <v>0.12613804823968716</v>
      </c>
      <c r="M2" s="1">
        <f>-(Kawamura_scalar!D683-(Kawamura_scalar!D684-Kawamura_scalar!D683)/(Kawamura_scalar!B684-Kawamura_scalar!B683))</f>
        <v>0.12472909649317752</v>
      </c>
      <c r="N2">
        <f>100*(M2-L2)/M2</f>
        <v>-1.1296095186472426</v>
      </c>
      <c r="P2">
        <f>P13</f>
        <v>0.17333275372907736</v>
      </c>
      <c r="Q2" t="s">
        <v>23</v>
      </c>
    </row>
    <row r="3" spans="1:17" x14ac:dyDescent="0.25">
      <c r="A3">
        <v>-346.114382147789</v>
      </c>
      <c r="B3" s="1">
        <v>-8.7219776875713194E-5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>
        <v>0</v>
      </c>
      <c r="I3" s="1">
        <v>0</v>
      </c>
      <c r="J3">
        <f t="shared" ref="J3:J66" si="0">-G3</f>
        <v>0</v>
      </c>
      <c r="P3">
        <f>P2/0.71/2</f>
        <v>0.12206531952751927</v>
      </c>
      <c r="Q3" t="s">
        <v>24</v>
      </c>
    </row>
    <row r="4" spans="1:17" x14ac:dyDescent="0.25">
      <c r="A4">
        <v>-316.638066172599</v>
      </c>
      <c r="B4" s="1">
        <v>-8.7219776875713194E-5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>
        <v>0</v>
      </c>
      <c r="I4" s="1">
        <v>0</v>
      </c>
      <c r="J4">
        <f t="shared" si="0"/>
        <v>0</v>
      </c>
      <c r="P4">
        <f>100*(P3-M2)/M2</f>
        <v>-2.1356500131498657</v>
      </c>
      <c r="Q4" t="s">
        <v>25</v>
      </c>
    </row>
    <row r="5" spans="1:17" x14ac:dyDescent="0.25">
      <c r="A5">
        <v>-289.59561765193899</v>
      </c>
      <c r="B5" s="1">
        <v>-8.7219776875713194E-5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>
        <v>0</v>
      </c>
      <c r="I5" s="1">
        <v>0</v>
      </c>
      <c r="J5">
        <f t="shared" si="0"/>
        <v>0</v>
      </c>
      <c r="P5">
        <f>(P3+L2)/2</f>
        <v>0.12410168388360321</v>
      </c>
      <c r="Q5" t="s">
        <v>26</v>
      </c>
    </row>
    <row r="6" spans="1:17" x14ac:dyDescent="0.25">
      <c r="A6">
        <v>-264.78601932525601</v>
      </c>
      <c r="B6" s="1">
        <v>-8.7219776875713194E-5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>
        <v>0</v>
      </c>
      <c r="I6" s="1">
        <v>0</v>
      </c>
      <c r="J6">
        <f t="shared" si="0"/>
        <v>0</v>
      </c>
      <c r="P6">
        <f>100*(P5-M2)/M2</f>
        <v>-0.50302024725131711</v>
      </c>
      <c r="Q6" t="s">
        <v>25</v>
      </c>
    </row>
    <row r="7" spans="1:17" x14ac:dyDescent="0.25">
      <c r="A7">
        <v>-242.02492296695701</v>
      </c>
      <c r="B7" s="1">
        <v>-8.7219776875713194E-5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>
        <v>0</v>
      </c>
      <c r="I7" s="1">
        <v>0</v>
      </c>
      <c r="J7">
        <f t="shared" si="0"/>
        <v>0</v>
      </c>
    </row>
    <row r="8" spans="1:17" x14ac:dyDescent="0.25">
      <c r="A8">
        <v>-221.143236756324</v>
      </c>
      <c r="B8" s="1">
        <v>-8.7219776875713194E-5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>
        <v>0</v>
      </c>
      <c r="I8" s="1">
        <v>0</v>
      </c>
      <c r="J8">
        <f t="shared" si="0"/>
        <v>0</v>
      </c>
      <c r="K8" t="s">
        <v>19</v>
      </c>
      <c r="L8">
        <v>1</v>
      </c>
      <c r="M8">
        <f>A44</f>
        <v>0.49376130104064903</v>
      </c>
      <c r="N8">
        <f>M8*M8/2</f>
        <v>0.12190011120267721</v>
      </c>
    </row>
    <row r="9" spans="1:17" x14ac:dyDescent="0.25">
      <c r="A9">
        <v>-201.98566555976799</v>
      </c>
      <c r="B9" s="1">
        <v>-8.7219776875713194E-5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>
        <v>0</v>
      </c>
      <c r="I9" s="1">
        <v>0</v>
      </c>
      <c r="J9">
        <f t="shared" si="0"/>
        <v>0</v>
      </c>
      <c r="L9">
        <v>1</v>
      </c>
      <c r="M9">
        <f>A45</f>
        <v>1.5257111191749499</v>
      </c>
      <c r="N9">
        <f t="shared" ref="N9:N10" si="1">M9*M9/2</f>
        <v>1.1638972095870392</v>
      </c>
    </row>
    <row r="10" spans="1:17" x14ac:dyDescent="0.25">
      <c r="A10">
        <v>-184.409816265106</v>
      </c>
      <c r="B10" s="1">
        <v>-8.7219776875713194E-5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>
        <v>0</v>
      </c>
      <c r="I10" s="1">
        <v>0</v>
      </c>
      <c r="J10">
        <f t="shared" si="0"/>
        <v>0</v>
      </c>
      <c r="L10">
        <v>1</v>
      </c>
      <c r="M10">
        <f>A46</f>
        <v>2.6505178213119498</v>
      </c>
      <c r="N10">
        <f t="shared" si="1"/>
        <v>3.5126223605461226</v>
      </c>
    </row>
    <row r="11" spans="1:17" x14ac:dyDescent="0.25">
      <c r="A11">
        <v>-168.28535020351401</v>
      </c>
      <c r="B11" s="1">
        <v>-8.7219776875713194E-5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>
        <v>0</v>
      </c>
      <c r="I11" s="1">
        <v>0</v>
      </c>
      <c r="J11">
        <f t="shared" si="0"/>
        <v>0</v>
      </c>
      <c r="K11" t="s">
        <v>20</v>
      </c>
      <c r="L11">
        <f t="array" ref="L11:N13">MINVERSE(L8:N10)</f>
        <v>1.8169515277928665</v>
      </c>
      <c r="M11">
        <v>-1.1274863768706027</v>
      </c>
      <c r="N11">
        <v>0.31053484907773587</v>
      </c>
      <c r="P11" s="1">
        <f>L11*C$44+M11*C$45+N11*C$46</f>
        <v>-1.8693151718280898E-3</v>
      </c>
      <c r="Q11" t="s">
        <v>22</v>
      </c>
    </row>
    <row r="12" spans="1:17" x14ac:dyDescent="0.25">
      <c r="A12">
        <v>-153.49214673042201</v>
      </c>
      <c r="B12" s="1">
        <v>-8.7219776875713194E-5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>
        <v>0</v>
      </c>
      <c r="I12" s="1">
        <v>0</v>
      </c>
      <c r="J12">
        <f t="shared" si="0"/>
        <v>0</v>
      </c>
      <c r="L12">
        <v>-1.876396439192596</v>
      </c>
      <c r="M12">
        <v>2.7088478838663348</v>
      </c>
      <c r="N12">
        <v>-0.83245144467373866</v>
      </c>
      <c r="P12">
        <f>L12*C$44+M12*C$45+N12*C$46</f>
        <v>5.1105944818420346E-3</v>
      </c>
      <c r="Q12" t="s">
        <v>21</v>
      </c>
    </row>
    <row r="13" spans="1:17" x14ac:dyDescent="0.25">
      <c r="A13">
        <v>-139.92044448852499</v>
      </c>
      <c r="B13" s="1">
        <v>-8.7219776875713194E-5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>
        <v>0</v>
      </c>
      <c r="I13" s="1">
        <v>0</v>
      </c>
      <c r="J13">
        <f t="shared" si="0"/>
        <v>0</v>
      </c>
      <c r="L13">
        <v>0.89860803415333357</v>
      </c>
      <c r="M13">
        <v>-1.7230327069942395</v>
      </c>
      <c r="N13">
        <v>0.82442467284090581</v>
      </c>
      <c r="P13">
        <f>$L$13*C$44+$M$13*C$45+$N$13*C$46</f>
        <v>0.17333275372907736</v>
      </c>
      <c r="Q13" t="s">
        <v>23</v>
      </c>
    </row>
    <row r="14" spans="1:17" x14ac:dyDescent="0.25">
      <c r="A14">
        <v>-127.469381690025</v>
      </c>
      <c r="B14" s="1">
        <v>-8.7219776875713194E-5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>
        <v>0</v>
      </c>
      <c r="I14" s="1">
        <v>0</v>
      </c>
      <c r="J14">
        <f t="shared" si="0"/>
        <v>0</v>
      </c>
    </row>
    <row r="15" spans="1:17" x14ac:dyDescent="0.25">
      <c r="A15">
        <v>-116.046289801597</v>
      </c>
      <c r="B15" s="1">
        <v>-8.7219776875713194E-5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>
        <v>0</v>
      </c>
      <c r="I15" s="1">
        <v>0</v>
      </c>
      <c r="J15">
        <f t="shared" si="0"/>
        <v>0</v>
      </c>
    </row>
    <row r="16" spans="1:17" x14ac:dyDescent="0.25">
      <c r="A16">
        <v>-105.56645810604</v>
      </c>
      <c r="B16" s="1">
        <v>-8.7219776875713194E-5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>
        <v>0</v>
      </c>
      <c r="I16" s="1">
        <v>0</v>
      </c>
      <c r="J16">
        <f t="shared" si="0"/>
        <v>0</v>
      </c>
    </row>
    <row r="17" spans="1:10" x14ac:dyDescent="0.25">
      <c r="A17">
        <v>-95.951909422874394</v>
      </c>
      <c r="B17" s="1">
        <v>-8.7219776875713194E-5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>
        <v>0</v>
      </c>
      <c r="I17" s="1">
        <v>0</v>
      </c>
      <c r="J17">
        <f t="shared" si="0"/>
        <v>0</v>
      </c>
    </row>
    <row r="18" spans="1:10" x14ac:dyDescent="0.25">
      <c r="A18">
        <v>-87.131258845329199</v>
      </c>
      <c r="B18" s="1">
        <v>-8.7219776875713194E-5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>
        <v>0</v>
      </c>
      <c r="I18" s="1">
        <v>0</v>
      </c>
      <c r="J18">
        <f t="shared" si="0"/>
        <v>0</v>
      </c>
    </row>
    <row r="19" spans="1:10" x14ac:dyDescent="0.25">
      <c r="A19">
        <v>-79.038913249969397</v>
      </c>
      <c r="B19" s="1">
        <v>-8.7219776875713194E-5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>
        <v>0</v>
      </c>
      <c r="I19" s="1">
        <v>0</v>
      </c>
      <c r="J19">
        <f t="shared" si="0"/>
        <v>0</v>
      </c>
    </row>
    <row r="20" spans="1:10" x14ac:dyDescent="0.25">
      <c r="A20">
        <v>-71.6146945953369</v>
      </c>
      <c r="B20" s="1">
        <v>-8.7219776875713194E-5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>
        <v>0</v>
      </c>
      <c r="I20" s="1">
        <v>0</v>
      </c>
      <c r="J20">
        <f t="shared" si="0"/>
        <v>0</v>
      </c>
    </row>
    <row r="21" spans="1:10" x14ac:dyDescent="0.25">
      <c r="A21">
        <v>-64.803510308265601</v>
      </c>
      <c r="B21" s="1">
        <v>-8.7219776875713194E-5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>
        <v>0</v>
      </c>
      <c r="I21" s="1">
        <v>0</v>
      </c>
      <c r="J21">
        <f t="shared" si="0"/>
        <v>0</v>
      </c>
    </row>
    <row r="22" spans="1:10" x14ac:dyDescent="0.25">
      <c r="A22">
        <v>-58.554741144180198</v>
      </c>
      <c r="B22" s="1">
        <v>-8.7219776875713194E-5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>
        <v>0</v>
      </c>
      <c r="I22" s="1">
        <v>0</v>
      </c>
      <c r="J22">
        <f t="shared" si="0"/>
        <v>0</v>
      </c>
    </row>
    <row r="23" spans="1:10" x14ac:dyDescent="0.25">
      <c r="A23">
        <v>-52.821911573409999</v>
      </c>
      <c r="B23" s="1">
        <v>-8.7219776875713194E-5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>
        <v>0</v>
      </c>
      <c r="I23" s="1">
        <v>0</v>
      </c>
      <c r="J23">
        <f t="shared" si="0"/>
        <v>0</v>
      </c>
    </row>
    <row r="24" spans="1:10" x14ac:dyDescent="0.25">
      <c r="A24">
        <v>-47.562407255172701</v>
      </c>
      <c r="B24" s="1">
        <v>-8.7219776875713194E-5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>
        <v>0</v>
      </c>
      <c r="I24" s="1">
        <v>0</v>
      </c>
      <c r="J24">
        <f t="shared" si="0"/>
        <v>0</v>
      </c>
    </row>
    <row r="25" spans="1:10" x14ac:dyDescent="0.25">
      <c r="A25">
        <v>-42.737192511558497</v>
      </c>
      <c r="B25" s="1">
        <v>-8.7219776875713194E-5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>
        <v>0</v>
      </c>
      <c r="I25" s="1">
        <v>0</v>
      </c>
      <c r="J25">
        <f t="shared" si="0"/>
        <v>0</v>
      </c>
    </row>
    <row r="26" spans="1:10" x14ac:dyDescent="0.25">
      <c r="A26">
        <v>-38.310386538505497</v>
      </c>
      <c r="B26" s="1">
        <v>-8.7219776875713194E-5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>
        <v>0</v>
      </c>
      <c r="I26" s="1">
        <v>0</v>
      </c>
      <c r="J26">
        <f t="shared" si="0"/>
        <v>0</v>
      </c>
    </row>
    <row r="27" spans="1:10" x14ac:dyDescent="0.25">
      <c r="A27">
        <v>-34.249122142791698</v>
      </c>
      <c r="B27" s="1">
        <v>-8.7219776875713194E-5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>
        <v>0</v>
      </c>
      <c r="I27" s="1">
        <v>0</v>
      </c>
      <c r="J27">
        <f t="shared" si="0"/>
        <v>0</v>
      </c>
    </row>
    <row r="28" spans="1:10" x14ac:dyDescent="0.25">
      <c r="A28">
        <v>-30.5231690406799</v>
      </c>
      <c r="B28" s="1">
        <v>-8.7219776875713194E-5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>
        <v>0</v>
      </c>
      <c r="I28" s="1">
        <v>0</v>
      </c>
      <c r="J28">
        <f t="shared" si="0"/>
        <v>0</v>
      </c>
    </row>
    <row r="29" spans="1:10" x14ac:dyDescent="0.25">
      <c r="A29">
        <v>-27.104839682579001</v>
      </c>
      <c r="B29" s="1">
        <v>-8.7219776875713194E-5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>
        <v>0</v>
      </c>
      <c r="I29" s="1">
        <v>0</v>
      </c>
      <c r="J29">
        <f t="shared" si="0"/>
        <v>0</v>
      </c>
    </row>
    <row r="30" spans="1:10" x14ac:dyDescent="0.25">
      <c r="A30">
        <v>-23.968800902366599</v>
      </c>
      <c r="B30" s="1">
        <v>-8.7219776875713194E-5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>
        <v>0</v>
      </c>
      <c r="I30" s="1">
        <v>0</v>
      </c>
      <c r="J30">
        <f t="shared" si="0"/>
        <v>0</v>
      </c>
    </row>
    <row r="31" spans="1:10" x14ac:dyDescent="0.25">
      <c r="A31">
        <v>-21.0916972160339</v>
      </c>
      <c r="B31" s="1">
        <v>-8.7219776875713194E-5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>
        <v>0</v>
      </c>
      <c r="I31" s="1">
        <v>0</v>
      </c>
      <c r="J31">
        <f t="shared" si="0"/>
        <v>0</v>
      </c>
    </row>
    <row r="32" spans="1:10" x14ac:dyDescent="0.25">
      <c r="A32">
        <v>-18.452103734016401</v>
      </c>
      <c r="B32" s="1">
        <v>-8.7219776875713194E-5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>
        <v>0</v>
      </c>
      <c r="I32" s="1">
        <v>0</v>
      </c>
      <c r="J32">
        <f t="shared" si="0"/>
        <v>0</v>
      </c>
    </row>
    <row r="33" spans="1:12" x14ac:dyDescent="0.25">
      <c r="A33">
        <v>-16.030526161193801</v>
      </c>
      <c r="B33" s="1">
        <v>-8.7219776875713194E-5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>
        <v>0</v>
      </c>
      <c r="I33" s="1">
        <v>0</v>
      </c>
      <c r="J33">
        <f t="shared" si="0"/>
        <v>0</v>
      </c>
    </row>
    <row r="34" spans="1:12" x14ac:dyDescent="0.25">
      <c r="A34">
        <v>-13.808835744857699</v>
      </c>
      <c r="B34" s="1">
        <v>-8.7219776875713194E-5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>
        <v>0</v>
      </c>
      <c r="I34" s="1">
        <v>0</v>
      </c>
      <c r="J34">
        <f t="shared" si="0"/>
        <v>0</v>
      </c>
      <c r="L34" s="3"/>
    </row>
    <row r="35" spans="1:12" x14ac:dyDescent="0.25">
      <c r="A35">
        <v>-11.770645976066501</v>
      </c>
      <c r="B35" s="1">
        <v>-8.7219776875713194E-5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>
        <v>0</v>
      </c>
      <c r="I35" s="1">
        <v>0</v>
      </c>
      <c r="J35">
        <f t="shared" si="0"/>
        <v>0</v>
      </c>
    </row>
    <row r="36" spans="1:12" x14ac:dyDescent="0.25">
      <c r="A36">
        <v>-9.9007004499435407</v>
      </c>
      <c r="B36" s="1">
        <v>-8.7219776875713194E-5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>
        <v>0</v>
      </c>
      <c r="I36" s="1">
        <v>0</v>
      </c>
      <c r="J36">
        <f t="shared" si="0"/>
        <v>0</v>
      </c>
    </row>
    <row r="37" spans="1:12" x14ac:dyDescent="0.25">
      <c r="A37">
        <v>-8.1851553916931099</v>
      </c>
      <c r="B37" s="1">
        <v>-8.7219776875713194E-5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>
        <v>0</v>
      </c>
      <c r="I37" s="1">
        <v>0</v>
      </c>
      <c r="J37">
        <f t="shared" si="0"/>
        <v>0</v>
      </c>
    </row>
    <row r="38" spans="1:12" x14ac:dyDescent="0.25">
      <c r="A38">
        <v>-6.6112971305847097</v>
      </c>
      <c r="B38" s="1">
        <v>-8.7219776875713194E-5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>
        <v>0</v>
      </c>
      <c r="I38" s="1">
        <v>0</v>
      </c>
      <c r="J38">
        <f t="shared" si="0"/>
        <v>0</v>
      </c>
    </row>
    <row r="39" spans="1:12" x14ac:dyDescent="0.25">
      <c r="A39">
        <v>-5.1673537492752004</v>
      </c>
      <c r="B39" s="1">
        <v>-8.7219776875713194E-5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>
        <v>0</v>
      </c>
      <c r="I39" s="1">
        <v>0</v>
      </c>
      <c r="J39">
        <f t="shared" si="0"/>
        <v>0</v>
      </c>
    </row>
    <row r="40" spans="1:12" x14ac:dyDescent="0.25">
      <c r="A40">
        <v>-3.8426834344863798</v>
      </c>
      <c r="B40" s="1">
        <v>-8.7219776875713194E-5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>
        <v>0</v>
      </c>
      <c r="I40" s="1">
        <v>0</v>
      </c>
      <c r="J40">
        <f t="shared" si="0"/>
        <v>0</v>
      </c>
    </row>
    <row r="41" spans="1:12" x14ac:dyDescent="0.25">
      <c r="A41">
        <v>-2.62730360031127</v>
      </c>
      <c r="B41" s="1">
        <v>-8.7219776875713194E-5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>
        <v>0</v>
      </c>
      <c r="I41" s="1">
        <v>0</v>
      </c>
      <c r="J41">
        <f t="shared" si="0"/>
        <v>0</v>
      </c>
    </row>
    <row r="42" spans="1:12" x14ac:dyDescent="0.25">
      <c r="A42">
        <v>-1.51236176490783</v>
      </c>
      <c r="B42" s="1">
        <v>-8.7219776875713194E-5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>
        <v>0</v>
      </c>
      <c r="I42" s="1">
        <v>0</v>
      </c>
      <c r="J42">
        <f t="shared" si="0"/>
        <v>0</v>
      </c>
    </row>
    <row r="43" spans="1:12" x14ac:dyDescent="0.25">
      <c r="A43">
        <v>-0.48942923545837402</v>
      </c>
      <c r="B43" s="1">
        <v>-8.7219776875713194E-5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>
        <v>0</v>
      </c>
      <c r="I43" s="1">
        <v>0</v>
      </c>
      <c r="J43">
        <f t="shared" si="0"/>
        <v>0</v>
      </c>
    </row>
    <row r="44" spans="1:12" x14ac:dyDescent="0.25">
      <c r="A44">
        <v>0.49376130104064903</v>
      </c>
      <c r="B44">
        <v>0.35110637131397399</v>
      </c>
      <c r="C44">
        <v>2.1783380563258199E-2</v>
      </c>
      <c r="D44">
        <v>2.6997190770211298E-2</v>
      </c>
      <c r="E44" s="1">
        <v>-6.5697877544299601E-5</v>
      </c>
      <c r="F44" s="1">
        <v>-6.7920180197594097E-6</v>
      </c>
      <c r="G44">
        <v>0.12578008004869601</v>
      </c>
      <c r="H44">
        <v>0.99951056205958599</v>
      </c>
      <c r="I44" s="1">
        <v>1.1580839877503101E-6</v>
      </c>
      <c r="J44">
        <f t="shared" si="0"/>
        <v>-0.12578008004869601</v>
      </c>
    </row>
    <row r="45" spans="1:12" x14ac:dyDescent="0.25">
      <c r="A45">
        <v>1.5257111191749499</v>
      </c>
      <c r="B45">
        <v>1.0845814931464199</v>
      </c>
      <c r="C45">
        <v>0.207669484050023</v>
      </c>
      <c r="D45">
        <v>0.25951247808691102</v>
      </c>
      <c r="E45">
        <v>-1.5299310671092099E-3</v>
      </c>
      <c r="F45" s="1">
        <v>-5.8933844361756701E-5</v>
      </c>
      <c r="G45">
        <v>0.125010248663458</v>
      </c>
      <c r="H45">
        <v>0.99529856397711003</v>
      </c>
      <c r="I45" s="1">
        <v>2.5264512137014001E-5</v>
      </c>
      <c r="J45">
        <f t="shared" si="0"/>
        <v>-0.125010248663458</v>
      </c>
    </row>
    <row r="46" spans="1:12" x14ac:dyDescent="0.25">
      <c r="A46">
        <v>2.6505178213119498</v>
      </c>
      <c r="B46">
        <v>1.88021799826779</v>
      </c>
      <c r="C46">
        <v>0.62052891314358405</v>
      </c>
      <c r="D46">
        <v>0.780156855545871</v>
      </c>
      <c r="E46">
        <v>-8.8154017500588107E-3</v>
      </c>
      <c r="F46" s="1">
        <v>-1.6785921588054499E-4</v>
      </c>
      <c r="G46">
        <v>0.122270122951155</v>
      </c>
      <c r="H46">
        <v>0.98557352583625002</v>
      </c>
      <c r="I46" s="1">
        <v>1.12406032323353E-4</v>
      </c>
      <c r="J46">
        <f t="shared" si="0"/>
        <v>-0.122270122951155</v>
      </c>
    </row>
    <row r="47" spans="1:12" x14ac:dyDescent="0.25">
      <c r="A47">
        <v>3.8765159249305698</v>
      </c>
      <c r="B47">
        <v>2.7352150219750402</v>
      </c>
      <c r="C47">
        <v>1.2910991260465501</v>
      </c>
      <c r="D47">
        <v>1.6262702551183399</v>
      </c>
      <c r="E47">
        <v>-2.76115466091061E-2</v>
      </c>
      <c r="F47" s="1">
        <v>-3.4704668898620001E-4</v>
      </c>
      <c r="G47">
        <v>0.116560871456827</v>
      </c>
      <c r="H47">
        <v>0.96827289639446301</v>
      </c>
      <c r="I47" s="1">
        <v>2.5521354175261099E-4</v>
      </c>
      <c r="J47">
        <f t="shared" si="0"/>
        <v>-0.116560871456827</v>
      </c>
    </row>
    <row r="48" spans="1:12" x14ac:dyDescent="0.25">
      <c r="A48">
        <v>5.2129346132278398</v>
      </c>
      <c r="B48">
        <v>3.6393968858082602</v>
      </c>
      <c r="C48">
        <v>2.2087805718882301</v>
      </c>
      <c r="D48">
        <v>2.7680274851277802</v>
      </c>
      <c r="E48">
        <v>-6.3669466226252205E-2</v>
      </c>
      <c r="F48" s="1">
        <v>-6.1343816307002103E-4</v>
      </c>
      <c r="G48">
        <v>0.10819594218010201</v>
      </c>
      <c r="H48">
        <v>0.94086492285738299</v>
      </c>
      <c r="I48">
        <v>4.6687654338962E-4</v>
      </c>
      <c r="J48">
        <f t="shared" si="0"/>
        <v>-0.10819594218010201</v>
      </c>
    </row>
    <row r="49" spans="1:10" x14ac:dyDescent="0.25">
      <c r="A49">
        <v>6.6695916652679399</v>
      </c>
      <c r="B49">
        <v>4.5736398231030302</v>
      </c>
      <c r="C49">
        <v>3.2977467481870999</v>
      </c>
      <c r="D49">
        <v>4.0774670229317804</v>
      </c>
      <c r="E49">
        <v>-0.12015449711387401</v>
      </c>
      <c r="F49">
        <v>-9.6957565049665001E-4</v>
      </c>
      <c r="G49">
        <v>9.9436504166711404E-2</v>
      </c>
      <c r="H49">
        <v>0.902324142038885</v>
      </c>
      <c r="I49">
        <v>1.0855388782724099E-3</v>
      </c>
      <c r="J49">
        <f t="shared" si="0"/>
        <v>-9.9436504166711404E-2</v>
      </c>
    </row>
    <row r="50" spans="1:10" x14ac:dyDescent="0.25">
      <c r="A50">
        <v>8.2573878765106201</v>
      </c>
      <c r="B50">
        <v>5.5110836366914997</v>
      </c>
      <c r="C50">
        <v>4.4208099210867804</v>
      </c>
      <c r="D50">
        <v>5.3512713327830896</v>
      </c>
      <c r="E50">
        <v>-0.195379119132118</v>
      </c>
      <c r="F50">
        <v>-1.37878533420767E-3</v>
      </c>
      <c r="G50">
        <v>9.3767015641451401E-2</v>
      </c>
      <c r="H50">
        <v>0.85712844018742096</v>
      </c>
      <c r="I50">
        <v>3.1490663457456199E-3</v>
      </c>
      <c r="J50">
        <f t="shared" si="0"/>
        <v>-9.3767015641451401E-2</v>
      </c>
    </row>
    <row r="51" spans="1:10" x14ac:dyDescent="0.25">
      <c r="A51">
        <v>9.9880245327949506</v>
      </c>
      <c r="B51">
        <v>6.4219242634975204</v>
      </c>
      <c r="C51">
        <v>5.4227798841877304</v>
      </c>
      <c r="D51">
        <v>6.3895423002841403</v>
      </c>
      <c r="E51">
        <v>-0.282771932823637</v>
      </c>
      <c r="F51" s="1">
        <v>-1.78148384519983E-3</v>
      </c>
      <c r="G51">
        <v>9.3312378184785799E-2</v>
      </c>
      <c r="H51">
        <v>0.814789944477463</v>
      </c>
      <c r="I51">
        <v>7.0728753398283002E-3</v>
      </c>
      <c r="J51">
        <f t="shared" si="0"/>
        <v>-9.3312378184785799E-2</v>
      </c>
    </row>
    <row r="52" spans="1:10" x14ac:dyDescent="0.25">
      <c r="A52">
        <v>11.874474287032999</v>
      </c>
      <c r="B52">
        <v>7.2802861904517604</v>
      </c>
      <c r="C52">
        <v>6.1881585123772798</v>
      </c>
      <c r="D52">
        <v>7.0740396714553002</v>
      </c>
      <c r="E52">
        <v>-0.37363142685080603</v>
      </c>
      <c r="F52">
        <v>-2.1299133265486E-3</v>
      </c>
      <c r="G52">
        <v>9.6920495534827303E-2</v>
      </c>
      <c r="H52">
        <v>0.78092721089530004</v>
      </c>
      <c r="I52">
        <v>1.0333219502526501E-2</v>
      </c>
      <c r="J52">
        <f t="shared" si="0"/>
        <v>-9.6920495534827303E-2</v>
      </c>
    </row>
    <row r="53" spans="1:10" x14ac:dyDescent="0.25">
      <c r="A53">
        <v>13.9306750893592</v>
      </c>
      <c r="B53">
        <v>8.0693221778400996</v>
      </c>
      <c r="C53">
        <v>6.67080652951599</v>
      </c>
      <c r="D53">
        <v>7.3889405747283403</v>
      </c>
      <c r="E53">
        <v>-0.46043370245839599</v>
      </c>
      <c r="F53">
        <v>-2.40509737231747E-3</v>
      </c>
      <c r="G53">
        <v>0.101413765712398</v>
      </c>
      <c r="H53">
        <v>0.75391738106333195</v>
      </c>
      <c r="I53">
        <v>1.00294418714623E-2</v>
      </c>
      <c r="J53">
        <f t="shared" si="0"/>
        <v>-0.101413765712398</v>
      </c>
    </row>
    <row r="54" spans="1:10" x14ac:dyDescent="0.25">
      <c r="A54">
        <v>16.171883344650201</v>
      </c>
      <c r="B54">
        <v>8.7821185418196794</v>
      </c>
      <c r="C54">
        <v>6.8844561287231398</v>
      </c>
      <c r="D54">
        <v>7.3888864222012103</v>
      </c>
      <c r="E54">
        <v>-0.53840714223429698</v>
      </c>
      <c r="F54">
        <v>-2.6185952149644599E-3</v>
      </c>
      <c r="G54">
        <v>0.104057757609994</v>
      </c>
      <c r="H54">
        <v>0.73010687631760796</v>
      </c>
      <c r="I54">
        <v>6.2398550138690698E-3</v>
      </c>
      <c r="J54">
        <f t="shared" si="0"/>
        <v>-0.104057757609994</v>
      </c>
    </row>
    <row r="55" spans="1:10" x14ac:dyDescent="0.25">
      <c r="A55">
        <v>18.614838719367899</v>
      </c>
      <c r="B55">
        <v>9.4194144484379194</v>
      </c>
      <c r="C55">
        <v>6.8757845200243297</v>
      </c>
      <c r="D55">
        <v>7.1554314202590801</v>
      </c>
      <c r="E55">
        <v>-0.60541909108445302</v>
      </c>
      <c r="F55">
        <v>-2.77434063505502E-3</v>
      </c>
      <c r="G55">
        <v>0.103729940396523</v>
      </c>
      <c r="H55">
        <v>0.70719353525675299</v>
      </c>
      <c r="I55">
        <v>9.4129477247737597E-4</v>
      </c>
      <c r="J55">
        <f t="shared" si="0"/>
        <v>-0.103729940396523</v>
      </c>
    </row>
    <row r="56" spans="1:10" x14ac:dyDescent="0.25">
      <c r="A56">
        <v>21.2777170538902</v>
      </c>
      <c r="B56">
        <v>9.9864848791413792</v>
      </c>
      <c r="C56">
        <v>6.7010613047214598</v>
      </c>
      <c r="D56">
        <v>6.7677649745117403</v>
      </c>
      <c r="E56">
        <v>-0.661161718532982</v>
      </c>
      <c r="F56">
        <v>-2.8663570599163201E-3</v>
      </c>
      <c r="G56">
        <v>0.10066544076622599</v>
      </c>
      <c r="H56">
        <v>0.68432756245622195</v>
      </c>
      <c r="I56">
        <v>-4.1283162173335096E-3</v>
      </c>
      <c r="J56">
        <f t="shared" si="0"/>
        <v>-0.10066544076622599</v>
      </c>
    </row>
    <row r="57" spans="1:10" x14ac:dyDescent="0.25">
      <c r="A57">
        <v>24.180224537849401</v>
      </c>
      <c r="B57">
        <v>10.490681793613</v>
      </c>
      <c r="C57">
        <v>6.4130022868472398</v>
      </c>
      <c r="D57">
        <v>6.29060769259904</v>
      </c>
      <c r="E57">
        <v>-0.70633193118123905</v>
      </c>
      <c r="F57">
        <v>-2.9044290933622299E-3</v>
      </c>
      <c r="G57">
        <v>9.5658165534929604E-2</v>
      </c>
      <c r="H57">
        <v>0.66142110167258605</v>
      </c>
      <c r="I57">
        <v>-8.1539030501388398E-3</v>
      </c>
      <c r="J57">
        <f t="shared" si="0"/>
        <v>-9.5658165534929604E-2</v>
      </c>
    </row>
    <row r="58" spans="1:10" x14ac:dyDescent="0.25">
      <c r="A58">
        <v>27.343950867652801</v>
      </c>
      <c r="B58">
        <v>10.939956842435199</v>
      </c>
      <c r="C58">
        <v>6.0556116028291704</v>
      </c>
      <c r="D58">
        <v>5.7723390808028601</v>
      </c>
      <c r="E58">
        <v>-0.74206890681188997</v>
      </c>
      <c r="F58">
        <v>-2.9254752081372599E-3</v>
      </c>
      <c r="G58">
        <v>8.9489402495443099E-2</v>
      </c>
      <c r="H58">
        <v>0.63872665438072895</v>
      </c>
      <c r="I58">
        <v>-1.0960612910376999E-2</v>
      </c>
      <c r="J58">
        <f t="shared" si="0"/>
        <v>-8.9489402495443099E-2</v>
      </c>
    </row>
    <row r="59" spans="1:10" x14ac:dyDescent="0.25">
      <c r="A59">
        <v>30.7923927903175</v>
      </c>
      <c r="B59">
        <v>11.342106007298099</v>
      </c>
      <c r="C59">
        <v>5.6630211577436702</v>
      </c>
      <c r="D59">
        <v>5.2468736412448003</v>
      </c>
      <c r="E59">
        <v>-0.76962570179552203</v>
      </c>
      <c r="F59">
        <v>-2.9435307251308501E-3</v>
      </c>
      <c r="G59">
        <v>8.2741180045128204E-2</v>
      </c>
      <c r="H59">
        <v>0.61670097511654398</v>
      </c>
      <c r="I59">
        <v>-1.26545343173216E-2</v>
      </c>
      <c r="J59">
        <f t="shared" si="0"/>
        <v>-8.2741180045128204E-2</v>
      </c>
    </row>
    <row r="60" spans="1:10" x14ac:dyDescent="0.25">
      <c r="A60">
        <v>34.551213085651298</v>
      </c>
      <c r="B60">
        <v>11.704390353968</v>
      </c>
      <c r="C60">
        <v>5.2603249951096904</v>
      </c>
      <c r="D60">
        <v>4.7370410613406904</v>
      </c>
      <c r="E60">
        <v>-0.79019342415202598</v>
      </c>
      <c r="F60">
        <v>-2.96486168300134E-3</v>
      </c>
      <c r="G60">
        <v>7.5774717395385299E-2</v>
      </c>
      <c r="H60">
        <v>0.59578849375633602</v>
      </c>
      <c r="I60">
        <v>-1.3417077098629901E-2</v>
      </c>
      <c r="J60">
        <f t="shared" si="0"/>
        <v>-7.5774717395385299E-2</v>
      </c>
    </row>
    <row r="61" spans="1:10" x14ac:dyDescent="0.25">
      <c r="A61">
        <v>38.6483111977577</v>
      </c>
      <c r="B61">
        <v>12.0333385730885</v>
      </c>
      <c r="C61">
        <v>4.8651604791519398</v>
      </c>
      <c r="D61">
        <v>4.2575256266556902</v>
      </c>
      <c r="E61">
        <v>-0.804810149401053</v>
      </c>
      <c r="F61">
        <v>-2.9623568217759001E-3</v>
      </c>
      <c r="G61">
        <v>6.8789789710936106E-2</v>
      </c>
      <c r="H61">
        <v>0.57622029084085402</v>
      </c>
      <c r="I61">
        <v>-1.3434922216062401E-2</v>
      </c>
      <c r="J61">
        <f t="shared" si="0"/>
        <v>-6.8789789710936106E-2</v>
      </c>
    </row>
    <row r="62" spans="1:10" x14ac:dyDescent="0.25">
      <c r="A62">
        <v>43.1141293048858</v>
      </c>
      <c r="B62">
        <v>12.334708324147</v>
      </c>
      <c r="C62">
        <v>4.4889744423786997</v>
      </c>
      <c r="D62">
        <v>3.8168667445934501</v>
      </c>
      <c r="E62">
        <v>-0.81431026376788695</v>
      </c>
      <c r="F62" s="1">
        <v>-2.8820727543760602E-3</v>
      </c>
      <c r="G62">
        <v>6.1939396208439697E-2</v>
      </c>
      <c r="H62">
        <v>0.558279286010394</v>
      </c>
      <c r="I62">
        <v>-1.2895281397363701E-2</v>
      </c>
      <c r="J62">
        <f t="shared" si="0"/>
        <v>-6.1939396208439697E-2</v>
      </c>
    </row>
    <row r="63" spans="1:10" x14ac:dyDescent="0.25">
      <c r="A63">
        <v>47.981887757778097</v>
      </c>
      <c r="B63">
        <v>12.6135081753858</v>
      </c>
      <c r="C63">
        <v>4.1383771766186399</v>
      </c>
      <c r="D63">
        <v>3.41903131484441</v>
      </c>
      <c r="E63">
        <v>-0.81933751838395696</v>
      </c>
      <c r="F63" s="1">
        <v>-2.7149785981364599E-3</v>
      </c>
      <c r="G63">
        <v>5.5346527460813602E-2</v>
      </c>
      <c r="H63">
        <v>0.54211660024284603</v>
      </c>
      <c r="I63">
        <v>-1.19773845516525E-2</v>
      </c>
      <c r="J63">
        <f t="shared" si="0"/>
        <v>-5.5346527460813602E-2</v>
      </c>
    </row>
    <row r="64" spans="1:10" x14ac:dyDescent="0.25">
      <c r="A64">
        <v>53.287820518016801</v>
      </c>
      <c r="B64">
        <v>12.8740790948995</v>
      </c>
      <c r="C64">
        <v>3.8163854036599001</v>
      </c>
      <c r="D64">
        <v>3.0646359184773799</v>
      </c>
      <c r="E64">
        <v>-0.82038970598300598</v>
      </c>
      <c r="F64">
        <v>-2.5106928405420402E-3</v>
      </c>
      <c r="G64">
        <v>4.9128182391210203E-2</v>
      </c>
      <c r="H64">
        <v>0.52774565379739102</v>
      </c>
      <c r="I64">
        <v>-1.08494617076109E-2</v>
      </c>
      <c r="J64">
        <f t="shared" si="0"/>
        <v>-4.9128182391210203E-2</v>
      </c>
    </row>
    <row r="65" spans="1:10" x14ac:dyDescent="0.25">
      <c r="A65">
        <v>59.071198701858499</v>
      </c>
      <c r="B65">
        <v>13.120105942969801</v>
      </c>
      <c r="C65">
        <v>3.5235507918708402</v>
      </c>
      <c r="D65">
        <v>2.7521223529059902</v>
      </c>
      <c r="E65">
        <v>-0.81788875283261597</v>
      </c>
      <c r="F65" s="1">
        <v>-2.2724172475875001E-3</v>
      </c>
      <c r="G65">
        <v>4.3362438928241397E-2</v>
      </c>
      <c r="H65">
        <v>0.515015604459091</v>
      </c>
      <c r="I65">
        <v>-9.6473538621877995E-3</v>
      </c>
      <c r="J65">
        <f t="shared" si="0"/>
        <v>-4.3362438928241397E-2</v>
      </c>
    </row>
    <row r="66" spans="1:10" x14ac:dyDescent="0.25">
      <c r="A66">
        <v>65.375131070613804</v>
      </c>
      <c r="B66">
        <v>13.3545662789397</v>
      </c>
      <c r="C66">
        <v>3.25854453009865</v>
      </c>
      <c r="D66">
        <v>2.4782434879763802</v>
      </c>
      <c r="E66">
        <v>-0.81218343770353996</v>
      </c>
      <c r="F66">
        <v>-1.9722005839043098E-3</v>
      </c>
      <c r="G66">
        <v>3.8095586726769597E-2</v>
      </c>
      <c r="H66">
        <v>0.50357337650703604</v>
      </c>
      <c r="I66">
        <v>-8.4611310934709898E-3</v>
      </c>
      <c r="J66">
        <f t="shared" si="0"/>
        <v>-3.8095586726769597E-2</v>
      </c>
    </row>
    <row r="67" spans="1:10" x14ac:dyDescent="0.25">
      <c r="A67">
        <v>72.246375679969702</v>
      </c>
      <c r="B67">
        <v>13.579896477682199</v>
      </c>
      <c r="C67">
        <v>3.0187662230468502</v>
      </c>
      <c r="D67">
        <v>2.23854094849123</v>
      </c>
      <c r="E67">
        <v>-0.803548189501192</v>
      </c>
      <c r="F67">
        <v>-1.70222139734469E-3</v>
      </c>
      <c r="G67">
        <v>3.3369941754307401E-2</v>
      </c>
      <c r="H67">
        <v>0.493300195755215</v>
      </c>
      <c r="I67">
        <v>-7.3668563266628302E-3</v>
      </c>
      <c r="J67">
        <f t="shared" ref="J67:J85" si="2">-G67</f>
        <v>-3.3369941754307401E-2</v>
      </c>
    </row>
    <row r="68" spans="1:10" x14ac:dyDescent="0.25">
      <c r="A68">
        <v>79.736069738864799</v>
      </c>
      <c r="B68">
        <v>13.798128592854001</v>
      </c>
      <c r="C68">
        <v>2.8013882841925799</v>
      </c>
      <c r="D68">
        <v>2.0288054884193301</v>
      </c>
      <c r="E68">
        <v>-0.79207964011569199</v>
      </c>
      <c r="F68">
        <v>-1.5828530904787399E-3</v>
      </c>
      <c r="G68">
        <v>2.9172354494193101E-2</v>
      </c>
      <c r="H68">
        <v>0.48386414135695099</v>
      </c>
      <c r="I68">
        <v>-6.3918867696438602E-3</v>
      </c>
      <c r="J68">
        <f t="shared" si="2"/>
        <v>-2.9172354494193101E-2</v>
      </c>
    </row>
    <row r="69" spans="1:10" x14ac:dyDescent="0.25">
      <c r="A69">
        <v>87.899753153324099</v>
      </c>
      <c r="B69">
        <v>14.010983340328201</v>
      </c>
      <c r="C69">
        <v>2.60363491745631</v>
      </c>
      <c r="D69">
        <v>1.84523244885282</v>
      </c>
      <c r="E69">
        <v>-0.77789153433588898</v>
      </c>
      <c r="F69">
        <v>-1.4984484221396599E-3</v>
      </c>
      <c r="G69">
        <v>2.5463253729991701E-2</v>
      </c>
      <c r="H69">
        <v>0.47513714242191701</v>
      </c>
      <c r="I69">
        <v>-5.5364728779048302E-3</v>
      </c>
      <c r="J69">
        <f t="shared" si="2"/>
        <v>-2.5463253729991701E-2</v>
      </c>
    </row>
    <row r="70" spans="1:10" x14ac:dyDescent="0.25">
      <c r="A70">
        <v>96.798263192176805</v>
      </c>
      <c r="B70">
        <v>14.2198303974025</v>
      </c>
      <c r="C70">
        <v>2.4223812420025399</v>
      </c>
      <c r="D70">
        <v>1.6838220968747399</v>
      </c>
      <c r="E70">
        <v>-0.76104401233008001</v>
      </c>
      <c r="F70">
        <v>-1.42590525649434E-3</v>
      </c>
      <c r="G70">
        <v>2.2185062491692699E-2</v>
      </c>
      <c r="H70">
        <v>0.46668875435864599</v>
      </c>
      <c r="I70">
        <v>-4.7868216775580497E-3</v>
      </c>
      <c r="J70">
        <f t="shared" si="2"/>
        <v>-2.2185062491692699E-2</v>
      </c>
    </row>
    <row r="71" spans="1:10" x14ac:dyDescent="0.25">
      <c r="A71">
        <v>106.497616767883</v>
      </c>
      <c r="B71">
        <v>14.4255327339076</v>
      </c>
      <c r="C71">
        <v>2.2542520088307301</v>
      </c>
      <c r="D71">
        <v>1.5403953757409601</v>
      </c>
      <c r="E71">
        <v>-0.74152690773773999</v>
      </c>
      <c r="F71">
        <v>-1.6014887226267599E-3</v>
      </c>
      <c r="G71">
        <v>1.9294043893107501E-2</v>
      </c>
      <c r="H71">
        <v>0.45829410475566701</v>
      </c>
      <c r="I71">
        <v>-4.1322085465772098E-3</v>
      </c>
      <c r="J71">
        <f t="shared" si="2"/>
        <v>-1.9294043893107501E-2</v>
      </c>
    </row>
    <row r="72" spans="1:10" x14ac:dyDescent="0.25">
      <c r="A72">
        <v>117.06990510225199</v>
      </c>
      <c r="B72">
        <v>14.628671235104701</v>
      </c>
      <c r="C72">
        <v>2.0963057496697801</v>
      </c>
      <c r="D72">
        <v>1.41174602655798</v>
      </c>
      <c r="E72">
        <v>-0.71926284603130897</v>
      </c>
      <c r="F72" s="1">
        <v>-2.05346692663876E-3</v>
      </c>
      <c r="G72">
        <v>1.6739757263680499E-2</v>
      </c>
      <c r="H72">
        <v>0.45009459701272198</v>
      </c>
      <c r="I72">
        <v>-3.55815074977099E-3</v>
      </c>
      <c r="J72">
        <f t="shared" si="2"/>
        <v>-1.6739757263680499E-2</v>
      </c>
    </row>
    <row r="73" spans="1:10" x14ac:dyDescent="0.25">
      <c r="A73">
        <v>128.593670427799</v>
      </c>
      <c r="B73">
        <v>14.829922903960201</v>
      </c>
      <c r="C73">
        <v>1.9459469335189901</v>
      </c>
      <c r="D73">
        <v>1.29467667558796</v>
      </c>
      <c r="E73">
        <v>-0.693934945994235</v>
      </c>
      <c r="F73">
        <v>-2.8397284838870599E-3</v>
      </c>
      <c r="G73">
        <v>1.44703446600711E-2</v>
      </c>
      <c r="H73">
        <v>0.44249108427218797</v>
      </c>
      <c r="I73">
        <v>-3.0513793891985101E-3</v>
      </c>
      <c r="J73">
        <f t="shared" si="2"/>
        <v>-1.44703446600711E-2</v>
      </c>
    </row>
    <row r="74" spans="1:10" x14ac:dyDescent="0.25">
      <c r="A74">
        <v>141.15461230278001</v>
      </c>
      <c r="B74">
        <v>15.029685793144299</v>
      </c>
      <c r="C74">
        <v>1.80160811259735</v>
      </c>
      <c r="D74">
        <v>1.18685410975674</v>
      </c>
      <c r="E74">
        <v>-0.66548107728556305</v>
      </c>
      <c r="F74">
        <v>-3.3730685216252399E-3</v>
      </c>
      <c r="G74">
        <v>1.24409538535778E-2</v>
      </c>
      <c r="H74">
        <v>0.43493670168149801</v>
      </c>
      <c r="I74">
        <v>-2.59744082006833E-3</v>
      </c>
      <c r="J74">
        <f t="shared" si="2"/>
        <v>-1.24409538535778E-2</v>
      </c>
    </row>
    <row r="75" spans="1:10" x14ac:dyDescent="0.25">
      <c r="A75">
        <v>154.84601140022201</v>
      </c>
      <c r="B75">
        <v>15.2283778057225</v>
      </c>
      <c r="C75">
        <v>1.66148978360163</v>
      </c>
      <c r="D75">
        <v>1.08627799377833</v>
      </c>
      <c r="E75">
        <v>-0.63344002767646801</v>
      </c>
      <c r="F75" s="1">
        <v>-3.1435609387767201E-3</v>
      </c>
      <c r="G75">
        <v>1.06402429526576E-2</v>
      </c>
      <c r="H75">
        <v>0.42764350069644202</v>
      </c>
      <c r="I75">
        <v>-2.1978469847978299E-3</v>
      </c>
      <c r="J75">
        <f t="shared" si="2"/>
        <v>-1.06402429526576E-2</v>
      </c>
    </row>
    <row r="76" spans="1:10" x14ac:dyDescent="0.25">
      <c r="A76">
        <v>169.76969480514501</v>
      </c>
      <c r="B76">
        <v>15.4262298331388</v>
      </c>
      <c r="C76">
        <v>1.52360588317877</v>
      </c>
      <c r="D76">
        <v>0.99133315211713302</v>
      </c>
      <c r="E76">
        <v>-0.59763825626226597</v>
      </c>
      <c r="F76">
        <v>-2.6323408343003202E-3</v>
      </c>
      <c r="G76">
        <v>9.0257697598083095E-3</v>
      </c>
      <c r="H76">
        <v>0.42007829100695598</v>
      </c>
      <c r="I76">
        <v>-1.84022537542524E-3</v>
      </c>
      <c r="J76">
        <f t="shared" si="2"/>
        <v>-9.0257697598083095E-3</v>
      </c>
    </row>
    <row r="77" spans="1:10" x14ac:dyDescent="0.25">
      <c r="A77">
        <v>186.03645980358101</v>
      </c>
      <c r="B77">
        <v>15.6223998007156</v>
      </c>
      <c r="C77">
        <v>1.3865174381833101</v>
      </c>
      <c r="D77">
        <v>0.90018395110655303</v>
      </c>
      <c r="E77">
        <v>-0.55790247701953399</v>
      </c>
      <c r="F77" s="1">
        <v>-1.9999780349081301E-3</v>
      </c>
      <c r="G77">
        <v>7.5764967601961997E-3</v>
      </c>
      <c r="H77">
        <v>0.41260596471565197</v>
      </c>
      <c r="I77">
        <v>-1.51861300276237E-3</v>
      </c>
      <c r="J77">
        <f t="shared" si="2"/>
        <v>-7.5764967601961997E-3</v>
      </c>
    </row>
    <row r="78" spans="1:10" x14ac:dyDescent="0.25">
      <c r="A78">
        <v>203.76720398664401</v>
      </c>
      <c r="B78">
        <v>15.816973378581601</v>
      </c>
      <c r="C78">
        <v>1.24982128433568</v>
      </c>
      <c r="D78">
        <v>0.81087666561002303</v>
      </c>
      <c r="E78">
        <v>-0.51343945611587405</v>
      </c>
      <c r="F78">
        <v>-1.1760222934295999E-3</v>
      </c>
      <c r="G78">
        <v>6.2751848905188198E-3</v>
      </c>
      <c r="H78">
        <v>0.40569045641891299</v>
      </c>
      <c r="I78">
        <v>-1.2310663665489601E-3</v>
      </c>
      <c r="J78">
        <f t="shared" si="2"/>
        <v>-6.2751848905188198E-3</v>
      </c>
    </row>
    <row r="79" spans="1:10" x14ac:dyDescent="0.25">
      <c r="A79">
        <v>223.09376105666101</v>
      </c>
      <c r="B79">
        <v>16.009586991069501</v>
      </c>
      <c r="C79">
        <v>1.1132840069722401</v>
      </c>
      <c r="D79">
        <v>0.72271533137532895</v>
      </c>
      <c r="E79">
        <v>-0.46412945700174002</v>
      </c>
      <c r="F79" s="1">
        <v>4.6159177388454701E-4</v>
      </c>
      <c r="G79">
        <v>5.1004529965829699E-3</v>
      </c>
      <c r="H79">
        <v>0.39887319396596899</v>
      </c>
      <c r="I79">
        <v>-9.6983824824953095E-4</v>
      </c>
      <c r="J79">
        <f t="shared" si="2"/>
        <v>-5.1004529965829699E-3</v>
      </c>
    </row>
    <row r="80" spans="1:10" x14ac:dyDescent="0.25">
      <c r="A80">
        <v>244.15970131754801</v>
      </c>
      <c r="B80">
        <v>16.198750813750198</v>
      </c>
      <c r="C80">
        <v>0.97542492876461395</v>
      </c>
      <c r="D80">
        <v>0.63404359267243204</v>
      </c>
      <c r="E80">
        <v>-0.40927201991711898</v>
      </c>
      <c r="F80" s="1">
        <v>1.2779686125167001E-3</v>
      </c>
      <c r="G80">
        <v>4.0488456959771003E-3</v>
      </c>
      <c r="H80">
        <v>0.39215070478005598</v>
      </c>
      <c r="I80">
        <v>-7.3761115673101304E-4</v>
      </c>
      <c r="J80">
        <f t="shared" si="2"/>
        <v>-4.0488456959771003E-3</v>
      </c>
    </row>
    <row r="81" spans="1:10" x14ac:dyDescent="0.25">
      <c r="A81">
        <v>267.12157949805197</v>
      </c>
      <c r="B81">
        <v>16.381720268239899</v>
      </c>
      <c r="C81">
        <v>0.83671867622005203</v>
      </c>
      <c r="D81">
        <v>0.54354779722808999</v>
      </c>
      <c r="E81">
        <v>-0.34883960762579302</v>
      </c>
      <c r="F81" s="1">
        <v>3.5150280315636998E-4</v>
      </c>
      <c r="G81">
        <v>3.12328712635689E-3</v>
      </c>
      <c r="H81">
        <v>0.38654099875570103</v>
      </c>
      <c r="I81">
        <v>-5.37895950587452E-4</v>
      </c>
      <c r="J81">
        <f t="shared" si="2"/>
        <v>-3.12328712635689E-3</v>
      </c>
    </row>
    <row r="82" spans="1:10" x14ac:dyDescent="0.25">
      <c r="A82">
        <v>292.15002954006098</v>
      </c>
      <c r="B82">
        <v>16.552816051875801</v>
      </c>
      <c r="C82">
        <v>0.69878434449536797</v>
      </c>
      <c r="D82">
        <v>0.45184000097883797</v>
      </c>
      <c r="E82">
        <v>-0.281951015524459</v>
      </c>
      <c r="F82">
        <v>-1.3657588413614301E-3</v>
      </c>
      <c r="G82">
        <v>2.3301842862740599E-3</v>
      </c>
      <c r="H82">
        <v>0.38220312738237699</v>
      </c>
      <c r="I82">
        <v>-3.7780632859002E-4</v>
      </c>
      <c r="J82">
        <f t="shared" si="2"/>
        <v>-2.3301842862740599E-3</v>
      </c>
    </row>
    <row r="83" spans="1:10" x14ac:dyDescent="0.25">
      <c r="A83">
        <v>319.43101242184599</v>
      </c>
      <c r="B83">
        <v>16.703044890684701</v>
      </c>
      <c r="C83">
        <v>0.56775098203903596</v>
      </c>
      <c r="D83">
        <v>0.36267492883271302</v>
      </c>
      <c r="E83">
        <v>-0.20846989430281801</v>
      </c>
      <c r="F83">
        <v>-1.67106228945209E-3</v>
      </c>
      <c r="G83">
        <v>1.69594330007154E-3</v>
      </c>
      <c r="H83">
        <v>0.38251596544376198</v>
      </c>
      <c r="I83">
        <v>-2.6093299953559699E-4</v>
      </c>
      <c r="J83">
        <f t="shared" si="2"/>
        <v>-1.69594330007154E-3</v>
      </c>
    </row>
    <row r="84" spans="1:10" x14ac:dyDescent="0.25">
      <c r="A84">
        <v>349.16732590645501</v>
      </c>
      <c r="B84">
        <v>16.820596844030199</v>
      </c>
      <c r="C84">
        <v>0.45840096912228601</v>
      </c>
      <c r="D84">
        <v>0.2860553535573</v>
      </c>
      <c r="E84">
        <v>-0.126623091241827</v>
      </c>
      <c r="F84" s="1">
        <v>-3.1224277706678899E-5</v>
      </c>
      <c r="G84">
        <v>1.2548292125085299E-3</v>
      </c>
      <c r="H84">
        <v>0.38815323883741298</v>
      </c>
      <c r="I84">
        <v>-1.9089707106070201E-4</v>
      </c>
      <c r="J84">
        <f t="shared" si="2"/>
        <v>-1.2548292125085299E-3</v>
      </c>
    </row>
    <row r="85" spans="1:10" x14ac:dyDescent="0.25">
      <c r="A85">
        <v>379.83785875141598</v>
      </c>
      <c r="B85">
        <v>16.883096337018198</v>
      </c>
      <c r="C85">
        <v>0.397121071634227</v>
      </c>
      <c r="D85">
        <v>0.24262827761490399</v>
      </c>
      <c r="E85">
        <v>-4.2087798763539297E-2</v>
      </c>
      <c r="F85">
        <v>1.5106213211104301E-3</v>
      </c>
      <c r="G85">
        <v>1.0232379284495199E-3</v>
      </c>
      <c r="H85">
        <v>0.407360553071826</v>
      </c>
      <c r="I85">
        <v>-1.5153428049771101E-4</v>
      </c>
      <c r="J85">
        <f t="shared" si="2"/>
        <v>-1.0232379284495199E-3</v>
      </c>
    </row>
    <row r="86" spans="1:10" x14ac:dyDescent="0.25">
      <c r="A86" t="s">
        <v>16</v>
      </c>
    </row>
    <row r="87" spans="1:10" x14ac:dyDescent="0.25">
      <c r="A87">
        <v>-378.24357032775799</v>
      </c>
      <c r="B87">
        <v>14.8340594910938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>
        <v>0</v>
      </c>
      <c r="I87" s="1">
        <v>0</v>
      </c>
    </row>
    <row r="88" spans="1:10" x14ac:dyDescent="0.25">
      <c r="A88">
        <v>-346.114382147789</v>
      </c>
      <c r="B88">
        <v>14.8340594910938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>
        <v>0</v>
      </c>
      <c r="I88" s="1">
        <v>0</v>
      </c>
    </row>
    <row r="89" spans="1:10" x14ac:dyDescent="0.25">
      <c r="A89">
        <v>-316.638066172599</v>
      </c>
      <c r="B89">
        <v>14.8340594910938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>
        <v>0</v>
      </c>
      <c r="I89" s="1">
        <v>0</v>
      </c>
    </row>
    <row r="90" spans="1:10" x14ac:dyDescent="0.25">
      <c r="A90">
        <v>-289.59561765193899</v>
      </c>
      <c r="B90">
        <v>14.8340594910938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>
        <v>0</v>
      </c>
      <c r="I90" s="1">
        <v>0</v>
      </c>
    </row>
    <row r="91" spans="1:10" x14ac:dyDescent="0.25">
      <c r="A91">
        <v>-264.78601932525601</v>
      </c>
      <c r="B91">
        <v>14.8340594910938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>
        <v>0</v>
      </c>
      <c r="I91" s="1">
        <v>0</v>
      </c>
    </row>
    <row r="92" spans="1:10" x14ac:dyDescent="0.25">
      <c r="A92">
        <v>-242.02492296695701</v>
      </c>
      <c r="B92">
        <v>14.8340594910938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>
        <v>0</v>
      </c>
      <c r="I92" s="1">
        <v>0</v>
      </c>
    </row>
    <row r="93" spans="1:10" x14ac:dyDescent="0.25">
      <c r="A93">
        <v>-221.143236756324</v>
      </c>
      <c r="B93">
        <v>14.8340594910938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>
        <v>0</v>
      </c>
      <c r="I93" s="1">
        <v>0</v>
      </c>
    </row>
    <row r="94" spans="1:10" x14ac:dyDescent="0.25">
      <c r="A94">
        <v>-201.98566555976799</v>
      </c>
      <c r="B94">
        <v>14.8340594910938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>
        <v>0</v>
      </c>
      <c r="I94" s="1">
        <v>0</v>
      </c>
    </row>
    <row r="95" spans="1:10" x14ac:dyDescent="0.25">
      <c r="A95">
        <v>-184.409816265106</v>
      </c>
      <c r="B95">
        <v>14.8340594910938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>
        <v>0</v>
      </c>
      <c r="I95" s="1">
        <v>0</v>
      </c>
    </row>
    <row r="96" spans="1:10" x14ac:dyDescent="0.25">
      <c r="A96">
        <v>-168.28535020351401</v>
      </c>
      <c r="B96">
        <v>14.8340594910938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>
        <v>0</v>
      </c>
      <c r="I96" s="1">
        <v>0</v>
      </c>
    </row>
    <row r="97" spans="1:9" x14ac:dyDescent="0.25">
      <c r="A97">
        <v>-153.49214673042201</v>
      </c>
      <c r="B97">
        <v>14.8340594910938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>
        <v>0</v>
      </c>
      <c r="I97" s="1">
        <v>0</v>
      </c>
    </row>
    <row r="98" spans="1:9" x14ac:dyDescent="0.25">
      <c r="A98">
        <v>-139.92044448852499</v>
      </c>
      <c r="B98">
        <v>14.8340594910938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>
        <v>0</v>
      </c>
      <c r="I98" s="1">
        <v>0</v>
      </c>
    </row>
    <row r="99" spans="1:9" x14ac:dyDescent="0.25">
      <c r="A99">
        <v>-127.469381690025</v>
      </c>
      <c r="B99">
        <v>14.8340594910938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>
        <v>0</v>
      </c>
      <c r="I99" s="1">
        <v>0</v>
      </c>
    </row>
    <row r="100" spans="1:9" x14ac:dyDescent="0.25">
      <c r="A100">
        <v>-116.046289801597</v>
      </c>
      <c r="B100">
        <v>14.8340594910938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>
        <v>0</v>
      </c>
      <c r="I100" s="1">
        <v>0</v>
      </c>
    </row>
    <row r="101" spans="1:9" x14ac:dyDescent="0.25">
      <c r="A101">
        <v>-105.56645810604</v>
      </c>
      <c r="B101">
        <v>14.8340594910938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>
        <v>0</v>
      </c>
      <c r="I101" s="1">
        <v>0</v>
      </c>
    </row>
    <row r="102" spans="1:9" x14ac:dyDescent="0.25">
      <c r="A102">
        <v>-95.951909422874394</v>
      </c>
      <c r="B102">
        <v>14.8340594910938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>
        <v>0</v>
      </c>
      <c r="I102" s="1">
        <v>0</v>
      </c>
    </row>
    <row r="103" spans="1:9" x14ac:dyDescent="0.25">
      <c r="A103">
        <v>-87.131258845329199</v>
      </c>
      <c r="B103">
        <v>14.8340594910938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>
        <v>0</v>
      </c>
      <c r="I103" s="1">
        <v>0</v>
      </c>
    </row>
    <row r="104" spans="1:9" x14ac:dyDescent="0.25">
      <c r="A104">
        <v>-79.038913249969397</v>
      </c>
      <c r="B104">
        <v>14.8340594910938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>
        <v>0</v>
      </c>
      <c r="I104" s="1">
        <v>0</v>
      </c>
    </row>
    <row r="105" spans="1:9" x14ac:dyDescent="0.25">
      <c r="A105">
        <v>-71.6146945953369</v>
      </c>
      <c r="B105">
        <v>14.8340594910938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>
        <v>0</v>
      </c>
      <c r="I105" s="1">
        <v>0</v>
      </c>
    </row>
    <row r="106" spans="1:9" x14ac:dyDescent="0.25">
      <c r="A106">
        <v>-64.803510308265601</v>
      </c>
      <c r="B106">
        <v>14.8340594910938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>
        <v>0</v>
      </c>
      <c r="I106" s="1">
        <v>0</v>
      </c>
    </row>
    <row r="107" spans="1:9" x14ac:dyDescent="0.25">
      <c r="A107">
        <v>-58.554741144180198</v>
      </c>
      <c r="B107">
        <v>14.8340594910938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>
        <v>0</v>
      </c>
      <c r="I107" s="1">
        <v>0</v>
      </c>
    </row>
    <row r="108" spans="1:9" x14ac:dyDescent="0.25">
      <c r="A108">
        <v>-52.821911573409999</v>
      </c>
      <c r="B108">
        <v>14.8340594910938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>
        <v>0</v>
      </c>
      <c r="I108" s="1">
        <v>0</v>
      </c>
    </row>
    <row r="109" spans="1:9" x14ac:dyDescent="0.25">
      <c r="A109">
        <v>-47.562407255172701</v>
      </c>
      <c r="B109">
        <v>14.8340594910938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>
        <v>0</v>
      </c>
      <c r="I109" s="1">
        <v>0</v>
      </c>
    </row>
    <row r="110" spans="1:9" x14ac:dyDescent="0.25">
      <c r="A110">
        <v>-42.737192511558497</v>
      </c>
      <c r="B110">
        <v>14.8340594910938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>
        <v>0</v>
      </c>
      <c r="I110" s="1">
        <v>0</v>
      </c>
    </row>
    <row r="111" spans="1:9" x14ac:dyDescent="0.25">
      <c r="A111">
        <v>-38.310386538505497</v>
      </c>
      <c r="B111">
        <v>14.8340594910938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>
        <v>0</v>
      </c>
      <c r="I111" s="1">
        <v>0</v>
      </c>
    </row>
    <row r="112" spans="1:9" x14ac:dyDescent="0.25">
      <c r="A112">
        <v>-34.249122142791698</v>
      </c>
      <c r="B112">
        <v>14.8340594910938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>
        <v>0</v>
      </c>
      <c r="I112" s="1">
        <v>0</v>
      </c>
    </row>
    <row r="113" spans="1:9" x14ac:dyDescent="0.25">
      <c r="A113">
        <v>-30.5231690406799</v>
      </c>
      <c r="B113">
        <v>14.8340594910938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>
        <v>0</v>
      </c>
      <c r="I113" s="1">
        <v>0</v>
      </c>
    </row>
    <row r="114" spans="1:9" x14ac:dyDescent="0.25">
      <c r="A114">
        <v>-27.104839682579001</v>
      </c>
      <c r="B114">
        <v>14.8340594910938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>
        <v>0</v>
      </c>
      <c r="I114" s="1">
        <v>0</v>
      </c>
    </row>
    <row r="115" spans="1:9" x14ac:dyDescent="0.25">
      <c r="A115">
        <v>-23.968800902366599</v>
      </c>
      <c r="B115">
        <v>14.8340594910938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>
        <v>0</v>
      </c>
      <c r="I115" s="1">
        <v>0</v>
      </c>
    </row>
    <row r="116" spans="1:9" x14ac:dyDescent="0.25">
      <c r="A116">
        <v>-21.0916972160339</v>
      </c>
      <c r="B116">
        <v>14.8340594910938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>
        <v>0</v>
      </c>
      <c r="I116" s="1">
        <v>0</v>
      </c>
    </row>
    <row r="117" spans="1:9" x14ac:dyDescent="0.25">
      <c r="A117">
        <v>-18.452103734016401</v>
      </c>
      <c r="B117">
        <v>14.8340594910938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>
        <v>0</v>
      </c>
      <c r="I117" s="1">
        <v>0</v>
      </c>
    </row>
    <row r="118" spans="1:9" x14ac:dyDescent="0.25">
      <c r="A118">
        <v>-16.030526161193801</v>
      </c>
      <c r="B118">
        <v>14.8340594910938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>
        <v>0</v>
      </c>
      <c r="I118" s="1">
        <v>0</v>
      </c>
    </row>
    <row r="119" spans="1:9" x14ac:dyDescent="0.25">
      <c r="A119">
        <v>-13.808835744857699</v>
      </c>
      <c r="B119">
        <v>14.8340594910938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>
        <v>0</v>
      </c>
      <c r="I119" s="1">
        <v>0</v>
      </c>
    </row>
    <row r="120" spans="1:9" x14ac:dyDescent="0.25">
      <c r="A120">
        <v>-11.770645976066501</v>
      </c>
      <c r="B120">
        <v>14.8340594910938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>
        <v>0</v>
      </c>
      <c r="I120" s="1">
        <v>0</v>
      </c>
    </row>
    <row r="121" spans="1:9" x14ac:dyDescent="0.25">
      <c r="A121">
        <v>-9.9007004499435407</v>
      </c>
      <c r="B121">
        <v>14.8340594910938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>
        <v>0</v>
      </c>
      <c r="I121" s="1">
        <v>0</v>
      </c>
    </row>
    <row r="122" spans="1:9" x14ac:dyDescent="0.25">
      <c r="A122">
        <v>-8.1851553916931099</v>
      </c>
      <c r="B122">
        <v>14.8340594910938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>
        <v>0</v>
      </c>
      <c r="I122" s="1">
        <v>0</v>
      </c>
    </row>
    <row r="123" spans="1:9" x14ac:dyDescent="0.25">
      <c r="A123">
        <v>-6.6112971305847097</v>
      </c>
      <c r="B123">
        <v>14.8340594910938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>
        <v>0</v>
      </c>
      <c r="I123" s="1">
        <v>0</v>
      </c>
    </row>
    <row r="124" spans="1:9" x14ac:dyDescent="0.25">
      <c r="A124">
        <v>-5.1673537492752004</v>
      </c>
      <c r="B124">
        <v>14.8340594910938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>
        <v>0</v>
      </c>
      <c r="I124" s="1">
        <v>0</v>
      </c>
    </row>
    <row r="125" spans="1:9" x14ac:dyDescent="0.25">
      <c r="A125">
        <v>-3.8426834344863798</v>
      </c>
      <c r="B125">
        <v>14.8340594910938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>
        <v>0</v>
      </c>
      <c r="I125" s="1">
        <v>0</v>
      </c>
    </row>
    <row r="126" spans="1:9" x14ac:dyDescent="0.25">
      <c r="A126">
        <v>-2.62730360031127</v>
      </c>
      <c r="B126">
        <v>14.8340594910938</v>
      </c>
      <c r="C126">
        <v>0</v>
      </c>
      <c r="D126" s="1">
        <v>0</v>
      </c>
      <c r="E126" s="1">
        <v>0</v>
      </c>
      <c r="F126" s="1">
        <v>0</v>
      </c>
      <c r="G126" s="1">
        <v>0</v>
      </c>
      <c r="H126">
        <v>0</v>
      </c>
      <c r="I126" s="1">
        <v>0</v>
      </c>
    </row>
    <row r="127" spans="1:9" x14ac:dyDescent="0.25">
      <c r="A127">
        <v>-1.51236176490783</v>
      </c>
      <c r="B127">
        <v>14.8340594910938</v>
      </c>
      <c r="C127">
        <v>0</v>
      </c>
      <c r="D127" s="1">
        <v>0</v>
      </c>
      <c r="E127" s="1">
        <v>0</v>
      </c>
      <c r="F127" s="1">
        <v>0</v>
      </c>
      <c r="G127" s="1">
        <v>0</v>
      </c>
      <c r="H127">
        <v>0</v>
      </c>
      <c r="I127" s="1">
        <v>0</v>
      </c>
    </row>
    <row r="128" spans="1:9" x14ac:dyDescent="0.25">
      <c r="A128">
        <v>-0.48942923545837402</v>
      </c>
      <c r="B128">
        <v>14.8340594910938</v>
      </c>
      <c r="C128">
        <v>0</v>
      </c>
      <c r="D128" s="1">
        <v>0</v>
      </c>
      <c r="E128" s="1">
        <v>0</v>
      </c>
      <c r="F128" s="1">
        <v>0</v>
      </c>
      <c r="G128" s="1">
        <v>0</v>
      </c>
      <c r="H128">
        <v>0</v>
      </c>
      <c r="I128" s="1">
        <v>0</v>
      </c>
    </row>
    <row r="129" spans="1:9" x14ac:dyDescent="0.25">
      <c r="A129">
        <v>0.49376130104064903</v>
      </c>
      <c r="B129">
        <v>0.350182805295707</v>
      </c>
      <c r="C129">
        <v>5.9837299011569298</v>
      </c>
      <c r="D129">
        <v>0.37380334805256399</v>
      </c>
      <c r="E129">
        <v>-5.2296006874196996E-4</v>
      </c>
      <c r="F129" s="1">
        <v>-1.9714621294604501E-4</v>
      </c>
      <c r="G129">
        <v>1.42105223159443E-2</v>
      </c>
      <c r="H129">
        <v>0.162026901508036</v>
      </c>
      <c r="I129" s="1">
        <v>4.3215456743532598E-7</v>
      </c>
    </row>
    <row r="130" spans="1:9" x14ac:dyDescent="0.25">
      <c r="A130">
        <v>1.5257111191749499</v>
      </c>
      <c r="B130">
        <v>1.08113496796381</v>
      </c>
      <c r="C130">
        <v>6.0125322548697797</v>
      </c>
      <c r="D130">
        <v>1.16983603902716</v>
      </c>
      <c r="E130">
        <v>-4.47977742846735E-3</v>
      </c>
      <c r="F130">
        <v>-5.7286624070594899E-4</v>
      </c>
      <c r="G130">
        <v>3.0858039479221701E-2</v>
      </c>
      <c r="H130">
        <v>0.61001523539201696</v>
      </c>
      <c r="I130" s="1">
        <v>2.2168257351030601E-5</v>
      </c>
    </row>
    <row r="131" spans="1:9" x14ac:dyDescent="0.25">
      <c r="A131">
        <v>2.6505178213119498</v>
      </c>
      <c r="B131">
        <v>1.87070848317039</v>
      </c>
      <c r="C131">
        <v>6.0917676272197596</v>
      </c>
      <c r="D131">
        <v>2.07717103139362</v>
      </c>
      <c r="E131">
        <v>-1.6599472759652699E-2</v>
      </c>
      <c r="F131">
        <v>-9.4254747094148E-4</v>
      </c>
      <c r="G131">
        <v>5.6632729485140101E-2</v>
      </c>
      <c r="H131">
        <v>0.78131973628528695</v>
      </c>
      <c r="I131">
        <v>1.44360690778142E-4</v>
      </c>
    </row>
    <row r="132" spans="1:9" x14ac:dyDescent="0.25">
      <c r="A132">
        <v>3.8765159249305698</v>
      </c>
      <c r="B132">
        <v>2.7145874570045998</v>
      </c>
      <c r="C132">
        <v>6.2567158970871199</v>
      </c>
      <c r="D132">
        <v>3.1162042645549701</v>
      </c>
      <c r="E132">
        <v>-4.0500904536775899E-2</v>
      </c>
      <c r="F132">
        <v>-1.31865714946356E-3</v>
      </c>
      <c r="G132">
        <v>8.22792509473564E-2</v>
      </c>
      <c r="H132">
        <v>0.84076067505477403</v>
      </c>
      <c r="I132">
        <v>3.87195043827944E-4</v>
      </c>
    </row>
    <row r="133" spans="1:9" x14ac:dyDescent="0.25">
      <c r="A133">
        <v>5.2129346132278398</v>
      </c>
      <c r="B133">
        <v>3.60243087810617</v>
      </c>
      <c r="C133">
        <v>6.5350137040080298</v>
      </c>
      <c r="D133">
        <v>4.26827879880463</v>
      </c>
      <c r="E133">
        <v>-8.0301746104097793E-2</v>
      </c>
      <c r="F133">
        <v>-1.7211540575866901E-3</v>
      </c>
      <c r="G133">
        <v>0.10044634690637801</v>
      </c>
      <c r="H133">
        <v>0.85744380862677205</v>
      </c>
      <c r="I133" s="1">
        <v>8.1605631190730403E-4</v>
      </c>
    </row>
    <row r="134" spans="1:9" x14ac:dyDescent="0.25">
      <c r="A134">
        <v>6.6695916652679399</v>
      </c>
      <c r="B134">
        <v>4.5166533854712201</v>
      </c>
      <c r="C134">
        <v>6.9188243813473997</v>
      </c>
      <c r="D134">
        <v>5.4506584403085396</v>
      </c>
      <c r="E134">
        <v>-0.13804952438425999</v>
      </c>
      <c r="F134">
        <v>-2.1535846645368202E-3</v>
      </c>
      <c r="G134">
        <v>0.108953196495993</v>
      </c>
      <c r="H134">
        <v>0.85245549896333495</v>
      </c>
      <c r="I134">
        <v>1.8300636293148099E-3</v>
      </c>
    </row>
    <row r="135" spans="1:9" x14ac:dyDescent="0.25">
      <c r="A135">
        <v>8.2573878765106201</v>
      </c>
      <c r="B135">
        <v>5.4333227152858301</v>
      </c>
      <c r="C135">
        <v>7.3503217531540503</v>
      </c>
      <c r="D135">
        <v>6.5254764356531902</v>
      </c>
      <c r="E135">
        <v>-0.211928801302807</v>
      </c>
      <c r="F135">
        <v>-2.5851532448890801E-3</v>
      </c>
      <c r="G135">
        <v>0.111039748218644</v>
      </c>
      <c r="H135">
        <v>0.83488006290259298</v>
      </c>
      <c r="I135">
        <v>4.31131756494632E-3</v>
      </c>
    </row>
    <row r="136" spans="1:9" x14ac:dyDescent="0.25">
      <c r="A136">
        <v>9.9880245327949506</v>
      </c>
      <c r="B136">
        <v>6.3258032932799697</v>
      </c>
      <c r="C136">
        <v>7.7392302124698604</v>
      </c>
      <c r="D136">
        <v>7.3532726711417302</v>
      </c>
      <c r="E136">
        <v>-0.29614898299292902</v>
      </c>
      <c r="F136" s="1">
        <v>-2.9728604561354102E-3</v>
      </c>
      <c r="G136">
        <v>0.11167544556926599</v>
      </c>
      <c r="H136">
        <v>0.81129427285690203</v>
      </c>
      <c r="I136">
        <v>8.1859012883166108E-3</v>
      </c>
    </row>
    <row r="137" spans="1:9" x14ac:dyDescent="0.25">
      <c r="A137">
        <v>11.874474287032999</v>
      </c>
      <c r="B137">
        <v>7.17030024127257</v>
      </c>
      <c r="C137">
        <v>8.0034690600491505</v>
      </c>
      <c r="D137">
        <v>7.8532244340220299</v>
      </c>
      <c r="E137">
        <v>-0.383089102261852</v>
      </c>
      <c r="F137">
        <v>-3.2930461828537001E-3</v>
      </c>
      <c r="G137">
        <v>0.113177633447404</v>
      </c>
      <c r="H137">
        <v>0.78636030791096501</v>
      </c>
      <c r="I137">
        <v>1.07991413500555E-2</v>
      </c>
    </row>
    <row r="138" spans="1:9" x14ac:dyDescent="0.25">
      <c r="A138">
        <v>13.9306750893592</v>
      </c>
      <c r="B138">
        <v>7.9505283991728399</v>
      </c>
      <c r="C138">
        <v>8.1000991541049903</v>
      </c>
      <c r="D138">
        <v>8.0230805992177405</v>
      </c>
      <c r="E138">
        <v>-0.46606327338334402</v>
      </c>
      <c r="F138">
        <v>-3.54649821168353E-3</v>
      </c>
      <c r="G138">
        <v>0.11470480082474201</v>
      </c>
      <c r="H138">
        <v>0.76188119752321404</v>
      </c>
      <c r="I138">
        <v>9.7027679523147697E-3</v>
      </c>
    </row>
    <row r="139" spans="1:9" x14ac:dyDescent="0.25">
      <c r="A139">
        <v>16.171883344650201</v>
      </c>
      <c r="B139">
        <v>8.6591206583116591</v>
      </c>
      <c r="C139">
        <v>8.0279313173869102</v>
      </c>
      <c r="D139">
        <v>7.9160806542148103</v>
      </c>
      <c r="E139">
        <v>-0.54074939822249901</v>
      </c>
      <c r="F139">
        <v>-3.74901129612346E-3</v>
      </c>
      <c r="G139">
        <v>0.114647057188865</v>
      </c>
      <c r="H139">
        <v>0.73783881208405899</v>
      </c>
      <c r="I139">
        <v>5.3388136293558899E-3</v>
      </c>
    </row>
    <row r="140" spans="1:9" x14ac:dyDescent="0.25">
      <c r="A140">
        <v>18.614838719367899</v>
      </c>
      <c r="B140">
        <v>9.2959939604547301</v>
      </c>
      <c r="C140">
        <v>7.8121706138116602</v>
      </c>
      <c r="D140">
        <v>7.6061021778912297</v>
      </c>
      <c r="E140">
        <v>-0.60516257290659003</v>
      </c>
      <c r="F140">
        <v>-3.8938916472369598E-3</v>
      </c>
      <c r="G140">
        <v>0.112260109113876</v>
      </c>
      <c r="H140">
        <v>0.71388530296721298</v>
      </c>
      <c r="I140">
        <v>-2.7222221668265698E-4</v>
      </c>
    </row>
    <row r="141" spans="1:9" x14ac:dyDescent="0.25">
      <c r="A141">
        <v>21.2777170538902</v>
      </c>
      <c r="B141">
        <v>9.8655890480537405</v>
      </c>
      <c r="C141">
        <v>7.4880047867747397</v>
      </c>
      <c r="D141">
        <v>7.1636608575060796</v>
      </c>
      <c r="E141">
        <v>-0.65897065730467197</v>
      </c>
      <c r="F141">
        <v>-3.9568005408512604E-3</v>
      </c>
      <c r="G141">
        <v>0.10777706298595</v>
      </c>
      <c r="H141">
        <v>0.68992274775915396</v>
      </c>
      <c r="I141">
        <v>-5.4910253275373697E-3</v>
      </c>
    </row>
    <row r="142" spans="1:9" x14ac:dyDescent="0.25">
      <c r="A142">
        <v>24.180224537849401</v>
      </c>
      <c r="B142">
        <v>10.374529162320901</v>
      </c>
      <c r="C142">
        <v>7.0904853793898397</v>
      </c>
      <c r="D142">
        <v>6.6460063610521098</v>
      </c>
      <c r="E142">
        <v>-0.70277284628959702</v>
      </c>
      <c r="F142">
        <v>-3.9350963641001198E-3</v>
      </c>
      <c r="G142">
        <v>0.101839021907548</v>
      </c>
      <c r="H142">
        <v>0.66607481724724005</v>
      </c>
      <c r="I142">
        <v>-9.59331723936898E-3</v>
      </c>
    </row>
    <row r="143" spans="1:9" x14ac:dyDescent="0.25">
      <c r="A143">
        <v>27.343950867652801</v>
      </c>
      <c r="B143">
        <v>10.830150069195399</v>
      </c>
      <c r="C143">
        <v>6.6501149598121199</v>
      </c>
      <c r="D143">
        <v>6.0958440551646804</v>
      </c>
      <c r="E143">
        <v>-0.73759157509460305</v>
      </c>
      <c r="F143">
        <v>-3.8592811025052499E-3</v>
      </c>
      <c r="G143">
        <v>9.5054986755281803E-2</v>
      </c>
      <c r="H143">
        <v>0.64261063370512705</v>
      </c>
      <c r="I143">
        <v>-1.2447400894216599E-2</v>
      </c>
    </row>
    <row r="144" spans="1:9" x14ac:dyDescent="0.25">
      <c r="A144">
        <v>30.7923927903175</v>
      </c>
      <c r="B144">
        <v>11.2397337295968</v>
      </c>
      <c r="C144">
        <v>6.19135349629898</v>
      </c>
      <c r="D144">
        <v>5.5432435681243497</v>
      </c>
      <c r="E144">
        <v>-0.76457477145340702</v>
      </c>
      <c r="F144">
        <v>-3.7471777564086601E-3</v>
      </c>
      <c r="G144">
        <v>8.7865439457450303E-2</v>
      </c>
      <c r="H144">
        <v>0.61995406388605601</v>
      </c>
      <c r="I144">
        <v>-1.4167279249713401E-2</v>
      </c>
    </row>
    <row r="145" spans="1:9" x14ac:dyDescent="0.25">
      <c r="A145">
        <v>34.551213085651298</v>
      </c>
      <c r="B145">
        <v>11.610112858649</v>
      </c>
      <c r="C145">
        <v>5.7328032004496503</v>
      </c>
      <c r="D145">
        <v>5.0085657599637701</v>
      </c>
      <c r="E145">
        <v>-0.78484127076760901</v>
      </c>
      <c r="F145">
        <v>-3.61285437289518E-3</v>
      </c>
      <c r="G145">
        <v>8.0527254189674102E-2</v>
      </c>
      <c r="H145">
        <v>0.59848315829999399</v>
      </c>
      <c r="I145">
        <v>-1.49261255961894E-2</v>
      </c>
    </row>
    <row r="146" spans="1:9" x14ac:dyDescent="0.25">
      <c r="A146">
        <v>38.6483111977577</v>
      </c>
      <c r="B146">
        <v>11.9474436908882</v>
      </c>
      <c r="C146">
        <v>5.2880240120858399</v>
      </c>
      <c r="D146">
        <v>4.5051796017707604</v>
      </c>
      <c r="E146">
        <v>-0.79938608820266999</v>
      </c>
      <c r="F146">
        <v>-3.4456123289858202E-3</v>
      </c>
      <c r="G146">
        <v>7.3174345998040402E-2</v>
      </c>
      <c r="H146">
        <v>0.57836576293275099</v>
      </c>
      <c r="I146">
        <v>-1.48996088681633E-2</v>
      </c>
    </row>
    <row r="147" spans="1:9" x14ac:dyDescent="0.25">
      <c r="A147">
        <v>43.1141293048858</v>
      </c>
      <c r="B147">
        <v>12.257166279472001</v>
      </c>
      <c r="C147">
        <v>4.8659919875951099</v>
      </c>
      <c r="D147">
        <v>4.0410344368521001</v>
      </c>
      <c r="E147">
        <v>-0.80900797097323696</v>
      </c>
      <c r="F147">
        <v>-3.2179318416164899E-3</v>
      </c>
      <c r="G147">
        <v>6.5929913648567207E-2</v>
      </c>
      <c r="H147">
        <v>0.559841716534207</v>
      </c>
      <c r="I147">
        <v>-1.42702180664171E-2</v>
      </c>
    </row>
    <row r="148" spans="1:9" x14ac:dyDescent="0.25">
      <c r="A148">
        <v>47.981887757778097</v>
      </c>
      <c r="B148">
        <v>12.544044980538599</v>
      </c>
      <c r="C148">
        <v>4.4719230827278302</v>
      </c>
      <c r="D148">
        <v>3.6198979247857599</v>
      </c>
      <c r="E148">
        <v>-0.81431399834259199</v>
      </c>
      <c r="F148">
        <v>-2.917308521777E-3</v>
      </c>
      <c r="G148">
        <v>5.8914856003118903E-2</v>
      </c>
      <c r="H148">
        <v>0.54310895026539796</v>
      </c>
      <c r="I148">
        <v>-1.32228823924534E-2</v>
      </c>
    </row>
    <row r="149" spans="1:9" x14ac:dyDescent="0.25">
      <c r="A149">
        <v>53.287820518016801</v>
      </c>
      <c r="B149">
        <v>12.812230485693201</v>
      </c>
      <c r="C149">
        <v>4.1082265545698498</v>
      </c>
      <c r="D149">
        <v>3.24255501360759</v>
      </c>
      <c r="E149">
        <v>-0.81577136705124897</v>
      </c>
      <c r="F149">
        <v>-2.5930323870913402E-3</v>
      </c>
      <c r="G149">
        <v>5.2256576199584702E-2</v>
      </c>
      <c r="H149">
        <v>0.528199302453077</v>
      </c>
      <c r="I149">
        <v>-1.19394150042043E-2</v>
      </c>
    </row>
    <row r="150" spans="1:9" x14ac:dyDescent="0.25">
      <c r="A150">
        <v>59.071198701858499</v>
      </c>
      <c r="B150">
        <v>13.065245456589899</v>
      </c>
      <c r="C150">
        <v>3.7755284666014401</v>
      </c>
      <c r="D150">
        <v>2.9078510900913801</v>
      </c>
      <c r="E150">
        <v>-0.81376900478902203</v>
      </c>
      <c r="F150">
        <v>-2.2532059067547502E-3</v>
      </c>
      <c r="G150">
        <v>4.6049007574956898E-2</v>
      </c>
      <c r="H150">
        <v>0.51494299962345602</v>
      </c>
      <c r="I150">
        <v>-1.0569954472342101E-2</v>
      </c>
    </row>
    <row r="151" spans="1:9" x14ac:dyDescent="0.25">
      <c r="A151">
        <v>65.375131070613804</v>
      </c>
      <c r="B151">
        <v>13.305932417643801</v>
      </c>
      <c r="C151">
        <v>3.4727592460213002</v>
      </c>
      <c r="D151">
        <v>2.6127950764891898</v>
      </c>
      <c r="E151">
        <v>-0.80863236447985698</v>
      </c>
      <c r="F151" s="1">
        <v>-1.8734755736373001E-3</v>
      </c>
      <c r="G151">
        <v>4.03596997565214E-2</v>
      </c>
      <c r="H151">
        <v>0.50302597406717098</v>
      </c>
      <c r="I151">
        <v>-9.2207712135602693E-3</v>
      </c>
    </row>
    <row r="152" spans="1:9" x14ac:dyDescent="0.25">
      <c r="A152">
        <v>72.246375679969702</v>
      </c>
      <c r="B152">
        <v>13.536597018425001</v>
      </c>
      <c r="C152">
        <v>3.19763381835347</v>
      </c>
      <c r="D152">
        <v>2.3532412465768302</v>
      </c>
      <c r="E152">
        <v>-0.80060445824155602</v>
      </c>
      <c r="F152">
        <v>-1.5649994766553401E-3</v>
      </c>
      <c r="G152">
        <v>3.5242182763537799E-2</v>
      </c>
      <c r="H152">
        <v>0.49230587354300298</v>
      </c>
      <c r="I152">
        <v>-7.97575690765716E-3</v>
      </c>
    </row>
    <row r="153" spans="1:9" x14ac:dyDescent="0.25">
      <c r="A153">
        <v>79.736069738864799</v>
      </c>
      <c r="B153">
        <v>13.759192955765499</v>
      </c>
      <c r="C153">
        <v>2.9476064400952202</v>
      </c>
      <c r="D153">
        <v>2.1252191636202902</v>
      </c>
      <c r="E153">
        <v>-0.78973626547418996</v>
      </c>
      <c r="F153">
        <v>-1.40689423492275E-3</v>
      </c>
      <c r="G153">
        <v>3.0695477198825299E-2</v>
      </c>
      <c r="H153">
        <v>0.482488200148872</v>
      </c>
      <c r="I153">
        <v>-6.870245578014E-3</v>
      </c>
    </row>
    <row r="154" spans="1:9" x14ac:dyDescent="0.25">
      <c r="A154">
        <v>87.899753153324099</v>
      </c>
      <c r="B154">
        <v>13.975416981409399</v>
      </c>
      <c r="C154">
        <v>2.7202758659419901</v>
      </c>
      <c r="D154">
        <v>1.9251776036991299</v>
      </c>
      <c r="E154">
        <v>-0.776102609991423</v>
      </c>
      <c r="F154">
        <v>-1.25000145953623E-3</v>
      </c>
      <c r="G154">
        <v>2.6683307496544101E-2</v>
      </c>
      <c r="H154">
        <v>0.47342842683852099</v>
      </c>
      <c r="I154">
        <v>-5.9059569691028704E-3</v>
      </c>
    </row>
    <row r="155" spans="1:9" x14ac:dyDescent="0.25">
      <c r="A155">
        <v>96.798263192176805</v>
      </c>
      <c r="B155">
        <v>14.186658035373901</v>
      </c>
      <c r="C155">
        <v>2.5131069393877601</v>
      </c>
      <c r="D155">
        <v>1.7492889351785901</v>
      </c>
      <c r="E155">
        <v>-0.75973480428036499</v>
      </c>
      <c r="F155">
        <v>-1.17745643322947E-3</v>
      </c>
      <c r="G155">
        <v>2.31504045209628E-2</v>
      </c>
      <c r="H155">
        <v>0.46468676655812802</v>
      </c>
      <c r="I155">
        <v>-5.0673101716378699E-3</v>
      </c>
    </row>
    <row r="156" spans="1:9" x14ac:dyDescent="0.25">
      <c r="A156">
        <v>106.497616767883</v>
      </c>
      <c r="B156">
        <v>14.3939465752026</v>
      </c>
      <c r="C156">
        <v>2.3227583184348899</v>
      </c>
      <c r="D156">
        <v>1.59336034246917</v>
      </c>
      <c r="E156">
        <v>-0.74059166660165199</v>
      </c>
      <c r="F156">
        <v>-1.4359334734132701E-3</v>
      </c>
      <c r="G156">
        <v>2.0051888870522099E-2</v>
      </c>
      <c r="H156">
        <v>0.45611381231106302</v>
      </c>
      <c r="I156">
        <v>-4.3442347959221899E-3</v>
      </c>
    </row>
    <row r="157" spans="1:9" x14ac:dyDescent="0.25">
      <c r="A157">
        <v>117.06990510225199</v>
      </c>
      <c r="B157">
        <v>14.598001345195501</v>
      </c>
      <c r="C157">
        <v>2.1462328815458802</v>
      </c>
      <c r="D157">
        <v>1.4540840453319499</v>
      </c>
      <c r="E157">
        <v>-0.71866750353970699</v>
      </c>
      <c r="F157">
        <v>-2.01772546614737E-3</v>
      </c>
      <c r="G157">
        <v>1.73259954591303E-2</v>
      </c>
      <c r="H157">
        <v>0.44769076983981398</v>
      </c>
      <c r="I157">
        <v>-3.71559194403541E-3</v>
      </c>
    </row>
    <row r="158" spans="1:9" x14ac:dyDescent="0.25">
      <c r="A158">
        <v>128.593670427799</v>
      </c>
      <c r="B158">
        <v>14.799480069275299</v>
      </c>
      <c r="C158">
        <v>1.9803593940078399</v>
      </c>
      <c r="D158">
        <v>1.32798760830299</v>
      </c>
      <c r="E158">
        <v>-0.69364379148759403</v>
      </c>
      <c r="F158">
        <v>-2.8445950608054298E-3</v>
      </c>
      <c r="G158">
        <v>1.49146948997868E-2</v>
      </c>
      <c r="H158">
        <v>0.43980730884087199</v>
      </c>
      <c r="I158">
        <v>-3.1652723574943299E-3</v>
      </c>
    </row>
    <row r="159" spans="1:9" x14ac:dyDescent="0.25">
      <c r="A159">
        <v>141.15461230278001</v>
      </c>
      <c r="B159">
        <v>14.998907101519</v>
      </c>
      <c r="C159">
        <v>1.8232575193671201</v>
      </c>
      <c r="D159">
        <v>1.21266258250049</v>
      </c>
      <c r="E159">
        <v>-0.66539766655329102</v>
      </c>
      <c r="F159">
        <v>-3.3709268006298998E-3</v>
      </c>
      <c r="G159">
        <v>1.2776029898130099E-2</v>
      </c>
      <c r="H159">
        <v>0.432153443911024</v>
      </c>
      <c r="I159">
        <v>-2.6786741866770699E-3</v>
      </c>
    </row>
    <row r="160" spans="1:9" x14ac:dyDescent="0.25">
      <c r="A160">
        <v>154.84601140022201</v>
      </c>
      <c r="B160">
        <v>15.196874150224399</v>
      </c>
      <c r="C160">
        <v>1.6736153284385999</v>
      </c>
      <c r="D160">
        <v>1.1064950494177901</v>
      </c>
      <c r="E160">
        <v>-0.633536894612863</v>
      </c>
      <c r="F160">
        <v>-3.1333341568308198E-3</v>
      </c>
      <c r="G160">
        <v>1.0893249236486E-2</v>
      </c>
      <c r="H160">
        <v>0.42481221262170299</v>
      </c>
      <c r="I160">
        <v>-2.2569681563489102E-3</v>
      </c>
    </row>
    <row r="161" spans="1:9" x14ac:dyDescent="0.25">
      <c r="A161">
        <v>169.76969480514501</v>
      </c>
      <c r="B161">
        <v>15.3936646712051</v>
      </c>
      <c r="C161">
        <v>1.5295975510383699</v>
      </c>
      <c r="D161">
        <v>1.0075783407180801</v>
      </c>
      <c r="E161">
        <v>-0.59789063608247295</v>
      </c>
      <c r="F161">
        <v>-2.7782900702872102E-3</v>
      </c>
      <c r="G161">
        <v>9.2161716520903405E-3</v>
      </c>
      <c r="H161">
        <v>0.41698416736655902</v>
      </c>
      <c r="I161">
        <v>-1.88194610330044E-3</v>
      </c>
    </row>
    <row r="162" spans="1:9" x14ac:dyDescent="0.25">
      <c r="A162">
        <v>186.03645980358101</v>
      </c>
      <c r="B162">
        <v>15.5889359512987</v>
      </c>
      <c r="C162">
        <v>1.38897762730733</v>
      </c>
      <c r="D162">
        <v>0.91334481744777296</v>
      </c>
      <c r="E162">
        <v>-0.558109776829249</v>
      </c>
      <c r="F162">
        <v>-2.3764841015569099E-3</v>
      </c>
      <c r="G162">
        <v>7.7184225102172399E-3</v>
      </c>
      <c r="H162">
        <v>0.40897025960457101</v>
      </c>
      <c r="I162">
        <v>-1.5474977912120101E-3</v>
      </c>
    </row>
    <row r="163" spans="1:9" x14ac:dyDescent="0.25">
      <c r="A163">
        <v>203.76720398664401</v>
      </c>
      <c r="B163">
        <v>15.782926750280099</v>
      </c>
      <c r="C163">
        <v>1.25061216160234</v>
      </c>
      <c r="D163">
        <v>0.82194364977960099</v>
      </c>
      <c r="E163">
        <v>-0.51369555843839898</v>
      </c>
      <c r="F163" s="1">
        <v>-1.77348478263957E-3</v>
      </c>
      <c r="G163">
        <v>6.3833908446708403E-3</v>
      </c>
      <c r="H163">
        <v>0.40158252021048602</v>
      </c>
      <c r="I163">
        <v>-1.24938562299473E-3</v>
      </c>
    </row>
    <row r="164" spans="1:9" x14ac:dyDescent="0.25">
      <c r="A164">
        <v>223.09376105666101</v>
      </c>
      <c r="B164">
        <v>15.974903517674299</v>
      </c>
      <c r="C164">
        <v>1.1140090731783601</v>
      </c>
      <c r="D164">
        <v>0.73262232208002198</v>
      </c>
      <c r="E164">
        <v>-0.46439931177008897</v>
      </c>
      <c r="F164" s="1">
        <v>-5.2297788683780403E-4</v>
      </c>
      <c r="G164">
        <v>5.1875182650175898E-3</v>
      </c>
      <c r="H164">
        <v>0.39442260781555499</v>
      </c>
      <c r="I164">
        <v>-9.812531427453319E-4</v>
      </c>
    </row>
    <row r="165" spans="1:9" x14ac:dyDescent="0.25">
      <c r="A165">
        <v>244.15970131754801</v>
      </c>
      <c r="B165">
        <v>16.163926036880898</v>
      </c>
      <c r="C165">
        <v>0.97722343059515404</v>
      </c>
      <c r="D165">
        <v>0.64324935191795196</v>
      </c>
      <c r="E165">
        <v>-0.409452006669763</v>
      </c>
      <c r="F165">
        <v>5.1239395497314601E-4</v>
      </c>
      <c r="G165">
        <v>4.1224310691119898E-3</v>
      </c>
      <c r="H165">
        <v>0.38746777627328399</v>
      </c>
      <c r="I165">
        <v>-7.43979649218178E-4</v>
      </c>
    </row>
    <row r="166" spans="1:9" x14ac:dyDescent="0.25">
      <c r="A166">
        <v>267.12157949805197</v>
      </c>
      <c r="B166">
        <v>16.347474940090098</v>
      </c>
      <c r="C166">
        <v>0.840719845633361</v>
      </c>
      <c r="D166">
        <v>0.55235872751480997</v>
      </c>
      <c r="E166">
        <v>-0.348948607781497</v>
      </c>
      <c r="F166" s="1">
        <v>-8.9044726134638404E-5</v>
      </c>
      <c r="G166">
        <v>3.1864696166575101E-3</v>
      </c>
      <c r="H166">
        <v>0.3813689918871</v>
      </c>
      <c r="I166">
        <v>-5.4109295178422605E-4</v>
      </c>
    </row>
    <row r="167" spans="1:9" x14ac:dyDescent="0.25">
      <c r="A167">
        <v>292.15002954006098</v>
      </c>
      <c r="B167">
        <v>16.5196256677775</v>
      </c>
      <c r="C167">
        <v>0.70507588188299197</v>
      </c>
      <c r="D167">
        <v>0.45933067275488998</v>
      </c>
      <c r="E167">
        <v>-0.281976698121642</v>
      </c>
      <c r="F167">
        <v>-1.7527805479963601E-3</v>
      </c>
      <c r="G167">
        <v>2.38736889997306E-3</v>
      </c>
      <c r="H167">
        <v>0.37686225393574102</v>
      </c>
      <c r="I167">
        <v>-3.7904363796655298E-4</v>
      </c>
    </row>
    <row r="168" spans="1:9" x14ac:dyDescent="0.25">
      <c r="A168">
        <v>319.43101242184599</v>
      </c>
      <c r="B168">
        <v>16.671761058728801</v>
      </c>
      <c r="C168">
        <v>0.57662596122166199</v>
      </c>
      <c r="D168">
        <v>0.36816935466107298</v>
      </c>
      <c r="E168">
        <v>-0.20833142177213201</v>
      </c>
      <c r="F168">
        <v>-1.48782374495344E-3</v>
      </c>
      <c r="G168">
        <v>1.7497222868096301E-3</v>
      </c>
      <c r="H168">
        <v>0.37636211932286401</v>
      </c>
      <c r="I168">
        <v>-2.62229208693947E-4</v>
      </c>
    </row>
    <row r="169" spans="1:9" x14ac:dyDescent="0.25">
      <c r="A169">
        <v>349.16732590645501</v>
      </c>
      <c r="B169">
        <v>16.7913859418748</v>
      </c>
      <c r="C169">
        <v>0.46876120379403402</v>
      </c>
      <c r="D169">
        <v>0.28889965986503902</v>
      </c>
      <c r="E169">
        <v>-0.12649979519545801</v>
      </c>
      <c r="F169" s="1">
        <v>8.4829259546184604E-5</v>
      </c>
      <c r="G169">
        <v>1.3064576957965801E-3</v>
      </c>
      <c r="H169">
        <v>0.381053788513113</v>
      </c>
      <c r="I169">
        <v>-1.91854142577153E-4</v>
      </c>
    </row>
    <row r="170" spans="1:9" x14ac:dyDescent="0.25">
      <c r="A170">
        <v>379.83785875141598</v>
      </c>
      <c r="B170">
        <v>16.855216064342901</v>
      </c>
      <c r="C170">
        <v>0.408640189008451</v>
      </c>
      <c r="D170">
        <v>0.243695368567729</v>
      </c>
      <c r="E170">
        <v>-4.1892283428307003E-2</v>
      </c>
      <c r="F170">
        <v>1.11223919729341E-3</v>
      </c>
      <c r="G170">
        <v>1.0733408365966601E-3</v>
      </c>
      <c r="H170">
        <v>0.39917087822703201</v>
      </c>
      <c r="I170">
        <v>-1.52280669037524E-4</v>
      </c>
    </row>
    <row r="171" spans="1:9" x14ac:dyDescent="0.25">
      <c r="A171" t="s">
        <v>487</v>
      </c>
    </row>
    <row r="172" spans="1:9" x14ac:dyDescent="0.25">
      <c r="A172">
        <v>-378.24357032775799</v>
      </c>
      <c r="B172">
        <v>-269.29487281069203</v>
      </c>
      <c r="C172">
        <v>2.39725492222688E-4</v>
      </c>
      <c r="D172" s="1">
        <v>0</v>
      </c>
      <c r="E172" s="1">
        <v>0</v>
      </c>
      <c r="F172" s="1">
        <v>0</v>
      </c>
      <c r="G172" s="1">
        <v>8.3727016313844806E-9</v>
      </c>
      <c r="H172">
        <v>7.1371409826610194E-2</v>
      </c>
      <c r="I172" s="1">
        <v>0</v>
      </c>
    </row>
    <row r="173" spans="1:9" x14ac:dyDescent="0.25">
      <c r="A173">
        <v>-346.114382147789</v>
      </c>
      <c r="B173">
        <v>-246.472935651988</v>
      </c>
      <c r="C173">
        <v>2.5561510362919003E-4</v>
      </c>
      <c r="D173" s="1">
        <v>0</v>
      </c>
      <c r="E173" s="1">
        <v>0</v>
      </c>
      <c r="F173" s="1">
        <v>0</v>
      </c>
      <c r="G173" s="1">
        <v>1.3865978286536901E-8</v>
      </c>
      <c r="H173">
        <v>0.37777469506404898</v>
      </c>
      <c r="I173" s="1">
        <v>0</v>
      </c>
    </row>
    <row r="174" spans="1:9" x14ac:dyDescent="0.25">
      <c r="A174">
        <v>-316.638066172599</v>
      </c>
      <c r="B174">
        <v>-225.52676476165701</v>
      </c>
      <c r="C174">
        <v>2.9066063902463902E-4</v>
      </c>
      <c r="D174" s="1">
        <v>0</v>
      </c>
      <c r="E174" s="1">
        <v>0</v>
      </c>
      <c r="F174" s="1">
        <v>0</v>
      </c>
      <c r="G174" s="1">
        <v>2.4906719480882699E-8</v>
      </c>
      <c r="H174">
        <v>0.57585426426160302</v>
      </c>
      <c r="I174" s="1">
        <v>0</v>
      </c>
    </row>
    <row r="175" spans="1:9" x14ac:dyDescent="0.25">
      <c r="A175">
        <v>-289.59561765193899</v>
      </c>
      <c r="B175">
        <v>-206.30283926948999</v>
      </c>
      <c r="C175">
        <v>3.5223838884453599E-4</v>
      </c>
      <c r="D175" s="1">
        <v>0</v>
      </c>
      <c r="E175" s="1">
        <v>0</v>
      </c>
      <c r="F175" s="1">
        <v>0</v>
      </c>
      <c r="G175" s="1">
        <v>4.2915229949425097E-8</v>
      </c>
      <c r="H175">
        <v>0.67016260232895697</v>
      </c>
      <c r="I175" s="1">
        <v>0</v>
      </c>
    </row>
    <row r="176" spans="1:9" x14ac:dyDescent="0.25">
      <c r="A176">
        <v>-264.78601932525601</v>
      </c>
      <c r="B176">
        <v>-188.66012524888001</v>
      </c>
      <c r="C176">
        <v>4.5028847221502801E-4</v>
      </c>
      <c r="D176" s="1">
        <v>0</v>
      </c>
      <c r="E176" s="1">
        <v>0</v>
      </c>
      <c r="F176" s="1">
        <v>0</v>
      </c>
      <c r="G176" s="1">
        <v>7.1122079227659006E-8</v>
      </c>
      <c r="H176">
        <v>0.71404705738048702</v>
      </c>
      <c r="I176" s="1">
        <v>0</v>
      </c>
    </row>
    <row r="177" spans="1:9" x14ac:dyDescent="0.25">
      <c r="A177">
        <v>-242.02492296695701</v>
      </c>
      <c r="B177">
        <v>-172.46900588497601</v>
      </c>
      <c r="C177">
        <v>5.9733156774964297E-4</v>
      </c>
      <c r="D177" s="1">
        <v>0</v>
      </c>
      <c r="E177" s="1">
        <v>0</v>
      </c>
      <c r="F177" s="1">
        <v>0</v>
      </c>
      <c r="G177" s="1">
        <v>1.1519785916347301E-7</v>
      </c>
      <c r="H177">
        <v>0.73470975877737399</v>
      </c>
      <c r="I177" s="1">
        <v>0</v>
      </c>
    </row>
    <row r="178" spans="1:9" x14ac:dyDescent="0.25">
      <c r="A178">
        <v>-221.143236756324</v>
      </c>
      <c r="B178">
        <v>-157.61042895242599</v>
      </c>
      <c r="C178">
        <v>8.0932026311069901E-4</v>
      </c>
      <c r="D178" s="1">
        <v>0</v>
      </c>
      <c r="E178" s="1">
        <v>0</v>
      </c>
      <c r="F178" s="1">
        <v>0</v>
      </c>
      <c r="G178" s="1">
        <v>1.8423206319423399E-7</v>
      </c>
      <c r="H178">
        <v>0.74471016764119902</v>
      </c>
      <c r="I178" s="1">
        <v>0</v>
      </c>
    </row>
    <row r="179" spans="1:9" x14ac:dyDescent="0.25">
      <c r="A179">
        <v>-201.98566555976799</v>
      </c>
      <c r="B179">
        <v>-143.97507100924901</v>
      </c>
      <c r="C179">
        <v>1.1069228554987101E-3</v>
      </c>
      <c r="D179" s="1">
        <v>0</v>
      </c>
      <c r="E179" s="1">
        <v>0</v>
      </c>
      <c r="F179" s="1">
        <v>0</v>
      </c>
      <c r="G179" s="1">
        <v>2.9219477972436399E-7</v>
      </c>
      <c r="H179">
        <v>0.74993262036038399</v>
      </c>
      <c r="I179" s="1">
        <v>0</v>
      </c>
    </row>
    <row r="180" spans="1:9" x14ac:dyDescent="0.25">
      <c r="A180">
        <v>-184.409816265106</v>
      </c>
      <c r="B180">
        <v>-131.462493232638</v>
      </c>
      <c r="C180">
        <v>1.5170384143657701E-3</v>
      </c>
      <c r="D180" s="1">
        <v>0</v>
      </c>
      <c r="E180" s="1">
        <v>0</v>
      </c>
      <c r="F180" s="1">
        <v>0</v>
      </c>
      <c r="G180" s="1">
        <v>4.60034480005977E-7</v>
      </c>
      <c r="H180">
        <v>0.75313972476093405</v>
      </c>
      <c r="I180" s="1">
        <v>0</v>
      </c>
    </row>
    <row r="181" spans="1:9" x14ac:dyDescent="0.25">
      <c r="A181">
        <v>-168.28535020351401</v>
      </c>
      <c r="B181">
        <v>-119.980485311151</v>
      </c>
      <c r="C181">
        <v>2.0744441536446599E-3</v>
      </c>
      <c r="D181" s="1">
        <v>0</v>
      </c>
      <c r="E181" s="1">
        <v>0</v>
      </c>
      <c r="F181" s="1">
        <v>0</v>
      </c>
      <c r="G181" s="1">
        <v>7.1858763947940597E-7</v>
      </c>
      <c r="H181">
        <v>0.75560224688947397</v>
      </c>
      <c r="I181" s="1">
        <v>0</v>
      </c>
    </row>
    <row r="182" spans="1:9" x14ac:dyDescent="0.25">
      <c r="A182">
        <v>-153.49214673042201</v>
      </c>
      <c r="B182">
        <v>-109.44435083046601</v>
      </c>
      <c r="C182">
        <v>2.8235239081744099E-3</v>
      </c>
      <c r="D182" s="1">
        <v>0</v>
      </c>
      <c r="E182" s="1">
        <v>0</v>
      </c>
      <c r="F182" s="1">
        <v>0</v>
      </c>
      <c r="G182" s="1">
        <v>1.11252072020229E-6</v>
      </c>
      <c r="H182">
        <v>0.75788018662811796</v>
      </c>
      <c r="I182" s="1">
        <v>0</v>
      </c>
    </row>
    <row r="183" spans="1:9" x14ac:dyDescent="0.25">
      <c r="A183">
        <v>-139.92044448852499</v>
      </c>
      <c r="B183">
        <v>-99.776343104244205</v>
      </c>
      <c r="C183">
        <v>3.8200369875809699E-3</v>
      </c>
      <c r="D183" s="1">
        <v>0</v>
      </c>
      <c r="E183" s="1">
        <v>0</v>
      </c>
      <c r="F183" s="1">
        <v>0</v>
      </c>
      <c r="G183" s="1">
        <v>1.7055945334132301E-6</v>
      </c>
      <c r="H183">
        <v>0.76020146068793004</v>
      </c>
      <c r="I183" s="1">
        <v>0</v>
      </c>
    </row>
    <row r="184" spans="1:9" x14ac:dyDescent="0.25">
      <c r="A184">
        <v>-127.469381690025</v>
      </c>
      <c r="B184">
        <v>-90.905065483228299</v>
      </c>
      <c r="C184">
        <v>5.1328955527350003E-3</v>
      </c>
      <c r="D184" s="1">
        <v>0</v>
      </c>
      <c r="E184" s="1">
        <v>0</v>
      </c>
      <c r="F184" s="1">
        <v>0</v>
      </c>
      <c r="G184" s="1">
        <v>2.5876099236299402E-6</v>
      </c>
      <c r="H184">
        <v>0.76264253263483495</v>
      </c>
      <c r="I184" s="1">
        <v>0</v>
      </c>
    </row>
    <row r="185" spans="1:9" x14ac:dyDescent="0.25">
      <c r="A185">
        <v>-116.046289801597</v>
      </c>
      <c r="B185">
        <v>-82.764980319143305</v>
      </c>
      <c r="C185">
        <v>6.8459078320441801E-3</v>
      </c>
      <c r="D185" s="1">
        <v>0</v>
      </c>
      <c r="E185" s="1">
        <v>0</v>
      </c>
      <c r="F185" s="1">
        <v>0</v>
      </c>
      <c r="G185" s="1">
        <v>3.8834463564807403E-6</v>
      </c>
      <c r="H185">
        <v>0.76521194201585596</v>
      </c>
      <c r="I185" s="1">
        <v>0</v>
      </c>
    </row>
    <row r="186" spans="1:9" x14ac:dyDescent="0.25">
      <c r="A186">
        <v>-105.56645810604</v>
      </c>
      <c r="B186">
        <v>-75.295916883834707</v>
      </c>
      <c r="C186">
        <v>9.0594351339745097E-3</v>
      </c>
      <c r="D186" s="1">
        <v>0</v>
      </c>
      <c r="E186" s="1">
        <v>0</v>
      </c>
      <c r="F186" s="1">
        <v>0</v>
      </c>
      <c r="G186" s="1">
        <v>5.7646809747202701E-6</v>
      </c>
      <c r="H186">
        <v>0.76788903167020695</v>
      </c>
      <c r="I186" s="1">
        <v>0</v>
      </c>
    </row>
    <row r="187" spans="1:9" x14ac:dyDescent="0.25">
      <c r="A187">
        <v>-95.951909422874394</v>
      </c>
      <c r="B187">
        <v>-68.442645108142003</v>
      </c>
      <c r="C187">
        <v>1.18918798051743E-2</v>
      </c>
      <c r="D187" s="1">
        <v>0</v>
      </c>
      <c r="E187" s="1">
        <v>0</v>
      </c>
      <c r="F187" s="1">
        <v>0</v>
      </c>
      <c r="G187" s="1">
        <v>8.4644069265937808E-6</v>
      </c>
      <c r="H187">
        <v>0.77064352088510502</v>
      </c>
      <c r="I187" s="1">
        <v>0</v>
      </c>
    </row>
    <row r="188" spans="1:9" x14ac:dyDescent="0.25">
      <c r="A188">
        <v>-87.131258845329199</v>
      </c>
      <c r="B188">
        <v>-62.154468909978</v>
      </c>
      <c r="C188">
        <v>1.5480923099861901E-2</v>
      </c>
      <c r="D188" s="1">
        <v>0</v>
      </c>
      <c r="E188" s="1">
        <v>0</v>
      </c>
      <c r="F188" s="1">
        <v>0</v>
      </c>
      <c r="G188" s="1">
        <v>1.2296150899704299E-5</v>
      </c>
      <c r="H188">
        <v>0.77344740001085399</v>
      </c>
      <c r="I188" s="1">
        <v>0</v>
      </c>
    </row>
    <row r="189" spans="1:9" x14ac:dyDescent="0.25">
      <c r="A189">
        <v>-79.038913249969397</v>
      </c>
      <c r="B189">
        <v>-56.3848508651378</v>
      </c>
      <c r="C189">
        <v>1.9984467413590001E-2</v>
      </c>
      <c r="D189" s="1">
        <v>0</v>
      </c>
      <c r="E189" s="1">
        <v>0</v>
      </c>
      <c r="F189" s="1">
        <v>0</v>
      </c>
      <c r="G189" s="1">
        <v>1.7678213015237501E-5</v>
      </c>
      <c r="H189">
        <v>0.77628200188218699</v>
      </c>
      <c r="I189" s="1">
        <v>0</v>
      </c>
    </row>
    <row r="190" spans="1:9" x14ac:dyDescent="0.25">
      <c r="A190">
        <v>-71.6146945953369</v>
      </c>
      <c r="B190">
        <v>-51.091077884846399</v>
      </c>
      <c r="C190">
        <v>2.55812800870985E-2</v>
      </c>
      <c r="D190" s="1">
        <v>0</v>
      </c>
      <c r="E190" s="1">
        <v>0</v>
      </c>
      <c r="F190" s="1">
        <v>0</v>
      </c>
      <c r="G190" s="1">
        <v>2.5165379953611099E-5</v>
      </c>
      <c r="H190">
        <v>0.779141230821917</v>
      </c>
      <c r="I190" s="1">
        <v>0</v>
      </c>
    </row>
    <row r="191" spans="1:9" x14ac:dyDescent="0.25">
      <c r="A191">
        <v>-64.803510308265601</v>
      </c>
      <c r="B191">
        <v>-46.233948310838102</v>
      </c>
      <c r="C191">
        <v>3.2471429874031003E-2</v>
      </c>
      <c r="D191" s="1">
        <v>0</v>
      </c>
      <c r="E191" s="1">
        <v>0</v>
      </c>
      <c r="F191" s="1">
        <v>0</v>
      </c>
      <c r="G191" s="1">
        <v>3.5490896308409899E-5</v>
      </c>
      <c r="H191">
        <v>0.78203245960868895</v>
      </c>
      <c r="I191" s="1">
        <v>0</v>
      </c>
    </row>
    <row r="192" spans="1:9" x14ac:dyDescent="0.25">
      <c r="A192">
        <v>-58.554741144180198</v>
      </c>
      <c r="B192">
        <v>-41.777482256294199</v>
      </c>
      <c r="C192">
        <v>4.0876693789203201E-2</v>
      </c>
      <c r="D192" s="1">
        <v>0</v>
      </c>
      <c r="E192" s="1">
        <v>0</v>
      </c>
      <c r="F192" s="1">
        <v>0</v>
      </c>
      <c r="G192" s="1">
        <v>4.9623030893925997E-5</v>
      </c>
      <c r="H192">
        <v>0.78497616164997197</v>
      </c>
      <c r="I192" s="1">
        <v>0</v>
      </c>
    </row>
    <row r="193" spans="1:9" x14ac:dyDescent="0.25">
      <c r="A193">
        <v>-52.821911573409999</v>
      </c>
      <c r="B193">
        <v>-37.688655976207002</v>
      </c>
      <c r="C193">
        <v>5.1041136084984597E-2</v>
      </c>
      <c r="D193" s="1">
        <v>0</v>
      </c>
      <c r="E193" s="1">
        <v>0</v>
      </c>
      <c r="F193" s="1">
        <v>0</v>
      </c>
      <c r="G193" s="1">
        <v>6.8842852069899097E-5</v>
      </c>
      <c r="H193">
        <v>0.78800639637330905</v>
      </c>
      <c r="I193" s="1">
        <v>0</v>
      </c>
    </row>
    <row r="194" spans="1:9" x14ac:dyDescent="0.25">
      <c r="A194">
        <v>-47.562407255172701</v>
      </c>
      <c r="B194">
        <v>-33.9371694087992</v>
      </c>
      <c r="C194">
        <v>6.3232183493150407E-2</v>
      </c>
      <c r="D194" s="1">
        <v>0</v>
      </c>
      <c r="E194" s="1">
        <v>0</v>
      </c>
      <c r="F194" s="1">
        <v>0</v>
      </c>
      <c r="G194" s="1">
        <v>9.4853391577345305E-5</v>
      </c>
      <c r="H194">
        <v>0.791172680683639</v>
      </c>
      <c r="I194" s="1">
        <v>0</v>
      </c>
    </row>
    <row r="195" spans="1:9" x14ac:dyDescent="0.25">
      <c r="A195">
        <v>-42.737192511558497</v>
      </c>
      <c r="B195">
        <v>-30.495213194564901</v>
      </c>
      <c r="C195">
        <v>7.7742578990741107E-2</v>
      </c>
      <c r="D195" s="1">
        <v>0</v>
      </c>
      <c r="E195" s="1">
        <v>0</v>
      </c>
      <c r="F195" s="1">
        <v>0</v>
      </c>
      <c r="G195">
        <v>1.2993559233088001E-4</v>
      </c>
      <c r="H195">
        <v>0.79454251837130596</v>
      </c>
      <c r="I195" s="1">
        <v>0</v>
      </c>
    </row>
    <row r="196" spans="1:9" x14ac:dyDescent="0.25">
      <c r="A196">
        <v>-38.310386538505497</v>
      </c>
      <c r="B196">
        <v>-27.337259724737201</v>
      </c>
      <c r="C196">
        <v>9.4893629879919103E-2</v>
      </c>
      <c r="D196" s="1">
        <v>0</v>
      </c>
      <c r="E196" s="1">
        <v>0</v>
      </c>
      <c r="F196" s="1">
        <v>0</v>
      </c>
      <c r="G196">
        <v>1.7717302466195399E-4</v>
      </c>
      <c r="H196">
        <v>0.79820258232173802</v>
      </c>
      <c r="I196" s="1">
        <v>0</v>
      </c>
    </row>
    <row r="197" spans="1:9" x14ac:dyDescent="0.25">
      <c r="A197">
        <v>-34.249122142791698</v>
      </c>
      <c r="B197">
        <v>-24.439895980060999</v>
      </c>
      <c r="C197">
        <v>0.115040309039331</v>
      </c>
      <c r="D197" s="1">
        <v>0</v>
      </c>
      <c r="E197" s="1">
        <v>0</v>
      </c>
      <c r="F197" s="1">
        <v>0</v>
      </c>
      <c r="G197">
        <v>2.4077576789380801E-4</v>
      </c>
      <c r="H197">
        <v>0.80225636830921099</v>
      </c>
      <c r="I197" s="1">
        <v>0</v>
      </c>
    </row>
    <row r="198" spans="1:9" x14ac:dyDescent="0.25">
      <c r="A198">
        <v>-30.5231690406799</v>
      </c>
      <c r="B198">
        <v>-21.7816312953839</v>
      </c>
      <c r="C198">
        <v>0.138578681022724</v>
      </c>
      <c r="D198" s="1">
        <v>0</v>
      </c>
      <c r="E198" s="1">
        <v>0</v>
      </c>
      <c r="F198" s="1">
        <v>0</v>
      </c>
      <c r="G198">
        <v>3.26542353138705E-4</v>
      </c>
      <c r="H198">
        <v>0.80681549097040495</v>
      </c>
      <c r="I198" s="1">
        <v>0</v>
      </c>
    </row>
    <row r="199" spans="1:9" x14ac:dyDescent="0.25">
      <c r="A199">
        <v>-27.104839682579001</v>
      </c>
      <c r="B199">
        <v>-19.342740646005598</v>
      </c>
      <c r="C199">
        <v>0.165956180566286</v>
      </c>
      <c r="D199" s="1">
        <v>0</v>
      </c>
      <c r="E199" s="1">
        <v>0</v>
      </c>
      <c r="F199" s="1">
        <v>0</v>
      </c>
      <c r="G199">
        <v>4.4250808727411999E-4</v>
      </c>
      <c r="H199">
        <v>0.81198500513715599</v>
      </c>
      <c r="I199" s="1">
        <v>0</v>
      </c>
    </row>
    <row r="200" spans="1:9" x14ac:dyDescent="0.25">
      <c r="A200">
        <v>-23.968800902366599</v>
      </c>
      <c r="B200">
        <v>-17.1051330082128</v>
      </c>
      <c r="C200">
        <v>0.197684801625922</v>
      </c>
      <c r="D200" s="1">
        <v>0</v>
      </c>
      <c r="E200" s="1">
        <v>0</v>
      </c>
      <c r="F200" s="1">
        <v>0</v>
      </c>
      <c r="G200">
        <v>5.9983634740177604E-4</v>
      </c>
      <c r="H200">
        <v>0.81784423322187805</v>
      </c>
      <c r="I200" s="1">
        <v>0</v>
      </c>
    </row>
    <row r="201" spans="1:9" x14ac:dyDescent="0.25">
      <c r="A201">
        <v>-21.0916972160339</v>
      </c>
      <c r="B201">
        <v>-15.052205093205901</v>
      </c>
      <c r="C201">
        <v>0.23435719247358</v>
      </c>
      <c r="D201" s="1">
        <v>0</v>
      </c>
      <c r="E201" s="1">
        <v>0</v>
      </c>
      <c r="F201" s="1">
        <v>0</v>
      </c>
      <c r="G201">
        <v>8.1402050797407799E-4</v>
      </c>
      <c r="H201">
        <v>0.82442853972930996</v>
      </c>
      <c r="I201" s="1">
        <v>0</v>
      </c>
    </row>
    <row r="202" spans="1:9" x14ac:dyDescent="0.25">
      <c r="A202">
        <v>-18.452103734016401</v>
      </c>
      <c r="B202">
        <v>-13.1687159761796</v>
      </c>
      <c r="C202">
        <v>0.27666515611630599</v>
      </c>
      <c r="D202" s="1">
        <v>0</v>
      </c>
      <c r="E202" s="1">
        <v>0</v>
      </c>
      <c r="F202" s="1">
        <v>0</v>
      </c>
      <c r="G202">
        <v>1.1064772667288001E-3</v>
      </c>
      <c r="H202">
        <v>0.83171744172572204</v>
      </c>
      <c r="I202" s="1">
        <v>0</v>
      </c>
    </row>
    <row r="203" spans="1:9" x14ac:dyDescent="0.25">
      <c r="A203">
        <v>-16.030526161193801</v>
      </c>
      <c r="B203">
        <v>-11.4406909786174</v>
      </c>
      <c r="C203">
        <v>0.32541967080773199</v>
      </c>
      <c r="D203" s="1">
        <v>0</v>
      </c>
      <c r="E203" s="1">
        <v>0</v>
      </c>
      <c r="F203" s="1">
        <v>0</v>
      </c>
      <c r="G203">
        <v>1.5066331953084899E-3</v>
      </c>
      <c r="H203">
        <v>0.83963343692557901</v>
      </c>
      <c r="I203" s="1">
        <v>0</v>
      </c>
    </row>
    <row r="204" spans="1:9" x14ac:dyDescent="0.25">
      <c r="A204">
        <v>-13.808835744857699</v>
      </c>
      <c r="B204">
        <v>-9.8552962973723801</v>
      </c>
      <c r="C204">
        <v>0.38157152753825802</v>
      </c>
      <c r="D204" s="1">
        <v>0</v>
      </c>
      <c r="E204" s="1">
        <v>0</v>
      </c>
      <c r="F204" s="1">
        <v>0</v>
      </c>
      <c r="G204">
        <v>2.0546407797382899E-3</v>
      </c>
      <c r="H204">
        <v>0.84805247356480695</v>
      </c>
      <c r="I204" s="1">
        <v>0</v>
      </c>
    </row>
    <row r="205" spans="1:9" x14ac:dyDescent="0.25">
      <c r="A205">
        <v>-11.770645976066501</v>
      </c>
      <c r="B205">
        <v>-8.4007721401760893</v>
      </c>
      <c r="C205">
        <v>0.44623132372137603</v>
      </c>
      <c r="D205" s="1">
        <v>0</v>
      </c>
      <c r="E205" s="1">
        <v>0</v>
      </c>
      <c r="F205" s="1">
        <v>0</v>
      </c>
      <c r="G205">
        <v>2.80490827718495E-3</v>
      </c>
      <c r="H205">
        <v>0.85682206457186005</v>
      </c>
      <c r="I205" s="1">
        <v>0</v>
      </c>
    </row>
    <row r="206" spans="1:9" x14ac:dyDescent="0.25">
      <c r="A206">
        <v>-9.9007004499435407</v>
      </c>
      <c r="B206">
        <v>-7.0663073547194397</v>
      </c>
      <c r="C206">
        <v>0.52068838387357996</v>
      </c>
      <c r="D206" s="1">
        <v>0</v>
      </c>
      <c r="E206" s="1">
        <v>0</v>
      </c>
      <c r="F206" s="1">
        <v>0</v>
      </c>
      <c r="G206">
        <v>3.83069934048308E-3</v>
      </c>
      <c r="H206">
        <v>0.86578181101138296</v>
      </c>
      <c r="I206" s="1">
        <v>0</v>
      </c>
    </row>
    <row r="207" spans="1:9" x14ac:dyDescent="0.25">
      <c r="A207">
        <v>-8.1851553916931099</v>
      </c>
      <c r="B207">
        <v>-5.8420059964070701</v>
      </c>
      <c r="C207">
        <v>0.60642731968013697</v>
      </c>
      <c r="D207" s="1">
        <v>0</v>
      </c>
      <c r="E207" s="1">
        <v>0</v>
      </c>
      <c r="F207" s="1">
        <v>0</v>
      </c>
      <c r="G207">
        <v>5.2301544523879698E-3</v>
      </c>
      <c r="H207">
        <v>0.87478082000401802</v>
      </c>
      <c r="I207" s="1">
        <v>0</v>
      </c>
    </row>
    <row r="208" spans="1:9" x14ac:dyDescent="0.25">
      <c r="A208">
        <v>-6.6112971305847097</v>
      </c>
      <c r="B208">
        <v>-4.7187661364684503</v>
      </c>
      <c r="C208">
        <v>0.70514298055123803</v>
      </c>
      <c r="D208" s="1">
        <v>0</v>
      </c>
      <c r="E208" s="1">
        <v>0</v>
      </c>
      <c r="F208" s="1">
        <v>0</v>
      </c>
      <c r="G208">
        <v>7.1342016625612799E-3</v>
      </c>
      <c r="H208">
        <v>0.88368881806910804</v>
      </c>
      <c r="I208" s="1">
        <v>0</v>
      </c>
    </row>
    <row r="209" spans="1:9" x14ac:dyDescent="0.25">
      <c r="A209">
        <v>-5.1673537492752004</v>
      </c>
      <c r="B209">
        <v>-3.6882547877738801</v>
      </c>
      <c r="C209">
        <v>0.81875347276657695</v>
      </c>
      <c r="D209" s="1">
        <v>0</v>
      </c>
      <c r="E209" s="1">
        <v>0</v>
      </c>
      <c r="F209" s="1">
        <v>0</v>
      </c>
      <c r="G209">
        <v>9.7169617725921809E-3</v>
      </c>
      <c r="H209">
        <v>0.89240073331607095</v>
      </c>
      <c r="I209" s="1">
        <v>0</v>
      </c>
    </row>
    <row r="210" spans="1:9" x14ac:dyDescent="0.25">
      <c r="A210">
        <v>-3.8426834344863798</v>
      </c>
      <c r="B210">
        <v>-2.74281178712944</v>
      </c>
      <c r="C210">
        <v>0.94941167641095003</v>
      </c>
      <c r="D210" s="1">
        <v>0</v>
      </c>
      <c r="E210" s="1">
        <v>0</v>
      </c>
      <c r="F210" s="1">
        <v>0</v>
      </c>
      <c r="G210">
        <v>1.3209418865599201E-2</v>
      </c>
      <c r="H210">
        <v>0.90083609682660604</v>
      </c>
      <c r="I210" s="1">
        <v>0</v>
      </c>
    </row>
    <row r="211" spans="1:9" x14ac:dyDescent="0.25">
      <c r="A211">
        <v>-2.62730360031127</v>
      </c>
      <c r="B211">
        <v>-1.87542472109298</v>
      </c>
      <c r="C211">
        <v>1.0995164046410399</v>
      </c>
      <c r="D211" s="1">
        <v>0</v>
      </c>
      <c r="E211" s="1">
        <v>0</v>
      </c>
      <c r="F211" s="1">
        <v>0</v>
      </c>
      <c r="G211">
        <v>1.7916672761512001E-2</v>
      </c>
      <c r="H211">
        <v>0.90893243695148596</v>
      </c>
      <c r="I211" s="1">
        <v>0</v>
      </c>
    </row>
    <row r="212" spans="1:9" x14ac:dyDescent="0.25">
      <c r="A212">
        <v>-1.51236176490783</v>
      </c>
      <c r="B212">
        <v>-1.07964116633037</v>
      </c>
      <c r="C212">
        <v>1.2717247790261399</v>
      </c>
      <c r="D212" s="1">
        <v>0</v>
      </c>
      <c r="E212" s="1">
        <v>0</v>
      </c>
      <c r="F212" s="1">
        <v>0</v>
      </c>
      <c r="G212">
        <v>2.4238040192758398E-2</v>
      </c>
      <c r="H212">
        <v>0.91663498519622</v>
      </c>
      <c r="I212" s="1">
        <v>0</v>
      </c>
    </row>
    <row r="213" spans="1:9" x14ac:dyDescent="0.25">
      <c r="A213">
        <v>-0.48942923545837402</v>
      </c>
      <c r="B213">
        <v>-0.34955615252355798</v>
      </c>
      <c r="C213">
        <v>1.46896024132948</v>
      </c>
      <c r="D213" s="1">
        <v>0</v>
      </c>
      <c r="E213" s="1">
        <v>0</v>
      </c>
      <c r="F213" s="1">
        <v>0</v>
      </c>
      <c r="G213">
        <v>3.33742349405656E-2</v>
      </c>
      <c r="H213">
        <v>0.92545470492442405</v>
      </c>
      <c r="I213" s="1">
        <v>0</v>
      </c>
    </row>
    <row r="214" spans="1:9" x14ac:dyDescent="0.25">
      <c r="A214">
        <v>0.49376130104064903</v>
      </c>
      <c r="B214">
        <v>0.35218249633808701</v>
      </c>
      <c r="C214">
        <v>1.7073806945213099</v>
      </c>
      <c r="D214">
        <v>0.19094916593067199</v>
      </c>
      <c r="E214">
        <v>-2.87117465952721E-4</v>
      </c>
      <c r="F214" s="1">
        <v>-1.09021259416173E-4</v>
      </c>
      <c r="G214">
        <v>4.6763806248751198E-2</v>
      </c>
      <c r="H214">
        <v>0.93415755195812999</v>
      </c>
      <c r="I214" s="1">
        <v>7.8373942207315905E-7</v>
      </c>
    </row>
    <row r="215" spans="1:9" x14ac:dyDescent="0.25">
      <c r="A215">
        <v>1.5257111191749499</v>
      </c>
      <c r="B215">
        <v>1.0876250274469399</v>
      </c>
      <c r="C215">
        <v>2.0282857265760001</v>
      </c>
      <c r="D215">
        <v>0.69239495978282495</v>
      </c>
      <c r="E215">
        <v>-2.9503732483014901E-3</v>
      </c>
      <c r="F215" s="1">
        <v>-3.29777811349062E-4</v>
      </c>
      <c r="G215">
        <v>6.2550059325003696E-2</v>
      </c>
      <c r="H215">
        <v>0.93742716153603101</v>
      </c>
      <c r="I215" s="1">
        <v>2.57081084240908E-5</v>
      </c>
    </row>
    <row r="216" spans="1:9" x14ac:dyDescent="0.25">
      <c r="A216">
        <v>2.6505178213119498</v>
      </c>
      <c r="B216">
        <v>1.88382230624457</v>
      </c>
      <c r="C216">
        <v>2.4785609969000402</v>
      </c>
      <c r="D216">
        <v>1.4026837319663401</v>
      </c>
      <c r="E216">
        <v>-1.2579866583206201E-2</v>
      </c>
      <c r="F216" s="1">
        <v>-5.6854386017102503E-4</v>
      </c>
      <c r="G216">
        <v>7.7431031451252103E-2</v>
      </c>
      <c r="H216">
        <v>0.93352027613265498</v>
      </c>
      <c r="I216" s="1">
        <v>1.32953152675703E-4</v>
      </c>
    </row>
    <row r="217" spans="1:9" x14ac:dyDescent="0.25">
      <c r="A217">
        <v>3.8765159249305698</v>
      </c>
      <c r="B217">
        <v>2.7372472308566098</v>
      </c>
      <c r="C217">
        <v>3.0908599507880501</v>
      </c>
      <c r="D217">
        <v>2.35148707515933</v>
      </c>
      <c r="E217">
        <v>-3.3925960120725997E-2</v>
      </c>
      <c r="F217">
        <v>-8.4135162426205595E-4</v>
      </c>
      <c r="G217">
        <v>8.9316236182540906E-2</v>
      </c>
      <c r="H217">
        <v>0.92262089508769796</v>
      </c>
      <c r="I217" s="1">
        <v>3.2366646432125599E-4</v>
      </c>
    </row>
    <row r="218" spans="1:9" x14ac:dyDescent="0.25">
      <c r="A218">
        <v>5.2129346132278398</v>
      </c>
      <c r="B218">
        <v>3.6375441633154901</v>
      </c>
      <c r="C218">
        <v>3.86916902169849</v>
      </c>
      <c r="D218">
        <v>3.51307794875177</v>
      </c>
      <c r="E218">
        <v>-7.2032643604584695E-2</v>
      </c>
      <c r="F218">
        <v>-1.1699219661580401E-3</v>
      </c>
      <c r="G218">
        <v>9.5849559688833602E-2</v>
      </c>
      <c r="H218">
        <v>0.90328809398968701</v>
      </c>
      <c r="I218">
        <v>6.4084268945008901E-4</v>
      </c>
    </row>
    <row r="219" spans="1:9" x14ac:dyDescent="0.25">
      <c r="A219">
        <v>6.6695916652679399</v>
      </c>
      <c r="B219">
        <v>4.5661080591370604</v>
      </c>
      <c r="C219">
        <v>4.7645605474703103</v>
      </c>
      <c r="D219">
        <v>4.7775623453721003</v>
      </c>
      <c r="E219">
        <v>-0.12959339893036401</v>
      </c>
      <c r="F219">
        <v>-1.5596900496682999E-3</v>
      </c>
      <c r="G219">
        <v>9.7490002585330499E-2</v>
      </c>
      <c r="H219">
        <v>0.87530457164835995</v>
      </c>
      <c r="I219">
        <v>1.47444784934569E-3</v>
      </c>
    </row>
    <row r="220" spans="1:9" x14ac:dyDescent="0.25">
      <c r="A220">
        <v>8.2573878765106201</v>
      </c>
      <c r="B220">
        <v>5.4971334040155</v>
      </c>
      <c r="C220">
        <v>5.6722472961612898</v>
      </c>
      <c r="D220">
        <v>5.9685948153520796</v>
      </c>
      <c r="E220">
        <v>-0.20486543152033301</v>
      </c>
      <c r="F220" s="1">
        <v>-1.9765306442236399E-3</v>
      </c>
      <c r="G220">
        <v>9.7538095550331397E-2</v>
      </c>
      <c r="H220">
        <v>0.84190435200467195</v>
      </c>
      <c r="I220">
        <v>3.8259801626098801E-3</v>
      </c>
    </row>
    <row r="221" spans="1:9" x14ac:dyDescent="0.25">
      <c r="A221">
        <v>9.9880245327949506</v>
      </c>
      <c r="B221">
        <v>6.4019227944304502</v>
      </c>
      <c r="C221">
        <v>6.4648293554276197</v>
      </c>
      <c r="D221">
        <v>6.9111827234525602</v>
      </c>
      <c r="E221">
        <v>-0.29157708068060101</v>
      </c>
      <c r="F221">
        <v>-2.3675463013808499E-3</v>
      </c>
      <c r="G221">
        <v>9.9303547416897703E-2</v>
      </c>
      <c r="H221">
        <v>0.80906603629959495</v>
      </c>
      <c r="I221">
        <v>7.8715354433379296E-3</v>
      </c>
    </row>
    <row r="222" spans="1:9" x14ac:dyDescent="0.25">
      <c r="A222">
        <v>11.874474287032999</v>
      </c>
      <c r="B222">
        <v>7.25522234812279</v>
      </c>
      <c r="C222">
        <v>7.0433984239786103</v>
      </c>
      <c r="D222">
        <v>7.5040695898644696</v>
      </c>
      <c r="E222">
        <v>-0.38141457254462902</v>
      </c>
      <c r="F222">
        <v>-2.69702934956444E-3</v>
      </c>
      <c r="G222">
        <v>0.10319400012365799</v>
      </c>
      <c r="H222">
        <v>0.78048580548449498</v>
      </c>
      <c r="I222">
        <v>1.09223159615696E-2</v>
      </c>
    </row>
    <row r="223" spans="1:9" x14ac:dyDescent="0.25">
      <c r="A223">
        <v>13.9306750893592</v>
      </c>
      <c r="B223">
        <v>8.0402114666988407</v>
      </c>
      <c r="C223">
        <v>7.3676850000048697</v>
      </c>
      <c r="D223">
        <v>7.7387073367754402</v>
      </c>
      <c r="E223">
        <v>-0.46711728136688302</v>
      </c>
      <c r="F223">
        <v>-2.9577036060635898E-3</v>
      </c>
      <c r="G223">
        <v>0.107133087846512</v>
      </c>
      <c r="H223">
        <v>0.75560751220782596</v>
      </c>
      <c r="I223">
        <v>1.02210697843352E-2</v>
      </c>
    </row>
    <row r="224" spans="1:9" x14ac:dyDescent="0.25">
      <c r="A224">
        <v>16.171883344650201</v>
      </c>
      <c r="B224">
        <v>8.7496771432449396</v>
      </c>
      <c r="C224">
        <v>7.4508432838331196</v>
      </c>
      <c r="D224">
        <v>7.6717342295066704</v>
      </c>
      <c r="E224">
        <v>-0.54402579624042102</v>
      </c>
      <c r="F224">
        <v>-3.1652106167493802E-3</v>
      </c>
      <c r="G224">
        <v>0.108951031009317</v>
      </c>
      <c r="H224">
        <v>0.73238705940481896</v>
      </c>
      <c r="I224">
        <v>6.0628104252960996E-3</v>
      </c>
    </row>
    <row r="225" spans="1:9" x14ac:dyDescent="0.25">
      <c r="A225">
        <v>18.614838719367899</v>
      </c>
      <c r="B225">
        <v>9.3840539969493904</v>
      </c>
      <c r="C225">
        <v>7.3362444811694996</v>
      </c>
      <c r="D225">
        <v>7.38365690535902</v>
      </c>
      <c r="E225">
        <v>-0.61003654973909405</v>
      </c>
      <c r="F225">
        <v>-3.3160496403584002E-3</v>
      </c>
      <c r="G225">
        <v>0.107779416100845</v>
      </c>
      <c r="H225">
        <v>0.70945161440440396</v>
      </c>
      <c r="I225">
        <v>5.2789621665870804E-4</v>
      </c>
    </row>
    <row r="226" spans="1:9" x14ac:dyDescent="0.25">
      <c r="A226">
        <v>21.2777170538902</v>
      </c>
      <c r="B226">
        <v>9.9483986549069403</v>
      </c>
      <c r="C226">
        <v>7.0761305564108401</v>
      </c>
      <c r="D226">
        <v>6.9521759670942602</v>
      </c>
      <c r="E226">
        <v>-0.66484515537668898</v>
      </c>
      <c r="F226">
        <v>-3.39349313231507E-3</v>
      </c>
      <c r="G226">
        <v>0.10395996815684699</v>
      </c>
      <c r="H226">
        <v>0.68635123157516997</v>
      </c>
      <c r="I226">
        <v>-4.6471420268161499E-3</v>
      </c>
    </row>
    <row r="227" spans="1:9" x14ac:dyDescent="0.25">
      <c r="A227">
        <v>24.180224537849401</v>
      </c>
      <c r="B227">
        <v>10.449965914337801</v>
      </c>
      <c r="C227">
        <v>6.7193630745225796</v>
      </c>
      <c r="D227">
        <v>6.4398892474643796</v>
      </c>
      <c r="E227">
        <v>-0.70914935455577199</v>
      </c>
      <c r="F227">
        <v>-3.4027810323325101E-3</v>
      </c>
      <c r="G227">
        <v>9.8320164212591196E-2</v>
      </c>
      <c r="H227">
        <v>0.66315924482166</v>
      </c>
      <c r="I227">
        <v>-8.6888001615255794E-3</v>
      </c>
    </row>
    <row r="228" spans="1:9" x14ac:dyDescent="0.25">
      <c r="A228">
        <v>27.343950867652801</v>
      </c>
      <c r="B228">
        <v>10.8966792173673</v>
      </c>
      <c r="C228">
        <v>6.30660983729791</v>
      </c>
      <c r="D228">
        <v>5.8934225680246097</v>
      </c>
      <c r="E228">
        <v>-0.74408959060971802</v>
      </c>
      <c r="F228">
        <v>-3.3811792241795202E-3</v>
      </c>
      <c r="G228">
        <v>9.16372150278532E-2</v>
      </c>
      <c r="H228">
        <v>0.64018746926149805</v>
      </c>
      <c r="I228">
        <v>-1.14620792077996E-2</v>
      </c>
    </row>
    <row r="229" spans="1:9" x14ac:dyDescent="0.25">
      <c r="A229">
        <v>30.7923927903175</v>
      </c>
      <c r="B229">
        <v>11.2963115610172</v>
      </c>
      <c r="C229">
        <v>5.8692495584022701</v>
      </c>
      <c r="D229">
        <v>5.3453960105167297</v>
      </c>
      <c r="E229">
        <v>-0.77091871433959003</v>
      </c>
      <c r="F229">
        <v>-3.3466719872418602E-3</v>
      </c>
      <c r="G229">
        <v>8.4475337244530796E-2</v>
      </c>
      <c r="H229">
        <v>0.61791641246236795</v>
      </c>
      <c r="I229">
        <v>-1.3099770008107799E-2</v>
      </c>
    </row>
    <row r="230" spans="1:9" x14ac:dyDescent="0.25">
      <c r="A230">
        <v>34.551213085651298</v>
      </c>
      <c r="B230">
        <v>11.6561344586302</v>
      </c>
      <c r="C230">
        <v>5.43017018015132</v>
      </c>
      <c r="D230">
        <v>4.8172897791682097</v>
      </c>
      <c r="E230">
        <v>-0.79082550032586296</v>
      </c>
      <c r="F230">
        <v>-3.3113741471226701E-3</v>
      </c>
      <c r="G230">
        <v>7.7176001802010702E-2</v>
      </c>
      <c r="H230">
        <v>0.59679882666096296</v>
      </c>
      <c r="I230">
        <v>-1.37988308587113E-2</v>
      </c>
    </row>
    <row r="231" spans="1:9" x14ac:dyDescent="0.25">
      <c r="A231">
        <v>38.6483111977577</v>
      </c>
      <c r="B231">
        <v>11.982675556092399</v>
      </c>
      <c r="C231">
        <v>5.0053008405461803</v>
      </c>
      <c r="D231">
        <v>4.3229891594492402</v>
      </c>
      <c r="E231">
        <v>-0.80484633373276204</v>
      </c>
      <c r="F231">
        <v>-3.2506172643844101E-3</v>
      </c>
      <c r="G231">
        <v>6.9920154429279596E-2</v>
      </c>
      <c r="H231">
        <v>0.57705828300515905</v>
      </c>
      <c r="I231">
        <v>-1.3753659814890899E-2</v>
      </c>
    </row>
    <row r="232" spans="1:9" x14ac:dyDescent="0.25">
      <c r="A232">
        <v>43.1141293048858</v>
      </c>
      <c r="B232">
        <v>12.281676841526201</v>
      </c>
      <c r="C232">
        <v>4.6047544105114904</v>
      </c>
      <c r="D232">
        <v>3.8704057999751198</v>
      </c>
      <c r="E232">
        <v>-0.813815301285712</v>
      </c>
      <c r="F232">
        <v>-3.1090313197056798E-3</v>
      </c>
      <c r="G232">
        <v>6.2847676741864603E-2</v>
      </c>
      <c r="H232">
        <v>0.55896899487612295</v>
      </c>
      <c r="I232">
        <v>-1.31549250923383E-2</v>
      </c>
    </row>
    <row r="233" spans="1:9" x14ac:dyDescent="0.25">
      <c r="A233">
        <v>47.981887757778097</v>
      </c>
      <c r="B233">
        <v>12.558161509781</v>
      </c>
      <c r="C233">
        <v>4.2340933553380999</v>
      </c>
      <c r="D233">
        <v>3.4627246102898002</v>
      </c>
      <c r="E233">
        <v>-0.81837612947884797</v>
      </c>
      <c r="F233">
        <v>-2.8793353316641699E-3</v>
      </c>
      <c r="G233">
        <v>5.6072957113415901E-2</v>
      </c>
      <c r="H233">
        <v>0.54268553366442496</v>
      </c>
      <c r="I233">
        <v>-1.21836771944336E-2</v>
      </c>
    </row>
    <row r="234" spans="1:9" x14ac:dyDescent="0.25">
      <c r="A234">
        <v>53.287820518016801</v>
      </c>
      <c r="B234">
        <v>12.8164673946787</v>
      </c>
      <c r="C234">
        <v>3.8955446640876898</v>
      </c>
      <c r="D234">
        <v>3.10032006171748</v>
      </c>
      <c r="E234">
        <v>-0.81902651596314102</v>
      </c>
      <c r="F234">
        <v>-2.61712125590121E-3</v>
      </c>
      <c r="G234">
        <v>4.9705107995921698E-2</v>
      </c>
      <c r="H234">
        <v>0.52820520211079303</v>
      </c>
      <c r="I234">
        <v>-1.10092440951686E-2</v>
      </c>
    </row>
    <row r="235" spans="1:9" x14ac:dyDescent="0.25">
      <c r="A235">
        <v>59.071198701858499</v>
      </c>
      <c r="B235">
        <v>13.060272043197299</v>
      </c>
      <c r="C235">
        <v>3.5890193487609898</v>
      </c>
      <c r="D235">
        <v>2.7811703924940598</v>
      </c>
      <c r="E235">
        <v>-0.81618607387998698</v>
      </c>
      <c r="F235">
        <v>-2.3206775937989099E-3</v>
      </c>
      <c r="G235">
        <v>4.3818362613355602E-2</v>
      </c>
      <c r="H235">
        <v>0.51539003005295703</v>
      </c>
      <c r="I235">
        <v>-9.7685513211277306E-3</v>
      </c>
    </row>
    <row r="236" spans="1:9" x14ac:dyDescent="0.25">
      <c r="A236">
        <v>65.375131070613804</v>
      </c>
      <c r="B236">
        <v>13.292550925164401</v>
      </c>
      <c r="C236">
        <v>3.3126469445634399</v>
      </c>
      <c r="D236">
        <v>2.5019140143156502</v>
      </c>
      <c r="E236">
        <v>-0.81020170039122796</v>
      </c>
      <c r="F236">
        <v>-1.9493494884651201E-3</v>
      </c>
      <c r="G236">
        <v>3.84549800262362E-2</v>
      </c>
      <c r="H236">
        <v>0.503900758067507</v>
      </c>
      <c r="I236">
        <v>-8.5515743980347902E-3</v>
      </c>
    </row>
    <row r="237" spans="1:9" x14ac:dyDescent="0.25">
      <c r="A237">
        <v>72.246375679969702</v>
      </c>
      <c r="B237">
        <v>13.515752952544799</v>
      </c>
      <c r="C237">
        <v>3.06342703940452</v>
      </c>
      <c r="D237">
        <v>2.2578397667021899</v>
      </c>
      <c r="E237">
        <v>-0.80134409816280305</v>
      </c>
      <c r="F237">
        <v>-1.6118343632590701E-3</v>
      </c>
      <c r="G237">
        <v>3.3651709965225797E-2</v>
      </c>
      <c r="H237">
        <v>0.493596524070609</v>
      </c>
      <c r="I237">
        <v>-7.4330931514535797E-3</v>
      </c>
    </row>
    <row r="238" spans="1:9" x14ac:dyDescent="0.25">
      <c r="A238">
        <v>79.736069738864799</v>
      </c>
      <c r="B238">
        <v>13.7319007761766</v>
      </c>
      <c r="C238">
        <v>2.8382067112142599</v>
      </c>
      <c r="D238">
        <v>2.0443846947638198</v>
      </c>
      <c r="E238">
        <v>-0.78970634931013906</v>
      </c>
      <c r="F238">
        <v>-1.4492892510745499E-3</v>
      </c>
      <c r="G238">
        <v>2.93913452568767E-2</v>
      </c>
      <c r="H238">
        <v>0.48411755209597501</v>
      </c>
      <c r="I238">
        <v>-6.4392819710981496E-3</v>
      </c>
    </row>
    <row r="239" spans="1:9" x14ac:dyDescent="0.25">
      <c r="A239">
        <v>87.899753153324099</v>
      </c>
      <c r="B239">
        <v>13.942699440567599</v>
      </c>
      <c r="C239">
        <v>2.6339449167256199</v>
      </c>
      <c r="D239">
        <v>1.85781976264266</v>
      </c>
      <c r="E239">
        <v>-0.77540138361384603</v>
      </c>
      <c r="F239">
        <v>-1.3386673689355501E-3</v>
      </c>
      <c r="G239">
        <v>2.5632655091329799E-2</v>
      </c>
      <c r="H239">
        <v>0.47534028646329501</v>
      </c>
      <c r="I239">
        <v>-5.5701539506704699E-3</v>
      </c>
    </row>
    <row r="240" spans="1:9" x14ac:dyDescent="0.25">
      <c r="A240">
        <v>96.798263192176805</v>
      </c>
      <c r="B240">
        <v>14.1495113097121</v>
      </c>
      <c r="C240">
        <v>2.4473038906290401</v>
      </c>
      <c r="D240">
        <v>1.69398694188586</v>
      </c>
      <c r="E240">
        <v>-0.75847736734551696</v>
      </c>
      <c r="F240">
        <v>-1.25755332694866E-3</v>
      </c>
      <c r="G240">
        <v>2.23165805925741E-2</v>
      </c>
      <c r="H240">
        <v>0.46685161761086202</v>
      </c>
      <c r="I240">
        <v>-4.8109707515823401E-3</v>
      </c>
    </row>
    <row r="241" spans="1:9" x14ac:dyDescent="0.25">
      <c r="A241">
        <v>106.497616767883</v>
      </c>
      <c r="B241">
        <v>14.3531972639252</v>
      </c>
      <c r="C241">
        <v>2.2746764714693199</v>
      </c>
      <c r="D241">
        <v>1.54828584447425</v>
      </c>
      <c r="E241">
        <v>-0.73891616213441302</v>
      </c>
      <c r="F241">
        <v>-1.44301565528963E-3</v>
      </c>
      <c r="G241">
        <v>1.9396870266442701E-2</v>
      </c>
      <c r="H241">
        <v>0.45844505903455401</v>
      </c>
      <c r="I241">
        <v>-4.149881149725E-3</v>
      </c>
    </row>
    <row r="242" spans="1:9" x14ac:dyDescent="0.25">
      <c r="A242">
        <v>117.06990510225199</v>
      </c>
      <c r="B242">
        <v>14.554317293315099</v>
      </c>
      <c r="C242">
        <v>2.11297869572254</v>
      </c>
      <c r="D242">
        <v>1.4179801528322</v>
      </c>
      <c r="E242">
        <v>-0.716643882314553</v>
      </c>
      <c r="F242" s="1">
        <v>-1.8994955217825199E-3</v>
      </c>
      <c r="G242">
        <v>1.6820661438581599E-2</v>
      </c>
      <c r="H242">
        <v>0.45024613054402601</v>
      </c>
      <c r="I242">
        <v>-3.5714832322753299E-3</v>
      </c>
    </row>
    <row r="243" spans="1:9" x14ac:dyDescent="0.25">
      <c r="A243">
        <v>128.593670427799</v>
      </c>
      <c r="B243">
        <v>14.7535400427867</v>
      </c>
      <c r="C243">
        <v>1.9594735386078499</v>
      </c>
      <c r="D243">
        <v>1.29947398338163</v>
      </c>
      <c r="E243">
        <v>-0.69133121638750195</v>
      </c>
      <c r="F243">
        <v>-2.6709789365112801E-3</v>
      </c>
      <c r="G243">
        <v>1.4535274032723399E-2</v>
      </c>
      <c r="H243">
        <v>0.44267296439861598</v>
      </c>
      <c r="I243">
        <v>-3.06197558202739E-3</v>
      </c>
    </row>
    <row r="244" spans="1:9" x14ac:dyDescent="0.25">
      <c r="A244">
        <v>141.15461230278001</v>
      </c>
      <c r="B244">
        <v>14.951291773467201</v>
      </c>
      <c r="C244">
        <v>1.8125481999394599</v>
      </c>
      <c r="D244">
        <v>1.19046643981164</v>
      </c>
      <c r="E244">
        <v>-0.66291059905879501</v>
      </c>
      <c r="F244">
        <v>-3.22101636530242E-3</v>
      </c>
      <c r="G244">
        <v>1.2493690233616199E-2</v>
      </c>
      <c r="H244">
        <v>0.43513967999376002</v>
      </c>
      <c r="I244">
        <v>-2.6060516012131798E-3</v>
      </c>
    </row>
    <row r="245" spans="1:9" x14ac:dyDescent="0.25">
      <c r="A245">
        <v>154.84601140022201</v>
      </c>
      <c r="B245">
        <v>15.1479987464835</v>
      </c>
      <c r="C245">
        <v>1.67032291553381</v>
      </c>
      <c r="D245">
        <v>1.0886413328932001</v>
      </c>
      <c r="E245">
        <v>-0.63093381312295505</v>
      </c>
      <c r="F245">
        <v>-3.0530327424595298E-3</v>
      </c>
      <c r="G245">
        <v>1.06834313831206E-2</v>
      </c>
      <c r="H245">
        <v>0.42783414581303297</v>
      </c>
      <c r="I245">
        <v>-2.2051489515518899E-3</v>
      </c>
    </row>
    <row r="246" spans="1:9" x14ac:dyDescent="0.25">
      <c r="A246">
        <v>169.76969480514501</v>
      </c>
      <c r="B246">
        <v>15.3438615553071</v>
      </c>
      <c r="C246">
        <v>1.5306140457886701</v>
      </c>
      <c r="D246">
        <v>0.99269167771989497</v>
      </c>
      <c r="E246">
        <v>-0.59522533805232902</v>
      </c>
      <c r="F246">
        <v>-2.6041355451890602E-3</v>
      </c>
      <c r="G246">
        <v>9.0620294067957907E-3</v>
      </c>
      <c r="H246">
        <v>0.42030783727184301</v>
      </c>
      <c r="I246">
        <v>-1.84658851714915E-3</v>
      </c>
    </row>
    <row r="247" spans="1:9" x14ac:dyDescent="0.25">
      <c r="A247">
        <v>186.03645980358101</v>
      </c>
      <c r="B247">
        <v>15.538010961561399</v>
      </c>
      <c r="C247">
        <v>1.39200608063235</v>
      </c>
      <c r="D247">
        <v>0.90084114844835295</v>
      </c>
      <c r="E247">
        <v>-0.55562073742872997</v>
      </c>
      <c r="F247">
        <v>-2.0431139594790601E-3</v>
      </c>
      <c r="G247">
        <v>7.6067614523993099E-3</v>
      </c>
      <c r="H247">
        <v>0.41283574275445101</v>
      </c>
      <c r="I247">
        <v>-1.5241718816204799E-3</v>
      </c>
    </row>
    <row r="248" spans="1:9" x14ac:dyDescent="0.25">
      <c r="A248">
        <v>203.76720398664401</v>
      </c>
      <c r="B248">
        <v>15.7304720394303</v>
      </c>
      <c r="C248">
        <v>1.2542313407294701</v>
      </c>
      <c r="D248">
        <v>0.81091082803402303</v>
      </c>
      <c r="E248">
        <v>-0.51131628799290196</v>
      </c>
      <c r="F248">
        <v>-1.26349986419287E-3</v>
      </c>
      <c r="G248">
        <v>6.3005088090732301E-3</v>
      </c>
      <c r="H248">
        <v>0.405839923906056</v>
      </c>
      <c r="I248">
        <v>-1.23602244386008E-3</v>
      </c>
    </row>
    <row r="249" spans="1:9" x14ac:dyDescent="0.25">
      <c r="A249">
        <v>223.09376105666101</v>
      </c>
      <c r="B249">
        <v>15.920927182584</v>
      </c>
      <c r="C249">
        <v>1.1169838046485301</v>
      </c>
      <c r="D249">
        <v>0.72248282057402502</v>
      </c>
      <c r="E249">
        <v>-0.46217663520096403</v>
      </c>
      <c r="F249">
        <v>4.1575744215188699E-4</v>
      </c>
      <c r="G249">
        <v>5.1230737871014896E-3</v>
      </c>
      <c r="H249">
        <v>0.39900956160325601</v>
      </c>
      <c r="I249">
        <v>-9.7449013172823298E-4</v>
      </c>
    </row>
    <row r="250" spans="1:9" x14ac:dyDescent="0.25">
      <c r="A250">
        <v>244.15970131754801</v>
      </c>
      <c r="B250">
        <v>16.107938804476401</v>
      </c>
      <c r="C250">
        <v>0.97887650428865303</v>
      </c>
      <c r="D250">
        <v>0.63363399139952703</v>
      </c>
      <c r="E250">
        <v>-0.40752126402608002</v>
      </c>
      <c r="F250">
        <v>1.21324283795905E-3</v>
      </c>
      <c r="G250">
        <v>4.0693450694655403E-3</v>
      </c>
      <c r="H250">
        <v>0.39219495030554402</v>
      </c>
      <c r="I250">
        <v>-7.4178168333571901E-4</v>
      </c>
    </row>
    <row r="251" spans="1:9" x14ac:dyDescent="0.25">
      <c r="A251">
        <v>267.12157949805197</v>
      </c>
      <c r="B251">
        <v>16.288757102935499</v>
      </c>
      <c r="C251">
        <v>0.84030731043104201</v>
      </c>
      <c r="D251">
        <v>0.54298077840617498</v>
      </c>
      <c r="E251">
        <v>-0.34733303414268402</v>
      </c>
      <c r="F251">
        <v>2.46072094013017E-4</v>
      </c>
      <c r="G251">
        <v>3.1421795859755E-3</v>
      </c>
      <c r="H251">
        <v>0.38646681312755998</v>
      </c>
      <c r="I251">
        <v>-5.41629781609176E-4</v>
      </c>
    </row>
    <row r="252" spans="1:9" x14ac:dyDescent="0.25">
      <c r="A252">
        <v>292.15002954006098</v>
      </c>
      <c r="B252">
        <v>16.457732028513099</v>
      </c>
      <c r="C252">
        <v>0.70264108724429597</v>
      </c>
      <c r="D252">
        <v>0.45150582916345899</v>
      </c>
      <c r="E252">
        <v>-0.28071284664385099</v>
      </c>
      <c r="F252">
        <v>-1.4472532376673701E-3</v>
      </c>
      <c r="G252">
        <v>2.3478031556270098E-3</v>
      </c>
      <c r="H252">
        <v>0.38198111878176999</v>
      </c>
      <c r="I252">
        <v>-3.8107713676576799E-4</v>
      </c>
    </row>
    <row r="253" spans="1:9" x14ac:dyDescent="0.25">
      <c r="A253">
        <v>319.43101242184599</v>
      </c>
      <c r="B253">
        <v>16.606012394278199</v>
      </c>
      <c r="C253">
        <v>0.57208531994632905</v>
      </c>
      <c r="D253">
        <v>0.36268286303571801</v>
      </c>
      <c r="E253">
        <v>-0.20751771540073499</v>
      </c>
      <c r="F253">
        <v>-1.7513948370949401E-3</v>
      </c>
      <c r="G253">
        <v>1.7127367290716499E-3</v>
      </c>
      <c r="H253">
        <v>0.38208340369654697</v>
      </c>
      <c r="I253">
        <v>-2.6384895456575799E-4</v>
      </c>
    </row>
    <row r="254" spans="1:9" x14ac:dyDescent="0.25">
      <c r="A254">
        <v>349.16732590645501</v>
      </c>
      <c r="B254">
        <v>16.7220222853114</v>
      </c>
      <c r="C254">
        <v>0.46346673974047198</v>
      </c>
      <c r="D254">
        <v>0.28674064033302399</v>
      </c>
      <c r="E254">
        <v>-0.12600978921485601</v>
      </c>
      <c r="F254" s="1">
        <v>-3.4171340476573803E-5</v>
      </c>
      <c r="G254">
        <v>1.2711743746913E-3</v>
      </c>
      <c r="H254">
        <v>0.38720903704278198</v>
      </c>
      <c r="I254">
        <v>-1.9355926119277701E-4</v>
      </c>
    </row>
    <row r="255" spans="1:9" x14ac:dyDescent="0.25">
      <c r="A255">
        <v>379.83785875141598</v>
      </c>
      <c r="B255">
        <v>16.783662987499401</v>
      </c>
      <c r="C255">
        <v>0.40284584702983101</v>
      </c>
      <c r="D255">
        <v>0.24363283253911799</v>
      </c>
      <c r="E255">
        <v>-4.1830685351941697E-2</v>
      </c>
      <c r="F255">
        <v>1.5070928671210601E-3</v>
      </c>
      <c r="G255">
        <v>1.0394362050981901E-3</v>
      </c>
      <c r="H255">
        <v>0.40587024193532301</v>
      </c>
      <c r="I255">
        <v>-1.5389411976726001E-4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12"/>
  <sheetViews>
    <sheetView topLeftCell="B389" workbookViewId="0">
      <selection activeCell="O195" sqref="O195:O434"/>
    </sheetView>
  </sheetViews>
  <sheetFormatPr defaultRowHeight="15" x14ac:dyDescent="0.25"/>
  <cols>
    <col min="1" max="1" width="81.140625" bestFit="1" customWidth="1"/>
    <col min="2" max="2" width="66.140625" bestFit="1" customWidth="1"/>
    <col min="3" max="3" width="15.7109375" bestFit="1" customWidth="1"/>
    <col min="4" max="4" width="26" bestFit="1" customWidth="1"/>
    <col min="5" max="5" width="22.42578125" bestFit="1" customWidth="1"/>
    <col min="6" max="6" width="12.85546875" bestFit="1" customWidth="1"/>
    <col min="7" max="7" width="13.7109375" bestFit="1" customWidth="1"/>
    <col min="8" max="8" width="11.140625" bestFit="1" customWidth="1"/>
    <col min="9" max="9" width="11.85546875" bestFit="1" customWidth="1"/>
    <col min="10" max="10" width="12.28515625" bestFit="1" customWidth="1"/>
    <col min="11" max="12" width="12.5703125" bestFit="1" customWidth="1"/>
    <col min="13" max="13" width="5" bestFit="1" customWidth="1"/>
    <col min="14" max="14" width="6.140625" bestFit="1" customWidth="1"/>
  </cols>
  <sheetData>
    <row r="1" spans="1:6" x14ac:dyDescent="0.25">
      <c r="A1" t="s">
        <v>29</v>
      </c>
    </row>
    <row r="2" spans="1:6" x14ac:dyDescent="0.25">
      <c r="A2" t="s">
        <v>29</v>
      </c>
    </row>
    <row r="3" spans="1:6" x14ac:dyDescent="0.25">
      <c r="A3" t="s">
        <v>30</v>
      </c>
      <c r="B3" t="s">
        <v>31</v>
      </c>
    </row>
    <row r="4" spans="1:6" x14ac:dyDescent="0.25">
      <c r="A4" t="s">
        <v>30</v>
      </c>
      <c r="B4" t="s">
        <v>32</v>
      </c>
      <c r="C4" t="s">
        <v>33</v>
      </c>
      <c r="D4" t="s">
        <v>34</v>
      </c>
      <c r="E4" t="s">
        <v>31</v>
      </c>
    </row>
    <row r="5" spans="1:6" x14ac:dyDescent="0.25">
      <c r="A5" t="s">
        <v>30</v>
      </c>
      <c r="B5" t="s">
        <v>35</v>
      </c>
      <c r="C5" t="s">
        <v>36</v>
      </c>
      <c r="D5" t="s">
        <v>31</v>
      </c>
    </row>
    <row r="6" spans="1:6" x14ac:dyDescent="0.25">
      <c r="A6" t="s">
        <v>30</v>
      </c>
      <c r="B6" t="s">
        <v>37</v>
      </c>
      <c r="C6" t="s">
        <v>38</v>
      </c>
      <c r="D6" t="s">
        <v>39</v>
      </c>
      <c r="E6" t="s">
        <v>40</v>
      </c>
      <c r="F6" t="s">
        <v>31</v>
      </c>
    </row>
    <row r="7" spans="1:6" x14ac:dyDescent="0.25">
      <c r="A7" t="s">
        <v>30</v>
      </c>
      <c r="B7" t="s">
        <v>41</v>
      </c>
      <c r="C7" t="s">
        <v>42</v>
      </c>
      <c r="D7" t="s">
        <v>43</v>
      </c>
      <c r="E7" t="s">
        <v>31</v>
      </c>
    </row>
    <row r="8" spans="1:6" x14ac:dyDescent="0.25">
      <c r="A8" t="s">
        <v>30</v>
      </c>
      <c r="B8" t="s">
        <v>31</v>
      </c>
    </row>
    <row r="9" spans="1:6" x14ac:dyDescent="0.25">
      <c r="A9" t="s">
        <v>30</v>
      </c>
      <c r="B9" t="s">
        <v>31</v>
      </c>
    </row>
    <row r="10" spans="1:6" x14ac:dyDescent="0.25">
      <c r="A10" t="s">
        <v>30</v>
      </c>
      <c r="B10" t="s">
        <v>44</v>
      </c>
      <c r="C10" t="s">
        <v>31</v>
      </c>
    </row>
    <row r="11" spans="1:6" x14ac:dyDescent="0.25">
      <c r="A11" t="s">
        <v>30</v>
      </c>
      <c r="B11" t="s">
        <v>31</v>
      </c>
    </row>
    <row r="12" spans="1:6" x14ac:dyDescent="0.25">
      <c r="A12" t="s">
        <v>30</v>
      </c>
      <c r="B12" t="s">
        <v>45</v>
      </c>
      <c r="C12" t="s">
        <v>46</v>
      </c>
      <c r="D12" t="s">
        <v>31</v>
      </c>
    </row>
    <row r="13" spans="1:6" x14ac:dyDescent="0.25">
      <c r="A13" t="s">
        <v>30</v>
      </c>
      <c r="B13" t="s">
        <v>31</v>
      </c>
    </row>
    <row r="14" spans="1:6" x14ac:dyDescent="0.25">
      <c r="A14" t="s">
        <v>30</v>
      </c>
      <c r="B14" t="s">
        <v>47</v>
      </c>
      <c r="C14" t="s">
        <v>48</v>
      </c>
      <c r="D14" t="s">
        <v>49</v>
      </c>
      <c r="E14" t="s">
        <v>50</v>
      </c>
      <c r="F14" t="s">
        <v>31</v>
      </c>
    </row>
    <row r="15" spans="1:6" x14ac:dyDescent="0.25">
      <c r="A15" t="s">
        <v>30</v>
      </c>
      <c r="B15" t="s">
        <v>31</v>
      </c>
    </row>
    <row r="16" spans="1:6" x14ac:dyDescent="0.25">
      <c r="A16" t="s">
        <v>30</v>
      </c>
      <c r="B16" t="s">
        <v>51</v>
      </c>
      <c r="C16" t="s">
        <v>48</v>
      </c>
      <c r="D16" t="s">
        <v>52</v>
      </c>
      <c r="E16" t="s">
        <v>53</v>
      </c>
      <c r="F16" t="s">
        <v>31</v>
      </c>
    </row>
    <row r="17" spans="1:10" x14ac:dyDescent="0.25">
      <c r="A17" t="s">
        <v>30</v>
      </c>
      <c r="B17" t="s">
        <v>54</v>
      </c>
      <c r="C17" t="s">
        <v>48</v>
      </c>
      <c r="D17" t="s">
        <v>55</v>
      </c>
      <c r="E17" t="s">
        <v>56</v>
      </c>
      <c r="F17" t="s">
        <v>57</v>
      </c>
      <c r="G17" t="s">
        <v>31</v>
      </c>
    </row>
    <row r="18" spans="1:10" x14ac:dyDescent="0.25">
      <c r="A18" t="s">
        <v>30</v>
      </c>
      <c r="B18" t="s">
        <v>58</v>
      </c>
      <c r="C18" t="s">
        <v>59</v>
      </c>
      <c r="D18" t="s">
        <v>48</v>
      </c>
      <c r="E18" t="s">
        <v>55</v>
      </c>
      <c r="F18" t="s">
        <v>31</v>
      </c>
    </row>
    <row r="19" spans="1:10" x14ac:dyDescent="0.25">
      <c r="A19" t="s">
        <v>30</v>
      </c>
      <c r="B19" t="s">
        <v>60</v>
      </c>
      <c r="C19" t="s">
        <v>61</v>
      </c>
      <c r="D19" t="s">
        <v>62</v>
      </c>
      <c r="E19" t="s">
        <v>31</v>
      </c>
    </row>
    <row r="20" spans="1:10" x14ac:dyDescent="0.25">
      <c r="A20" t="s">
        <v>30</v>
      </c>
      <c r="B20" t="s">
        <v>63</v>
      </c>
      <c r="C20" t="s">
        <v>31</v>
      </c>
    </row>
    <row r="21" spans="1:10" x14ac:dyDescent="0.25">
      <c r="A21" t="s">
        <v>30</v>
      </c>
      <c r="B21" t="s">
        <v>31</v>
      </c>
    </row>
    <row r="22" spans="1:10" x14ac:dyDescent="0.25">
      <c r="A22" t="s">
        <v>30</v>
      </c>
      <c r="B22" t="s">
        <v>31</v>
      </c>
    </row>
    <row r="23" spans="1:10" x14ac:dyDescent="0.25">
      <c r="A23" t="s">
        <v>30</v>
      </c>
      <c r="B23" t="s">
        <v>31</v>
      </c>
    </row>
    <row r="24" spans="1:10" x14ac:dyDescent="0.25">
      <c r="A24" t="s">
        <v>29</v>
      </c>
    </row>
    <row r="26" spans="1:10" x14ac:dyDescent="0.25">
      <c r="A26" t="s">
        <v>64</v>
      </c>
    </row>
    <row r="27" spans="1:10" x14ac:dyDescent="0.25">
      <c r="A27" t="s">
        <v>64</v>
      </c>
    </row>
    <row r="28" spans="1:10" x14ac:dyDescent="0.25">
      <c r="A28" t="s">
        <v>64</v>
      </c>
    </row>
    <row r="29" spans="1:10" x14ac:dyDescent="0.25">
      <c r="A29" t="s">
        <v>65</v>
      </c>
      <c r="B29" t="s">
        <v>66</v>
      </c>
      <c r="C29" t="s">
        <v>67</v>
      </c>
      <c r="D29" t="s">
        <v>66</v>
      </c>
      <c r="E29" t="s">
        <v>68</v>
      </c>
    </row>
    <row r="30" spans="1:10" x14ac:dyDescent="0.25">
      <c r="A30" t="s">
        <v>65</v>
      </c>
      <c r="B30" t="s">
        <v>68</v>
      </c>
    </row>
    <row r="31" spans="1:10" x14ac:dyDescent="0.25">
      <c r="A31" t="s">
        <v>65</v>
      </c>
      <c r="B31" t="s">
        <v>69</v>
      </c>
      <c r="C31" t="s">
        <v>70</v>
      </c>
      <c r="D31" t="s">
        <v>71</v>
      </c>
      <c r="E31" t="s">
        <v>72</v>
      </c>
      <c r="F31" t="s">
        <v>73</v>
      </c>
      <c r="G31" t="s">
        <v>74</v>
      </c>
      <c r="H31" t="s">
        <v>75</v>
      </c>
      <c r="I31" t="s">
        <v>76</v>
      </c>
      <c r="J31" t="s">
        <v>68</v>
      </c>
    </row>
    <row r="32" spans="1:10" x14ac:dyDescent="0.25">
      <c r="A32" t="s">
        <v>65</v>
      </c>
      <c r="B32" t="s">
        <v>68</v>
      </c>
    </row>
    <row r="33" spans="1:12" x14ac:dyDescent="0.25">
      <c r="A33" t="s">
        <v>65</v>
      </c>
      <c r="B33" t="s">
        <v>69</v>
      </c>
      <c r="C33" t="s">
        <v>74</v>
      </c>
      <c r="D33" t="s">
        <v>77</v>
      </c>
      <c r="E33" t="s">
        <v>78</v>
      </c>
      <c r="F33" t="s">
        <v>71</v>
      </c>
      <c r="G33" t="s">
        <v>79</v>
      </c>
      <c r="H33" t="s">
        <v>41</v>
      </c>
      <c r="I33" t="s">
        <v>80</v>
      </c>
      <c r="J33" t="s">
        <v>81</v>
      </c>
      <c r="K33" t="s">
        <v>68</v>
      </c>
    </row>
    <row r="34" spans="1:12" x14ac:dyDescent="0.25">
      <c r="A34" t="s">
        <v>65</v>
      </c>
      <c r="B34" t="s">
        <v>82</v>
      </c>
      <c r="C34" t="s">
        <v>74</v>
      </c>
      <c r="D34" t="s">
        <v>83</v>
      </c>
      <c r="E34" t="s">
        <v>56</v>
      </c>
      <c r="F34" t="s">
        <v>84</v>
      </c>
      <c r="G34" t="s">
        <v>85</v>
      </c>
      <c r="H34" t="s">
        <v>86</v>
      </c>
      <c r="I34" t="s">
        <v>87</v>
      </c>
      <c r="J34" t="s">
        <v>68</v>
      </c>
    </row>
    <row r="35" spans="1:12" x14ac:dyDescent="0.25">
      <c r="A35" t="s">
        <v>65</v>
      </c>
      <c r="B35" t="s">
        <v>88</v>
      </c>
      <c r="C35" t="s">
        <v>89</v>
      </c>
      <c r="D35" t="s">
        <v>90</v>
      </c>
      <c r="E35" t="s">
        <v>83</v>
      </c>
      <c r="F35" t="s">
        <v>91</v>
      </c>
      <c r="G35" t="s">
        <v>92</v>
      </c>
      <c r="H35" t="s">
        <v>93</v>
      </c>
      <c r="I35" t="s">
        <v>94</v>
      </c>
      <c r="J35" t="s">
        <v>95</v>
      </c>
      <c r="K35" t="s">
        <v>68</v>
      </c>
    </row>
    <row r="36" spans="1:12" x14ac:dyDescent="0.25">
      <c r="A36" t="s">
        <v>65</v>
      </c>
      <c r="B36" t="s">
        <v>96</v>
      </c>
      <c r="C36" t="s">
        <v>97</v>
      </c>
      <c r="D36" t="s">
        <v>98</v>
      </c>
      <c r="E36" t="s">
        <v>73</v>
      </c>
      <c r="F36" t="s">
        <v>74</v>
      </c>
      <c r="G36" t="s">
        <v>99</v>
      </c>
      <c r="H36" t="s">
        <v>100</v>
      </c>
      <c r="I36" t="s">
        <v>101</v>
      </c>
      <c r="J36" t="s">
        <v>68</v>
      </c>
    </row>
    <row r="37" spans="1:12" x14ac:dyDescent="0.25">
      <c r="A37" t="s">
        <v>65</v>
      </c>
      <c r="B37" t="s">
        <v>102</v>
      </c>
      <c r="C37" t="s">
        <v>56</v>
      </c>
      <c r="D37" t="s">
        <v>103</v>
      </c>
      <c r="E37" t="s">
        <v>104</v>
      </c>
      <c r="F37" t="s">
        <v>105</v>
      </c>
      <c r="G37" t="s">
        <v>68</v>
      </c>
    </row>
    <row r="38" spans="1:12" x14ac:dyDescent="0.25">
      <c r="A38" t="s">
        <v>65</v>
      </c>
      <c r="B38" t="s">
        <v>68</v>
      </c>
    </row>
    <row r="39" spans="1:12" x14ac:dyDescent="0.25">
      <c r="A39" t="s">
        <v>65</v>
      </c>
      <c r="B39" t="s">
        <v>106</v>
      </c>
      <c r="C39" t="s">
        <v>77</v>
      </c>
      <c r="D39" t="s">
        <v>78</v>
      </c>
      <c r="E39" t="s">
        <v>107</v>
      </c>
      <c r="F39" t="s">
        <v>92</v>
      </c>
      <c r="G39" t="s">
        <v>108</v>
      </c>
      <c r="H39" t="s">
        <v>109</v>
      </c>
      <c r="I39" t="s">
        <v>110</v>
      </c>
      <c r="J39" t="s">
        <v>68</v>
      </c>
    </row>
    <row r="40" spans="1:12" x14ac:dyDescent="0.25">
      <c r="A40" t="s">
        <v>65</v>
      </c>
      <c r="B40" t="s">
        <v>68</v>
      </c>
    </row>
    <row r="41" spans="1:12" x14ac:dyDescent="0.25">
      <c r="A41" t="s">
        <v>65</v>
      </c>
      <c r="B41" t="s">
        <v>106</v>
      </c>
      <c r="C41" t="s">
        <v>77</v>
      </c>
      <c r="D41" t="s">
        <v>78</v>
      </c>
      <c r="E41" t="s">
        <v>107</v>
      </c>
      <c r="F41" t="s">
        <v>92</v>
      </c>
      <c r="G41" t="s">
        <v>111</v>
      </c>
      <c r="H41" t="s">
        <v>109</v>
      </c>
      <c r="I41" t="s">
        <v>112</v>
      </c>
      <c r="J41" t="s">
        <v>113</v>
      </c>
      <c r="K41" t="s">
        <v>74</v>
      </c>
      <c r="L41" t="s">
        <v>68</v>
      </c>
    </row>
    <row r="42" spans="1:12" x14ac:dyDescent="0.25">
      <c r="A42" t="s">
        <v>65</v>
      </c>
      <c r="B42" t="s">
        <v>75</v>
      </c>
      <c r="C42" t="s">
        <v>114</v>
      </c>
      <c r="D42" t="s">
        <v>41</v>
      </c>
      <c r="E42" t="s">
        <v>115</v>
      </c>
      <c r="F42" t="s">
        <v>116</v>
      </c>
      <c r="G42" t="s">
        <v>117</v>
      </c>
      <c r="H42" t="s">
        <v>118</v>
      </c>
      <c r="I42" t="s">
        <v>119</v>
      </c>
      <c r="J42" t="s">
        <v>68</v>
      </c>
    </row>
    <row r="43" spans="1:12" x14ac:dyDescent="0.25">
      <c r="A43" t="s">
        <v>65</v>
      </c>
      <c r="B43" t="s">
        <v>120</v>
      </c>
      <c r="C43" t="s">
        <v>121</v>
      </c>
      <c r="D43" t="s">
        <v>89</v>
      </c>
      <c r="E43" t="s">
        <v>74</v>
      </c>
      <c r="F43" t="s">
        <v>122</v>
      </c>
      <c r="G43" t="s">
        <v>123</v>
      </c>
      <c r="H43" t="s">
        <v>119</v>
      </c>
      <c r="I43" t="s">
        <v>124</v>
      </c>
      <c r="J43" t="s">
        <v>113</v>
      </c>
      <c r="K43" t="s">
        <v>68</v>
      </c>
    </row>
    <row r="44" spans="1:12" x14ac:dyDescent="0.25">
      <c r="A44" t="s">
        <v>65</v>
      </c>
      <c r="B44" t="s">
        <v>125</v>
      </c>
      <c r="C44" t="s">
        <v>126</v>
      </c>
      <c r="D44" t="s">
        <v>68</v>
      </c>
    </row>
    <row r="45" spans="1:12" x14ac:dyDescent="0.25">
      <c r="A45" t="s">
        <v>65</v>
      </c>
      <c r="B45" t="s">
        <v>68</v>
      </c>
    </row>
    <row r="46" spans="1:12" x14ac:dyDescent="0.25">
      <c r="A46" t="s">
        <v>65</v>
      </c>
      <c r="B46" t="s">
        <v>127</v>
      </c>
      <c r="C46" t="s">
        <v>128</v>
      </c>
      <c r="D46" t="s">
        <v>129</v>
      </c>
      <c r="E46" t="s">
        <v>130</v>
      </c>
      <c r="F46" t="s">
        <v>68</v>
      </c>
    </row>
    <row r="47" spans="1:12" x14ac:dyDescent="0.25">
      <c r="A47" t="s">
        <v>65</v>
      </c>
      <c r="B47" t="s">
        <v>68</v>
      </c>
    </row>
    <row r="48" spans="1:12" x14ac:dyDescent="0.25">
      <c r="A48" t="s">
        <v>65</v>
      </c>
      <c r="B48" t="s">
        <v>131</v>
      </c>
      <c r="C48" t="s">
        <v>132</v>
      </c>
      <c r="D48">
        <v>2008</v>
      </c>
      <c r="E48" t="s">
        <v>68</v>
      </c>
    </row>
    <row r="49" spans="1:12" x14ac:dyDescent="0.25">
      <c r="A49" t="s">
        <v>64</v>
      </c>
    </row>
    <row r="50" spans="1:12" x14ac:dyDescent="0.25">
      <c r="A50" t="s">
        <v>64</v>
      </c>
    </row>
    <row r="51" spans="1:12" x14ac:dyDescent="0.25">
      <c r="A51" t="s">
        <v>133</v>
      </c>
      <c r="B51" t="s">
        <v>418</v>
      </c>
    </row>
    <row r="53" spans="1:12" x14ac:dyDescent="0.25">
      <c r="A53" t="s">
        <v>135</v>
      </c>
      <c r="B53" t="s">
        <v>48</v>
      </c>
      <c r="C53" t="s">
        <v>136</v>
      </c>
      <c r="D53" t="s">
        <v>131</v>
      </c>
      <c r="E53" t="s">
        <v>132</v>
      </c>
      <c r="F53">
        <v>2008</v>
      </c>
    </row>
    <row r="55" spans="1:12" x14ac:dyDescent="0.25">
      <c r="A55" t="s">
        <v>137</v>
      </c>
      <c r="B55" t="s">
        <v>138</v>
      </c>
      <c r="C55" t="s">
        <v>139</v>
      </c>
      <c r="D55" t="s">
        <v>140</v>
      </c>
      <c r="E55" t="s">
        <v>141</v>
      </c>
      <c r="F55" t="s">
        <v>142</v>
      </c>
      <c r="G55" t="s">
        <v>143</v>
      </c>
      <c r="H55" t="s">
        <v>144</v>
      </c>
      <c r="I55" t="s">
        <v>56</v>
      </c>
      <c r="J55" t="s">
        <v>145</v>
      </c>
      <c r="K55" t="s">
        <v>46</v>
      </c>
      <c r="L55" t="s">
        <v>144</v>
      </c>
    </row>
    <row r="57" spans="1:12" x14ac:dyDescent="0.25">
      <c r="B57" t="s">
        <v>144</v>
      </c>
      <c r="C57" t="s">
        <v>51</v>
      </c>
      <c r="D57" t="s">
        <v>48</v>
      </c>
      <c r="E57" t="s">
        <v>52</v>
      </c>
      <c r="F57" t="s">
        <v>53</v>
      </c>
    </row>
    <row r="58" spans="1:12" x14ac:dyDescent="0.25">
      <c r="B58" t="s">
        <v>54</v>
      </c>
      <c r="C58" t="s">
        <v>48</v>
      </c>
      <c r="D58" t="s">
        <v>55</v>
      </c>
      <c r="E58" t="s">
        <v>56</v>
      </c>
      <c r="F58" t="s">
        <v>57</v>
      </c>
    </row>
    <row r="59" spans="1:12" x14ac:dyDescent="0.25">
      <c r="B59" t="s">
        <v>58</v>
      </c>
      <c r="C59" t="s">
        <v>59</v>
      </c>
      <c r="D59" t="s">
        <v>48</v>
      </c>
      <c r="E59" t="s">
        <v>55</v>
      </c>
    </row>
    <row r="60" spans="1:12" x14ac:dyDescent="0.25">
      <c r="B60" t="s">
        <v>60</v>
      </c>
      <c r="C60" t="s">
        <v>61</v>
      </c>
      <c r="D60" t="s">
        <v>146</v>
      </c>
      <c r="E60" t="s">
        <v>63</v>
      </c>
    </row>
    <row r="61" spans="1:12" x14ac:dyDescent="0.25">
      <c r="B61" t="s">
        <v>147</v>
      </c>
      <c r="C61" t="s">
        <v>148</v>
      </c>
      <c r="D61" t="s">
        <v>149</v>
      </c>
    </row>
    <row r="63" spans="1:12" x14ac:dyDescent="0.25">
      <c r="A63" t="s">
        <v>150</v>
      </c>
    </row>
    <row r="64" spans="1:12" x14ac:dyDescent="0.25">
      <c r="B64" t="s">
        <v>419</v>
      </c>
      <c r="C64" t="s">
        <v>152</v>
      </c>
      <c r="D64" t="s">
        <v>420</v>
      </c>
    </row>
    <row r="65" spans="2:11" x14ac:dyDescent="0.25">
      <c r="B65" t="s">
        <v>421</v>
      </c>
      <c r="C65" t="s">
        <v>152</v>
      </c>
      <c r="D65" t="s">
        <v>422</v>
      </c>
      <c r="E65" t="s">
        <v>359</v>
      </c>
      <c r="F65" t="s">
        <v>423</v>
      </c>
    </row>
    <row r="66" spans="2:11" x14ac:dyDescent="0.25">
      <c r="B66" t="s">
        <v>151</v>
      </c>
      <c r="C66" t="s">
        <v>152</v>
      </c>
      <c r="D66" t="s">
        <v>153</v>
      </c>
      <c r="E66" t="s">
        <v>154</v>
      </c>
      <c r="F66" t="s">
        <v>155</v>
      </c>
    </row>
    <row r="67" spans="2:11" x14ac:dyDescent="0.25">
      <c r="B67" t="s">
        <v>424</v>
      </c>
      <c r="C67" t="s">
        <v>152</v>
      </c>
      <c r="D67" t="s">
        <v>425</v>
      </c>
      <c r="E67" t="s">
        <v>129</v>
      </c>
      <c r="F67" t="s">
        <v>426</v>
      </c>
      <c r="G67" t="s">
        <v>166</v>
      </c>
    </row>
    <row r="68" spans="2:11" x14ac:dyDescent="0.25">
      <c r="B68" t="s">
        <v>160</v>
      </c>
      <c r="C68" t="s">
        <v>152</v>
      </c>
      <c r="D68" t="s">
        <v>161</v>
      </c>
      <c r="E68" t="s">
        <v>162</v>
      </c>
    </row>
    <row r="69" spans="2:11" x14ac:dyDescent="0.25">
      <c r="B69" t="s">
        <v>427</v>
      </c>
      <c r="C69" t="s">
        <v>152</v>
      </c>
      <c r="D69" t="s">
        <v>428</v>
      </c>
      <c r="E69" t="s">
        <v>429</v>
      </c>
      <c r="F69" t="s">
        <v>166</v>
      </c>
    </row>
    <row r="70" spans="2:11" x14ac:dyDescent="0.25">
      <c r="B70" t="s">
        <v>430</v>
      </c>
      <c r="C70" t="s">
        <v>152</v>
      </c>
      <c r="D70" t="s">
        <v>431</v>
      </c>
      <c r="E70" t="s">
        <v>359</v>
      </c>
      <c r="F70" t="s">
        <v>360</v>
      </c>
    </row>
    <row r="71" spans="2:11" x14ac:dyDescent="0.25">
      <c r="B71" t="s">
        <v>163</v>
      </c>
      <c r="C71" t="s">
        <v>152</v>
      </c>
      <c r="D71" t="s">
        <v>164</v>
      </c>
      <c r="E71" t="s">
        <v>129</v>
      </c>
      <c r="F71" t="s">
        <v>165</v>
      </c>
      <c r="G71" t="s">
        <v>166</v>
      </c>
    </row>
    <row r="72" spans="2:11" x14ac:dyDescent="0.25">
      <c r="B72" t="s">
        <v>167</v>
      </c>
      <c r="C72" t="s">
        <v>152</v>
      </c>
      <c r="D72" t="s">
        <v>168</v>
      </c>
      <c r="E72" t="s">
        <v>129</v>
      </c>
      <c r="F72" t="s">
        <v>165</v>
      </c>
      <c r="G72" t="s">
        <v>166</v>
      </c>
    </row>
    <row r="73" spans="2:11" x14ac:dyDescent="0.25">
      <c r="B73" t="s">
        <v>432</v>
      </c>
      <c r="C73" t="s">
        <v>152</v>
      </c>
      <c r="D73" t="s">
        <v>291</v>
      </c>
      <c r="E73" t="s">
        <v>433</v>
      </c>
    </row>
    <row r="74" spans="2:11" x14ac:dyDescent="0.25">
      <c r="B74" t="s">
        <v>169</v>
      </c>
      <c r="C74" t="s">
        <v>152</v>
      </c>
      <c r="D74" t="s">
        <v>170</v>
      </c>
    </row>
    <row r="75" spans="2:11" x14ac:dyDescent="0.25">
      <c r="B75" t="s">
        <v>171</v>
      </c>
      <c r="C75" t="s">
        <v>152</v>
      </c>
      <c r="D75" t="s">
        <v>172</v>
      </c>
      <c r="E75" t="s">
        <v>173</v>
      </c>
      <c r="F75" t="s">
        <v>174</v>
      </c>
    </row>
    <row r="76" spans="2:11" x14ac:dyDescent="0.25">
      <c r="B76" t="s">
        <v>177</v>
      </c>
      <c r="C76" t="s">
        <v>178</v>
      </c>
      <c r="D76" t="s">
        <v>179</v>
      </c>
      <c r="E76" t="s">
        <v>152</v>
      </c>
      <c r="F76" t="s">
        <v>180</v>
      </c>
      <c r="G76" t="s">
        <v>181</v>
      </c>
      <c r="H76" t="s">
        <v>56</v>
      </c>
      <c r="I76" t="s">
        <v>182</v>
      </c>
      <c r="J76" t="s">
        <v>174</v>
      </c>
      <c r="K76" t="s">
        <v>183</v>
      </c>
    </row>
    <row r="77" spans="2:11" x14ac:dyDescent="0.25">
      <c r="B77" t="s">
        <v>187</v>
      </c>
      <c r="C77" t="s">
        <v>152</v>
      </c>
      <c r="D77" t="s">
        <v>188</v>
      </c>
      <c r="E77" t="s">
        <v>174</v>
      </c>
    </row>
    <row r="78" spans="2:11" x14ac:dyDescent="0.25">
      <c r="B78" t="s">
        <v>434</v>
      </c>
      <c r="C78" t="s">
        <v>152</v>
      </c>
      <c r="D78" t="s">
        <v>361</v>
      </c>
      <c r="E78" t="s">
        <v>435</v>
      </c>
    </row>
    <row r="79" spans="2:11" x14ac:dyDescent="0.25">
      <c r="B79" t="s">
        <v>436</v>
      </c>
      <c r="C79" t="s">
        <v>152</v>
      </c>
      <c r="D79" t="s">
        <v>172</v>
      </c>
      <c r="E79" t="s">
        <v>173</v>
      </c>
      <c r="F79" t="s">
        <v>361</v>
      </c>
    </row>
    <row r="80" spans="2:11" x14ac:dyDescent="0.25">
      <c r="B80" t="s">
        <v>437</v>
      </c>
      <c r="C80" t="s">
        <v>152</v>
      </c>
      <c r="D80" t="s">
        <v>173</v>
      </c>
      <c r="E80" t="s">
        <v>361</v>
      </c>
    </row>
    <row r="81" spans="1:14" x14ac:dyDescent="0.25">
      <c r="B81" t="s">
        <v>438</v>
      </c>
      <c r="C81" t="s">
        <v>152</v>
      </c>
      <c r="D81" t="s">
        <v>439</v>
      </c>
      <c r="E81" t="s">
        <v>129</v>
      </c>
      <c r="F81" t="s">
        <v>188</v>
      </c>
      <c r="G81" t="s">
        <v>361</v>
      </c>
    </row>
    <row r="82" spans="1:14" x14ac:dyDescent="0.25">
      <c r="B82" t="s">
        <v>440</v>
      </c>
      <c r="C82" t="s">
        <v>152</v>
      </c>
      <c r="D82" t="s">
        <v>17</v>
      </c>
      <c r="E82" t="s">
        <v>361</v>
      </c>
    </row>
    <row r="83" spans="1:14" x14ac:dyDescent="0.25">
      <c r="B83" t="s">
        <v>189</v>
      </c>
      <c r="C83" t="s">
        <v>190</v>
      </c>
      <c r="D83" t="s">
        <v>191</v>
      </c>
      <c r="E83" t="s">
        <v>152</v>
      </c>
      <c r="F83" t="s">
        <v>180</v>
      </c>
      <c r="G83" t="s">
        <v>181</v>
      </c>
      <c r="H83" t="s">
        <v>56</v>
      </c>
      <c r="I83" t="s">
        <v>182</v>
      </c>
      <c r="J83" t="s">
        <v>192</v>
      </c>
    </row>
    <row r="85" spans="1:14" x14ac:dyDescent="0.25">
      <c r="B85" t="s">
        <v>193</v>
      </c>
      <c r="C85" t="s">
        <v>152</v>
      </c>
      <c r="D85" t="s">
        <v>194</v>
      </c>
      <c r="E85" t="s">
        <v>73</v>
      </c>
      <c r="F85" t="s">
        <v>17</v>
      </c>
      <c r="G85" t="s">
        <v>195</v>
      </c>
      <c r="H85" t="s">
        <v>196</v>
      </c>
      <c r="I85" t="s">
        <v>441</v>
      </c>
      <c r="J85" t="s">
        <v>160</v>
      </c>
      <c r="K85" t="s">
        <v>56</v>
      </c>
      <c r="L85" t="s">
        <v>197</v>
      </c>
    </row>
    <row r="86" spans="1:14" x14ac:dyDescent="0.25">
      <c r="B86" t="s">
        <v>442</v>
      </c>
      <c r="C86" t="s">
        <v>152</v>
      </c>
      <c r="D86" t="s">
        <v>443</v>
      </c>
      <c r="E86" t="s">
        <v>444</v>
      </c>
    </row>
    <row r="89" spans="1:14" x14ac:dyDescent="0.25">
      <c r="A89">
        <v>1</v>
      </c>
      <c r="B89" t="s">
        <v>198</v>
      </c>
    </row>
    <row r="90" spans="1:14" x14ac:dyDescent="0.25">
      <c r="B90" t="s">
        <v>32</v>
      </c>
      <c r="C90" t="s">
        <v>103</v>
      </c>
      <c r="D90" t="s">
        <v>199</v>
      </c>
      <c r="E90" t="s">
        <v>200</v>
      </c>
      <c r="F90" t="s">
        <v>48</v>
      </c>
      <c r="G90" t="s">
        <v>157</v>
      </c>
      <c r="H90" t="s">
        <v>359</v>
      </c>
      <c r="I90" t="s">
        <v>445</v>
      </c>
      <c r="J90" t="s">
        <v>202</v>
      </c>
      <c r="K90" t="s">
        <v>203</v>
      </c>
      <c r="L90" t="s">
        <v>204</v>
      </c>
      <c r="M90" t="s">
        <v>205</v>
      </c>
    </row>
    <row r="91" spans="1:14" x14ac:dyDescent="0.25">
      <c r="B91" t="s">
        <v>106</v>
      </c>
      <c r="C91" t="s">
        <v>206</v>
      </c>
      <c r="D91" t="s">
        <v>207</v>
      </c>
      <c r="E91" t="s">
        <v>119</v>
      </c>
      <c r="F91" t="s">
        <v>95</v>
      </c>
      <c r="G91" t="s">
        <v>208</v>
      </c>
      <c r="H91" t="s">
        <v>209</v>
      </c>
      <c r="I91" t="s">
        <v>157</v>
      </c>
      <c r="J91" t="s">
        <v>153</v>
      </c>
      <c r="K91" t="s">
        <v>207</v>
      </c>
      <c r="L91" t="s">
        <v>210</v>
      </c>
      <c r="M91" t="s">
        <v>73</v>
      </c>
    </row>
    <row r="92" spans="1:14" x14ac:dyDescent="0.25">
      <c r="B92" t="s">
        <v>95</v>
      </c>
      <c r="C92" t="s">
        <v>176</v>
      </c>
      <c r="D92" t="s">
        <v>173</v>
      </c>
      <c r="E92" t="s">
        <v>211</v>
      </c>
      <c r="F92" t="s">
        <v>212</v>
      </c>
    </row>
    <row r="93" spans="1:14" x14ac:dyDescent="0.25">
      <c r="B93" t="s">
        <v>106</v>
      </c>
      <c r="C93" t="s">
        <v>446</v>
      </c>
      <c r="D93" t="s">
        <v>99</v>
      </c>
      <c r="E93" t="s">
        <v>214</v>
      </c>
      <c r="F93" t="s">
        <v>119</v>
      </c>
      <c r="G93" t="s">
        <v>98</v>
      </c>
      <c r="H93" t="s">
        <v>224</v>
      </c>
      <c r="I93" t="s">
        <v>74</v>
      </c>
      <c r="J93" t="s">
        <v>176</v>
      </c>
      <c r="K93" t="s">
        <v>56</v>
      </c>
      <c r="L93" t="s">
        <v>182</v>
      </c>
    </row>
    <row r="94" spans="1:14" x14ac:dyDescent="0.25">
      <c r="B94" t="s">
        <v>303</v>
      </c>
      <c r="C94" t="s">
        <v>447</v>
      </c>
      <c r="D94" t="s">
        <v>74</v>
      </c>
      <c r="E94" t="s">
        <v>448</v>
      </c>
      <c r="F94" t="s">
        <v>99</v>
      </c>
      <c r="G94" t="s">
        <v>214</v>
      </c>
      <c r="H94" t="s">
        <v>119</v>
      </c>
      <c r="I94" t="s">
        <v>217</v>
      </c>
      <c r="J94" t="s">
        <v>224</v>
      </c>
      <c r="K94" t="s">
        <v>74</v>
      </c>
      <c r="L94" t="s">
        <v>17</v>
      </c>
    </row>
    <row r="95" spans="1:14" x14ac:dyDescent="0.25">
      <c r="B95" t="e">
        <f>-normal</f>
        <v>#NAME?</v>
      </c>
      <c r="C95" t="s">
        <v>449</v>
      </c>
      <c r="D95" t="s">
        <v>450</v>
      </c>
      <c r="E95" t="s">
        <v>388</v>
      </c>
      <c r="F95" t="s">
        <v>74</v>
      </c>
      <c r="G95" t="s">
        <v>219</v>
      </c>
      <c r="H95" t="s">
        <v>56</v>
      </c>
      <c r="I95" t="s">
        <v>220</v>
      </c>
      <c r="J95" t="s">
        <v>221</v>
      </c>
    </row>
    <row r="96" spans="1:14" x14ac:dyDescent="0.25">
      <c r="B96" t="s">
        <v>106</v>
      </c>
      <c r="C96" t="s">
        <v>291</v>
      </c>
      <c r="D96" t="s">
        <v>99</v>
      </c>
      <c r="E96" t="s">
        <v>214</v>
      </c>
      <c r="F96" t="s">
        <v>119</v>
      </c>
      <c r="G96" t="s">
        <v>451</v>
      </c>
      <c r="H96" t="s">
        <v>452</v>
      </c>
      <c r="I96" t="s">
        <v>453</v>
      </c>
      <c r="J96" t="s">
        <v>82</v>
      </c>
      <c r="K96" t="s">
        <v>454</v>
      </c>
      <c r="L96" t="s">
        <v>48</v>
      </c>
      <c r="M96" t="s">
        <v>74</v>
      </c>
      <c r="N96" t="s">
        <v>221</v>
      </c>
    </row>
    <row r="97" spans="1:13" x14ac:dyDescent="0.25">
      <c r="B97" t="s">
        <v>222</v>
      </c>
      <c r="C97" t="s">
        <v>223</v>
      </c>
      <c r="D97" t="s">
        <v>71</v>
      </c>
      <c r="E97" t="s">
        <v>116</v>
      </c>
      <c r="F97" t="s">
        <v>224</v>
      </c>
      <c r="G97" t="s">
        <v>74</v>
      </c>
      <c r="H97" t="s">
        <v>225</v>
      </c>
      <c r="I97" t="s">
        <v>226</v>
      </c>
    </row>
    <row r="100" spans="1:13" x14ac:dyDescent="0.25">
      <c r="A100">
        <v>2</v>
      </c>
      <c r="B100" t="s">
        <v>455</v>
      </c>
    </row>
    <row r="102" spans="1:13" x14ac:dyDescent="0.25">
      <c r="A102" t="s">
        <v>228</v>
      </c>
      <c r="B102" t="s">
        <v>229</v>
      </c>
      <c r="C102" t="s">
        <v>230</v>
      </c>
      <c r="D102" t="s">
        <v>231</v>
      </c>
      <c r="E102" t="s">
        <v>232</v>
      </c>
      <c r="F102" t="s">
        <v>56</v>
      </c>
      <c r="G102" t="s">
        <v>233</v>
      </c>
      <c r="H102" t="s">
        <v>234</v>
      </c>
    </row>
    <row r="103" spans="1:13" x14ac:dyDescent="0.25">
      <c r="B103" t="s">
        <v>235</v>
      </c>
    </row>
    <row r="104" spans="1:13" x14ac:dyDescent="0.25">
      <c r="B104" t="s">
        <v>41</v>
      </c>
      <c r="C104" t="s">
        <v>95</v>
      </c>
      <c r="D104" t="s">
        <v>236</v>
      </c>
      <c r="E104" t="s">
        <v>237</v>
      </c>
      <c r="F104" t="s">
        <v>238</v>
      </c>
      <c r="G104" t="s">
        <v>239</v>
      </c>
      <c r="H104" t="s">
        <v>48</v>
      </c>
      <c r="I104" t="s">
        <v>74</v>
      </c>
      <c r="J104" t="s">
        <v>240</v>
      </c>
      <c r="K104" t="s">
        <v>241</v>
      </c>
      <c r="L104" t="s">
        <v>242</v>
      </c>
    </row>
    <row r="105" spans="1:13" x14ac:dyDescent="0.25">
      <c r="B105" t="s">
        <v>82</v>
      </c>
      <c r="C105" t="s">
        <v>53</v>
      </c>
      <c r="D105" t="s">
        <v>243</v>
      </c>
      <c r="E105" t="s">
        <v>244</v>
      </c>
      <c r="F105" t="s">
        <v>56</v>
      </c>
      <c r="G105" t="s">
        <v>245</v>
      </c>
      <c r="H105" t="s">
        <v>246</v>
      </c>
      <c r="I105" t="s">
        <v>247</v>
      </c>
      <c r="J105" t="s">
        <v>248</v>
      </c>
      <c r="K105" t="s">
        <v>249</v>
      </c>
      <c r="L105" t="s">
        <v>250</v>
      </c>
      <c r="M105">
        <v>2008</v>
      </c>
    </row>
    <row r="107" spans="1:13" x14ac:dyDescent="0.25">
      <c r="A107" t="s">
        <v>251</v>
      </c>
      <c r="B107" t="s">
        <v>231</v>
      </c>
      <c r="C107" t="s">
        <v>254</v>
      </c>
      <c r="D107" t="s">
        <v>265</v>
      </c>
      <c r="E107" t="s">
        <v>266</v>
      </c>
      <c r="F107" t="s">
        <v>56</v>
      </c>
      <c r="G107" t="s">
        <v>233</v>
      </c>
      <c r="H107" t="s">
        <v>234</v>
      </c>
    </row>
    <row r="108" spans="1:13" x14ac:dyDescent="0.25">
      <c r="B108" t="s">
        <v>267</v>
      </c>
    </row>
    <row r="109" spans="1:13" x14ac:dyDescent="0.25">
      <c r="B109" t="s">
        <v>268</v>
      </c>
      <c r="C109" t="s">
        <v>269</v>
      </c>
      <c r="D109" t="s">
        <v>270</v>
      </c>
      <c r="E109" t="s">
        <v>11</v>
      </c>
      <c r="F109" t="s">
        <v>48</v>
      </c>
      <c r="G109" t="s">
        <v>38</v>
      </c>
      <c r="H109" t="s">
        <v>42</v>
      </c>
      <c r="I109" t="s">
        <v>43</v>
      </c>
    </row>
    <row r="110" spans="1:13" x14ac:dyDescent="0.25">
      <c r="B110" t="s">
        <v>224</v>
      </c>
      <c r="C110" t="s">
        <v>95</v>
      </c>
      <c r="D110" t="s">
        <v>39</v>
      </c>
      <c r="E110" t="s">
        <v>456</v>
      </c>
      <c r="F110" t="s">
        <v>272</v>
      </c>
      <c r="G110" t="s">
        <v>42</v>
      </c>
      <c r="H110" t="s">
        <v>56</v>
      </c>
      <c r="I110" t="s">
        <v>273</v>
      </c>
      <c r="J110" t="s">
        <v>43</v>
      </c>
      <c r="K110">
        <v>5</v>
      </c>
    </row>
    <row r="111" spans="1:13" x14ac:dyDescent="0.25">
      <c r="B111" t="s">
        <v>274</v>
      </c>
      <c r="C111" t="s">
        <v>48</v>
      </c>
      <c r="D111" t="s">
        <v>74</v>
      </c>
      <c r="E111" t="s">
        <v>275</v>
      </c>
      <c r="F111" t="s">
        <v>241</v>
      </c>
      <c r="G111" t="s">
        <v>242</v>
      </c>
      <c r="H111" t="s">
        <v>82</v>
      </c>
      <c r="I111" t="s">
        <v>272</v>
      </c>
    </row>
    <row r="112" spans="1:13" x14ac:dyDescent="0.25">
      <c r="B112" t="s">
        <v>42</v>
      </c>
      <c r="C112" t="s">
        <v>56</v>
      </c>
      <c r="D112" t="s">
        <v>273</v>
      </c>
      <c r="E112" t="s">
        <v>276</v>
      </c>
      <c r="F112" t="s">
        <v>266</v>
      </c>
      <c r="G112" t="s">
        <v>277</v>
      </c>
      <c r="H112" t="s">
        <v>232</v>
      </c>
      <c r="I112" t="s">
        <v>278</v>
      </c>
      <c r="J112" t="s">
        <v>279</v>
      </c>
      <c r="K112" t="s">
        <v>280</v>
      </c>
      <c r="L112" t="s">
        <v>281</v>
      </c>
    </row>
    <row r="113" spans="1:14" x14ac:dyDescent="0.25">
      <c r="B113" t="s">
        <v>249</v>
      </c>
      <c r="C113" t="s">
        <v>282</v>
      </c>
      <c r="D113">
        <v>2006</v>
      </c>
    </row>
    <row r="115" spans="1:14" x14ac:dyDescent="0.25">
      <c r="A115" t="s">
        <v>264</v>
      </c>
      <c r="B115" t="s">
        <v>233</v>
      </c>
      <c r="C115" t="s">
        <v>234</v>
      </c>
      <c r="D115" t="s">
        <v>252</v>
      </c>
      <c r="E115" t="s">
        <v>45</v>
      </c>
      <c r="F115" t="s">
        <v>56</v>
      </c>
      <c r="G115" t="s">
        <v>457</v>
      </c>
      <c r="H115" t="s">
        <v>458</v>
      </c>
    </row>
    <row r="116" spans="1:14" x14ac:dyDescent="0.25">
      <c r="B116" t="s">
        <v>459</v>
      </c>
    </row>
    <row r="117" spans="1:14" x14ac:dyDescent="0.25">
      <c r="B117" t="s">
        <v>41</v>
      </c>
      <c r="C117" t="s">
        <v>460</v>
      </c>
      <c r="D117" t="s">
        <v>165</v>
      </c>
      <c r="E117" t="s">
        <v>56</v>
      </c>
      <c r="F117" t="s">
        <v>429</v>
      </c>
      <c r="G117" t="s">
        <v>461</v>
      </c>
    </row>
    <row r="118" spans="1:14" x14ac:dyDescent="0.25">
      <c r="B118" t="s">
        <v>56</v>
      </c>
      <c r="C118" t="s">
        <v>99</v>
      </c>
      <c r="D118" t="s">
        <v>462</v>
      </c>
    </row>
    <row r="119" spans="1:14" x14ac:dyDescent="0.25">
      <c r="B119" t="s">
        <v>272</v>
      </c>
      <c r="C119" t="s">
        <v>42</v>
      </c>
      <c r="D119" t="s">
        <v>56</v>
      </c>
      <c r="E119" t="s">
        <v>273</v>
      </c>
      <c r="F119" t="s">
        <v>43</v>
      </c>
      <c r="G119">
        <v>3</v>
      </c>
      <c r="H119" t="s">
        <v>274</v>
      </c>
      <c r="I119" t="s">
        <v>48</v>
      </c>
      <c r="J119" t="s">
        <v>74</v>
      </c>
      <c r="K119" t="s">
        <v>463</v>
      </c>
      <c r="L119" t="s">
        <v>241</v>
      </c>
    </row>
    <row r="120" spans="1:14" x14ac:dyDescent="0.25">
      <c r="B120" t="s">
        <v>242</v>
      </c>
      <c r="C120" t="s">
        <v>82</v>
      </c>
      <c r="D120" t="s">
        <v>272</v>
      </c>
      <c r="E120" t="s">
        <v>42</v>
      </c>
      <c r="F120" t="s">
        <v>56</v>
      </c>
      <c r="G120" t="s">
        <v>273</v>
      </c>
      <c r="H120" t="s">
        <v>464</v>
      </c>
    </row>
    <row r="121" spans="1:14" x14ac:dyDescent="0.25">
      <c r="B121" t="s">
        <v>278</v>
      </c>
      <c r="C121" t="s">
        <v>254</v>
      </c>
      <c r="D121" t="s">
        <v>277</v>
      </c>
      <c r="E121" t="s">
        <v>266</v>
      </c>
      <c r="F121" t="s">
        <v>56</v>
      </c>
      <c r="G121" t="s">
        <v>465</v>
      </c>
      <c r="H121" t="s">
        <v>466</v>
      </c>
      <c r="I121" t="s">
        <v>281</v>
      </c>
    </row>
    <row r="122" spans="1:14" x14ac:dyDescent="0.25">
      <c r="B122" t="s">
        <v>467</v>
      </c>
      <c r="C122" t="s">
        <v>468</v>
      </c>
      <c r="D122" t="s">
        <v>249</v>
      </c>
      <c r="E122" t="s">
        <v>469</v>
      </c>
      <c r="F122">
        <v>2000</v>
      </c>
    </row>
    <row r="124" spans="1:14" x14ac:dyDescent="0.25">
      <c r="A124" t="s">
        <v>470</v>
      </c>
      <c r="B124" t="s">
        <v>252</v>
      </c>
      <c r="C124" t="s">
        <v>45</v>
      </c>
      <c r="D124" t="s">
        <v>56</v>
      </c>
      <c r="E124" t="s">
        <v>233</v>
      </c>
      <c r="F124" t="s">
        <v>234</v>
      </c>
    </row>
    <row r="125" spans="1:14" x14ac:dyDescent="0.25">
      <c r="B125" t="s">
        <v>471</v>
      </c>
    </row>
    <row r="126" spans="1:14" x14ac:dyDescent="0.25">
      <c r="B126" t="s">
        <v>381</v>
      </c>
      <c r="C126" t="s">
        <v>11</v>
      </c>
      <c r="D126" t="s">
        <v>472</v>
      </c>
      <c r="E126" t="s">
        <v>113</v>
      </c>
      <c r="F126" t="s">
        <v>167</v>
      </c>
      <c r="G126" t="s">
        <v>152</v>
      </c>
      <c r="H126">
        <v>640</v>
      </c>
      <c r="I126" t="s">
        <v>41</v>
      </c>
      <c r="J126" t="s">
        <v>427</v>
      </c>
      <c r="K126" t="s">
        <v>152</v>
      </c>
      <c r="L126">
        <v>2.5000000000000001E-2</v>
      </c>
      <c r="M126" t="s">
        <v>56</v>
      </c>
      <c r="N126" t="s">
        <v>473</v>
      </c>
    </row>
    <row r="127" spans="1:14" x14ac:dyDescent="0.25">
      <c r="B127" t="s">
        <v>239</v>
      </c>
      <c r="C127" t="s">
        <v>48</v>
      </c>
      <c r="D127" t="s">
        <v>474</v>
      </c>
      <c r="E127" t="s">
        <v>475</v>
      </c>
      <c r="F127" t="s">
        <v>243</v>
      </c>
      <c r="G127" t="s">
        <v>476</v>
      </c>
      <c r="H127" t="s">
        <v>249</v>
      </c>
      <c r="I127" t="s">
        <v>477</v>
      </c>
      <c r="J127">
        <v>2002</v>
      </c>
    </row>
    <row r="129" spans="1:12" x14ac:dyDescent="0.25">
      <c r="A129" t="s">
        <v>478</v>
      </c>
      <c r="B129" t="s">
        <v>252</v>
      </c>
      <c r="C129" t="s">
        <v>234</v>
      </c>
      <c r="D129" t="s">
        <v>233</v>
      </c>
      <c r="E129" t="s">
        <v>45</v>
      </c>
      <c r="F129" t="s">
        <v>56</v>
      </c>
      <c r="G129" t="s">
        <v>253</v>
      </c>
      <c r="H129" t="s">
        <v>254</v>
      </c>
    </row>
    <row r="130" spans="1:12" x14ac:dyDescent="0.25">
      <c r="B130" t="s">
        <v>255</v>
      </c>
    </row>
    <row r="131" spans="1:12" x14ac:dyDescent="0.25">
      <c r="B131" t="s">
        <v>41</v>
      </c>
      <c r="C131" t="s">
        <v>256</v>
      </c>
      <c r="D131" t="s">
        <v>113</v>
      </c>
      <c r="E131" t="s">
        <v>165</v>
      </c>
      <c r="F131" t="s">
        <v>166</v>
      </c>
      <c r="G131" t="s">
        <v>257</v>
      </c>
    </row>
    <row r="132" spans="1:12" x14ac:dyDescent="0.25">
      <c r="B132" t="s">
        <v>258</v>
      </c>
      <c r="C132" t="s">
        <v>259</v>
      </c>
      <c r="D132" t="s">
        <v>260</v>
      </c>
      <c r="E132" t="s">
        <v>261</v>
      </c>
      <c r="F132" t="s">
        <v>247</v>
      </c>
      <c r="G132" t="s">
        <v>262</v>
      </c>
      <c r="H132" t="s">
        <v>249</v>
      </c>
      <c r="I132" t="s">
        <v>263</v>
      </c>
      <c r="J132">
        <v>2001</v>
      </c>
    </row>
    <row r="135" spans="1:12" x14ac:dyDescent="0.25">
      <c r="A135">
        <v>3</v>
      </c>
      <c r="B135" t="s">
        <v>33</v>
      </c>
      <c r="C135" t="s">
        <v>479</v>
      </c>
    </row>
    <row r="137" spans="1:12" x14ac:dyDescent="0.25">
      <c r="A137" t="s">
        <v>284</v>
      </c>
      <c r="B137" t="s">
        <v>285</v>
      </c>
      <c r="C137" t="s">
        <v>286</v>
      </c>
    </row>
    <row r="138" spans="1:12" x14ac:dyDescent="0.25">
      <c r="B138" t="s">
        <v>287</v>
      </c>
      <c r="C138" t="s">
        <v>288</v>
      </c>
      <c r="D138" t="s">
        <v>56</v>
      </c>
      <c r="E138" t="s">
        <v>74</v>
      </c>
      <c r="F138" t="s">
        <v>289</v>
      </c>
      <c r="G138" t="s">
        <v>288</v>
      </c>
      <c r="H138" t="s">
        <v>37</v>
      </c>
      <c r="I138" t="s">
        <v>207</v>
      </c>
      <c r="J138" t="s">
        <v>290</v>
      </c>
    </row>
    <row r="139" spans="1:12" x14ac:dyDescent="0.25">
      <c r="B139" t="s">
        <v>56</v>
      </c>
      <c r="C139" t="s">
        <v>74</v>
      </c>
      <c r="D139" t="s">
        <v>159</v>
      </c>
      <c r="E139" t="s">
        <v>288</v>
      </c>
      <c r="F139" t="s">
        <v>37</v>
      </c>
      <c r="G139" t="s">
        <v>291</v>
      </c>
      <c r="H139" t="s">
        <v>292</v>
      </c>
    </row>
    <row r="141" spans="1:12" x14ac:dyDescent="0.25">
      <c r="A141" t="s">
        <v>293</v>
      </c>
      <c r="B141" t="s">
        <v>294</v>
      </c>
      <c r="C141" t="s">
        <v>295</v>
      </c>
    </row>
    <row r="142" spans="1:12" x14ac:dyDescent="0.25">
      <c r="B142" t="s">
        <v>296</v>
      </c>
      <c r="C142" t="s">
        <v>297</v>
      </c>
      <c r="D142" t="s">
        <v>283</v>
      </c>
      <c r="E142" t="s">
        <v>298</v>
      </c>
      <c r="F142" t="s">
        <v>299</v>
      </c>
    </row>
    <row r="143" spans="1:12" x14ac:dyDescent="0.25">
      <c r="B143" t="s">
        <v>106</v>
      </c>
      <c r="C143" t="s">
        <v>300</v>
      </c>
      <c r="D143" t="s">
        <v>301</v>
      </c>
      <c r="E143" t="s">
        <v>302</v>
      </c>
      <c r="F143" t="s">
        <v>104</v>
      </c>
      <c r="G143" t="s">
        <v>298</v>
      </c>
      <c r="H143" t="s">
        <v>217</v>
      </c>
      <c r="I143" t="s">
        <v>224</v>
      </c>
      <c r="J143" t="s">
        <v>74</v>
      </c>
      <c r="K143" t="s">
        <v>176</v>
      </c>
      <c r="L143" t="s">
        <v>56</v>
      </c>
    </row>
    <row r="144" spans="1:12" x14ac:dyDescent="0.25">
      <c r="B144" t="s">
        <v>182</v>
      </c>
      <c r="C144" t="s">
        <v>303</v>
      </c>
      <c r="D144" t="s">
        <v>56</v>
      </c>
      <c r="E144" t="s">
        <v>74</v>
      </c>
      <c r="F144" t="s">
        <v>304</v>
      </c>
      <c r="G144" t="s">
        <v>301</v>
      </c>
      <c r="H144" t="s">
        <v>302</v>
      </c>
      <c r="I144" t="s">
        <v>104</v>
      </c>
      <c r="J144" t="s">
        <v>298</v>
      </c>
      <c r="K144" t="s">
        <v>111</v>
      </c>
    </row>
    <row r="145" spans="1:12" x14ac:dyDescent="0.25">
      <c r="B145" t="s">
        <v>224</v>
      </c>
      <c r="C145" t="s">
        <v>74</v>
      </c>
      <c r="D145" t="s">
        <v>181</v>
      </c>
      <c r="E145" t="s">
        <v>305</v>
      </c>
    </row>
    <row r="147" spans="1:12" x14ac:dyDescent="0.25">
      <c r="A147" t="s">
        <v>320</v>
      </c>
      <c r="B147" t="s">
        <v>269</v>
      </c>
      <c r="C147" t="s">
        <v>102</v>
      </c>
    </row>
    <row r="148" spans="1:12" x14ac:dyDescent="0.25">
      <c r="B148">
        <v>1.2</v>
      </c>
      <c r="C148" t="s">
        <v>56</v>
      </c>
      <c r="D148">
        <v>2.5</v>
      </c>
      <c r="E148" t="s">
        <v>17</v>
      </c>
      <c r="F148" t="s">
        <v>195</v>
      </c>
      <c r="G148" t="s">
        <v>224</v>
      </c>
      <c r="H148" t="s">
        <v>74</v>
      </c>
      <c r="I148" t="s">
        <v>321</v>
      </c>
      <c r="J148" t="s">
        <v>56</v>
      </c>
      <c r="K148" t="s">
        <v>322</v>
      </c>
      <c r="L148" t="s">
        <v>323</v>
      </c>
    </row>
    <row r="149" spans="1:12" x14ac:dyDescent="0.25">
      <c r="B149" t="s">
        <v>56</v>
      </c>
      <c r="C149">
        <v>0.11</v>
      </c>
      <c r="D149" t="s">
        <v>113</v>
      </c>
      <c r="E149">
        <v>2.1</v>
      </c>
      <c r="F149" t="s">
        <v>17</v>
      </c>
      <c r="G149" t="s">
        <v>195</v>
      </c>
      <c r="H149" t="s">
        <v>224</v>
      </c>
      <c r="I149" t="s">
        <v>74</v>
      </c>
      <c r="J149" t="s">
        <v>324</v>
      </c>
    </row>
    <row r="151" spans="1:12" x14ac:dyDescent="0.25">
      <c r="A151" t="s">
        <v>325</v>
      </c>
      <c r="B151" t="s">
        <v>326</v>
      </c>
      <c r="C151" t="s">
        <v>327</v>
      </c>
    </row>
    <row r="152" spans="1:12" x14ac:dyDescent="0.25">
      <c r="B152" t="s">
        <v>106</v>
      </c>
      <c r="C152" t="s">
        <v>328</v>
      </c>
      <c r="D152" t="s">
        <v>295</v>
      </c>
      <c r="E152" t="s">
        <v>37</v>
      </c>
      <c r="F152" t="s">
        <v>74</v>
      </c>
      <c r="G152" t="s">
        <v>329</v>
      </c>
      <c r="H152" t="s">
        <v>330</v>
      </c>
      <c r="I152" t="s">
        <v>41</v>
      </c>
      <c r="J152" t="s">
        <v>181</v>
      </c>
      <c r="K152" t="s">
        <v>331</v>
      </c>
    </row>
    <row r="153" spans="1:12" x14ac:dyDescent="0.25">
      <c r="B153" t="s">
        <v>56</v>
      </c>
      <c r="C153" t="s">
        <v>74</v>
      </c>
      <c r="D153" t="s">
        <v>304</v>
      </c>
      <c r="E153" t="s">
        <v>332</v>
      </c>
      <c r="F153" t="s">
        <v>295</v>
      </c>
      <c r="G153" t="s">
        <v>37</v>
      </c>
      <c r="H153" t="s">
        <v>74</v>
      </c>
      <c r="I153" t="s">
        <v>333</v>
      </c>
      <c r="J153" t="s">
        <v>334</v>
      </c>
    </row>
    <row r="155" spans="1:12" x14ac:dyDescent="0.25">
      <c r="A155" t="s">
        <v>335</v>
      </c>
      <c r="B155" t="s">
        <v>336</v>
      </c>
      <c r="C155" t="s">
        <v>337</v>
      </c>
    </row>
    <row r="156" spans="1:12" x14ac:dyDescent="0.25">
      <c r="B156" t="s">
        <v>338</v>
      </c>
      <c r="C156" t="s">
        <v>339</v>
      </c>
      <c r="D156" t="s">
        <v>340</v>
      </c>
      <c r="E156" t="s">
        <v>339</v>
      </c>
      <c r="F156" t="s">
        <v>341</v>
      </c>
    </row>
    <row r="158" spans="1:12" x14ac:dyDescent="0.25">
      <c r="A158" t="s">
        <v>342</v>
      </c>
      <c r="B158" t="s">
        <v>343</v>
      </c>
    </row>
    <row r="159" spans="1:12" x14ac:dyDescent="0.25">
      <c r="B159" t="s">
        <v>344</v>
      </c>
      <c r="C159" t="s">
        <v>345</v>
      </c>
    </row>
    <row r="161" spans="1:12" x14ac:dyDescent="0.25">
      <c r="A161" t="s">
        <v>346</v>
      </c>
      <c r="B161" t="s">
        <v>347</v>
      </c>
      <c r="C161" t="s">
        <v>166</v>
      </c>
    </row>
    <row r="162" spans="1:12" x14ac:dyDescent="0.25">
      <c r="B162">
        <v>2048</v>
      </c>
      <c r="C162" t="s">
        <v>339</v>
      </c>
      <c r="D162">
        <v>480</v>
      </c>
      <c r="E162" t="s">
        <v>339</v>
      </c>
      <c r="F162">
        <v>512</v>
      </c>
    </row>
    <row r="164" spans="1:12" x14ac:dyDescent="0.25">
      <c r="A164" t="s">
        <v>348</v>
      </c>
      <c r="B164" t="s">
        <v>349</v>
      </c>
      <c r="C164" t="s">
        <v>37</v>
      </c>
      <c r="D164" t="s">
        <v>350</v>
      </c>
      <c r="E164" t="s">
        <v>351</v>
      </c>
    </row>
    <row r="165" spans="1:12" x14ac:dyDescent="0.25">
      <c r="B165" t="s">
        <v>106</v>
      </c>
      <c r="C165" t="s">
        <v>352</v>
      </c>
      <c r="D165" t="s">
        <v>351</v>
      </c>
      <c r="E165" t="s">
        <v>119</v>
      </c>
      <c r="F165" t="s">
        <v>353</v>
      </c>
      <c r="G165" t="s">
        <v>73</v>
      </c>
    </row>
    <row r="166" spans="1:12" x14ac:dyDescent="0.25">
      <c r="B166" t="s">
        <v>354</v>
      </c>
      <c r="C166" t="s">
        <v>355</v>
      </c>
      <c r="D166" t="s">
        <v>356</v>
      </c>
      <c r="E166" t="s">
        <v>357</v>
      </c>
      <c r="F166" t="s">
        <v>157</v>
      </c>
      <c r="G166" t="s">
        <v>158</v>
      </c>
      <c r="H166" t="s">
        <v>159</v>
      </c>
      <c r="I166" t="s">
        <v>37</v>
      </c>
      <c r="J166" t="s">
        <v>174</v>
      </c>
      <c r="K166" t="s">
        <v>358</v>
      </c>
    </row>
    <row r="167" spans="1:12" x14ac:dyDescent="0.25">
      <c r="B167" t="s">
        <v>56</v>
      </c>
      <c r="C167" t="s">
        <v>354</v>
      </c>
      <c r="D167" t="s">
        <v>359</v>
      </c>
      <c r="E167" t="s">
        <v>360</v>
      </c>
      <c r="F167" t="s">
        <v>357</v>
      </c>
      <c r="G167" t="s">
        <v>361</v>
      </c>
      <c r="H167" t="s">
        <v>362</v>
      </c>
      <c r="I167" t="s">
        <v>37</v>
      </c>
      <c r="J167" t="s">
        <v>361</v>
      </c>
      <c r="K167" t="s">
        <v>292</v>
      </c>
    </row>
    <row r="169" spans="1:12" x14ac:dyDescent="0.25">
      <c r="A169" t="s">
        <v>363</v>
      </c>
      <c r="B169" t="s">
        <v>364</v>
      </c>
      <c r="C169" t="s">
        <v>48</v>
      </c>
      <c r="D169" t="s">
        <v>365</v>
      </c>
      <c r="E169" t="s">
        <v>366</v>
      </c>
      <c r="F169" t="s">
        <v>37</v>
      </c>
      <c r="G169" t="s">
        <v>367</v>
      </c>
      <c r="H169" t="s">
        <v>368</v>
      </c>
    </row>
    <row r="170" spans="1:12" x14ac:dyDescent="0.25">
      <c r="B170" t="s">
        <v>369</v>
      </c>
      <c r="C170">
        <v>948</v>
      </c>
      <c r="D170" t="s">
        <v>480</v>
      </c>
      <c r="E170" t="s">
        <v>372</v>
      </c>
      <c r="F170" t="s">
        <v>74</v>
      </c>
      <c r="G170" t="s">
        <v>207</v>
      </c>
      <c r="H170" t="s">
        <v>373</v>
      </c>
      <c r="I170" t="s">
        <v>74</v>
      </c>
      <c r="J170" t="s">
        <v>208</v>
      </c>
      <c r="K170" t="s">
        <v>209</v>
      </c>
      <c r="L170" t="s">
        <v>374</v>
      </c>
    </row>
    <row r="171" spans="1:12" x14ac:dyDescent="0.25">
      <c r="B171" t="s">
        <v>375</v>
      </c>
      <c r="C171" t="s">
        <v>366</v>
      </c>
      <c r="D171" t="s">
        <v>365</v>
      </c>
      <c r="E171" t="s">
        <v>376</v>
      </c>
      <c r="F171" t="s">
        <v>113</v>
      </c>
      <c r="G171" t="s">
        <v>377</v>
      </c>
      <c r="H171">
        <v>7</v>
      </c>
      <c r="I171" t="s">
        <v>378</v>
      </c>
      <c r="J171" t="s">
        <v>379</v>
      </c>
      <c r="K171" t="s">
        <v>380</v>
      </c>
      <c r="L171" t="s">
        <v>381</v>
      </c>
    </row>
    <row r="172" spans="1:12" x14ac:dyDescent="0.25">
      <c r="B172" t="s">
        <v>74</v>
      </c>
      <c r="C172" t="s">
        <v>382</v>
      </c>
      <c r="D172" t="s">
        <v>383</v>
      </c>
    </row>
    <row r="174" spans="1:12" x14ac:dyDescent="0.25">
      <c r="A174" t="s">
        <v>384</v>
      </c>
      <c r="B174" t="s">
        <v>385</v>
      </c>
    </row>
    <row r="175" spans="1:12" x14ac:dyDescent="0.25">
      <c r="B175" t="s">
        <v>386</v>
      </c>
      <c r="C175" t="s">
        <v>387</v>
      </c>
      <c r="D175" t="s">
        <v>388</v>
      </c>
      <c r="E175" t="s">
        <v>389</v>
      </c>
      <c r="F175" t="s">
        <v>390</v>
      </c>
      <c r="G175" t="s">
        <v>391</v>
      </c>
      <c r="H175" t="s">
        <v>392</v>
      </c>
      <c r="I175" t="s">
        <v>59</v>
      </c>
    </row>
    <row r="176" spans="1:12" x14ac:dyDescent="0.25">
      <c r="B176" t="s">
        <v>393</v>
      </c>
      <c r="C176" t="s">
        <v>386</v>
      </c>
      <c r="D176" t="s">
        <v>387</v>
      </c>
      <c r="E176" t="s">
        <v>388</v>
      </c>
      <c r="F176" t="s">
        <v>389</v>
      </c>
      <c r="G176" t="s">
        <v>390</v>
      </c>
      <c r="H176" t="s">
        <v>391</v>
      </c>
      <c r="I176" t="s">
        <v>392</v>
      </c>
      <c r="J176" t="s">
        <v>394</v>
      </c>
    </row>
    <row r="179" spans="1:4" x14ac:dyDescent="0.25">
      <c r="A179">
        <v>4</v>
      </c>
      <c r="B179" t="s">
        <v>395</v>
      </c>
    </row>
    <row r="181" spans="1:4" x14ac:dyDescent="0.25">
      <c r="A181" t="s">
        <v>396</v>
      </c>
      <c r="B181" t="s">
        <v>397</v>
      </c>
      <c r="C181" t="s">
        <v>398</v>
      </c>
    </row>
    <row r="183" spans="1:4" x14ac:dyDescent="0.25">
      <c r="B183" t="s">
        <v>167</v>
      </c>
      <c r="C183" t="s">
        <v>152</v>
      </c>
      <c r="D183">
        <v>395</v>
      </c>
    </row>
    <row r="184" spans="1:4" x14ac:dyDescent="0.25">
      <c r="B184" t="s">
        <v>427</v>
      </c>
      <c r="C184" t="s">
        <v>152</v>
      </c>
      <c r="D184">
        <v>0.71</v>
      </c>
    </row>
    <row r="186" spans="1:4" x14ac:dyDescent="0.25">
      <c r="A186" t="s">
        <v>399</v>
      </c>
      <c r="B186" t="s">
        <v>400</v>
      </c>
      <c r="C186" t="s">
        <v>173</v>
      </c>
      <c r="D186" t="s">
        <v>401</v>
      </c>
    </row>
    <row r="188" spans="1:4" x14ac:dyDescent="0.25">
      <c r="B188" t="s">
        <v>163</v>
      </c>
      <c r="C188" t="s">
        <v>152</v>
      </c>
      <c r="D188">
        <v>14062</v>
      </c>
    </row>
    <row r="189" spans="1:4" x14ac:dyDescent="0.25">
      <c r="B189" t="s">
        <v>424</v>
      </c>
      <c r="C189" t="s">
        <v>152</v>
      </c>
      <c r="D189">
        <v>36.65</v>
      </c>
    </row>
    <row r="192" spans="1:4" x14ac:dyDescent="0.25">
      <c r="A192">
        <v>5</v>
      </c>
      <c r="B192" t="s">
        <v>243</v>
      </c>
      <c r="C192" t="s">
        <v>402</v>
      </c>
    </row>
    <row r="194" spans="2:15" x14ac:dyDescent="0.25">
      <c r="B194" t="s">
        <v>403</v>
      </c>
      <c r="C194" t="s">
        <v>404</v>
      </c>
      <c r="D194" t="s">
        <v>481</v>
      </c>
      <c r="E194" t="s">
        <v>482</v>
      </c>
      <c r="F194" t="s">
        <v>483</v>
      </c>
    </row>
    <row r="195" spans="2:15" x14ac:dyDescent="0.25">
      <c r="B195">
        <v>1</v>
      </c>
      <c r="C195" s="1">
        <v>0.110599</v>
      </c>
      <c r="D195" s="1">
        <v>7.8525300000000006E-2</v>
      </c>
      <c r="E195" s="1">
        <v>3.26247E-2</v>
      </c>
      <c r="F195" s="1">
        <v>1.3045299999999999E-3</v>
      </c>
      <c r="O195">
        <f>POWER(E195,2)</f>
        <v>1.06437105009E-3</v>
      </c>
    </row>
    <row r="196" spans="2:15" x14ac:dyDescent="0.25">
      <c r="B196">
        <v>2</v>
      </c>
      <c r="C196" s="1">
        <v>0.33559099999999997</v>
      </c>
      <c r="D196" s="1">
        <v>0.23826900000000001</v>
      </c>
      <c r="E196" s="1">
        <v>9.8997799999999997E-2</v>
      </c>
      <c r="F196" s="1">
        <v>1.20448E-2</v>
      </c>
      <c r="O196">
        <f t="shared" ref="O196:O259" si="0">POWER(E196,2)</f>
        <v>9.8005644048399995E-3</v>
      </c>
    </row>
    <row r="197" spans="2:15" x14ac:dyDescent="0.25">
      <c r="B197">
        <v>3</v>
      </c>
      <c r="C197" s="1">
        <v>0.56839200000000001</v>
      </c>
      <c r="D197" s="1">
        <v>0.40354499999999999</v>
      </c>
      <c r="E197" s="1">
        <v>0.16767699999999999</v>
      </c>
      <c r="F197" s="1">
        <v>3.4628399999999997E-2</v>
      </c>
      <c r="O197">
        <f t="shared" si="0"/>
        <v>2.8115576328999997E-2</v>
      </c>
    </row>
    <row r="198" spans="2:15" x14ac:dyDescent="0.25">
      <c r="B198">
        <v>4</v>
      </c>
      <c r="C198" s="1">
        <v>0.80944199999999999</v>
      </c>
      <c r="D198" s="1">
        <v>0.57464599999999999</v>
      </c>
      <c r="E198" s="1">
        <v>0.23877000000000001</v>
      </c>
      <c r="F198" s="1">
        <v>7.03704E-2</v>
      </c>
      <c r="O198">
        <f t="shared" si="0"/>
        <v>5.7011112900000008E-2</v>
      </c>
    </row>
    <row r="199" spans="2:15" x14ac:dyDescent="0.25">
      <c r="B199">
        <v>5</v>
      </c>
      <c r="C199" s="1">
        <v>1.05918</v>
      </c>
      <c r="D199" s="1">
        <v>0.75184700000000004</v>
      </c>
      <c r="E199" s="1">
        <v>0.312359</v>
      </c>
      <c r="F199" s="1">
        <v>0.120698</v>
      </c>
      <c r="O199">
        <f t="shared" si="0"/>
        <v>9.7568144881000005E-2</v>
      </c>
    </row>
    <row r="200" spans="2:15" x14ac:dyDescent="0.25">
      <c r="B200">
        <v>6</v>
      </c>
      <c r="C200" s="1">
        <v>1.3180499999999999</v>
      </c>
      <c r="D200" s="1">
        <v>0.93540800000000002</v>
      </c>
      <c r="E200" s="1">
        <v>0.38849600000000001</v>
      </c>
      <c r="F200" s="1">
        <v>0.18711800000000001</v>
      </c>
      <c r="O200">
        <f t="shared" si="0"/>
        <v>0.150929142016</v>
      </c>
    </row>
    <row r="201" spans="2:15" x14ac:dyDescent="0.25">
      <c r="B201">
        <v>7</v>
      </c>
      <c r="C201" s="1">
        <v>1.58649</v>
      </c>
      <c r="D201" s="1">
        <v>1.1255599999999999</v>
      </c>
      <c r="E201" s="1">
        <v>0.46719100000000002</v>
      </c>
      <c r="F201" s="1">
        <v>0.27117200000000002</v>
      </c>
      <c r="O201">
        <f t="shared" si="0"/>
        <v>0.21826743048100003</v>
      </c>
    </row>
    <row r="202" spans="2:15" x14ac:dyDescent="0.25">
      <c r="B202">
        <v>8</v>
      </c>
      <c r="C202" s="1">
        <v>1.86496</v>
      </c>
      <c r="D202" s="1">
        <v>1.3224899999999999</v>
      </c>
      <c r="E202" s="1">
        <v>0.54840800000000001</v>
      </c>
      <c r="F202" s="1">
        <v>0.37436799999999998</v>
      </c>
      <c r="O202">
        <f t="shared" si="0"/>
        <v>0.30075133446399999</v>
      </c>
    </row>
    <row r="203" spans="2:15" x14ac:dyDescent="0.25">
      <c r="B203">
        <v>9</v>
      </c>
      <c r="C203" s="1">
        <v>2.15388</v>
      </c>
      <c r="D203" s="1">
        <v>1.5263599999999999</v>
      </c>
      <c r="E203" s="1">
        <v>0.63205500000000003</v>
      </c>
      <c r="F203" s="1">
        <v>0.49810199999999999</v>
      </c>
      <c r="O203">
        <f t="shared" si="0"/>
        <v>0.39949352302500002</v>
      </c>
    </row>
    <row r="204" spans="2:15" x14ac:dyDescent="0.25">
      <c r="B204">
        <v>10</v>
      </c>
      <c r="C204" s="1">
        <v>2.4537100000000001</v>
      </c>
      <c r="D204" s="1">
        <v>1.73726</v>
      </c>
      <c r="E204" s="1">
        <v>0.71797800000000001</v>
      </c>
      <c r="F204" s="1">
        <v>0.64355600000000002</v>
      </c>
      <c r="O204">
        <f t="shared" si="0"/>
        <v>0.51549240848400002</v>
      </c>
    </row>
    <row r="205" spans="2:15" x14ac:dyDescent="0.25">
      <c r="B205">
        <v>11</v>
      </c>
      <c r="C205" s="1">
        <v>2.7648700000000002</v>
      </c>
      <c r="D205" s="1">
        <v>1.95522</v>
      </c>
      <c r="E205" s="1">
        <v>0.80596000000000001</v>
      </c>
      <c r="F205" s="1">
        <v>0.81159000000000003</v>
      </c>
      <c r="O205">
        <f t="shared" si="0"/>
        <v>0.64957152159999998</v>
      </c>
    </row>
    <row r="206" spans="2:15" x14ac:dyDescent="0.25">
      <c r="B206">
        <v>12</v>
      </c>
      <c r="C206" s="1">
        <v>3.0878100000000002</v>
      </c>
      <c r="D206" s="1">
        <v>2.1802199999999998</v>
      </c>
      <c r="E206" s="1">
        <v>0.89571400000000001</v>
      </c>
      <c r="F206" s="1">
        <v>1.00264</v>
      </c>
      <c r="O206">
        <f t="shared" si="0"/>
        <v>0.80230356979600004</v>
      </c>
    </row>
    <row r="207" spans="2:15" x14ac:dyDescent="0.25">
      <c r="B207">
        <v>13</v>
      </c>
      <c r="C207" s="1">
        <v>3.4229500000000002</v>
      </c>
      <c r="D207" s="1">
        <v>2.4121199999999998</v>
      </c>
      <c r="E207" s="1">
        <v>0.98688399999999998</v>
      </c>
      <c r="F207" s="1">
        <v>1.2165900000000001</v>
      </c>
      <c r="O207">
        <f t="shared" si="0"/>
        <v>0.973940029456</v>
      </c>
    </row>
    <row r="208" spans="2:15" x14ac:dyDescent="0.25">
      <c r="B208">
        <v>14</v>
      </c>
      <c r="C208" s="1">
        <v>3.7707299999999999</v>
      </c>
      <c r="D208" s="1">
        <v>2.6507200000000002</v>
      </c>
      <c r="E208" s="1">
        <v>1.0790599999999999</v>
      </c>
      <c r="F208" s="1">
        <v>1.45272</v>
      </c>
      <c r="O208">
        <f t="shared" si="0"/>
        <v>1.1643704835999997</v>
      </c>
    </row>
    <row r="209" spans="2:15" x14ac:dyDescent="0.25">
      <c r="B209">
        <v>15</v>
      </c>
      <c r="C209" s="1">
        <v>4.1315600000000003</v>
      </c>
      <c r="D209" s="1">
        <v>2.8957099999999998</v>
      </c>
      <c r="E209" s="1">
        <v>1.1717599999999999</v>
      </c>
      <c r="F209" s="1">
        <v>1.70964</v>
      </c>
      <c r="O209">
        <f t="shared" si="0"/>
        <v>1.3730214975999997</v>
      </c>
    </row>
    <row r="210" spans="2:15" x14ac:dyDescent="0.25">
      <c r="B210">
        <v>16</v>
      </c>
      <c r="C210" s="1">
        <v>4.5058699999999998</v>
      </c>
      <c r="D210" s="1">
        <v>3.1466799999999999</v>
      </c>
      <c r="E210" s="1">
        <v>1.26447</v>
      </c>
      <c r="F210" s="1">
        <v>1.98525</v>
      </c>
      <c r="O210">
        <f t="shared" si="0"/>
        <v>1.5988843809</v>
      </c>
    </row>
    <row r="211" spans="2:15" x14ac:dyDescent="0.25">
      <c r="B211">
        <v>17</v>
      </c>
      <c r="C211" s="1">
        <v>4.8940599999999996</v>
      </c>
      <c r="D211" s="1">
        <v>3.4031199999999999</v>
      </c>
      <c r="E211" s="1">
        <v>1.3566499999999999</v>
      </c>
      <c r="F211" s="1">
        <v>2.27678</v>
      </c>
      <c r="O211">
        <f t="shared" si="0"/>
        <v>1.8404992224999999</v>
      </c>
    </row>
    <row r="212" spans="2:15" x14ac:dyDescent="0.25">
      <c r="B212">
        <v>18</v>
      </c>
      <c r="C212" s="1">
        <v>5.2965299999999997</v>
      </c>
      <c r="D212" s="1">
        <v>3.6644299999999999</v>
      </c>
      <c r="E212" s="1">
        <v>1.4477199999999999</v>
      </c>
      <c r="F212" s="1">
        <v>2.5808499999999999</v>
      </c>
      <c r="O212">
        <f t="shared" si="0"/>
        <v>2.0958931983999998</v>
      </c>
    </row>
    <row r="213" spans="2:15" x14ac:dyDescent="0.25">
      <c r="B213">
        <v>19</v>
      </c>
      <c r="C213" s="1">
        <v>5.7136899999999997</v>
      </c>
      <c r="D213" s="1">
        <v>3.92991</v>
      </c>
      <c r="E213" s="1">
        <v>1.53712</v>
      </c>
      <c r="F213" s="1">
        <v>2.8935900000000001</v>
      </c>
      <c r="O213">
        <f t="shared" si="0"/>
        <v>2.3627378943999999</v>
      </c>
    </row>
    <row r="214" spans="2:15" x14ac:dyDescent="0.25">
      <c r="B214">
        <v>20</v>
      </c>
      <c r="C214" s="1">
        <v>6.1459200000000003</v>
      </c>
      <c r="D214" s="1">
        <v>4.1987800000000002</v>
      </c>
      <c r="E214" s="1">
        <v>1.62429</v>
      </c>
      <c r="F214" s="1">
        <v>3.21075</v>
      </c>
      <c r="O214">
        <f t="shared" si="0"/>
        <v>2.6383180040999998</v>
      </c>
    </row>
    <row r="215" spans="2:15" x14ac:dyDescent="0.25">
      <c r="B215">
        <v>21</v>
      </c>
      <c r="C215" s="1">
        <v>6.59361</v>
      </c>
      <c r="D215" s="1">
        <v>4.4702000000000002</v>
      </c>
      <c r="E215" s="1">
        <v>1.70869</v>
      </c>
      <c r="F215" s="1">
        <v>3.5278900000000002</v>
      </c>
      <c r="O215">
        <f t="shared" si="0"/>
        <v>2.9196215161000003</v>
      </c>
    </row>
    <row r="216" spans="2:15" x14ac:dyDescent="0.25">
      <c r="B216">
        <v>22</v>
      </c>
      <c r="C216" s="1">
        <v>7.0571200000000003</v>
      </c>
      <c r="D216" s="1">
        <v>4.7432499999999997</v>
      </c>
      <c r="E216" s="1">
        <v>1.7898499999999999</v>
      </c>
      <c r="F216" s="1">
        <v>3.8405200000000002</v>
      </c>
      <c r="O216">
        <f t="shared" si="0"/>
        <v>3.2035630224999996</v>
      </c>
    </row>
    <row r="217" spans="2:15" x14ac:dyDescent="0.25">
      <c r="B217">
        <v>23</v>
      </c>
      <c r="C217" s="1">
        <v>7.53681</v>
      </c>
      <c r="D217" s="1">
        <v>5.0169899999999998</v>
      </c>
      <c r="E217" s="1">
        <v>1.86731</v>
      </c>
      <c r="F217" s="1">
        <v>4.1442899999999998</v>
      </c>
      <c r="O217">
        <f t="shared" si="0"/>
        <v>3.4868466361000001</v>
      </c>
    </row>
    <row r="218" spans="2:15" x14ac:dyDescent="0.25">
      <c r="B218">
        <v>24</v>
      </c>
      <c r="C218" s="1">
        <v>8.0330399999999997</v>
      </c>
      <c r="D218" s="1">
        <v>5.2904299999999997</v>
      </c>
      <c r="E218" s="1">
        <v>1.9407000000000001</v>
      </c>
      <c r="F218" s="1">
        <v>4.43513</v>
      </c>
      <c r="O218">
        <f t="shared" si="0"/>
        <v>3.7663164900000003</v>
      </c>
    </row>
    <row r="219" spans="2:15" x14ac:dyDescent="0.25">
      <c r="B219">
        <v>25</v>
      </c>
      <c r="C219" s="1">
        <v>8.5461399999999994</v>
      </c>
      <c r="D219" s="1">
        <v>5.5626199999999999</v>
      </c>
      <c r="E219" s="1">
        <v>2.0097</v>
      </c>
      <c r="F219" s="1">
        <v>4.70939</v>
      </c>
      <c r="O219">
        <f t="shared" si="0"/>
        <v>4.0388940900000003</v>
      </c>
    </row>
    <row r="220" spans="2:15" x14ac:dyDescent="0.25">
      <c r="B220">
        <v>26</v>
      </c>
      <c r="C220" s="1">
        <v>9.0764700000000005</v>
      </c>
      <c r="D220" s="1">
        <v>5.8326000000000002</v>
      </c>
      <c r="E220" s="1">
        <v>2.0740599999999998</v>
      </c>
      <c r="F220" s="1">
        <v>4.9638999999999998</v>
      </c>
      <c r="O220">
        <f t="shared" si="0"/>
        <v>4.3017248835999995</v>
      </c>
    </row>
    <row r="221" spans="2:15" x14ac:dyDescent="0.25">
      <c r="B221">
        <v>27</v>
      </c>
      <c r="C221" s="1">
        <v>9.6243300000000005</v>
      </c>
      <c r="D221" s="1">
        <v>6.0994700000000002</v>
      </c>
      <c r="E221" s="1">
        <v>2.1335899999999999</v>
      </c>
      <c r="F221" s="1">
        <v>5.1961199999999996</v>
      </c>
      <c r="O221">
        <f t="shared" si="0"/>
        <v>4.5522062880999998</v>
      </c>
    </row>
    <row r="222" spans="2:15" x14ac:dyDescent="0.25">
      <c r="B222">
        <v>28</v>
      </c>
      <c r="C222" s="1">
        <v>10.19</v>
      </c>
      <c r="D222" s="1">
        <v>6.3623700000000003</v>
      </c>
      <c r="E222" s="1">
        <v>2.1881900000000001</v>
      </c>
      <c r="F222" s="1">
        <v>5.4040800000000004</v>
      </c>
      <c r="O222">
        <f t="shared" si="0"/>
        <v>4.7881754761000002</v>
      </c>
    </row>
    <row r="223" spans="2:15" x14ac:dyDescent="0.25">
      <c r="B223">
        <v>29</v>
      </c>
      <c r="C223" s="1">
        <v>10.7738</v>
      </c>
      <c r="D223" s="1">
        <v>6.6205499999999997</v>
      </c>
      <c r="E223" s="1">
        <v>2.2377899999999999</v>
      </c>
      <c r="F223" s="1">
        <v>5.5864399999999996</v>
      </c>
      <c r="O223">
        <f t="shared" si="0"/>
        <v>5.0077040840999993</v>
      </c>
    </row>
    <row r="224" spans="2:15" x14ac:dyDescent="0.25">
      <c r="B224">
        <v>30</v>
      </c>
      <c r="C224" s="1">
        <v>11.375999999999999</v>
      </c>
      <c r="D224" s="1">
        <v>6.87331</v>
      </c>
      <c r="E224" s="1">
        <v>2.28241</v>
      </c>
      <c r="F224" s="1">
        <v>5.7424600000000003</v>
      </c>
      <c r="O224">
        <f t="shared" si="0"/>
        <v>5.2093954080999998</v>
      </c>
    </row>
    <row r="225" spans="2:15" x14ac:dyDescent="0.25">
      <c r="B225">
        <v>31</v>
      </c>
      <c r="C225" s="1">
        <v>11.9969</v>
      </c>
      <c r="D225" s="1">
        <v>7.1200799999999997</v>
      </c>
      <c r="E225" s="1">
        <v>2.3220900000000002</v>
      </c>
      <c r="F225" s="1">
        <v>5.8719299999999999</v>
      </c>
      <c r="O225">
        <f t="shared" si="0"/>
        <v>5.3921019681000013</v>
      </c>
    </row>
    <row r="226" spans="2:15" x14ac:dyDescent="0.25">
      <c r="B226">
        <v>32</v>
      </c>
      <c r="C226" s="1">
        <v>12.636699999999999</v>
      </c>
      <c r="D226" s="1">
        <v>7.3603500000000004</v>
      </c>
      <c r="E226" s="1">
        <v>2.3569399999999998</v>
      </c>
      <c r="F226" s="1">
        <v>5.9751399999999997</v>
      </c>
      <c r="O226">
        <f t="shared" si="0"/>
        <v>5.5551661635999992</v>
      </c>
    </row>
    <row r="227" spans="2:15" x14ac:dyDescent="0.25">
      <c r="B227">
        <v>33</v>
      </c>
      <c r="C227" s="1">
        <v>13.2956</v>
      </c>
      <c r="D227" s="1">
        <v>7.5937400000000004</v>
      </c>
      <c r="E227" s="1">
        <v>2.3871000000000002</v>
      </c>
      <c r="F227" s="1">
        <v>6.05281</v>
      </c>
      <c r="O227">
        <f t="shared" si="0"/>
        <v>5.6982464100000012</v>
      </c>
    </row>
    <row r="228" spans="2:15" x14ac:dyDescent="0.25">
      <c r="B228">
        <v>34</v>
      </c>
      <c r="C228" s="1">
        <v>13.9741</v>
      </c>
      <c r="D228" s="1">
        <v>7.8199300000000003</v>
      </c>
      <c r="E228" s="1">
        <v>2.4127299999999998</v>
      </c>
      <c r="F228" s="1">
        <v>6.1059900000000003</v>
      </c>
      <c r="O228">
        <f t="shared" si="0"/>
        <v>5.8212660528999995</v>
      </c>
    </row>
    <row r="229" spans="2:15" x14ac:dyDescent="0.25">
      <c r="B229">
        <v>35</v>
      </c>
      <c r="C229" s="1">
        <v>14.672000000000001</v>
      </c>
      <c r="D229" s="1">
        <v>8.0387199999999996</v>
      </c>
      <c r="E229" s="1">
        <v>2.43404</v>
      </c>
      <c r="F229" s="1">
        <v>6.1360099999999997</v>
      </c>
      <c r="O229">
        <f t="shared" si="0"/>
        <v>5.9245507216000002</v>
      </c>
    </row>
    <row r="230" spans="2:15" x14ac:dyDescent="0.25">
      <c r="B230">
        <v>36</v>
      </c>
      <c r="C230" s="1">
        <v>15.389900000000001</v>
      </c>
      <c r="D230" s="1">
        <v>8.2499800000000008</v>
      </c>
      <c r="E230" s="1">
        <v>2.4512499999999999</v>
      </c>
      <c r="F230" s="1">
        <v>6.1444099999999997</v>
      </c>
      <c r="O230">
        <f t="shared" si="0"/>
        <v>6.0086265624999999</v>
      </c>
    </row>
    <row r="231" spans="2:15" x14ac:dyDescent="0.25">
      <c r="B231">
        <v>37</v>
      </c>
      <c r="C231" s="1">
        <v>16.127800000000001</v>
      </c>
      <c r="D231" s="1">
        <v>8.45364</v>
      </c>
      <c r="E231" s="1">
        <v>2.4645800000000002</v>
      </c>
      <c r="F231" s="1">
        <v>6.1328800000000001</v>
      </c>
      <c r="O231">
        <f t="shared" si="0"/>
        <v>6.0741545764000007</v>
      </c>
    </row>
    <row r="232" spans="2:15" x14ac:dyDescent="0.25">
      <c r="B232">
        <v>38</v>
      </c>
      <c r="C232" s="1">
        <v>16.8858</v>
      </c>
      <c r="D232" s="1">
        <v>8.6497200000000003</v>
      </c>
      <c r="E232" s="1">
        <v>2.4742899999999999</v>
      </c>
      <c r="F232" s="1">
        <v>6.1031899999999997</v>
      </c>
      <c r="O232">
        <f t="shared" si="0"/>
        <v>6.1221110040999998</v>
      </c>
    </row>
    <row r="233" spans="2:15" x14ac:dyDescent="0.25">
      <c r="B233">
        <v>39</v>
      </c>
      <c r="C233" s="1">
        <v>17.664200000000001</v>
      </c>
      <c r="D233" s="1">
        <v>8.8383000000000003</v>
      </c>
      <c r="E233" s="1">
        <v>2.48062</v>
      </c>
      <c r="F233" s="1">
        <v>6.0571599999999997</v>
      </c>
      <c r="O233">
        <f t="shared" si="0"/>
        <v>6.1534755844000006</v>
      </c>
    </row>
    <row r="234" spans="2:15" x14ac:dyDescent="0.25">
      <c r="B234">
        <v>40</v>
      </c>
      <c r="C234" s="1">
        <v>18.463000000000001</v>
      </c>
      <c r="D234" s="1">
        <v>9.0195000000000007</v>
      </c>
      <c r="E234" s="1">
        <v>2.4838200000000001</v>
      </c>
      <c r="F234" s="1">
        <v>5.9965900000000003</v>
      </c>
      <c r="O234">
        <f t="shared" si="0"/>
        <v>6.169361792400001</v>
      </c>
    </row>
    <row r="235" spans="2:15" x14ac:dyDescent="0.25">
      <c r="B235">
        <v>41</v>
      </c>
      <c r="C235" s="1">
        <v>19.282499999999999</v>
      </c>
      <c r="D235" s="1">
        <v>9.1935000000000002</v>
      </c>
      <c r="E235" s="1">
        <v>2.4841600000000001</v>
      </c>
      <c r="F235" s="1">
        <v>5.9232800000000001</v>
      </c>
      <c r="O235">
        <f t="shared" si="0"/>
        <v>6.1710509056000005</v>
      </c>
    </row>
    <row r="236" spans="2:15" x14ac:dyDescent="0.25">
      <c r="B236">
        <v>42</v>
      </c>
      <c r="C236" s="1">
        <v>20.122599999999998</v>
      </c>
      <c r="D236" s="1">
        <v>9.3605</v>
      </c>
      <c r="E236" s="1">
        <v>2.4818799999999999</v>
      </c>
      <c r="F236" s="1">
        <v>5.83894</v>
      </c>
      <c r="O236">
        <f t="shared" si="0"/>
        <v>6.1597283343999996</v>
      </c>
    </row>
    <row r="237" spans="2:15" x14ac:dyDescent="0.25">
      <c r="B237">
        <v>43</v>
      </c>
      <c r="C237" s="1">
        <v>20.983699999999999</v>
      </c>
      <c r="D237" s="1">
        <v>9.5207499999999996</v>
      </c>
      <c r="E237" s="1">
        <v>2.47723</v>
      </c>
      <c r="F237" s="1">
        <v>5.7452399999999999</v>
      </c>
      <c r="O237">
        <f t="shared" si="0"/>
        <v>6.1366684729000003</v>
      </c>
    </row>
    <row r="238" spans="2:15" x14ac:dyDescent="0.25">
      <c r="B238">
        <v>44</v>
      </c>
      <c r="C238" s="1">
        <v>21.865600000000001</v>
      </c>
      <c r="D238" s="1">
        <v>9.6745099999999997</v>
      </c>
      <c r="E238" s="1">
        <v>2.47045</v>
      </c>
      <c r="F238" s="1">
        <v>5.6437600000000003</v>
      </c>
      <c r="O238">
        <f t="shared" si="0"/>
        <v>6.1031232025</v>
      </c>
    </row>
    <row r="239" spans="2:15" x14ac:dyDescent="0.25">
      <c r="B239">
        <v>45</v>
      </c>
      <c r="C239" s="1">
        <v>22.768599999999999</v>
      </c>
      <c r="D239" s="1">
        <v>9.8220500000000008</v>
      </c>
      <c r="E239" s="1">
        <v>2.4617800000000001</v>
      </c>
      <c r="F239" s="1">
        <v>5.5359800000000003</v>
      </c>
      <c r="O239">
        <f t="shared" si="0"/>
        <v>6.0603607684000007</v>
      </c>
    </row>
    <row r="240" spans="2:15" x14ac:dyDescent="0.25">
      <c r="B240">
        <v>46</v>
      </c>
      <c r="C240" s="1">
        <v>23.692599999999999</v>
      </c>
      <c r="D240" s="1">
        <v>9.9636700000000005</v>
      </c>
      <c r="E240" s="1">
        <v>2.4514300000000002</v>
      </c>
      <c r="F240" s="1">
        <v>5.4232800000000001</v>
      </c>
      <c r="O240">
        <f t="shared" si="0"/>
        <v>6.0095090449000015</v>
      </c>
    </row>
    <row r="241" spans="2:15" x14ac:dyDescent="0.25">
      <c r="B241">
        <v>47</v>
      </c>
      <c r="C241" s="1">
        <v>24.637699999999999</v>
      </c>
      <c r="D241" s="1">
        <v>10.0997</v>
      </c>
      <c r="E241" s="1">
        <v>2.4396300000000002</v>
      </c>
      <c r="F241" s="1">
        <v>5.3068999999999997</v>
      </c>
      <c r="O241">
        <f t="shared" si="0"/>
        <v>5.9517945369000005</v>
      </c>
    </row>
    <row r="242" spans="2:15" x14ac:dyDescent="0.25">
      <c r="B242">
        <v>48</v>
      </c>
      <c r="C242" s="1">
        <v>25.6038</v>
      </c>
      <c r="D242" s="1">
        <v>10.2303</v>
      </c>
      <c r="E242" s="1">
        <v>2.4265500000000002</v>
      </c>
      <c r="F242" s="1">
        <v>5.18797</v>
      </c>
      <c r="O242">
        <f t="shared" si="0"/>
        <v>5.8881449025000014</v>
      </c>
    </row>
    <row r="243" spans="2:15" x14ac:dyDescent="0.25">
      <c r="B243">
        <v>49</v>
      </c>
      <c r="C243" s="1">
        <v>26.591200000000001</v>
      </c>
      <c r="D243" s="1">
        <v>10.3559</v>
      </c>
      <c r="E243" s="1">
        <v>2.4123899999999998</v>
      </c>
      <c r="F243" s="1">
        <v>5.0674799999999998</v>
      </c>
      <c r="O243">
        <f t="shared" si="0"/>
        <v>5.8196255120999991</v>
      </c>
    </row>
    <row r="244" spans="2:15" x14ac:dyDescent="0.25">
      <c r="B244">
        <v>50</v>
      </c>
      <c r="C244" s="1">
        <v>27.599599999999999</v>
      </c>
      <c r="D244" s="1">
        <v>10.476800000000001</v>
      </c>
      <c r="E244" s="1">
        <v>2.3973100000000001</v>
      </c>
      <c r="F244" s="1">
        <v>4.9463200000000001</v>
      </c>
      <c r="O244">
        <f t="shared" si="0"/>
        <v>5.7470952360999998</v>
      </c>
    </row>
    <row r="245" spans="2:15" x14ac:dyDescent="0.25">
      <c r="B245">
        <v>51</v>
      </c>
      <c r="C245" s="1">
        <v>28.629200000000001</v>
      </c>
      <c r="D245" s="1">
        <v>10.5932</v>
      </c>
      <c r="E245" s="1">
        <v>2.3814600000000001</v>
      </c>
      <c r="F245" s="1">
        <v>4.8252699999999997</v>
      </c>
      <c r="O245">
        <f t="shared" si="0"/>
        <v>5.6713517316000006</v>
      </c>
    </row>
    <row r="246" spans="2:15" x14ac:dyDescent="0.25">
      <c r="B246">
        <v>52</v>
      </c>
      <c r="C246" s="1">
        <v>29.6798</v>
      </c>
      <c r="D246" s="1">
        <v>10.705399999999999</v>
      </c>
      <c r="E246" s="1">
        <v>2.3649800000000001</v>
      </c>
      <c r="F246" s="1">
        <v>4.7049899999999996</v>
      </c>
      <c r="O246">
        <f t="shared" si="0"/>
        <v>5.5931304004000006</v>
      </c>
    </row>
    <row r="247" spans="2:15" x14ac:dyDescent="0.25">
      <c r="B247">
        <v>53</v>
      </c>
      <c r="C247" s="1">
        <v>30.7516</v>
      </c>
      <c r="D247" s="1">
        <v>10.813599999999999</v>
      </c>
      <c r="E247" s="1">
        <v>2.3479999999999999</v>
      </c>
      <c r="F247" s="1">
        <v>4.5860799999999999</v>
      </c>
      <c r="O247">
        <f t="shared" si="0"/>
        <v>5.5131039999999993</v>
      </c>
    </row>
    <row r="248" spans="2:15" x14ac:dyDescent="0.25">
      <c r="B248">
        <v>54</v>
      </c>
      <c r="C248" s="1">
        <v>31.8443</v>
      </c>
      <c r="D248" s="1">
        <v>10.918200000000001</v>
      </c>
      <c r="E248" s="1">
        <v>2.3306200000000001</v>
      </c>
      <c r="F248" s="1">
        <v>4.4690300000000001</v>
      </c>
      <c r="O248">
        <f t="shared" si="0"/>
        <v>5.4317895844000006</v>
      </c>
    </row>
    <row r="249" spans="2:15" x14ac:dyDescent="0.25">
      <c r="B249">
        <v>55</v>
      </c>
      <c r="C249" s="1">
        <v>32.957999999999998</v>
      </c>
      <c r="D249" s="1">
        <v>11.019299999999999</v>
      </c>
      <c r="E249" s="1">
        <v>2.3129400000000002</v>
      </c>
      <c r="F249" s="1">
        <v>4.3542300000000003</v>
      </c>
      <c r="O249">
        <f t="shared" si="0"/>
        <v>5.3496914436000012</v>
      </c>
    </row>
    <row r="250" spans="2:15" x14ac:dyDescent="0.25">
      <c r="B250">
        <v>56</v>
      </c>
      <c r="C250" s="1">
        <v>34.092599999999997</v>
      </c>
      <c r="D250" s="1">
        <v>11.1172</v>
      </c>
      <c r="E250" s="1">
        <v>2.2950599999999999</v>
      </c>
      <c r="F250" s="1">
        <v>4.2420099999999996</v>
      </c>
      <c r="O250">
        <f t="shared" si="0"/>
        <v>5.2673004035999993</v>
      </c>
    </row>
    <row r="251" spans="2:15" x14ac:dyDescent="0.25">
      <c r="B251">
        <v>57</v>
      </c>
      <c r="C251" s="1">
        <v>35.247900000000001</v>
      </c>
      <c r="D251" s="1">
        <v>11.2121</v>
      </c>
      <c r="E251" s="1">
        <v>2.27704</v>
      </c>
      <c r="F251" s="1">
        <v>4.1326200000000002</v>
      </c>
      <c r="O251">
        <f t="shared" si="0"/>
        <v>5.1849111615999997</v>
      </c>
    </row>
    <row r="252" spans="2:15" x14ac:dyDescent="0.25">
      <c r="B252">
        <v>58</v>
      </c>
      <c r="C252" s="1">
        <v>36.423900000000003</v>
      </c>
      <c r="D252" s="1">
        <v>11.3043</v>
      </c>
      <c r="E252" s="1">
        <v>2.25895</v>
      </c>
      <c r="F252" s="1">
        <v>4.0262599999999997</v>
      </c>
      <c r="O252">
        <f t="shared" si="0"/>
        <v>5.1028551025000004</v>
      </c>
    </row>
    <row r="253" spans="2:15" x14ac:dyDescent="0.25">
      <c r="B253">
        <v>59</v>
      </c>
      <c r="C253" s="1">
        <v>37.620399999999997</v>
      </c>
      <c r="D253" s="1">
        <v>11.3939</v>
      </c>
      <c r="E253" s="1">
        <v>2.24085</v>
      </c>
      <c r="F253" s="1">
        <v>3.9230499999999999</v>
      </c>
      <c r="O253">
        <f t="shared" si="0"/>
        <v>5.0214087225000004</v>
      </c>
    </row>
    <row r="254" spans="2:15" x14ac:dyDescent="0.25">
      <c r="B254">
        <v>60</v>
      </c>
      <c r="C254" s="1">
        <v>38.837400000000002</v>
      </c>
      <c r="D254" s="1">
        <v>11.481</v>
      </c>
      <c r="E254" s="1">
        <v>2.22282</v>
      </c>
      <c r="F254" s="1">
        <v>3.8230900000000001</v>
      </c>
      <c r="O254">
        <f t="shared" si="0"/>
        <v>4.9409287524000005</v>
      </c>
    </row>
    <row r="255" spans="2:15" x14ac:dyDescent="0.25">
      <c r="B255">
        <v>61</v>
      </c>
      <c r="C255" s="1">
        <v>40.0747</v>
      </c>
      <c r="D255" s="1">
        <v>11.566000000000001</v>
      </c>
      <c r="E255" s="1">
        <v>2.2048999999999999</v>
      </c>
      <c r="F255" s="1">
        <v>3.7263999999999999</v>
      </c>
      <c r="O255">
        <f t="shared" si="0"/>
        <v>4.8615840099999996</v>
      </c>
    </row>
    <row r="256" spans="2:15" x14ac:dyDescent="0.25">
      <c r="B256">
        <v>62</v>
      </c>
      <c r="C256" s="1">
        <v>41.3322</v>
      </c>
      <c r="D256" s="1">
        <v>11.6488</v>
      </c>
      <c r="E256" s="1">
        <v>2.1871299999999998</v>
      </c>
      <c r="F256" s="1">
        <v>3.6329799999999999</v>
      </c>
      <c r="O256">
        <f t="shared" si="0"/>
        <v>4.7835376368999993</v>
      </c>
    </row>
    <row r="257" spans="2:15" x14ac:dyDescent="0.25">
      <c r="B257">
        <v>63</v>
      </c>
      <c r="C257" s="1">
        <v>42.609699999999997</v>
      </c>
      <c r="D257" s="1">
        <v>11.729699999999999</v>
      </c>
      <c r="E257" s="1">
        <v>2.16953</v>
      </c>
      <c r="F257" s="1">
        <v>3.5427900000000001</v>
      </c>
      <c r="O257">
        <f t="shared" si="0"/>
        <v>4.7068604209</v>
      </c>
    </row>
    <row r="258" spans="2:15" x14ac:dyDescent="0.25">
      <c r="B258">
        <v>64</v>
      </c>
      <c r="C258" s="1">
        <v>43.9069</v>
      </c>
      <c r="D258" s="1">
        <v>11.8088</v>
      </c>
      <c r="E258" s="1">
        <v>2.1521300000000001</v>
      </c>
      <c r="F258" s="1">
        <v>3.4557799999999999</v>
      </c>
      <c r="O258">
        <f t="shared" si="0"/>
        <v>4.6316635369000005</v>
      </c>
    </row>
    <row r="259" spans="2:15" x14ac:dyDescent="0.25">
      <c r="B259">
        <v>65</v>
      </c>
      <c r="C259" s="1">
        <v>45.2239</v>
      </c>
      <c r="D259" s="1">
        <v>11.886100000000001</v>
      </c>
      <c r="E259" s="1">
        <v>2.1349399999999998</v>
      </c>
      <c r="F259" s="1">
        <v>3.37188</v>
      </c>
      <c r="O259">
        <f t="shared" si="0"/>
        <v>4.5579688035999997</v>
      </c>
    </row>
    <row r="260" spans="2:15" x14ac:dyDescent="0.25">
      <c r="B260">
        <v>66</v>
      </c>
      <c r="C260" s="1">
        <v>46.560299999999998</v>
      </c>
      <c r="D260" s="1">
        <v>11.9619</v>
      </c>
      <c r="E260" s="1">
        <v>2.1179800000000002</v>
      </c>
      <c r="F260" s="1">
        <v>3.2910400000000002</v>
      </c>
      <c r="O260">
        <f t="shared" ref="O260:O323" si="1">POWER(E260,2)</f>
        <v>4.4858392804000005</v>
      </c>
    </row>
    <row r="261" spans="2:15" x14ac:dyDescent="0.25">
      <c r="B261">
        <v>67</v>
      </c>
      <c r="C261" s="1">
        <v>47.915999999999997</v>
      </c>
      <c r="D261" s="1">
        <v>12.036099999999999</v>
      </c>
      <c r="E261" s="1">
        <v>2.1012499999999998</v>
      </c>
      <c r="F261" s="1">
        <v>3.2132000000000001</v>
      </c>
      <c r="O261">
        <f t="shared" si="1"/>
        <v>4.4152515624999991</v>
      </c>
    </row>
    <row r="262" spans="2:15" x14ac:dyDescent="0.25">
      <c r="B262">
        <v>68</v>
      </c>
      <c r="C262" s="1">
        <v>49.290900000000001</v>
      </c>
      <c r="D262" s="1">
        <v>12.1089</v>
      </c>
      <c r="E262" s="1">
        <v>2.0847799999999999</v>
      </c>
      <c r="F262" s="1">
        <v>3.1383299999999998</v>
      </c>
      <c r="O262">
        <f t="shared" si="1"/>
        <v>4.3463076483999998</v>
      </c>
    </row>
    <row r="263" spans="2:15" x14ac:dyDescent="0.25">
      <c r="B263">
        <v>69</v>
      </c>
      <c r="C263" s="1">
        <v>50.6845</v>
      </c>
      <c r="D263" s="1">
        <v>12.180300000000001</v>
      </c>
      <c r="E263" s="1">
        <v>2.0685899999999999</v>
      </c>
      <c r="F263" s="1">
        <v>3.06636</v>
      </c>
      <c r="O263">
        <f t="shared" si="1"/>
        <v>4.2790645880999998</v>
      </c>
    </row>
    <row r="264" spans="2:15" x14ac:dyDescent="0.25">
      <c r="B264">
        <v>70</v>
      </c>
      <c r="C264" s="1">
        <v>52.096899999999998</v>
      </c>
      <c r="D264" s="1">
        <v>12.250400000000001</v>
      </c>
      <c r="E264" s="1">
        <v>2.0526900000000001</v>
      </c>
      <c r="F264" s="1">
        <v>2.9972300000000001</v>
      </c>
      <c r="O264">
        <f t="shared" si="1"/>
        <v>4.2135362361000004</v>
      </c>
    </row>
    <row r="265" spans="2:15" x14ac:dyDescent="0.25">
      <c r="B265">
        <v>71</v>
      </c>
      <c r="C265" s="1">
        <v>53.5276</v>
      </c>
      <c r="D265" s="1">
        <v>12.3192</v>
      </c>
      <c r="E265" s="1">
        <v>2.0370900000000001</v>
      </c>
      <c r="F265" s="1">
        <v>2.93086</v>
      </c>
      <c r="O265">
        <f t="shared" si="1"/>
        <v>4.1497356680999999</v>
      </c>
    </row>
    <row r="266" spans="2:15" x14ac:dyDescent="0.25">
      <c r="B266">
        <v>72</v>
      </c>
      <c r="C266" s="1">
        <v>54.976500000000001</v>
      </c>
      <c r="D266" s="1">
        <v>12.386799999999999</v>
      </c>
      <c r="E266" s="1">
        <v>2.0217999999999998</v>
      </c>
      <c r="F266" s="1">
        <v>2.8671600000000002</v>
      </c>
      <c r="O266">
        <f t="shared" si="1"/>
        <v>4.0876752399999994</v>
      </c>
    </row>
    <row r="267" spans="2:15" x14ac:dyDescent="0.25">
      <c r="B267">
        <v>73</v>
      </c>
      <c r="C267" s="1">
        <v>56.443399999999997</v>
      </c>
      <c r="D267" s="1">
        <v>12.4533</v>
      </c>
      <c r="E267" s="1">
        <v>2.00684</v>
      </c>
      <c r="F267" s="1">
        <v>2.8060100000000001</v>
      </c>
      <c r="O267">
        <f t="shared" si="1"/>
        <v>4.0274067856000002</v>
      </c>
    </row>
    <row r="268" spans="2:15" x14ac:dyDescent="0.25">
      <c r="B268">
        <v>74</v>
      </c>
      <c r="C268" s="1">
        <v>57.928100000000001</v>
      </c>
      <c r="D268" s="1">
        <v>12.518599999999999</v>
      </c>
      <c r="E268" s="1">
        <v>1.9922</v>
      </c>
      <c r="F268" s="1">
        <v>2.7473200000000002</v>
      </c>
      <c r="O268">
        <f t="shared" si="1"/>
        <v>3.9688608400000001</v>
      </c>
    </row>
    <row r="269" spans="2:15" x14ac:dyDescent="0.25">
      <c r="B269">
        <v>75</v>
      </c>
      <c r="C269" s="1">
        <v>59.430100000000003</v>
      </c>
      <c r="D269" s="1">
        <v>12.582800000000001</v>
      </c>
      <c r="E269" s="1">
        <v>1.9778800000000001</v>
      </c>
      <c r="F269" s="1">
        <v>2.69096</v>
      </c>
      <c r="O269">
        <f t="shared" si="1"/>
        <v>3.9120092944000002</v>
      </c>
    </row>
    <row r="270" spans="2:15" x14ac:dyDescent="0.25">
      <c r="B270">
        <v>76</v>
      </c>
      <c r="C270" s="1">
        <v>60.949399999999997</v>
      </c>
      <c r="D270" s="1">
        <v>12.646000000000001</v>
      </c>
      <c r="E270" s="1">
        <v>1.9638599999999999</v>
      </c>
      <c r="F270" s="1">
        <v>2.6368100000000001</v>
      </c>
      <c r="O270">
        <f t="shared" si="1"/>
        <v>3.8567460995999996</v>
      </c>
    </row>
    <row r="271" spans="2:15" x14ac:dyDescent="0.25">
      <c r="B271">
        <v>77</v>
      </c>
      <c r="C271" s="1">
        <v>62.485799999999998</v>
      </c>
      <c r="D271" s="1">
        <v>12.7081</v>
      </c>
      <c r="E271" s="1">
        <v>1.9501299999999999</v>
      </c>
      <c r="F271" s="1">
        <v>2.5847099999999998</v>
      </c>
      <c r="O271">
        <f t="shared" si="1"/>
        <v>3.8030070168999996</v>
      </c>
    </row>
    <row r="272" spans="2:15" x14ac:dyDescent="0.25">
      <c r="B272">
        <v>78</v>
      </c>
      <c r="C272" s="1">
        <v>64.038700000000006</v>
      </c>
      <c r="D272" s="1">
        <v>12.7692</v>
      </c>
      <c r="E272" s="1">
        <v>1.93666</v>
      </c>
      <c r="F272" s="1">
        <v>2.5345</v>
      </c>
      <c r="O272">
        <f t="shared" si="1"/>
        <v>3.7506519556</v>
      </c>
    </row>
    <row r="273" spans="2:15" x14ac:dyDescent="0.25">
      <c r="B273">
        <v>79</v>
      </c>
      <c r="C273" s="1">
        <v>65.608099999999993</v>
      </c>
      <c r="D273" s="1">
        <v>12.8293</v>
      </c>
      <c r="E273" s="1">
        <v>1.92344</v>
      </c>
      <c r="F273" s="1">
        <v>2.4860000000000002</v>
      </c>
      <c r="O273">
        <f t="shared" si="1"/>
        <v>3.6996214336</v>
      </c>
    </row>
    <row r="274" spans="2:15" x14ac:dyDescent="0.25">
      <c r="B274">
        <v>80</v>
      </c>
      <c r="C274" s="1">
        <v>67.193600000000004</v>
      </c>
      <c r="D274" s="1">
        <v>12.888500000000001</v>
      </c>
      <c r="E274" s="1">
        <v>1.9104399999999999</v>
      </c>
      <c r="F274" s="1">
        <v>2.4390900000000002</v>
      </c>
      <c r="O274">
        <f t="shared" si="1"/>
        <v>3.6497809935999999</v>
      </c>
    </row>
    <row r="275" spans="2:15" x14ac:dyDescent="0.25">
      <c r="B275">
        <v>81</v>
      </c>
      <c r="C275" s="1">
        <v>68.795000000000002</v>
      </c>
      <c r="D275" s="1">
        <v>12.9467</v>
      </c>
      <c r="E275" s="1">
        <v>1.8976500000000001</v>
      </c>
      <c r="F275" s="1">
        <v>2.3937200000000001</v>
      </c>
      <c r="O275">
        <f t="shared" si="1"/>
        <v>3.6010755225000004</v>
      </c>
    </row>
    <row r="276" spans="2:15" x14ac:dyDescent="0.25">
      <c r="B276">
        <v>82</v>
      </c>
      <c r="C276" s="1">
        <v>70.412099999999995</v>
      </c>
      <c r="D276" s="1">
        <v>13.004200000000001</v>
      </c>
      <c r="E276" s="1">
        <v>1.8850800000000001</v>
      </c>
      <c r="F276" s="1">
        <v>2.3498700000000001</v>
      </c>
      <c r="O276">
        <f t="shared" si="1"/>
        <v>3.5535266064000002</v>
      </c>
    </row>
    <row r="277" spans="2:15" x14ac:dyDescent="0.25">
      <c r="B277">
        <v>83</v>
      </c>
      <c r="C277" s="1">
        <v>72.044399999999996</v>
      </c>
      <c r="D277" s="1">
        <v>13.0608</v>
      </c>
      <c r="E277" s="1">
        <v>1.87273</v>
      </c>
      <c r="F277" s="1">
        <v>2.3075000000000001</v>
      </c>
      <c r="O277">
        <f t="shared" si="1"/>
        <v>3.5071176528999999</v>
      </c>
    </row>
    <row r="278" spans="2:15" x14ac:dyDescent="0.25">
      <c r="B278">
        <v>84</v>
      </c>
      <c r="C278" s="1">
        <v>73.691800000000001</v>
      </c>
      <c r="D278" s="1">
        <v>13.1166</v>
      </c>
      <c r="E278" s="1">
        <v>1.86059</v>
      </c>
      <c r="F278" s="1">
        <v>2.2665799999999998</v>
      </c>
      <c r="O278">
        <f t="shared" si="1"/>
        <v>3.4617951480999998</v>
      </c>
    </row>
    <row r="279" spans="2:15" x14ac:dyDescent="0.25">
      <c r="B279">
        <v>85</v>
      </c>
      <c r="C279" s="1">
        <v>75.353800000000007</v>
      </c>
      <c r="D279" s="1">
        <v>13.1717</v>
      </c>
      <c r="E279" s="1">
        <v>1.8487</v>
      </c>
      <c r="F279" s="1">
        <v>2.2270699999999999</v>
      </c>
      <c r="O279">
        <f t="shared" si="1"/>
        <v>3.4176916899999998</v>
      </c>
    </row>
    <row r="280" spans="2:15" x14ac:dyDescent="0.25">
      <c r="B280">
        <v>86</v>
      </c>
      <c r="C280" s="1">
        <v>77.030500000000004</v>
      </c>
      <c r="D280" s="1">
        <v>13.226000000000001</v>
      </c>
      <c r="E280" s="1">
        <v>1.8370599999999999</v>
      </c>
      <c r="F280" s="1">
        <v>2.18893</v>
      </c>
      <c r="O280">
        <f t="shared" si="1"/>
        <v>3.3747894435999997</v>
      </c>
    </row>
    <row r="281" spans="2:15" x14ac:dyDescent="0.25">
      <c r="B281">
        <v>87</v>
      </c>
      <c r="C281" s="1">
        <v>78.721199999999996</v>
      </c>
      <c r="D281" s="1">
        <v>13.2797</v>
      </c>
      <c r="E281" s="1">
        <v>1.8256600000000001</v>
      </c>
      <c r="F281" s="1">
        <v>2.1521300000000001</v>
      </c>
      <c r="O281">
        <f t="shared" si="1"/>
        <v>3.3330344356000001</v>
      </c>
    </row>
    <row r="282" spans="2:15" x14ac:dyDescent="0.25">
      <c r="B282">
        <v>88</v>
      </c>
      <c r="C282" s="1">
        <v>80.426000000000002</v>
      </c>
      <c r="D282" s="1">
        <v>13.332599999999999</v>
      </c>
      <c r="E282" s="1">
        <v>1.8145100000000001</v>
      </c>
      <c r="F282" s="1">
        <v>2.1166700000000001</v>
      </c>
      <c r="O282">
        <f t="shared" si="1"/>
        <v>3.2924465401000003</v>
      </c>
    </row>
    <row r="283" spans="2:15" x14ac:dyDescent="0.25">
      <c r="B283">
        <v>89</v>
      </c>
      <c r="C283" s="1">
        <v>82.144199999999998</v>
      </c>
      <c r="D283" s="1">
        <v>13.3849</v>
      </c>
      <c r="E283" s="1">
        <v>1.80359</v>
      </c>
      <c r="F283" s="1">
        <v>2.08249</v>
      </c>
      <c r="O283">
        <f t="shared" si="1"/>
        <v>3.2529368881000003</v>
      </c>
    </row>
    <row r="284" spans="2:15" x14ac:dyDescent="0.25">
      <c r="B284">
        <v>90</v>
      </c>
      <c r="C284" s="1">
        <v>83.875900000000001</v>
      </c>
      <c r="D284" s="1">
        <v>13.436500000000001</v>
      </c>
      <c r="E284" s="1">
        <v>1.79288</v>
      </c>
      <c r="F284" s="1">
        <v>2.0495700000000001</v>
      </c>
      <c r="O284">
        <f t="shared" si="1"/>
        <v>3.2144186943999999</v>
      </c>
    </row>
    <row r="285" spans="2:15" x14ac:dyDescent="0.25">
      <c r="B285">
        <v>91</v>
      </c>
      <c r="C285" s="1">
        <v>85.620199999999997</v>
      </c>
      <c r="D285" s="1">
        <v>13.487399999999999</v>
      </c>
      <c r="E285" s="1">
        <v>1.7823500000000001</v>
      </c>
      <c r="F285" s="1">
        <v>2.0178400000000001</v>
      </c>
      <c r="O285">
        <f t="shared" si="1"/>
        <v>3.1767715225000002</v>
      </c>
    </row>
    <row r="286" spans="2:15" x14ac:dyDescent="0.25">
      <c r="B286">
        <v>92</v>
      </c>
      <c r="C286" s="1">
        <v>87.377899999999997</v>
      </c>
      <c r="D286" s="1">
        <v>13.537699999999999</v>
      </c>
      <c r="E286" s="1">
        <v>1.77199</v>
      </c>
      <c r="F286" s="1">
        <v>1.9872300000000001</v>
      </c>
      <c r="O286">
        <f t="shared" si="1"/>
        <v>3.1399485600999997</v>
      </c>
    </row>
    <row r="287" spans="2:15" x14ac:dyDescent="0.25">
      <c r="B287">
        <v>93</v>
      </c>
      <c r="C287" s="1">
        <v>89.147499999999994</v>
      </c>
      <c r="D287" s="1">
        <v>13.587300000000001</v>
      </c>
      <c r="E287" s="1">
        <v>1.76179</v>
      </c>
      <c r="F287" s="1">
        <v>1.95764</v>
      </c>
      <c r="O287">
        <f t="shared" si="1"/>
        <v>3.1039040040999999</v>
      </c>
    </row>
    <row r="288" spans="2:15" x14ac:dyDescent="0.25">
      <c r="B288">
        <v>94</v>
      </c>
      <c r="C288" s="1">
        <v>90.9298</v>
      </c>
      <c r="D288" s="1">
        <v>13.6364</v>
      </c>
      <c r="E288" s="1">
        <v>1.7517400000000001</v>
      </c>
      <c r="F288" s="1">
        <v>1.9289799999999999</v>
      </c>
      <c r="O288">
        <f t="shared" si="1"/>
        <v>3.0685930276000004</v>
      </c>
    </row>
    <row r="289" spans="2:15" x14ac:dyDescent="0.25">
      <c r="B289">
        <v>95</v>
      </c>
      <c r="C289" s="1">
        <v>92.723100000000002</v>
      </c>
      <c r="D289" s="1">
        <v>13.684799999999999</v>
      </c>
      <c r="E289" s="1">
        <v>1.74183</v>
      </c>
      <c r="F289" s="1">
        <v>1.90117</v>
      </c>
      <c r="O289">
        <f t="shared" si="1"/>
        <v>3.0339717489</v>
      </c>
    </row>
    <row r="290" spans="2:15" x14ac:dyDescent="0.25">
      <c r="B290">
        <v>96</v>
      </c>
      <c r="C290" s="1">
        <v>94.528999999999996</v>
      </c>
      <c r="D290" s="1">
        <v>13.732799999999999</v>
      </c>
      <c r="E290" s="1">
        <v>1.7320599999999999</v>
      </c>
      <c r="F290" s="1">
        <v>1.8741099999999999</v>
      </c>
      <c r="O290">
        <f t="shared" si="1"/>
        <v>3.0000318436</v>
      </c>
    </row>
    <row r="291" spans="2:15" x14ac:dyDescent="0.25">
      <c r="B291">
        <v>97</v>
      </c>
      <c r="C291" s="1">
        <v>96.345200000000006</v>
      </c>
      <c r="D291" s="1">
        <v>13.780200000000001</v>
      </c>
      <c r="E291" s="1">
        <v>1.72245</v>
      </c>
      <c r="F291" s="1">
        <v>1.8477399999999999</v>
      </c>
      <c r="O291">
        <f t="shared" si="1"/>
        <v>2.9668340025000002</v>
      </c>
    </row>
    <row r="292" spans="2:15" x14ac:dyDescent="0.25">
      <c r="B292">
        <v>98</v>
      </c>
      <c r="C292" s="1">
        <v>98.173299999999998</v>
      </c>
      <c r="D292" s="1">
        <v>13.827199999999999</v>
      </c>
      <c r="E292" s="1">
        <v>1.7129799999999999</v>
      </c>
      <c r="F292" s="1">
        <v>1.8220099999999999</v>
      </c>
      <c r="O292">
        <f t="shared" si="1"/>
        <v>2.9343004803999997</v>
      </c>
    </row>
    <row r="293" spans="2:15" x14ac:dyDescent="0.25">
      <c r="B293">
        <v>99</v>
      </c>
      <c r="C293" s="1">
        <v>100.012</v>
      </c>
      <c r="D293" s="1">
        <v>13.873699999999999</v>
      </c>
      <c r="E293" s="1">
        <v>1.70366</v>
      </c>
      <c r="F293" s="1">
        <v>1.7968900000000001</v>
      </c>
      <c r="O293">
        <f t="shared" si="1"/>
        <v>2.9024573955999999</v>
      </c>
    </row>
    <row r="294" spans="2:15" x14ac:dyDescent="0.25">
      <c r="B294">
        <v>100</v>
      </c>
      <c r="C294" s="1">
        <v>101.861</v>
      </c>
      <c r="D294" s="1">
        <v>13.919700000000001</v>
      </c>
      <c r="E294" s="1">
        <v>1.6944900000000001</v>
      </c>
      <c r="F294" s="1">
        <v>1.7723800000000001</v>
      </c>
      <c r="O294">
        <f t="shared" si="1"/>
        <v>2.8712963601000001</v>
      </c>
    </row>
    <row r="295" spans="2:15" x14ac:dyDescent="0.25">
      <c r="B295">
        <v>101</v>
      </c>
      <c r="C295" s="1">
        <v>103.72</v>
      </c>
      <c r="D295" s="1">
        <v>13.965299999999999</v>
      </c>
      <c r="E295" s="1">
        <v>1.6854499999999999</v>
      </c>
      <c r="F295" s="1">
        <v>1.7484900000000001</v>
      </c>
      <c r="O295">
        <f t="shared" si="1"/>
        <v>2.8407417024999995</v>
      </c>
    </row>
    <row r="296" spans="2:15" x14ac:dyDescent="0.25">
      <c r="B296">
        <v>102</v>
      </c>
      <c r="C296" s="1">
        <v>105.589</v>
      </c>
      <c r="D296" s="1">
        <v>14.0105</v>
      </c>
      <c r="E296" s="1">
        <v>1.6765399999999999</v>
      </c>
      <c r="F296" s="1">
        <v>1.7252099999999999</v>
      </c>
      <c r="O296">
        <f t="shared" si="1"/>
        <v>2.8107863715999999</v>
      </c>
    </row>
    <row r="297" spans="2:15" x14ac:dyDescent="0.25">
      <c r="B297">
        <v>103</v>
      </c>
      <c r="C297" s="1">
        <v>107.468</v>
      </c>
      <c r="D297" s="1">
        <v>14.055300000000001</v>
      </c>
      <c r="E297" s="1">
        <v>1.6677500000000001</v>
      </c>
      <c r="F297" s="1">
        <v>1.70255</v>
      </c>
      <c r="O297">
        <f t="shared" si="1"/>
        <v>2.7813900625000003</v>
      </c>
    </row>
    <row r="298" spans="2:15" x14ac:dyDescent="0.25">
      <c r="B298">
        <v>104</v>
      </c>
      <c r="C298" s="1">
        <v>109.35599999999999</v>
      </c>
      <c r="D298" s="1">
        <v>14.0997</v>
      </c>
      <c r="E298" s="1">
        <v>1.6590800000000001</v>
      </c>
      <c r="F298" s="1">
        <v>1.6805099999999999</v>
      </c>
      <c r="O298">
        <f t="shared" si="1"/>
        <v>2.7525464464000002</v>
      </c>
    </row>
    <row r="299" spans="2:15" x14ac:dyDescent="0.25">
      <c r="B299">
        <v>105</v>
      </c>
      <c r="C299" s="1">
        <v>111.253</v>
      </c>
      <c r="D299" s="1">
        <v>14.143700000000001</v>
      </c>
      <c r="E299" s="1">
        <v>1.6505399999999999</v>
      </c>
      <c r="F299" s="1">
        <v>1.65907</v>
      </c>
      <c r="O299">
        <f t="shared" si="1"/>
        <v>2.7242822915999998</v>
      </c>
    </row>
    <row r="300" spans="2:15" x14ac:dyDescent="0.25">
      <c r="B300">
        <v>106</v>
      </c>
      <c r="C300" s="1">
        <v>113.16</v>
      </c>
      <c r="D300" s="1">
        <v>14.1874</v>
      </c>
      <c r="E300" s="1">
        <v>1.6421300000000001</v>
      </c>
      <c r="F300" s="1">
        <v>1.63822</v>
      </c>
      <c r="O300">
        <f t="shared" si="1"/>
        <v>2.6965909369000003</v>
      </c>
    </row>
    <row r="301" spans="2:15" x14ac:dyDescent="0.25">
      <c r="B301">
        <v>107</v>
      </c>
      <c r="C301" s="1">
        <v>115.074</v>
      </c>
      <c r="D301" s="1">
        <v>14.230700000000001</v>
      </c>
      <c r="E301" s="1">
        <v>1.6338600000000001</v>
      </c>
      <c r="F301" s="1">
        <v>1.6179600000000001</v>
      </c>
      <c r="O301">
        <f t="shared" si="1"/>
        <v>2.6694984996000004</v>
      </c>
    </row>
    <row r="302" spans="2:15" x14ac:dyDescent="0.25">
      <c r="B302">
        <v>108</v>
      </c>
      <c r="C302" s="1">
        <v>116.997</v>
      </c>
      <c r="D302" s="1">
        <v>14.2738</v>
      </c>
      <c r="E302" s="1">
        <v>1.6257299999999999</v>
      </c>
      <c r="F302" s="1">
        <v>1.59826</v>
      </c>
      <c r="O302">
        <f t="shared" si="1"/>
        <v>2.6429980328999996</v>
      </c>
    </row>
    <row r="303" spans="2:15" x14ac:dyDescent="0.25">
      <c r="B303">
        <v>109</v>
      </c>
      <c r="C303" s="1">
        <v>118.928</v>
      </c>
      <c r="D303" s="1">
        <v>14.316599999999999</v>
      </c>
      <c r="E303" s="1">
        <v>1.61774</v>
      </c>
      <c r="F303" s="1">
        <v>1.57911</v>
      </c>
      <c r="O303">
        <f t="shared" si="1"/>
        <v>2.6170827075999998</v>
      </c>
    </row>
    <row r="304" spans="2:15" x14ac:dyDescent="0.25">
      <c r="B304">
        <v>110</v>
      </c>
      <c r="C304" s="1">
        <v>120.86799999999999</v>
      </c>
      <c r="D304" s="1">
        <v>14.359</v>
      </c>
      <c r="E304" s="1">
        <v>1.6098699999999999</v>
      </c>
      <c r="F304" s="1">
        <v>1.5605</v>
      </c>
      <c r="O304">
        <f t="shared" si="1"/>
        <v>2.5916814168999998</v>
      </c>
    </row>
    <row r="305" spans="2:15" x14ac:dyDescent="0.25">
      <c r="B305">
        <v>111</v>
      </c>
      <c r="C305" s="1">
        <v>122.81399999999999</v>
      </c>
      <c r="D305" s="1">
        <v>14.401199999999999</v>
      </c>
      <c r="E305" s="1">
        <v>1.60212</v>
      </c>
      <c r="F305" s="1">
        <v>1.5424800000000001</v>
      </c>
      <c r="O305">
        <f t="shared" si="1"/>
        <v>2.5667884943999999</v>
      </c>
    </row>
    <row r="306" spans="2:15" x14ac:dyDescent="0.25">
      <c r="B306">
        <v>112</v>
      </c>
      <c r="C306" s="1">
        <v>124.768</v>
      </c>
      <c r="D306" s="1">
        <v>14.443099999999999</v>
      </c>
      <c r="E306" s="1">
        <v>1.5944700000000001</v>
      </c>
      <c r="F306" s="1">
        <v>1.52505</v>
      </c>
      <c r="O306">
        <f t="shared" si="1"/>
        <v>2.5423345809</v>
      </c>
    </row>
    <row r="307" spans="2:15" x14ac:dyDescent="0.25">
      <c r="B307">
        <v>113</v>
      </c>
      <c r="C307" s="1">
        <v>126.729</v>
      </c>
      <c r="D307" s="1">
        <v>14.4846</v>
      </c>
      <c r="E307" s="1">
        <v>1.5869200000000001</v>
      </c>
      <c r="F307" s="1">
        <v>1.5081899999999999</v>
      </c>
      <c r="O307">
        <f t="shared" si="1"/>
        <v>2.5183150864000003</v>
      </c>
    </row>
    <row r="308" spans="2:15" x14ac:dyDescent="0.25">
      <c r="B308">
        <v>114</v>
      </c>
      <c r="C308" s="1">
        <v>128.697</v>
      </c>
      <c r="D308" s="1">
        <v>14.5258</v>
      </c>
      <c r="E308" s="1">
        <v>1.57944</v>
      </c>
      <c r="F308" s="1">
        <v>1.49183</v>
      </c>
      <c r="O308">
        <f t="shared" si="1"/>
        <v>2.4946307135999999</v>
      </c>
    </row>
    <row r="309" spans="2:15" x14ac:dyDescent="0.25">
      <c r="B309">
        <v>115</v>
      </c>
      <c r="C309" s="1">
        <v>130.672</v>
      </c>
      <c r="D309" s="1">
        <v>14.566700000000001</v>
      </c>
      <c r="E309" s="1">
        <v>1.57202</v>
      </c>
      <c r="F309" s="1">
        <v>1.4759100000000001</v>
      </c>
      <c r="O309">
        <f t="shared" si="1"/>
        <v>2.4712468803999998</v>
      </c>
    </row>
    <row r="310" spans="2:15" x14ac:dyDescent="0.25">
      <c r="B310">
        <v>116</v>
      </c>
      <c r="C310" s="1">
        <v>132.654</v>
      </c>
      <c r="D310" s="1">
        <v>14.607100000000001</v>
      </c>
      <c r="E310" s="1">
        <v>1.5646800000000001</v>
      </c>
      <c r="F310" s="1">
        <v>1.46031</v>
      </c>
      <c r="O310">
        <f t="shared" si="1"/>
        <v>2.4482235024000003</v>
      </c>
    </row>
    <row r="311" spans="2:15" x14ac:dyDescent="0.25">
      <c r="B311">
        <v>117</v>
      </c>
      <c r="C311" s="1">
        <v>134.64099999999999</v>
      </c>
      <c r="D311" s="1">
        <v>14.6472</v>
      </c>
      <c r="E311" s="1">
        <v>1.55741</v>
      </c>
      <c r="F311" s="1">
        <v>1.44492</v>
      </c>
      <c r="O311">
        <f t="shared" si="1"/>
        <v>2.4255259081</v>
      </c>
    </row>
    <row r="312" spans="2:15" x14ac:dyDescent="0.25">
      <c r="B312">
        <v>118</v>
      </c>
      <c r="C312" s="1">
        <v>136.63499999999999</v>
      </c>
      <c r="D312" s="1">
        <v>14.6869</v>
      </c>
      <c r="E312" s="1">
        <v>1.55019</v>
      </c>
      <c r="F312" s="1">
        <v>1.4296800000000001</v>
      </c>
      <c r="O312">
        <f t="shared" si="1"/>
        <v>2.4030890360999999</v>
      </c>
    </row>
    <row r="313" spans="2:15" x14ac:dyDescent="0.25">
      <c r="B313">
        <v>119</v>
      </c>
      <c r="C313" s="1">
        <v>138.63499999999999</v>
      </c>
      <c r="D313" s="1">
        <v>14.726100000000001</v>
      </c>
      <c r="E313" s="1">
        <v>1.5429900000000001</v>
      </c>
      <c r="F313" s="1">
        <v>1.41452</v>
      </c>
      <c r="O313">
        <f t="shared" si="1"/>
        <v>2.3808181401000001</v>
      </c>
    </row>
    <row r="314" spans="2:15" x14ac:dyDescent="0.25">
      <c r="B314">
        <v>120</v>
      </c>
      <c r="C314" s="1">
        <v>140.63999999999999</v>
      </c>
      <c r="D314" s="1">
        <v>14.765000000000001</v>
      </c>
      <c r="E314" s="1">
        <v>1.53582</v>
      </c>
      <c r="F314" s="1">
        <v>1.3994500000000001</v>
      </c>
      <c r="O314">
        <f t="shared" si="1"/>
        <v>2.3587430723999998</v>
      </c>
    </row>
    <row r="315" spans="2:15" x14ac:dyDescent="0.25">
      <c r="B315">
        <v>121</v>
      </c>
      <c r="C315" s="1">
        <v>142.65</v>
      </c>
      <c r="D315" s="1">
        <v>14.8034</v>
      </c>
      <c r="E315" s="1">
        <v>1.5286599999999999</v>
      </c>
      <c r="F315" s="1">
        <v>1.38446</v>
      </c>
      <c r="O315">
        <f t="shared" si="1"/>
        <v>2.3368013955999998</v>
      </c>
    </row>
    <row r="316" spans="2:15" x14ac:dyDescent="0.25">
      <c r="B316">
        <v>122</v>
      </c>
      <c r="C316" s="1">
        <v>144.666</v>
      </c>
      <c r="D316" s="1">
        <v>14.8415</v>
      </c>
      <c r="E316" s="1">
        <v>1.52153</v>
      </c>
      <c r="F316" s="1">
        <v>1.3695999999999999</v>
      </c>
      <c r="O316">
        <f t="shared" si="1"/>
        <v>2.3150535409000002</v>
      </c>
    </row>
    <row r="317" spans="2:15" x14ac:dyDescent="0.25">
      <c r="B317">
        <v>123</v>
      </c>
      <c r="C317" s="1">
        <v>146.68600000000001</v>
      </c>
      <c r="D317" s="1">
        <v>14.879200000000001</v>
      </c>
      <c r="E317" s="1">
        <v>1.51444</v>
      </c>
      <c r="F317" s="1">
        <v>1.35486</v>
      </c>
      <c r="O317">
        <f t="shared" si="1"/>
        <v>2.2935285136000001</v>
      </c>
    </row>
    <row r="318" spans="2:15" x14ac:dyDescent="0.25">
      <c r="B318">
        <v>124</v>
      </c>
      <c r="C318" s="1">
        <v>148.71299999999999</v>
      </c>
      <c r="D318" s="1">
        <v>14.916499999999999</v>
      </c>
      <c r="E318" s="1">
        <v>1.5073700000000001</v>
      </c>
      <c r="F318" s="1">
        <v>1.34023</v>
      </c>
      <c r="O318">
        <f t="shared" si="1"/>
        <v>2.2721643169000001</v>
      </c>
    </row>
    <row r="319" spans="2:15" x14ac:dyDescent="0.25">
      <c r="B319">
        <v>125</v>
      </c>
      <c r="C319" s="1">
        <v>150.74299999999999</v>
      </c>
      <c r="D319" s="1">
        <v>14.9534</v>
      </c>
      <c r="E319" s="1">
        <v>1.5003</v>
      </c>
      <c r="F319" s="1">
        <v>1.32568</v>
      </c>
      <c r="O319">
        <f t="shared" si="1"/>
        <v>2.25090009</v>
      </c>
    </row>
    <row r="320" spans="2:15" x14ac:dyDescent="0.25">
      <c r="B320">
        <v>126</v>
      </c>
      <c r="C320" s="1">
        <v>152.77799999999999</v>
      </c>
      <c r="D320" s="1">
        <v>14.99</v>
      </c>
      <c r="E320" s="1">
        <v>1.4932000000000001</v>
      </c>
      <c r="F320" s="1">
        <v>1.31118</v>
      </c>
      <c r="O320">
        <f t="shared" si="1"/>
        <v>2.2296462400000001</v>
      </c>
    </row>
    <row r="321" spans="2:15" x14ac:dyDescent="0.25">
      <c r="B321">
        <v>127</v>
      </c>
      <c r="C321" s="1">
        <v>154.81700000000001</v>
      </c>
      <c r="D321" s="1">
        <v>15.026199999999999</v>
      </c>
      <c r="E321" s="1">
        <v>1.4860500000000001</v>
      </c>
      <c r="F321" s="1">
        <v>1.29671</v>
      </c>
      <c r="O321">
        <f t="shared" si="1"/>
        <v>2.2083446025000004</v>
      </c>
    </row>
    <row r="322" spans="2:15" x14ac:dyDescent="0.25">
      <c r="B322">
        <v>128</v>
      </c>
      <c r="C322" s="1">
        <v>156.86099999999999</v>
      </c>
      <c r="D322" s="1">
        <v>15.062200000000001</v>
      </c>
      <c r="E322" s="1">
        <v>1.4788600000000001</v>
      </c>
      <c r="F322" s="1">
        <v>1.2823100000000001</v>
      </c>
      <c r="O322">
        <f t="shared" si="1"/>
        <v>2.1870268996000002</v>
      </c>
    </row>
    <row r="323" spans="2:15" x14ac:dyDescent="0.25">
      <c r="B323">
        <v>129</v>
      </c>
      <c r="C323" s="1">
        <v>158.90899999999999</v>
      </c>
      <c r="D323" s="1">
        <v>15.097899999999999</v>
      </c>
      <c r="E323" s="1">
        <v>1.4716400000000001</v>
      </c>
      <c r="F323" s="1">
        <v>1.2680100000000001</v>
      </c>
      <c r="O323">
        <f t="shared" si="1"/>
        <v>2.1657242896</v>
      </c>
    </row>
    <row r="324" spans="2:15" x14ac:dyDescent="0.25">
      <c r="B324">
        <v>130</v>
      </c>
      <c r="C324" s="1">
        <v>160.959</v>
      </c>
      <c r="D324" s="1">
        <v>15.1334</v>
      </c>
      <c r="E324" s="1">
        <v>1.4644299999999999</v>
      </c>
      <c r="F324" s="1">
        <v>1.25383</v>
      </c>
      <c r="O324">
        <f t="shared" ref="O324:O387" si="2">POWER(E324,2)</f>
        <v>2.1445552248999995</v>
      </c>
    </row>
    <row r="325" spans="2:15" x14ac:dyDescent="0.25">
      <c r="B325">
        <v>131</v>
      </c>
      <c r="C325" s="1">
        <v>163.01499999999999</v>
      </c>
      <c r="D325" s="1">
        <v>15.1685</v>
      </c>
      <c r="E325" s="1">
        <v>1.4572400000000001</v>
      </c>
      <c r="F325" s="1">
        <v>1.2398199999999999</v>
      </c>
      <c r="O325">
        <f t="shared" si="2"/>
        <v>2.1235484176000003</v>
      </c>
    </row>
    <row r="326" spans="2:15" x14ac:dyDescent="0.25">
      <c r="B326">
        <v>132</v>
      </c>
      <c r="C326" s="1">
        <v>165.07400000000001</v>
      </c>
      <c r="D326" s="1">
        <v>15.2034</v>
      </c>
      <c r="E326" s="1">
        <v>1.4500999999999999</v>
      </c>
      <c r="F326" s="1">
        <v>1.226</v>
      </c>
      <c r="O326">
        <f t="shared" si="2"/>
        <v>2.1027900099999997</v>
      </c>
    </row>
    <row r="327" spans="2:15" x14ac:dyDescent="0.25">
      <c r="B327">
        <v>133</v>
      </c>
      <c r="C327" s="1">
        <v>167.136</v>
      </c>
      <c r="D327" s="1">
        <v>15.238</v>
      </c>
      <c r="E327" s="1">
        <v>1.44302</v>
      </c>
      <c r="F327" s="1">
        <v>1.2123999999999999</v>
      </c>
      <c r="O327">
        <f t="shared" si="2"/>
        <v>2.0823067204000001</v>
      </c>
    </row>
    <row r="328" spans="2:15" x14ac:dyDescent="0.25">
      <c r="B328">
        <v>134</v>
      </c>
      <c r="C328" s="1">
        <v>169.20099999999999</v>
      </c>
      <c r="D328" s="1">
        <v>15.2723</v>
      </c>
      <c r="E328" s="1">
        <v>1.4359999999999999</v>
      </c>
      <c r="F328" s="1">
        <v>1.1990400000000001</v>
      </c>
      <c r="O328">
        <f t="shared" si="2"/>
        <v>2.0620959999999999</v>
      </c>
    </row>
    <row r="329" spans="2:15" x14ac:dyDescent="0.25">
      <c r="B329">
        <v>135</v>
      </c>
      <c r="C329" s="1">
        <v>171.26900000000001</v>
      </c>
      <c r="D329" s="1">
        <v>15.3062</v>
      </c>
      <c r="E329" s="1">
        <v>1.42903</v>
      </c>
      <c r="F329" s="1">
        <v>1.1859299999999999</v>
      </c>
      <c r="O329">
        <f t="shared" si="2"/>
        <v>2.0421267409000001</v>
      </c>
    </row>
    <row r="330" spans="2:15" x14ac:dyDescent="0.25">
      <c r="B330">
        <v>136</v>
      </c>
      <c r="C330" s="1">
        <v>173.34</v>
      </c>
      <c r="D330" s="1">
        <v>15.3399</v>
      </c>
      <c r="E330" s="1">
        <v>1.42208</v>
      </c>
      <c r="F330" s="1">
        <v>1.1730700000000001</v>
      </c>
      <c r="O330">
        <f t="shared" si="2"/>
        <v>2.0223115264000002</v>
      </c>
    </row>
    <row r="331" spans="2:15" x14ac:dyDescent="0.25">
      <c r="B331">
        <v>137</v>
      </c>
      <c r="C331" s="1">
        <v>175.41499999999999</v>
      </c>
      <c r="D331" s="1">
        <v>15.373200000000001</v>
      </c>
      <c r="E331" s="1">
        <v>1.4151400000000001</v>
      </c>
      <c r="F331" s="1">
        <v>1.1604300000000001</v>
      </c>
      <c r="O331">
        <f t="shared" si="2"/>
        <v>2.0026212196000004</v>
      </c>
    </row>
    <row r="332" spans="2:15" x14ac:dyDescent="0.25">
      <c r="B332">
        <v>138</v>
      </c>
      <c r="C332" s="1">
        <v>177.49199999999999</v>
      </c>
      <c r="D332" s="1">
        <v>15.4062</v>
      </c>
      <c r="E332" s="1">
        <v>1.4081699999999999</v>
      </c>
      <c r="F332" s="1">
        <v>1.14801</v>
      </c>
      <c r="O332">
        <f t="shared" si="2"/>
        <v>1.9829427488999998</v>
      </c>
    </row>
    <row r="333" spans="2:15" x14ac:dyDescent="0.25">
      <c r="B333">
        <v>139</v>
      </c>
      <c r="C333" s="1">
        <v>179.572</v>
      </c>
      <c r="D333" s="1">
        <v>15.4389</v>
      </c>
      <c r="E333" s="1">
        <v>1.4011899999999999</v>
      </c>
      <c r="F333" s="1">
        <v>1.13581</v>
      </c>
      <c r="O333">
        <f t="shared" si="2"/>
        <v>1.9633334160999998</v>
      </c>
    </row>
    <row r="334" spans="2:15" x14ac:dyDescent="0.25">
      <c r="B334">
        <v>140</v>
      </c>
      <c r="C334" s="1">
        <v>181.654</v>
      </c>
      <c r="D334" s="1">
        <v>15.471399999999999</v>
      </c>
      <c r="E334" s="1">
        <v>1.3942000000000001</v>
      </c>
      <c r="F334" s="1">
        <v>1.12384</v>
      </c>
      <c r="O334">
        <f t="shared" si="2"/>
        <v>1.9437936400000002</v>
      </c>
    </row>
    <row r="335" spans="2:15" x14ac:dyDescent="0.25">
      <c r="B335">
        <v>141</v>
      </c>
      <c r="C335" s="1">
        <v>183.739</v>
      </c>
      <c r="D335" s="1">
        <v>15.503500000000001</v>
      </c>
      <c r="E335" s="1">
        <v>1.3872</v>
      </c>
      <c r="F335" s="1">
        <v>1.1120699999999999</v>
      </c>
      <c r="O335">
        <f t="shared" si="2"/>
        <v>1.92432384</v>
      </c>
    </row>
    <row r="336" spans="2:15" x14ac:dyDescent="0.25">
      <c r="B336">
        <v>142</v>
      </c>
      <c r="C336" s="1">
        <v>185.82499999999999</v>
      </c>
      <c r="D336" s="1">
        <v>15.535299999999999</v>
      </c>
      <c r="E336" s="1">
        <v>1.3802099999999999</v>
      </c>
      <c r="F336" s="1">
        <v>1.10049</v>
      </c>
      <c r="O336">
        <f t="shared" si="2"/>
        <v>1.9049796440999998</v>
      </c>
    </row>
    <row r="337" spans="2:15" x14ac:dyDescent="0.25">
      <c r="B337">
        <v>143</v>
      </c>
      <c r="C337" s="1">
        <v>187.91499999999999</v>
      </c>
      <c r="D337" s="1">
        <v>15.566800000000001</v>
      </c>
      <c r="E337" s="1">
        <v>1.37321</v>
      </c>
      <c r="F337" s="1">
        <v>1.08908</v>
      </c>
      <c r="O337">
        <f t="shared" si="2"/>
        <v>1.8857057041</v>
      </c>
    </row>
    <row r="338" spans="2:15" x14ac:dyDescent="0.25">
      <c r="B338">
        <v>144</v>
      </c>
      <c r="C338" s="1">
        <v>190.006</v>
      </c>
      <c r="D338" s="1">
        <v>15.598100000000001</v>
      </c>
      <c r="E338" s="1">
        <v>1.36622</v>
      </c>
      <c r="F338" s="1">
        <v>1.07779</v>
      </c>
      <c r="O338">
        <f t="shared" si="2"/>
        <v>1.8665570884</v>
      </c>
    </row>
    <row r="339" spans="2:15" x14ac:dyDescent="0.25">
      <c r="B339">
        <v>145</v>
      </c>
      <c r="C339" s="1">
        <v>192.1</v>
      </c>
      <c r="D339" s="1">
        <v>15.6289</v>
      </c>
      <c r="E339" s="1">
        <v>1.3592299999999999</v>
      </c>
      <c r="F339" s="1">
        <v>1.0666100000000001</v>
      </c>
      <c r="O339">
        <f t="shared" si="2"/>
        <v>1.8475061928999998</v>
      </c>
    </row>
    <row r="340" spans="2:15" x14ac:dyDescent="0.25">
      <c r="B340">
        <v>146</v>
      </c>
      <c r="C340" s="1">
        <v>194.19499999999999</v>
      </c>
      <c r="D340" s="1">
        <v>15.6595</v>
      </c>
      <c r="E340" s="1">
        <v>1.35223</v>
      </c>
      <c r="F340" s="1">
        <v>1.0555300000000001</v>
      </c>
      <c r="O340">
        <f t="shared" si="2"/>
        <v>1.8285259729000001</v>
      </c>
    </row>
    <row r="341" spans="2:15" x14ac:dyDescent="0.25">
      <c r="B341">
        <v>147</v>
      </c>
      <c r="C341" s="1">
        <v>196.291</v>
      </c>
      <c r="D341" s="1">
        <v>15.6897</v>
      </c>
      <c r="E341" s="1">
        <v>1.3452599999999999</v>
      </c>
      <c r="F341" s="1">
        <v>1.04453</v>
      </c>
      <c r="O341">
        <f t="shared" si="2"/>
        <v>1.8097244675999997</v>
      </c>
    </row>
    <row r="342" spans="2:15" x14ac:dyDescent="0.25">
      <c r="B342">
        <v>148</v>
      </c>
      <c r="C342" s="1">
        <v>198.39</v>
      </c>
      <c r="D342" s="1">
        <v>15.7196</v>
      </c>
      <c r="E342" s="1">
        <v>1.3383</v>
      </c>
      <c r="F342" s="1">
        <v>1.0336099999999999</v>
      </c>
      <c r="O342">
        <f t="shared" si="2"/>
        <v>1.7910468900000001</v>
      </c>
    </row>
    <row r="343" spans="2:15" x14ac:dyDescent="0.25">
      <c r="B343">
        <v>149</v>
      </c>
      <c r="C343" s="1">
        <v>200.49</v>
      </c>
      <c r="D343" s="1">
        <v>15.7493</v>
      </c>
      <c r="E343" s="1">
        <v>1.3313900000000001</v>
      </c>
      <c r="F343" s="1">
        <v>1.0227599999999999</v>
      </c>
      <c r="O343">
        <f t="shared" si="2"/>
        <v>1.7725993321000002</v>
      </c>
    </row>
    <row r="344" spans="2:15" x14ac:dyDescent="0.25">
      <c r="B344">
        <v>150</v>
      </c>
      <c r="C344" s="1">
        <v>202.59200000000001</v>
      </c>
      <c r="D344" s="1">
        <v>15.778700000000001</v>
      </c>
      <c r="E344" s="1">
        <v>1.3245</v>
      </c>
      <c r="F344" s="1">
        <v>1.01197</v>
      </c>
      <c r="O344">
        <f t="shared" si="2"/>
        <v>1.75430025</v>
      </c>
    </row>
    <row r="345" spans="2:15" x14ac:dyDescent="0.25">
      <c r="B345">
        <v>151</v>
      </c>
      <c r="C345" s="1">
        <v>204.69499999999999</v>
      </c>
      <c r="D345" s="1">
        <v>15.8079</v>
      </c>
      <c r="E345" s="1">
        <v>1.31765</v>
      </c>
      <c r="F345" s="1">
        <v>1.00125</v>
      </c>
      <c r="O345">
        <f t="shared" si="2"/>
        <v>1.7362015225</v>
      </c>
    </row>
    <row r="346" spans="2:15" x14ac:dyDescent="0.25">
      <c r="B346">
        <v>152</v>
      </c>
      <c r="C346" s="1">
        <v>206.80099999999999</v>
      </c>
      <c r="D346" s="1">
        <v>15.8368</v>
      </c>
      <c r="E346" s="1">
        <v>1.3108299999999999</v>
      </c>
      <c r="F346" s="1">
        <v>0.99058599999999997</v>
      </c>
      <c r="O346">
        <f t="shared" si="2"/>
        <v>1.7182752888999999</v>
      </c>
    </row>
    <row r="347" spans="2:15" x14ac:dyDescent="0.25">
      <c r="B347">
        <v>153</v>
      </c>
      <c r="C347" s="1">
        <v>208.90700000000001</v>
      </c>
      <c r="D347" s="1">
        <v>15.865600000000001</v>
      </c>
      <c r="E347" s="1">
        <v>1.3040499999999999</v>
      </c>
      <c r="F347" s="1">
        <v>0.97998700000000005</v>
      </c>
      <c r="O347">
        <f t="shared" si="2"/>
        <v>1.7005464024999999</v>
      </c>
    </row>
    <row r="348" spans="2:15" x14ac:dyDescent="0.25">
      <c r="B348">
        <v>154</v>
      </c>
      <c r="C348" s="1">
        <v>211.01400000000001</v>
      </c>
      <c r="D348" s="1">
        <v>15.8941</v>
      </c>
      <c r="E348" s="1">
        <v>1.2972999999999999</v>
      </c>
      <c r="F348" s="1">
        <v>0.96944200000000003</v>
      </c>
      <c r="O348">
        <f t="shared" si="2"/>
        <v>1.6829872899999998</v>
      </c>
    </row>
    <row r="349" spans="2:15" x14ac:dyDescent="0.25">
      <c r="B349">
        <v>155</v>
      </c>
      <c r="C349" s="1">
        <v>213.12200000000001</v>
      </c>
      <c r="D349" s="1">
        <v>15.9224</v>
      </c>
      <c r="E349" s="1">
        <v>1.2905899999999999</v>
      </c>
      <c r="F349" s="1">
        <v>0.95893899999999999</v>
      </c>
      <c r="O349">
        <f t="shared" si="2"/>
        <v>1.6656225480999998</v>
      </c>
    </row>
    <row r="350" spans="2:15" x14ac:dyDescent="0.25">
      <c r="B350">
        <v>156</v>
      </c>
      <c r="C350" s="1">
        <v>215.232</v>
      </c>
      <c r="D350" s="1">
        <v>15.9505</v>
      </c>
      <c r="E350" s="1">
        <v>1.2839100000000001</v>
      </c>
      <c r="F350" s="1">
        <v>0.94847599999999999</v>
      </c>
      <c r="O350">
        <f t="shared" si="2"/>
        <v>1.6484248881000003</v>
      </c>
    </row>
    <row r="351" spans="2:15" x14ac:dyDescent="0.25">
      <c r="B351">
        <v>157</v>
      </c>
      <c r="C351" s="1">
        <v>217.34299999999999</v>
      </c>
      <c r="D351" s="1">
        <v>15.978300000000001</v>
      </c>
      <c r="E351" s="1">
        <v>1.2772399999999999</v>
      </c>
      <c r="F351" s="1">
        <v>0.93806299999999998</v>
      </c>
      <c r="O351">
        <f t="shared" si="2"/>
        <v>1.6313420175999997</v>
      </c>
    </row>
    <row r="352" spans="2:15" x14ac:dyDescent="0.25">
      <c r="B352">
        <v>158</v>
      </c>
      <c r="C352" s="1">
        <v>219.45599999999999</v>
      </c>
      <c r="D352" s="1">
        <v>16.0059</v>
      </c>
      <c r="E352" s="1">
        <v>1.27058</v>
      </c>
      <c r="F352" s="1">
        <v>0.92771300000000001</v>
      </c>
      <c r="O352">
        <f t="shared" si="2"/>
        <v>1.6143735364</v>
      </c>
    </row>
    <row r="353" spans="2:15" x14ac:dyDescent="0.25">
      <c r="B353">
        <v>159</v>
      </c>
      <c r="C353" s="1">
        <v>221.56800000000001</v>
      </c>
      <c r="D353" s="1">
        <v>16.033100000000001</v>
      </c>
      <c r="E353" s="1">
        <v>1.26393</v>
      </c>
      <c r="F353" s="1">
        <v>0.91742100000000004</v>
      </c>
      <c r="O353">
        <f t="shared" si="2"/>
        <v>1.5975190449000001</v>
      </c>
    </row>
    <row r="354" spans="2:15" x14ac:dyDescent="0.25">
      <c r="B354">
        <v>160</v>
      </c>
      <c r="C354" s="1">
        <v>223.68199999999999</v>
      </c>
      <c r="D354" s="1">
        <v>16.060099999999998</v>
      </c>
      <c r="E354" s="1">
        <v>1.25725</v>
      </c>
      <c r="F354" s="1">
        <v>0.90716200000000002</v>
      </c>
      <c r="O354">
        <f t="shared" si="2"/>
        <v>1.5806775625</v>
      </c>
    </row>
    <row r="355" spans="2:15" x14ac:dyDescent="0.25">
      <c r="B355">
        <v>161</v>
      </c>
      <c r="C355" s="1">
        <v>225.797</v>
      </c>
      <c r="D355" s="1">
        <v>16.0868</v>
      </c>
      <c r="E355" s="1">
        <v>1.2505299999999999</v>
      </c>
      <c r="F355" s="1">
        <v>0.89689300000000005</v>
      </c>
      <c r="O355">
        <f t="shared" si="2"/>
        <v>1.5638252808999997</v>
      </c>
    </row>
    <row r="356" spans="2:15" x14ac:dyDescent="0.25">
      <c r="B356">
        <v>162</v>
      </c>
      <c r="C356" s="1">
        <v>227.91300000000001</v>
      </c>
      <c r="D356" s="1">
        <v>16.113199999999999</v>
      </c>
      <c r="E356" s="1">
        <v>1.24377</v>
      </c>
      <c r="F356" s="1">
        <v>0.88657300000000006</v>
      </c>
      <c r="O356">
        <f t="shared" si="2"/>
        <v>1.5469638129000001</v>
      </c>
    </row>
    <row r="357" spans="2:15" x14ac:dyDescent="0.25">
      <c r="B357">
        <v>163</v>
      </c>
      <c r="C357" s="1">
        <v>230.029</v>
      </c>
      <c r="D357" s="1">
        <v>16.139299999999999</v>
      </c>
      <c r="E357" s="1">
        <v>1.23695</v>
      </c>
      <c r="F357" s="1">
        <v>0.87617500000000004</v>
      </c>
      <c r="O357">
        <f t="shared" si="2"/>
        <v>1.5300453025</v>
      </c>
    </row>
    <row r="358" spans="2:15" x14ac:dyDescent="0.25">
      <c r="B358">
        <v>164</v>
      </c>
      <c r="C358" s="1">
        <v>232.14599999999999</v>
      </c>
      <c r="D358" s="1">
        <v>16.165099999999999</v>
      </c>
      <c r="E358" s="1">
        <v>1.2300899999999999</v>
      </c>
      <c r="F358" s="1">
        <v>0.86568800000000001</v>
      </c>
      <c r="O358">
        <f t="shared" si="2"/>
        <v>1.5131214080999997</v>
      </c>
    </row>
    <row r="359" spans="2:15" x14ac:dyDescent="0.25">
      <c r="B359">
        <v>165</v>
      </c>
      <c r="C359" s="1">
        <v>234.26400000000001</v>
      </c>
      <c r="D359" s="1">
        <v>16.1906</v>
      </c>
      <c r="E359" s="1">
        <v>1.22319</v>
      </c>
      <c r="F359" s="1">
        <v>0.85511300000000001</v>
      </c>
      <c r="O359">
        <f t="shared" si="2"/>
        <v>1.4961937760999999</v>
      </c>
    </row>
    <row r="360" spans="2:15" x14ac:dyDescent="0.25">
      <c r="B360">
        <v>166</v>
      </c>
      <c r="C360" s="1">
        <v>236.38200000000001</v>
      </c>
      <c r="D360" s="1">
        <v>16.215900000000001</v>
      </c>
      <c r="E360" s="1">
        <v>1.21627</v>
      </c>
      <c r="F360" s="1">
        <v>0.84445800000000004</v>
      </c>
      <c r="O360">
        <f t="shared" si="2"/>
        <v>1.4793127128999999</v>
      </c>
    </row>
    <row r="361" spans="2:15" x14ac:dyDescent="0.25">
      <c r="B361">
        <v>167</v>
      </c>
      <c r="C361" s="1">
        <v>238.50200000000001</v>
      </c>
      <c r="D361" s="1">
        <v>16.2409</v>
      </c>
      <c r="E361" s="1">
        <v>1.2093400000000001</v>
      </c>
      <c r="F361" s="1">
        <v>0.83373799999999998</v>
      </c>
      <c r="O361">
        <f t="shared" si="2"/>
        <v>1.4625032356000003</v>
      </c>
    </row>
    <row r="362" spans="2:15" x14ac:dyDescent="0.25">
      <c r="B362">
        <v>168</v>
      </c>
      <c r="C362" s="1">
        <v>240.62100000000001</v>
      </c>
      <c r="D362" s="1">
        <v>16.265699999999999</v>
      </c>
      <c r="E362" s="1">
        <v>1.20238</v>
      </c>
      <c r="F362" s="1">
        <v>0.82298300000000002</v>
      </c>
      <c r="O362">
        <f t="shared" si="2"/>
        <v>1.4457176644</v>
      </c>
    </row>
    <row r="363" spans="2:15" x14ac:dyDescent="0.25">
      <c r="B363">
        <v>169</v>
      </c>
      <c r="C363" s="1">
        <v>242.74199999999999</v>
      </c>
      <c r="D363" s="1">
        <v>16.290199999999999</v>
      </c>
      <c r="E363" s="1">
        <v>1.1954199999999999</v>
      </c>
      <c r="F363" s="1">
        <v>0.81223100000000004</v>
      </c>
      <c r="O363">
        <f t="shared" si="2"/>
        <v>1.4290289763999999</v>
      </c>
    </row>
    <row r="364" spans="2:15" x14ac:dyDescent="0.25">
      <c r="B364">
        <v>170</v>
      </c>
      <c r="C364" s="1">
        <v>244.863</v>
      </c>
      <c r="D364" s="1">
        <v>16.314499999999999</v>
      </c>
      <c r="E364" s="1">
        <v>1.1884699999999999</v>
      </c>
      <c r="F364" s="1">
        <v>0.80152800000000002</v>
      </c>
      <c r="O364">
        <f t="shared" si="2"/>
        <v>1.4124609408999997</v>
      </c>
    </row>
    <row r="365" spans="2:15" x14ac:dyDescent="0.25">
      <c r="B365">
        <v>171</v>
      </c>
      <c r="C365" s="1">
        <v>246.98400000000001</v>
      </c>
      <c r="D365" s="1">
        <v>16.3385</v>
      </c>
      <c r="E365" s="1">
        <v>1.1815500000000001</v>
      </c>
      <c r="F365" s="1">
        <v>0.79090800000000006</v>
      </c>
      <c r="O365">
        <f t="shared" si="2"/>
        <v>1.3960604025000003</v>
      </c>
    </row>
    <row r="366" spans="2:15" x14ac:dyDescent="0.25">
      <c r="B366">
        <v>172</v>
      </c>
      <c r="C366" s="1">
        <v>249.10599999999999</v>
      </c>
      <c r="D366" s="1">
        <v>16.362300000000001</v>
      </c>
      <c r="E366" s="1">
        <v>1.1746700000000001</v>
      </c>
      <c r="F366" s="1">
        <v>0.78039099999999995</v>
      </c>
      <c r="O366">
        <f t="shared" si="2"/>
        <v>1.3798496089000003</v>
      </c>
    </row>
    <row r="367" spans="2:15" x14ac:dyDescent="0.25">
      <c r="B367">
        <v>173</v>
      </c>
      <c r="C367" s="1">
        <v>251.22900000000001</v>
      </c>
      <c r="D367" s="1">
        <v>16.3858</v>
      </c>
      <c r="E367" s="1">
        <v>1.1678500000000001</v>
      </c>
      <c r="F367" s="1">
        <v>0.76998200000000006</v>
      </c>
      <c r="O367">
        <f t="shared" si="2"/>
        <v>1.3638736225000001</v>
      </c>
    </row>
    <row r="368" spans="2:15" x14ac:dyDescent="0.25">
      <c r="B368">
        <v>174</v>
      </c>
      <c r="C368" s="1">
        <v>253.351</v>
      </c>
      <c r="D368" s="1">
        <v>16.408999999999999</v>
      </c>
      <c r="E368" s="1">
        <v>1.16109</v>
      </c>
      <c r="F368" s="1">
        <v>0.75967899999999999</v>
      </c>
      <c r="O368">
        <f t="shared" si="2"/>
        <v>1.3481299881</v>
      </c>
    </row>
    <row r="369" spans="2:15" x14ac:dyDescent="0.25">
      <c r="B369">
        <v>175</v>
      </c>
      <c r="C369" s="1">
        <v>255.47499999999999</v>
      </c>
      <c r="D369" s="1">
        <v>16.431899999999999</v>
      </c>
      <c r="E369" s="1">
        <v>1.15435</v>
      </c>
      <c r="F369" s="1">
        <v>0.74946900000000005</v>
      </c>
      <c r="O369">
        <f t="shared" si="2"/>
        <v>1.3325239225000001</v>
      </c>
    </row>
    <row r="370" spans="2:15" x14ac:dyDescent="0.25">
      <c r="B370">
        <v>176</v>
      </c>
      <c r="C370" s="1">
        <v>257.59800000000001</v>
      </c>
      <c r="D370" s="1">
        <v>16.454499999999999</v>
      </c>
      <c r="E370" s="1">
        <v>1.1476200000000001</v>
      </c>
      <c r="F370" s="1">
        <v>0.73934</v>
      </c>
      <c r="O370">
        <f t="shared" si="2"/>
        <v>1.3170316644000002</v>
      </c>
    </row>
    <row r="371" spans="2:15" x14ac:dyDescent="0.25">
      <c r="B371">
        <v>177</v>
      </c>
      <c r="C371" s="1">
        <v>259.72300000000001</v>
      </c>
      <c r="D371" s="1">
        <v>16.476800000000001</v>
      </c>
      <c r="E371" s="1">
        <v>1.14089</v>
      </c>
      <c r="F371" s="1">
        <v>0.72928099999999996</v>
      </c>
      <c r="O371">
        <f t="shared" si="2"/>
        <v>1.3016299920999999</v>
      </c>
    </row>
    <row r="372" spans="2:15" x14ac:dyDescent="0.25">
      <c r="B372">
        <v>178</v>
      </c>
      <c r="C372" s="1">
        <v>261.84699999999998</v>
      </c>
      <c r="D372" s="1">
        <v>16.498699999999999</v>
      </c>
      <c r="E372" s="1">
        <v>1.1341399999999999</v>
      </c>
      <c r="F372" s="1">
        <v>0.71928700000000001</v>
      </c>
      <c r="O372">
        <f t="shared" si="2"/>
        <v>1.2862735395999998</v>
      </c>
    </row>
    <row r="373" spans="2:15" x14ac:dyDescent="0.25">
      <c r="B373">
        <v>179</v>
      </c>
      <c r="C373" s="1">
        <v>263.971</v>
      </c>
      <c r="D373" s="1">
        <v>16.520399999999999</v>
      </c>
      <c r="E373" s="1">
        <v>1.12737</v>
      </c>
      <c r="F373" s="1">
        <v>0.70935999999999999</v>
      </c>
      <c r="O373">
        <f t="shared" si="2"/>
        <v>1.2709631169</v>
      </c>
    </row>
    <row r="374" spans="2:15" x14ac:dyDescent="0.25">
      <c r="B374">
        <v>180</v>
      </c>
      <c r="C374" s="1">
        <v>266.096</v>
      </c>
      <c r="D374" s="1">
        <v>16.541699999999999</v>
      </c>
      <c r="E374" s="1">
        <v>1.1205700000000001</v>
      </c>
      <c r="F374" s="1">
        <v>0.69951399999999997</v>
      </c>
      <c r="O374">
        <f t="shared" si="2"/>
        <v>1.2556771249000001</v>
      </c>
    </row>
    <row r="375" spans="2:15" x14ac:dyDescent="0.25">
      <c r="B375">
        <v>181</v>
      </c>
      <c r="C375" s="1">
        <v>268.22199999999998</v>
      </c>
      <c r="D375" s="1">
        <v>16.562799999999999</v>
      </c>
      <c r="E375" s="1">
        <v>1.11375</v>
      </c>
      <c r="F375" s="1">
        <v>0.68976899999999997</v>
      </c>
      <c r="O375">
        <f t="shared" si="2"/>
        <v>1.2404390625000001</v>
      </c>
    </row>
    <row r="376" spans="2:15" x14ac:dyDescent="0.25">
      <c r="B376">
        <v>182</v>
      </c>
      <c r="C376" s="1">
        <v>270.34800000000001</v>
      </c>
      <c r="D376" s="1">
        <v>16.583500000000001</v>
      </c>
      <c r="E376" s="1">
        <v>1.10693</v>
      </c>
      <c r="F376" s="1">
        <v>0.68014699999999995</v>
      </c>
      <c r="O376">
        <f t="shared" si="2"/>
        <v>1.2252940248999999</v>
      </c>
    </row>
    <row r="377" spans="2:15" x14ac:dyDescent="0.25">
      <c r="B377">
        <v>183</v>
      </c>
      <c r="C377" s="1">
        <v>272.47399999999999</v>
      </c>
      <c r="D377" s="1">
        <v>16.603999999999999</v>
      </c>
      <c r="E377" s="1">
        <v>1.1001099999999999</v>
      </c>
      <c r="F377" s="1">
        <v>0.67067500000000002</v>
      </c>
      <c r="O377">
        <f t="shared" si="2"/>
        <v>1.2102420120999999</v>
      </c>
    </row>
    <row r="378" spans="2:15" x14ac:dyDescent="0.25">
      <c r="B378">
        <v>184</v>
      </c>
      <c r="C378" s="1">
        <v>274.60000000000002</v>
      </c>
      <c r="D378" s="1">
        <v>16.624099999999999</v>
      </c>
      <c r="E378" s="1">
        <v>1.09331</v>
      </c>
      <c r="F378" s="1">
        <v>0.66136799999999996</v>
      </c>
      <c r="O378">
        <f t="shared" si="2"/>
        <v>1.1953267561000001</v>
      </c>
    </row>
    <row r="379" spans="2:15" x14ac:dyDescent="0.25">
      <c r="B379">
        <v>185</v>
      </c>
      <c r="C379" s="1">
        <v>276.72699999999998</v>
      </c>
      <c r="D379" s="1">
        <v>16.643899999999999</v>
      </c>
      <c r="E379" s="1">
        <v>1.0865400000000001</v>
      </c>
      <c r="F379" s="1">
        <v>0.65222999999999998</v>
      </c>
      <c r="O379">
        <f t="shared" si="2"/>
        <v>1.1805691716000002</v>
      </c>
    </row>
    <row r="380" spans="2:15" x14ac:dyDescent="0.25">
      <c r="B380">
        <v>186</v>
      </c>
      <c r="C380" s="1">
        <v>278.85300000000001</v>
      </c>
      <c r="D380" s="1">
        <v>16.663499999999999</v>
      </c>
      <c r="E380" s="1">
        <v>1.0798099999999999</v>
      </c>
      <c r="F380" s="1">
        <v>0.64324400000000004</v>
      </c>
      <c r="O380">
        <f t="shared" si="2"/>
        <v>1.1659896360999999</v>
      </c>
    </row>
    <row r="381" spans="2:15" x14ac:dyDescent="0.25">
      <c r="B381">
        <v>187</v>
      </c>
      <c r="C381" s="1">
        <v>280.98099999999999</v>
      </c>
      <c r="D381" s="1">
        <v>16.682700000000001</v>
      </c>
      <c r="E381" s="1">
        <v>1.07311</v>
      </c>
      <c r="F381" s="1">
        <v>0.634378</v>
      </c>
      <c r="O381">
        <f t="shared" si="2"/>
        <v>1.1515650720999999</v>
      </c>
    </row>
    <row r="382" spans="2:15" x14ac:dyDescent="0.25">
      <c r="B382">
        <v>188</v>
      </c>
      <c r="C382" s="1">
        <v>283.108</v>
      </c>
      <c r="D382" s="1">
        <v>16.701599999999999</v>
      </c>
      <c r="E382" s="1">
        <v>1.06643</v>
      </c>
      <c r="F382" s="1">
        <v>0.62559600000000004</v>
      </c>
      <c r="O382">
        <f t="shared" si="2"/>
        <v>1.1372729449000001</v>
      </c>
    </row>
    <row r="383" spans="2:15" x14ac:dyDescent="0.25">
      <c r="B383">
        <v>189</v>
      </c>
      <c r="C383" s="1">
        <v>285.23599999999999</v>
      </c>
      <c r="D383" s="1">
        <v>16.720199999999998</v>
      </c>
      <c r="E383" s="1">
        <v>1.0597700000000001</v>
      </c>
      <c r="F383" s="1">
        <v>0.616869</v>
      </c>
      <c r="O383">
        <f t="shared" si="2"/>
        <v>1.1231124529000003</v>
      </c>
    </row>
    <row r="384" spans="2:15" x14ac:dyDescent="0.25">
      <c r="B384">
        <v>190</v>
      </c>
      <c r="C384" s="1">
        <v>287.363</v>
      </c>
      <c r="D384" s="1">
        <v>16.738499999999998</v>
      </c>
      <c r="E384" s="1">
        <v>1.05314</v>
      </c>
      <c r="F384" s="1">
        <v>0.60817600000000005</v>
      </c>
      <c r="O384">
        <f t="shared" si="2"/>
        <v>1.1091038596</v>
      </c>
    </row>
    <row r="385" spans="2:15" x14ac:dyDescent="0.25">
      <c r="B385">
        <v>191</v>
      </c>
      <c r="C385" s="1">
        <v>289.49200000000002</v>
      </c>
      <c r="D385" s="1">
        <v>16.756499999999999</v>
      </c>
      <c r="E385" s="1">
        <v>1.04654</v>
      </c>
      <c r="F385" s="1">
        <v>0.59950499999999995</v>
      </c>
      <c r="O385">
        <f t="shared" si="2"/>
        <v>1.0952459716</v>
      </c>
    </row>
    <row r="386" spans="2:15" x14ac:dyDescent="0.25">
      <c r="B386">
        <v>192</v>
      </c>
      <c r="C386" s="1">
        <v>291.62</v>
      </c>
      <c r="D386" s="1">
        <v>16.7742</v>
      </c>
      <c r="E386" s="1">
        <v>1.03999</v>
      </c>
      <c r="F386" s="1">
        <v>0.59084400000000004</v>
      </c>
      <c r="O386">
        <f t="shared" si="2"/>
        <v>1.0815792001</v>
      </c>
    </row>
    <row r="387" spans="2:15" x14ac:dyDescent="0.25">
      <c r="B387">
        <v>193</v>
      </c>
      <c r="C387" s="1">
        <v>293.74799999999999</v>
      </c>
      <c r="D387" s="1">
        <v>16.791599999999999</v>
      </c>
      <c r="E387" s="1">
        <v>1.03348</v>
      </c>
      <c r="F387" s="1">
        <v>0.58218999999999999</v>
      </c>
      <c r="O387">
        <f t="shared" si="2"/>
        <v>1.0680809104</v>
      </c>
    </row>
    <row r="388" spans="2:15" x14ac:dyDescent="0.25">
      <c r="B388">
        <v>194</v>
      </c>
      <c r="C388" s="1">
        <v>295.87599999999998</v>
      </c>
      <c r="D388" s="1">
        <v>16.808599999999998</v>
      </c>
      <c r="E388" s="1">
        <v>1.02702</v>
      </c>
      <c r="F388" s="1">
        <v>0.573546</v>
      </c>
      <c r="O388">
        <f t="shared" ref="O388:O434" si="3">POWER(E388,2)</f>
        <v>1.0547700804000002</v>
      </c>
    </row>
    <row r="389" spans="2:15" x14ac:dyDescent="0.25">
      <c r="B389">
        <v>195</v>
      </c>
      <c r="C389" s="1">
        <v>298.005</v>
      </c>
      <c r="D389" s="1">
        <v>16.825299999999999</v>
      </c>
      <c r="E389" s="1">
        <v>1.0206299999999999</v>
      </c>
      <c r="F389" s="1">
        <v>0.56492500000000001</v>
      </c>
      <c r="O389">
        <f t="shared" si="3"/>
        <v>1.0416855968999998</v>
      </c>
    </row>
    <row r="390" spans="2:15" x14ac:dyDescent="0.25">
      <c r="B390">
        <v>196</v>
      </c>
      <c r="C390" s="1">
        <v>300.13400000000001</v>
      </c>
      <c r="D390" s="1">
        <v>16.841699999999999</v>
      </c>
      <c r="E390" s="1">
        <v>1.0143</v>
      </c>
      <c r="F390" s="1">
        <v>0.55634700000000004</v>
      </c>
      <c r="O390">
        <f t="shared" si="3"/>
        <v>1.02880449</v>
      </c>
    </row>
    <row r="391" spans="2:15" x14ac:dyDescent="0.25">
      <c r="B391">
        <v>197</v>
      </c>
      <c r="C391" s="1">
        <v>302.26299999999998</v>
      </c>
      <c r="D391" s="1">
        <v>16.857700000000001</v>
      </c>
      <c r="E391" s="1">
        <v>1.0080499999999999</v>
      </c>
      <c r="F391" s="1">
        <v>0.54784100000000002</v>
      </c>
      <c r="O391">
        <f t="shared" si="3"/>
        <v>1.0161648024999999</v>
      </c>
    </row>
    <row r="392" spans="2:15" x14ac:dyDescent="0.25">
      <c r="B392">
        <v>198</v>
      </c>
      <c r="C392" s="1">
        <v>304.39299999999997</v>
      </c>
      <c r="D392" s="1">
        <v>16.8735</v>
      </c>
      <c r="E392" s="1">
        <v>1.0018899999999999</v>
      </c>
      <c r="F392" s="1">
        <v>0.53943700000000006</v>
      </c>
      <c r="O392">
        <f t="shared" si="3"/>
        <v>1.0037835720999999</v>
      </c>
    </row>
    <row r="393" spans="2:15" x14ac:dyDescent="0.25">
      <c r="B393">
        <v>199</v>
      </c>
      <c r="C393" s="1">
        <v>306.52199999999999</v>
      </c>
      <c r="D393" s="1">
        <v>16.8889</v>
      </c>
      <c r="E393" s="1">
        <v>0.995811</v>
      </c>
      <c r="F393" s="1">
        <v>0.53116399999999997</v>
      </c>
      <c r="O393">
        <f t="shared" si="3"/>
        <v>0.99163954772100005</v>
      </c>
    </row>
    <row r="394" spans="2:15" x14ac:dyDescent="0.25">
      <c r="B394">
        <v>200</v>
      </c>
      <c r="C394" s="1">
        <v>308.65100000000001</v>
      </c>
      <c r="D394" s="1">
        <v>16.904</v>
      </c>
      <c r="E394" s="1">
        <v>0.98982099999999995</v>
      </c>
      <c r="F394" s="1">
        <v>0.52304600000000001</v>
      </c>
      <c r="O394">
        <f t="shared" si="3"/>
        <v>0.97974561204099986</v>
      </c>
    </row>
    <row r="395" spans="2:15" x14ac:dyDescent="0.25">
      <c r="B395">
        <v>201</v>
      </c>
      <c r="C395" s="1">
        <v>310.78100000000001</v>
      </c>
      <c r="D395" s="1">
        <v>16.918800000000001</v>
      </c>
      <c r="E395" s="1">
        <v>0.98391899999999999</v>
      </c>
      <c r="F395" s="1">
        <v>0.51509499999999997</v>
      </c>
      <c r="O395">
        <f t="shared" si="3"/>
        <v>0.96809659856099994</v>
      </c>
    </row>
    <row r="396" spans="2:15" x14ac:dyDescent="0.25">
      <c r="B396">
        <v>202</v>
      </c>
      <c r="C396" s="1">
        <v>312.911</v>
      </c>
      <c r="D396" s="1">
        <v>16.933199999999999</v>
      </c>
      <c r="E396" s="1">
        <v>0.978101</v>
      </c>
      <c r="F396" s="1">
        <v>0.50731000000000004</v>
      </c>
      <c r="O396">
        <f t="shared" si="3"/>
        <v>0.95668156620099998</v>
      </c>
    </row>
    <row r="397" spans="2:15" x14ac:dyDescent="0.25">
      <c r="B397">
        <v>203</v>
      </c>
      <c r="C397" s="1">
        <v>315.04199999999997</v>
      </c>
      <c r="D397" s="1">
        <v>16.947299999999998</v>
      </c>
      <c r="E397" s="1">
        <v>0.97236100000000003</v>
      </c>
      <c r="F397" s="1">
        <v>0.49967800000000001</v>
      </c>
      <c r="O397">
        <f t="shared" si="3"/>
        <v>0.94548591432100004</v>
      </c>
    </row>
    <row r="398" spans="2:15" x14ac:dyDescent="0.25">
      <c r="B398">
        <v>204</v>
      </c>
      <c r="C398" s="1">
        <v>317.17200000000003</v>
      </c>
      <c r="D398" s="1">
        <v>16.961099999999998</v>
      </c>
      <c r="E398" s="1">
        <v>0.96669099999999997</v>
      </c>
      <c r="F398" s="1">
        <v>0.49217899999999998</v>
      </c>
      <c r="O398">
        <f t="shared" si="3"/>
        <v>0.93449148948099992</v>
      </c>
    </row>
    <row r="399" spans="2:15" x14ac:dyDescent="0.25">
      <c r="B399">
        <v>205</v>
      </c>
      <c r="C399" s="1">
        <v>319.30200000000002</v>
      </c>
      <c r="D399" s="1">
        <v>16.974599999999999</v>
      </c>
      <c r="E399" s="1">
        <v>0.96108400000000005</v>
      </c>
      <c r="F399" s="1">
        <v>0.48479899999999998</v>
      </c>
      <c r="O399">
        <f t="shared" si="3"/>
        <v>0.92368245505600011</v>
      </c>
    </row>
    <row r="400" spans="2:15" x14ac:dyDescent="0.25">
      <c r="B400">
        <v>206</v>
      </c>
      <c r="C400" s="1">
        <v>321.43299999999999</v>
      </c>
      <c r="D400" s="1">
        <v>16.9878</v>
      </c>
      <c r="E400" s="1">
        <v>0.95553600000000005</v>
      </c>
      <c r="F400" s="1">
        <v>0.47752600000000001</v>
      </c>
      <c r="O400">
        <f t="shared" si="3"/>
        <v>0.91304904729600012</v>
      </c>
    </row>
    <row r="401" spans="2:15" x14ac:dyDescent="0.25">
      <c r="B401">
        <v>207</v>
      </c>
      <c r="C401" s="1">
        <v>323.56299999999999</v>
      </c>
      <c r="D401" s="1">
        <v>17.000599999999999</v>
      </c>
      <c r="E401" s="1">
        <v>0.95004599999999995</v>
      </c>
      <c r="F401" s="1">
        <v>0.470356</v>
      </c>
      <c r="O401">
        <f t="shared" si="3"/>
        <v>0.90258740211599986</v>
      </c>
    </row>
    <row r="402" spans="2:15" x14ac:dyDescent="0.25">
      <c r="B402">
        <v>208</v>
      </c>
      <c r="C402" s="1">
        <v>325.69400000000002</v>
      </c>
      <c r="D402" s="1">
        <v>17.013100000000001</v>
      </c>
      <c r="E402" s="1">
        <v>0.94462000000000002</v>
      </c>
      <c r="F402" s="1">
        <v>0.46329700000000001</v>
      </c>
      <c r="O402">
        <f t="shared" si="3"/>
        <v>0.89230694440000002</v>
      </c>
    </row>
    <row r="403" spans="2:15" x14ac:dyDescent="0.25">
      <c r="B403">
        <v>209</v>
      </c>
      <c r="C403" s="1">
        <v>327.82600000000002</v>
      </c>
      <c r="D403" s="1">
        <v>17.025300000000001</v>
      </c>
      <c r="E403" s="1">
        <v>0.93926900000000002</v>
      </c>
      <c r="F403" s="1">
        <v>0.45635900000000001</v>
      </c>
      <c r="O403">
        <f t="shared" si="3"/>
        <v>0.882226254361</v>
      </c>
    </row>
    <row r="404" spans="2:15" x14ac:dyDescent="0.25">
      <c r="B404">
        <v>210</v>
      </c>
      <c r="C404" s="1">
        <v>329.95600000000002</v>
      </c>
      <c r="D404" s="1">
        <v>17.037199999999999</v>
      </c>
      <c r="E404" s="1">
        <v>0.93400700000000003</v>
      </c>
      <c r="F404" s="1">
        <v>0.44955699999999998</v>
      </c>
      <c r="O404">
        <f t="shared" si="3"/>
        <v>0.87236907604900005</v>
      </c>
    </row>
    <row r="405" spans="2:15" x14ac:dyDescent="0.25">
      <c r="B405">
        <v>211</v>
      </c>
      <c r="C405" s="1">
        <v>332.08800000000002</v>
      </c>
      <c r="D405" s="1">
        <v>17.0487</v>
      </c>
      <c r="E405" s="1">
        <v>0.92883899999999997</v>
      </c>
      <c r="F405" s="1">
        <v>0.44290400000000002</v>
      </c>
      <c r="O405">
        <f t="shared" si="3"/>
        <v>0.86274188792099993</v>
      </c>
    </row>
    <row r="406" spans="2:15" x14ac:dyDescent="0.25">
      <c r="B406">
        <v>212</v>
      </c>
      <c r="C406" s="1">
        <v>334.21899999999999</v>
      </c>
      <c r="D406" s="1">
        <v>17.059899999999999</v>
      </c>
      <c r="E406" s="1">
        <v>0.92376899999999995</v>
      </c>
      <c r="F406" s="1">
        <v>0.43640699999999999</v>
      </c>
      <c r="O406">
        <f t="shared" si="3"/>
        <v>0.85334916536099992</v>
      </c>
    </row>
    <row r="407" spans="2:15" x14ac:dyDescent="0.25">
      <c r="B407">
        <v>213</v>
      </c>
      <c r="C407" s="1">
        <v>336.35</v>
      </c>
      <c r="D407" s="1">
        <v>17.070799999999998</v>
      </c>
      <c r="E407" s="1">
        <v>0.91879599999999995</v>
      </c>
      <c r="F407" s="1">
        <v>0.43006499999999998</v>
      </c>
      <c r="O407">
        <f t="shared" si="3"/>
        <v>0.84418608961599995</v>
      </c>
    </row>
    <row r="408" spans="2:15" x14ac:dyDescent="0.25">
      <c r="B408">
        <v>214</v>
      </c>
      <c r="C408" s="1">
        <v>338.48200000000003</v>
      </c>
      <c r="D408" s="1">
        <v>17.081299999999999</v>
      </c>
      <c r="E408" s="1">
        <v>0.91392300000000004</v>
      </c>
      <c r="F408" s="1">
        <v>0.423871</v>
      </c>
      <c r="O408">
        <f t="shared" si="3"/>
        <v>0.83525524992900002</v>
      </c>
    </row>
    <row r="409" spans="2:15" x14ac:dyDescent="0.25">
      <c r="B409">
        <v>215</v>
      </c>
      <c r="C409" s="1">
        <v>340.61399999999998</v>
      </c>
      <c r="D409" s="1">
        <v>17.0915</v>
      </c>
      <c r="E409" s="1">
        <v>0.90915500000000005</v>
      </c>
      <c r="F409" s="1">
        <v>0.41781400000000002</v>
      </c>
      <c r="O409">
        <f t="shared" si="3"/>
        <v>0.82656281402500009</v>
      </c>
    </row>
    <row r="410" spans="2:15" x14ac:dyDescent="0.25">
      <c r="B410">
        <v>216</v>
      </c>
      <c r="C410" s="1">
        <v>342.745</v>
      </c>
      <c r="D410" s="1">
        <v>17.101299999999998</v>
      </c>
      <c r="E410" s="1">
        <v>0.90449999999999997</v>
      </c>
      <c r="F410" s="1">
        <v>0.411887</v>
      </c>
      <c r="O410">
        <f t="shared" si="3"/>
        <v>0.81812024999999999</v>
      </c>
    </row>
    <row r="411" spans="2:15" x14ac:dyDescent="0.25">
      <c r="B411">
        <v>217</v>
      </c>
      <c r="C411" s="1">
        <v>344.87799999999999</v>
      </c>
      <c r="D411" s="1">
        <v>17.110700000000001</v>
      </c>
      <c r="E411" s="1">
        <v>0.89996699999999996</v>
      </c>
      <c r="F411" s="1">
        <v>0.40608499999999997</v>
      </c>
      <c r="O411">
        <f t="shared" si="3"/>
        <v>0.8099406010889999</v>
      </c>
    </row>
    <row r="412" spans="2:15" x14ac:dyDescent="0.25">
      <c r="B412">
        <v>218</v>
      </c>
      <c r="C412" s="1">
        <v>347.01</v>
      </c>
      <c r="D412" s="1">
        <v>17.119800000000001</v>
      </c>
      <c r="E412" s="1">
        <v>0.89556899999999995</v>
      </c>
      <c r="F412" s="1">
        <v>0.40040599999999998</v>
      </c>
      <c r="O412">
        <f t="shared" si="3"/>
        <v>0.80204383376099986</v>
      </c>
    </row>
    <row r="413" spans="2:15" x14ac:dyDescent="0.25">
      <c r="B413">
        <v>219</v>
      </c>
      <c r="C413" s="1">
        <v>349.142</v>
      </c>
      <c r="D413" s="1">
        <v>17.128499999999999</v>
      </c>
      <c r="E413" s="1">
        <v>0.89131800000000005</v>
      </c>
      <c r="F413" s="1">
        <v>0.39485100000000001</v>
      </c>
      <c r="O413">
        <f t="shared" si="3"/>
        <v>0.79444777712400005</v>
      </c>
    </row>
    <row r="414" spans="2:15" x14ac:dyDescent="0.25">
      <c r="B414">
        <v>220</v>
      </c>
      <c r="C414" s="1">
        <v>351.274</v>
      </c>
      <c r="D414" s="1">
        <v>17.136800000000001</v>
      </c>
      <c r="E414" s="1">
        <v>0.88722999999999996</v>
      </c>
      <c r="F414" s="1">
        <v>0.38942399999999999</v>
      </c>
      <c r="O414">
        <f t="shared" si="3"/>
        <v>0.78717707289999994</v>
      </c>
    </row>
    <row r="415" spans="2:15" x14ac:dyDescent="0.25">
      <c r="B415">
        <v>221</v>
      </c>
      <c r="C415" s="1">
        <v>353.40600000000001</v>
      </c>
      <c r="D415" s="1">
        <v>17.1447</v>
      </c>
      <c r="E415" s="1">
        <v>0.88331800000000005</v>
      </c>
      <c r="F415" s="1">
        <v>0.384131</v>
      </c>
      <c r="O415">
        <f t="shared" si="3"/>
        <v>0.78025068912400009</v>
      </c>
    </row>
    <row r="416" spans="2:15" x14ac:dyDescent="0.25">
      <c r="B416">
        <v>222</v>
      </c>
      <c r="C416" s="1">
        <v>355.53899999999999</v>
      </c>
      <c r="D416" s="1">
        <v>17.152200000000001</v>
      </c>
      <c r="E416" s="1">
        <v>0.87959500000000002</v>
      </c>
      <c r="F416" s="1">
        <v>0.37898300000000001</v>
      </c>
      <c r="O416">
        <f t="shared" si="3"/>
        <v>0.77368736402500005</v>
      </c>
    </row>
    <row r="417" spans="2:15" x14ac:dyDescent="0.25">
      <c r="B417">
        <v>223</v>
      </c>
      <c r="C417" s="1">
        <v>357.67099999999999</v>
      </c>
      <c r="D417" s="1">
        <v>17.159300000000002</v>
      </c>
      <c r="E417" s="1">
        <v>0.87606600000000001</v>
      </c>
      <c r="F417" s="1">
        <v>0.37399500000000002</v>
      </c>
      <c r="O417">
        <f t="shared" si="3"/>
        <v>0.76749163635600004</v>
      </c>
    </row>
    <row r="418" spans="2:15" x14ac:dyDescent="0.25">
      <c r="B418">
        <v>224</v>
      </c>
      <c r="C418" s="1">
        <v>359.80399999999997</v>
      </c>
      <c r="D418" s="1">
        <v>17.166</v>
      </c>
      <c r="E418" s="1">
        <v>0.87273199999999995</v>
      </c>
      <c r="F418" s="1">
        <v>0.36918400000000001</v>
      </c>
      <c r="O418">
        <f t="shared" si="3"/>
        <v>0.76166114382399996</v>
      </c>
    </row>
    <row r="419" spans="2:15" x14ac:dyDescent="0.25">
      <c r="B419">
        <v>225</v>
      </c>
      <c r="C419" s="1">
        <v>361.93700000000001</v>
      </c>
      <c r="D419" s="1">
        <v>17.1723</v>
      </c>
      <c r="E419" s="1">
        <v>0.86958800000000003</v>
      </c>
      <c r="F419" s="1">
        <v>0.36456499999999997</v>
      </c>
      <c r="O419">
        <f t="shared" si="3"/>
        <v>0.75618328974400006</v>
      </c>
    </row>
    <row r="420" spans="2:15" x14ac:dyDescent="0.25">
      <c r="B420">
        <v>226</v>
      </c>
      <c r="C420" s="1">
        <v>364.06900000000002</v>
      </c>
      <c r="D420" s="1">
        <v>17.1782</v>
      </c>
      <c r="E420" s="1">
        <v>0.86663199999999996</v>
      </c>
      <c r="F420" s="1">
        <v>0.36015599999999998</v>
      </c>
      <c r="O420">
        <f t="shared" si="3"/>
        <v>0.75105102342399988</v>
      </c>
    </row>
    <row r="421" spans="2:15" x14ac:dyDescent="0.25">
      <c r="B421">
        <v>227</v>
      </c>
      <c r="C421" s="1">
        <v>366.202</v>
      </c>
      <c r="D421" s="1">
        <v>17.183700000000002</v>
      </c>
      <c r="E421" s="1">
        <v>0.86385900000000004</v>
      </c>
      <c r="F421" s="1">
        <v>0.35597099999999998</v>
      </c>
      <c r="O421">
        <f t="shared" si="3"/>
        <v>0.74625237188100002</v>
      </c>
    </row>
    <row r="422" spans="2:15" x14ac:dyDescent="0.25">
      <c r="B422">
        <v>228</v>
      </c>
      <c r="C422" s="1">
        <v>368.33499999999998</v>
      </c>
      <c r="D422" s="1">
        <v>17.188800000000001</v>
      </c>
      <c r="E422" s="1">
        <v>0.86126899999999995</v>
      </c>
      <c r="F422" s="1">
        <v>0.352024</v>
      </c>
      <c r="O422">
        <f t="shared" si="3"/>
        <v>0.74178429036099991</v>
      </c>
    </row>
    <row r="423" spans="2:15" x14ac:dyDescent="0.25">
      <c r="B423">
        <v>229</v>
      </c>
      <c r="C423" s="1">
        <v>370.46800000000002</v>
      </c>
      <c r="D423" s="1">
        <v>17.1936</v>
      </c>
      <c r="E423" s="1">
        <v>0.85886200000000001</v>
      </c>
      <c r="F423" s="1">
        <v>0.34832999999999997</v>
      </c>
      <c r="O423">
        <f t="shared" si="3"/>
        <v>0.73764393504400005</v>
      </c>
    </row>
    <row r="424" spans="2:15" x14ac:dyDescent="0.25">
      <c r="B424">
        <v>230</v>
      </c>
      <c r="C424" s="1">
        <v>372.601</v>
      </c>
      <c r="D424" s="1">
        <v>17.198</v>
      </c>
      <c r="E424" s="1">
        <v>0.85664099999999999</v>
      </c>
      <c r="F424" s="1">
        <v>0.34490399999999999</v>
      </c>
      <c r="O424">
        <f t="shared" si="3"/>
        <v>0.73383380288099997</v>
      </c>
    </row>
    <row r="425" spans="2:15" x14ac:dyDescent="0.25">
      <c r="B425">
        <v>231</v>
      </c>
      <c r="C425" s="1">
        <v>374.73399999999998</v>
      </c>
      <c r="D425" s="1">
        <v>17.202000000000002</v>
      </c>
      <c r="E425" s="1">
        <v>0.85460599999999998</v>
      </c>
      <c r="F425" s="1">
        <v>0.34176200000000001</v>
      </c>
      <c r="O425">
        <f t="shared" si="3"/>
        <v>0.730351415236</v>
      </c>
    </row>
    <row r="426" spans="2:15" x14ac:dyDescent="0.25">
      <c r="B426">
        <v>232</v>
      </c>
      <c r="C426" s="1">
        <v>376.86700000000002</v>
      </c>
      <c r="D426" s="1">
        <v>17.2056</v>
      </c>
      <c r="E426" s="1">
        <v>0.85275999999999996</v>
      </c>
      <c r="F426" s="1">
        <v>0.33891700000000002</v>
      </c>
      <c r="O426">
        <f t="shared" si="3"/>
        <v>0.72719961759999996</v>
      </c>
    </row>
    <row r="427" spans="2:15" x14ac:dyDescent="0.25">
      <c r="B427">
        <v>233</v>
      </c>
      <c r="C427" s="1">
        <v>379</v>
      </c>
      <c r="D427" s="1">
        <v>17.2089</v>
      </c>
      <c r="E427" s="1">
        <v>0.85110200000000003</v>
      </c>
      <c r="F427" s="1">
        <v>0.33637699999999998</v>
      </c>
      <c r="O427">
        <f t="shared" si="3"/>
        <v>0.72437461440400008</v>
      </c>
    </row>
    <row r="428" spans="2:15" x14ac:dyDescent="0.25">
      <c r="B428">
        <v>234</v>
      </c>
      <c r="C428" s="1">
        <v>381.13400000000001</v>
      </c>
      <c r="D428" s="1">
        <v>17.2118</v>
      </c>
      <c r="E428" s="1">
        <v>0.84963200000000005</v>
      </c>
      <c r="F428" s="1">
        <v>0.33414500000000003</v>
      </c>
      <c r="O428">
        <f t="shared" si="3"/>
        <v>0.72187453542400004</v>
      </c>
    </row>
    <row r="429" spans="2:15" x14ac:dyDescent="0.25">
      <c r="B429">
        <v>235</v>
      </c>
      <c r="C429" s="1">
        <v>383.267</v>
      </c>
      <c r="D429" s="1">
        <v>17.214300000000001</v>
      </c>
      <c r="E429" s="1">
        <v>0.84835000000000005</v>
      </c>
      <c r="F429" s="1">
        <v>0.33222000000000002</v>
      </c>
      <c r="O429">
        <f t="shared" si="3"/>
        <v>0.71969772250000008</v>
      </c>
    </row>
    <row r="430" spans="2:15" x14ac:dyDescent="0.25">
      <c r="B430">
        <v>236</v>
      </c>
      <c r="C430" s="1">
        <v>385.4</v>
      </c>
      <c r="D430" s="1">
        <v>17.2164</v>
      </c>
      <c r="E430" s="1">
        <v>0.84726100000000004</v>
      </c>
      <c r="F430" s="1">
        <v>0.33060299999999998</v>
      </c>
      <c r="O430">
        <f t="shared" si="3"/>
        <v>0.71785120212100006</v>
      </c>
    </row>
    <row r="431" spans="2:15" x14ac:dyDescent="0.25">
      <c r="B431">
        <v>237</v>
      </c>
      <c r="C431" s="1">
        <v>387.53399999999999</v>
      </c>
      <c r="D431" s="1">
        <v>17.2181</v>
      </c>
      <c r="E431" s="1">
        <v>0.84637200000000001</v>
      </c>
      <c r="F431" s="1">
        <v>0.32929599999999998</v>
      </c>
      <c r="O431">
        <f t="shared" si="3"/>
        <v>0.71634556238400005</v>
      </c>
    </row>
    <row r="432" spans="2:15" x14ac:dyDescent="0.25">
      <c r="B432">
        <v>238</v>
      </c>
      <c r="C432" s="1">
        <v>389.66699999999997</v>
      </c>
      <c r="D432" s="1">
        <v>17.2194</v>
      </c>
      <c r="E432" s="1">
        <v>0.84569300000000003</v>
      </c>
      <c r="F432" s="1">
        <v>0.32830599999999999</v>
      </c>
      <c r="O432">
        <f t="shared" si="3"/>
        <v>0.71519665024900003</v>
      </c>
    </row>
    <row r="433" spans="2:15" x14ac:dyDescent="0.25">
      <c r="B433">
        <v>239</v>
      </c>
      <c r="C433" s="1">
        <v>391.8</v>
      </c>
      <c r="D433" s="1">
        <v>17.220300000000002</v>
      </c>
      <c r="E433" s="1">
        <v>0.84523599999999999</v>
      </c>
      <c r="F433" s="1">
        <v>0.32764100000000002</v>
      </c>
      <c r="O433">
        <f t="shared" si="3"/>
        <v>0.71442389569599996</v>
      </c>
    </row>
    <row r="434" spans="2:15" x14ac:dyDescent="0.25">
      <c r="B434">
        <v>240</v>
      </c>
      <c r="C434" s="1">
        <v>393.93299999999999</v>
      </c>
      <c r="D434" s="1">
        <v>17.220800000000001</v>
      </c>
      <c r="E434" s="1">
        <v>0.84500600000000003</v>
      </c>
      <c r="F434" s="1">
        <v>0.32730700000000001</v>
      </c>
      <c r="O434">
        <f t="shared" si="3"/>
        <v>0.7140351400360001</v>
      </c>
    </row>
    <row r="436" spans="2:15" x14ac:dyDescent="0.25">
      <c r="B436" t="s">
        <v>403</v>
      </c>
      <c r="C436" t="s">
        <v>404</v>
      </c>
      <c r="D436" t="s">
        <v>484</v>
      </c>
    </row>
    <row r="437" spans="2:15" x14ac:dyDescent="0.25">
      <c r="B437">
        <v>1</v>
      </c>
      <c r="C437" s="1">
        <v>0.22119800000000001</v>
      </c>
      <c r="D437" s="1">
        <v>7.32593E-6</v>
      </c>
    </row>
    <row r="438" spans="2:15" x14ac:dyDescent="0.25">
      <c r="B438">
        <v>2</v>
      </c>
      <c r="C438" s="1">
        <v>0.44998500000000002</v>
      </c>
      <c r="D438" s="1">
        <v>6.2880700000000003E-5</v>
      </c>
    </row>
    <row r="439" spans="2:15" x14ac:dyDescent="0.25">
      <c r="B439">
        <v>3</v>
      </c>
      <c r="C439" s="1">
        <v>0.68679900000000005</v>
      </c>
      <c r="D439" s="1">
        <v>2.2679899999999999E-4</v>
      </c>
    </row>
    <row r="440" spans="2:15" x14ac:dyDescent="0.25">
      <c r="B440">
        <v>4</v>
      </c>
      <c r="C440" s="1">
        <v>0.93208199999999997</v>
      </c>
      <c r="D440" s="1">
        <v>5.7411699999999997E-4</v>
      </c>
    </row>
    <row r="441" spans="2:15" x14ac:dyDescent="0.25">
      <c r="B441">
        <v>5</v>
      </c>
      <c r="C441" s="1">
        <v>1.18628</v>
      </c>
      <c r="D441" s="1">
        <v>1.1967799999999999E-3</v>
      </c>
    </row>
    <row r="442" spans="2:15" x14ac:dyDescent="0.25">
      <c r="B442">
        <v>6</v>
      </c>
      <c r="C442" s="1">
        <v>1.4498200000000001</v>
      </c>
      <c r="D442" s="1">
        <v>2.2051100000000001E-3</v>
      </c>
    </row>
    <row r="443" spans="2:15" x14ac:dyDescent="0.25">
      <c r="B443">
        <v>7</v>
      </c>
      <c r="C443" s="1">
        <v>1.72316</v>
      </c>
      <c r="D443" s="1">
        <v>3.7283400000000001E-3</v>
      </c>
    </row>
    <row r="444" spans="2:15" x14ac:dyDescent="0.25">
      <c r="B444">
        <v>8</v>
      </c>
      <c r="C444" s="1">
        <v>2.0067499999999998</v>
      </c>
      <c r="D444" s="1">
        <v>5.9142099999999996E-3</v>
      </c>
    </row>
    <row r="445" spans="2:15" x14ac:dyDescent="0.25">
      <c r="B445">
        <v>9</v>
      </c>
      <c r="C445" s="1">
        <v>2.3010199999999998</v>
      </c>
      <c r="D445" s="1">
        <v>8.9270800000000004E-3</v>
      </c>
    </row>
    <row r="446" spans="2:15" x14ac:dyDescent="0.25">
      <c r="B446">
        <v>10</v>
      </c>
      <c r="C446" s="1">
        <v>2.6063999999999998</v>
      </c>
      <c r="D446" s="1">
        <v>1.29447E-2</v>
      </c>
    </row>
    <row r="447" spans="2:15" x14ac:dyDescent="0.25">
      <c r="B447">
        <v>11</v>
      </c>
      <c r="C447" s="1">
        <v>2.92334</v>
      </c>
      <c r="D447" s="1">
        <v>1.8153300000000001E-2</v>
      </c>
    </row>
    <row r="448" spans="2:15" x14ac:dyDescent="0.25">
      <c r="B448">
        <v>12</v>
      </c>
      <c r="C448" s="1">
        <v>3.2522700000000002</v>
      </c>
      <c r="D448" s="1">
        <v>2.4741599999999999E-2</v>
      </c>
    </row>
    <row r="449" spans="2:4" x14ac:dyDescent="0.25">
      <c r="B449">
        <v>13</v>
      </c>
      <c r="C449" s="1">
        <v>3.5936300000000001</v>
      </c>
      <c r="D449" s="1">
        <v>3.28928E-2</v>
      </c>
    </row>
    <row r="450" spans="2:4" x14ac:dyDescent="0.25">
      <c r="B450">
        <v>14</v>
      </c>
      <c r="C450" s="1">
        <v>3.9478300000000002</v>
      </c>
      <c r="D450" s="1">
        <v>4.2776799999999997E-2</v>
      </c>
    </row>
    <row r="451" spans="2:4" x14ac:dyDescent="0.25">
      <c r="B451">
        <v>15</v>
      </c>
      <c r="C451" s="1">
        <v>4.3152999999999997</v>
      </c>
      <c r="D451" s="1">
        <v>5.4541300000000001E-2</v>
      </c>
    </row>
    <row r="452" spans="2:4" x14ac:dyDescent="0.25">
      <c r="B452">
        <v>16</v>
      </c>
      <c r="C452" s="1">
        <v>4.6964399999999999</v>
      </c>
      <c r="D452" s="1">
        <v>6.83034E-2</v>
      </c>
    </row>
    <row r="453" spans="2:4" x14ac:dyDescent="0.25">
      <c r="B453">
        <v>17</v>
      </c>
      <c r="C453" s="1">
        <v>5.0916699999999997</v>
      </c>
      <c r="D453" s="1">
        <v>8.4141999999999995E-2</v>
      </c>
    </row>
    <row r="454" spans="2:4" x14ac:dyDescent="0.25">
      <c r="B454">
        <v>18</v>
      </c>
      <c r="C454" s="1">
        <v>5.5013899999999998</v>
      </c>
      <c r="D454" s="1">
        <v>0.102092</v>
      </c>
    </row>
    <row r="455" spans="2:4" x14ac:dyDescent="0.25">
      <c r="B455">
        <v>19</v>
      </c>
      <c r="C455" s="1">
        <v>5.9259899999999996</v>
      </c>
      <c r="D455" s="1">
        <v>0.122138</v>
      </c>
    </row>
    <row r="456" spans="2:4" x14ac:dyDescent="0.25">
      <c r="B456">
        <v>20</v>
      </c>
      <c r="C456" s="1">
        <v>6.3658599999999996</v>
      </c>
      <c r="D456" s="1">
        <v>0.14421700000000001</v>
      </c>
    </row>
    <row r="457" spans="2:4" x14ac:dyDescent="0.25">
      <c r="B457">
        <v>21</v>
      </c>
      <c r="C457" s="1">
        <v>6.8213600000000003</v>
      </c>
      <c r="D457" s="1">
        <v>0.168214</v>
      </c>
    </row>
    <row r="458" spans="2:4" x14ac:dyDescent="0.25">
      <c r="B458">
        <v>22</v>
      </c>
      <c r="C458" s="1">
        <v>7.2928800000000003</v>
      </c>
      <c r="D458" s="1">
        <v>0.193967</v>
      </c>
    </row>
    <row r="459" spans="2:4" x14ac:dyDescent="0.25">
      <c r="B459">
        <v>23</v>
      </c>
      <c r="C459" s="1">
        <v>7.7807500000000003</v>
      </c>
      <c r="D459" s="1">
        <v>0.221272</v>
      </c>
    </row>
    <row r="460" spans="2:4" x14ac:dyDescent="0.25">
      <c r="B460">
        <v>24</v>
      </c>
      <c r="C460" s="1">
        <v>8.2853600000000007</v>
      </c>
      <c r="D460" s="1">
        <v>0.249891</v>
      </c>
    </row>
    <row r="461" spans="2:4" x14ac:dyDescent="0.25">
      <c r="B461">
        <v>25</v>
      </c>
      <c r="C461" s="1">
        <v>8.8070000000000004</v>
      </c>
      <c r="D461" s="1">
        <v>0.279561</v>
      </c>
    </row>
    <row r="462" spans="2:4" x14ac:dyDescent="0.25">
      <c r="B462">
        <v>26</v>
      </c>
      <c r="C462" s="1">
        <v>9.3459400000000006</v>
      </c>
      <c r="D462" s="1">
        <v>0.309998</v>
      </c>
    </row>
    <row r="463" spans="2:4" x14ac:dyDescent="0.25">
      <c r="B463">
        <v>27</v>
      </c>
      <c r="C463" s="1">
        <v>9.9026499999999995</v>
      </c>
      <c r="D463" s="1">
        <v>0.340916</v>
      </c>
    </row>
    <row r="464" spans="2:4" x14ac:dyDescent="0.25">
      <c r="B464">
        <v>28</v>
      </c>
      <c r="C464" s="1">
        <v>10.4773</v>
      </c>
      <c r="D464" s="1">
        <v>0.37202800000000003</v>
      </c>
    </row>
    <row r="465" spans="2:4" x14ac:dyDescent="0.25">
      <c r="B465">
        <v>29</v>
      </c>
      <c r="C465" s="1">
        <v>11.0702</v>
      </c>
      <c r="D465" s="1">
        <v>0.40305800000000003</v>
      </c>
    </row>
    <row r="466" spans="2:4" x14ac:dyDescent="0.25">
      <c r="B466">
        <v>30</v>
      </c>
      <c r="C466" s="1">
        <v>11.681699999999999</v>
      </c>
      <c r="D466" s="1">
        <v>0.43374699999999999</v>
      </c>
    </row>
    <row r="467" spans="2:4" x14ac:dyDescent="0.25">
      <c r="B467">
        <v>31</v>
      </c>
      <c r="C467" s="1">
        <v>12.311999999999999</v>
      </c>
      <c r="D467" s="1">
        <v>0.46385999999999999</v>
      </c>
    </row>
    <row r="468" spans="2:4" x14ac:dyDescent="0.25">
      <c r="B468">
        <v>32</v>
      </c>
      <c r="C468" s="1">
        <v>12.961399999999999</v>
      </c>
      <c r="D468" s="1">
        <v>0.49318699999999999</v>
      </c>
    </row>
    <row r="469" spans="2:4" x14ac:dyDescent="0.25">
      <c r="B469">
        <v>33</v>
      </c>
      <c r="C469" s="1">
        <v>13.629899999999999</v>
      </c>
      <c r="D469" s="1">
        <v>0.52154999999999996</v>
      </c>
    </row>
    <row r="470" spans="2:4" x14ac:dyDescent="0.25">
      <c r="B470">
        <v>34</v>
      </c>
      <c r="C470" s="1">
        <v>14.318099999999999</v>
      </c>
      <c r="D470" s="1">
        <v>0.54879999999999995</v>
      </c>
    </row>
    <row r="471" spans="2:4" x14ac:dyDescent="0.25">
      <c r="B471">
        <v>35</v>
      </c>
      <c r="C471" s="1">
        <v>15.026</v>
      </c>
      <c r="D471" s="1">
        <v>0.57481800000000005</v>
      </c>
    </row>
    <row r="472" spans="2:4" x14ac:dyDescent="0.25">
      <c r="B472">
        <v>36</v>
      </c>
      <c r="C472" s="1">
        <v>15.7538</v>
      </c>
      <c r="D472" s="1">
        <v>0.599518</v>
      </c>
    </row>
    <row r="473" spans="2:4" x14ac:dyDescent="0.25">
      <c r="B473">
        <v>37</v>
      </c>
      <c r="C473" s="1">
        <v>16.5017</v>
      </c>
      <c r="D473" s="1">
        <v>0.62283900000000003</v>
      </c>
    </row>
    <row r="474" spans="2:4" x14ac:dyDescent="0.25">
      <c r="B474">
        <v>38</v>
      </c>
      <c r="C474" s="1">
        <v>17.2699</v>
      </c>
      <c r="D474" s="1">
        <v>0.64474699999999996</v>
      </c>
    </row>
    <row r="475" spans="2:4" x14ac:dyDescent="0.25">
      <c r="B475">
        <v>39</v>
      </c>
      <c r="C475" s="1">
        <v>18.058499999999999</v>
      </c>
      <c r="D475" s="1">
        <v>0.66522999999999999</v>
      </c>
    </row>
    <row r="476" spans="2:4" x14ac:dyDescent="0.25">
      <c r="B476">
        <v>40</v>
      </c>
      <c r="C476" s="1">
        <v>18.867599999999999</v>
      </c>
      <c r="D476" s="1">
        <v>0.68429799999999996</v>
      </c>
    </row>
    <row r="477" spans="2:4" x14ac:dyDescent="0.25">
      <c r="B477">
        <v>41</v>
      </c>
      <c r="C477" s="1">
        <v>19.697399999999998</v>
      </c>
      <c r="D477" s="1">
        <v>0.70197500000000002</v>
      </c>
    </row>
    <row r="478" spans="2:4" x14ac:dyDescent="0.25">
      <c r="B478">
        <v>42</v>
      </c>
      <c r="C478" s="1">
        <v>20.547999999999998</v>
      </c>
      <c r="D478" s="1">
        <v>0.71829699999999996</v>
      </c>
    </row>
    <row r="479" spans="2:4" x14ac:dyDescent="0.25">
      <c r="B479">
        <v>43</v>
      </c>
      <c r="C479" s="1">
        <v>21.4194</v>
      </c>
      <c r="D479" s="1">
        <v>0.73331100000000005</v>
      </c>
    </row>
    <row r="480" spans="2:4" x14ac:dyDescent="0.25">
      <c r="B480">
        <v>44</v>
      </c>
      <c r="C480" s="1">
        <v>22.311800000000002</v>
      </c>
      <c r="D480" s="1">
        <v>0.74707299999999999</v>
      </c>
    </row>
    <row r="481" spans="2:4" x14ac:dyDescent="0.25">
      <c r="B481">
        <v>45</v>
      </c>
      <c r="C481" s="1">
        <v>23.225300000000001</v>
      </c>
      <c r="D481" s="1">
        <v>0.75964200000000004</v>
      </c>
    </row>
    <row r="482" spans="2:4" x14ac:dyDescent="0.25">
      <c r="B482">
        <v>46</v>
      </c>
      <c r="C482" s="1">
        <v>24.159800000000001</v>
      </c>
      <c r="D482" s="1">
        <v>0.77108200000000005</v>
      </c>
    </row>
    <row r="483" spans="2:4" x14ac:dyDescent="0.25">
      <c r="B483">
        <v>47</v>
      </c>
      <c r="C483" s="1">
        <v>25.115400000000001</v>
      </c>
      <c r="D483" s="1">
        <v>0.78145699999999996</v>
      </c>
    </row>
    <row r="484" spans="2:4" x14ac:dyDescent="0.25">
      <c r="B484">
        <v>48</v>
      </c>
      <c r="C484" s="1">
        <v>26.092199999999998</v>
      </c>
      <c r="D484" s="1">
        <v>0.79083400000000004</v>
      </c>
    </row>
    <row r="485" spans="2:4" x14ac:dyDescent="0.25">
      <c r="B485">
        <v>49</v>
      </c>
      <c r="C485" s="1">
        <v>27.09</v>
      </c>
      <c r="D485" s="1">
        <v>0.79927400000000004</v>
      </c>
    </row>
    <row r="486" spans="2:4" x14ac:dyDescent="0.25">
      <c r="B486">
        <v>50</v>
      </c>
      <c r="C486" s="1">
        <v>28.109100000000002</v>
      </c>
      <c r="D486" s="1">
        <v>0.80684</v>
      </c>
    </row>
    <row r="487" spans="2:4" x14ac:dyDescent="0.25">
      <c r="B487">
        <v>51</v>
      </c>
      <c r="C487" s="1">
        <v>29.1493</v>
      </c>
      <c r="D487" s="1">
        <v>0.81359300000000001</v>
      </c>
    </row>
    <row r="488" spans="2:4" x14ac:dyDescent="0.25">
      <c r="B488">
        <v>52</v>
      </c>
      <c r="C488" s="1">
        <v>30.2105</v>
      </c>
      <c r="D488" s="1">
        <v>0.81959000000000004</v>
      </c>
    </row>
    <row r="489" spans="2:4" x14ac:dyDescent="0.25">
      <c r="B489">
        <v>53</v>
      </c>
      <c r="C489" s="1">
        <v>31.2927</v>
      </c>
      <c r="D489" s="1">
        <v>0.82488399999999995</v>
      </c>
    </row>
    <row r="490" spans="2:4" x14ac:dyDescent="0.25">
      <c r="B490">
        <v>54</v>
      </c>
      <c r="C490" s="1">
        <v>32.395899999999997</v>
      </c>
      <c r="D490" s="1">
        <v>0.82952300000000001</v>
      </c>
    </row>
    <row r="491" spans="2:4" x14ac:dyDescent="0.25">
      <c r="B491">
        <v>55</v>
      </c>
      <c r="C491" s="1">
        <v>33.520099999999999</v>
      </c>
      <c r="D491" s="1">
        <v>0.83355199999999996</v>
      </c>
    </row>
    <row r="492" spans="2:4" x14ac:dyDescent="0.25">
      <c r="B492">
        <v>56</v>
      </c>
      <c r="C492" s="1">
        <v>34.664999999999999</v>
      </c>
      <c r="D492" s="1">
        <v>0.83701199999999998</v>
      </c>
    </row>
    <row r="493" spans="2:4" x14ac:dyDescent="0.25">
      <c r="B493">
        <v>57</v>
      </c>
      <c r="C493" s="1">
        <v>35.830800000000004</v>
      </c>
      <c r="D493" s="1">
        <v>0.83994599999999997</v>
      </c>
    </row>
    <row r="494" spans="2:4" x14ac:dyDescent="0.25">
      <c r="B494">
        <v>58</v>
      </c>
      <c r="C494" s="1">
        <v>37.017000000000003</v>
      </c>
      <c r="D494" s="1">
        <v>0.84239200000000003</v>
      </c>
    </row>
    <row r="495" spans="2:4" x14ac:dyDescent="0.25">
      <c r="B495">
        <v>59</v>
      </c>
      <c r="C495" s="1">
        <v>38.223799999999997</v>
      </c>
      <c r="D495" s="1">
        <v>0.84439399999999998</v>
      </c>
    </row>
    <row r="496" spans="2:4" x14ac:dyDescent="0.25">
      <c r="B496">
        <v>60</v>
      </c>
      <c r="C496" s="1">
        <v>39.451000000000001</v>
      </c>
      <c r="D496" s="1">
        <v>0.84599100000000005</v>
      </c>
    </row>
    <row r="497" spans="2:4" x14ac:dyDescent="0.25">
      <c r="B497">
        <v>61</v>
      </c>
      <c r="C497" s="1">
        <v>40.698399999999999</v>
      </c>
      <c r="D497" s="1">
        <v>0.84721800000000003</v>
      </c>
    </row>
    <row r="498" spans="2:4" x14ac:dyDescent="0.25">
      <c r="B498">
        <v>62</v>
      </c>
      <c r="C498" s="1">
        <v>41.966000000000001</v>
      </c>
      <c r="D498" s="1">
        <v>0.84810700000000006</v>
      </c>
    </row>
    <row r="499" spans="2:4" x14ac:dyDescent="0.25">
      <c r="B499">
        <v>63</v>
      </c>
      <c r="C499" s="1">
        <v>43.253399999999999</v>
      </c>
      <c r="D499" s="1">
        <v>0.84868399999999999</v>
      </c>
    </row>
    <row r="500" spans="2:4" x14ac:dyDescent="0.25">
      <c r="B500">
        <v>64</v>
      </c>
      <c r="C500" s="1">
        <v>44.560600000000001</v>
      </c>
      <c r="D500" s="1">
        <v>0.84897199999999995</v>
      </c>
    </row>
    <row r="501" spans="2:4" x14ac:dyDescent="0.25">
      <c r="B501">
        <v>65</v>
      </c>
      <c r="C501" s="1">
        <v>45.887300000000003</v>
      </c>
      <c r="D501" s="1">
        <v>0.848993</v>
      </c>
    </row>
    <row r="502" spans="2:4" x14ac:dyDescent="0.25">
      <c r="B502">
        <v>66</v>
      </c>
      <c r="C502" s="1">
        <v>47.233400000000003</v>
      </c>
      <c r="D502" s="1">
        <v>0.84876700000000005</v>
      </c>
    </row>
    <row r="503" spans="2:4" x14ac:dyDescent="0.25">
      <c r="B503">
        <v>67</v>
      </c>
      <c r="C503" s="1">
        <v>48.598700000000001</v>
      </c>
      <c r="D503" s="1">
        <v>0.84831699999999999</v>
      </c>
    </row>
    <row r="504" spans="2:4" x14ac:dyDescent="0.25">
      <c r="B504">
        <v>68</v>
      </c>
      <c r="C504" s="1">
        <v>49.982999999999997</v>
      </c>
      <c r="D504" s="1">
        <v>0.84765900000000005</v>
      </c>
    </row>
    <row r="505" spans="2:4" x14ac:dyDescent="0.25">
      <c r="B505">
        <v>69</v>
      </c>
      <c r="C505" s="1">
        <v>51.386000000000003</v>
      </c>
      <c r="D505" s="1">
        <v>0.84681200000000001</v>
      </c>
    </row>
    <row r="506" spans="2:4" x14ac:dyDescent="0.25">
      <c r="B506">
        <v>70</v>
      </c>
      <c r="C506" s="1">
        <v>52.807600000000001</v>
      </c>
      <c r="D506" s="1">
        <v>0.84578900000000001</v>
      </c>
    </row>
    <row r="507" spans="2:4" x14ac:dyDescent="0.25">
      <c r="B507">
        <v>71</v>
      </c>
      <c r="C507" s="1">
        <v>54.247599999999998</v>
      </c>
      <c r="D507" s="1">
        <v>0.84460199999999996</v>
      </c>
    </row>
    <row r="508" spans="2:4" x14ac:dyDescent="0.25">
      <c r="B508">
        <v>72</v>
      </c>
      <c r="C508" s="1">
        <v>55.705500000000001</v>
      </c>
      <c r="D508" s="1">
        <v>0.84326100000000004</v>
      </c>
    </row>
    <row r="509" spans="2:4" x14ac:dyDescent="0.25">
      <c r="B509">
        <v>73</v>
      </c>
      <c r="C509" s="1">
        <v>57.1813</v>
      </c>
      <c r="D509" s="1">
        <v>0.841777</v>
      </c>
    </row>
    <row r="510" spans="2:4" x14ac:dyDescent="0.25">
      <c r="B510">
        <v>74</v>
      </c>
      <c r="C510" s="1">
        <v>58.674799999999998</v>
      </c>
      <c r="D510" s="1">
        <v>0.84016199999999996</v>
      </c>
    </row>
    <row r="511" spans="2:4" x14ac:dyDescent="0.25">
      <c r="B511">
        <v>75</v>
      </c>
      <c r="C511" s="1">
        <v>60.185499999999998</v>
      </c>
      <c r="D511" s="1">
        <v>0.83842399999999995</v>
      </c>
    </row>
    <row r="512" spans="2:4" x14ac:dyDescent="0.25">
      <c r="B512">
        <v>76</v>
      </c>
      <c r="C512" s="1">
        <v>61.7134</v>
      </c>
      <c r="D512" s="1">
        <v>0.836565</v>
      </c>
    </row>
    <row r="513" spans="2:4" x14ac:dyDescent="0.25">
      <c r="B513">
        <v>77</v>
      </c>
      <c r="C513" s="1">
        <v>63.258099999999999</v>
      </c>
      <c r="D513" s="1">
        <v>0.83458399999999999</v>
      </c>
    </row>
    <row r="514" spans="2:4" x14ac:dyDescent="0.25">
      <c r="B514">
        <v>78</v>
      </c>
      <c r="C514" s="1">
        <v>64.819299999999998</v>
      </c>
      <c r="D514" s="1">
        <v>0.83247700000000002</v>
      </c>
    </row>
    <row r="515" spans="2:4" x14ac:dyDescent="0.25">
      <c r="B515">
        <v>79</v>
      </c>
      <c r="C515" s="1">
        <v>66.396799999999999</v>
      </c>
      <c r="D515" s="1">
        <v>0.83024299999999995</v>
      </c>
    </row>
    <row r="516" spans="2:4" x14ac:dyDescent="0.25">
      <c r="B516">
        <v>80</v>
      </c>
      <c r="C516" s="1">
        <v>67.990399999999994</v>
      </c>
      <c r="D516" s="1">
        <v>0.82788300000000004</v>
      </c>
    </row>
    <row r="517" spans="2:4" x14ac:dyDescent="0.25">
      <c r="B517">
        <v>81</v>
      </c>
      <c r="C517" s="1">
        <v>69.599599999999995</v>
      </c>
      <c r="D517" s="1">
        <v>0.82540199999999997</v>
      </c>
    </row>
    <row r="518" spans="2:4" x14ac:dyDescent="0.25">
      <c r="B518">
        <v>82</v>
      </c>
      <c r="C518" s="1">
        <v>71.224400000000003</v>
      </c>
      <c r="D518" s="1">
        <v>0.82280699999999996</v>
      </c>
    </row>
    <row r="519" spans="2:4" x14ac:dyDescent="0.25">
      <c r="B519">
        <v>83</v>
      </c>
      <c r="C519" s="1">
        <v>72.8643</v>
      </c>
      <c r="D519" s="1">
        <v>0.820106</v>
      </c>
    </row>
    <row r="520" spans="2:4" x14ac:dyDescent="0.25">
      <c r="B520">
        <v>84</v>
      </c>
      <c r="C520" s="1">
        <v>74.519099999999995</v>
      </c>
      <c r="D520" s="1">
        <v>0.81730599999999998</v>
      </c>
    </row>
    <row r="521" spans="2:4" x14ac:dyDescent="0.25">
      <c r="B521">
        <v>85</v>
      </c>
      <c r="C521" s="1">
        <v>76.188500000000005</v>
      </c>
      <c r="D521" s="1">
        <v>0.81441200000000002</v>
      </c>
    </row>
    <row r="522" spans="2:4" x14ac:dyDescent="0.25">
      <c r="B522">
        <v>86</v>
      </c>
      <c r="C522" s="1">
        <v>77.872399999999999</v>
      </c>
      <c r="D522" s="1">
        <v>0.81142999999999998</v>
      </c>
    </row>
    <row r="523" spans="2:4" x14ac:dyDescent="0.25">
      <c r="B523">
        <v>87</v>
      </c>
      <c r="C523" s="1">
        <v>79.570400000000006</v>
      </c>
      <c r="D523" s="1">
        <v>0.80836300000000005</v>
      </c>
    </row>
    <row r="524" spans="2:4" x14ac:dyDescent="0.25">
      <c r="B524">
        <v>88</v>
      </c>
      <c r="C524" s="1">
        <v>81.281499999999994</v>
      </c>
      <c r="D524" s="1">
        <v>0.80521799999999999</v>
      </c>
    </row>
    <row r="525" spans="2:4" x14ac:dyDescent="0.25">
      <c r="B525">
        <v>89</v>
      </c>
      <c r="C525" s="1">
        <v>83.006900000000002</v>
      </c>
      <c r="D525" s="1">
        <v>0.80199799999999999</v>
      </c>
    </row>
    <row r="526" spans="2:4" x14ac:dyDescent="0.25">
      <c r="B526">
        <v>90</v>
      </c>
      <c r="C526" s="1">
        <v>84.744900000000001</v>
      </c>
      <c r="D526" s="1">
        <v>0.79870699999999994</v>
      </c>
    </row>
    <row r="527" spans="2:4" x14ac:dyDescent="0.25">
      <c r="B527">
        <v>91</v>
      </c>
      <c r="C527" s="1">
        <v>86.495500000000007</v>
      </c>
      <c r="D527" s="1">
        <v>0.795346</v>
      </c>
    </row>
    <row r="528" spans="2:4" x14ac:dyDescent="0.25">
      <c r="B528">
        <v>92</v>
      </c>
      <c r="C528" s="1">
        <v>88.259600000000006</v>
      </c>
      <c r="D528" s="1">
        <v>0.79191400000000001</v>
      </c>
    </row>
    <row r="529" spans="2:4" x14ac:dyDescent="0.25">
      <c r="B529">
        <v>93</v>
      </c>
      <c r="C529" s="1">
        <v>90.035499999999999</v>
      </c>
      <c r="D529" s="1">
        <v>0.78840299999999996</v>
      </c>
    </row>
    <row r="530" spans="2:4" x14ac:dyDescent="0.25">
      <c r="B530">
        <v>94</v>
      </c>
      <c r="C530" s="1">
        <v>91.823300000000003</v>
      </c>
      <c r="D530" s="1">
        <v>0.78480799999999995</v>
      </c>
    </row>
    <row r="531" spans="2:4" x14ac:dyDescent="0.25">
      <c r="B531">
        <v>95</v>
      </c>
      <c r="C531" s="1">
        <v>93.622900000000001</v>
      </c>
      <c r="D531" s="1">
        <v>0.78112599999999999</v>
      </c>
    </row>
    <row r="532" spans="2:4" x14ac:dyDescent="0.25">
      <c r="B532">
        <v>96</v>
      </c>
      <c r="C532" s="1">
        <v>95.434399999999997</v>
      </c>
      <c r="D532" s="1">
        <v>0.77736300000000003</v>
      </c>
    </row>
    <row r="533" spans="2:4" x14ac:dyDescent="0.25">
      <c r="B533">
        <v>97</v>
      </c>
      <c r="C533" s="1">
        <v>97.256900000000002</v>
      </c>
      <c r="D533" s="1">
        <v>0.77352900000000002</v>
      </c>
    </row>
    <row r="534" spans="2:4" x14ac:dyDescent="0.25">
      <c r="B534">
        <v>98</v>
      </c>
      <c r="C534" s="1">
        <v>99.089699999999993</v>
      </c>
      <c r="D534" s="1">
        <v>0.76963400000000004</v>
      </c>
    </row>
    <row r="535" spans="2:4" x14ac:dyDescent="0.25">
      <c r="B535">
        <v>99</v>
      </c>
      <c r="C535" s="1">
        <v>100.934</v>
      </c>
      <c r="D535" s="1">
        <v>0.76568499999999995</v>
      </c>
    </row>
    <row r="536" spans="2:4" x14ac:dyDescent="0.25">
      <c r="B536">
        <v>100</v>
      </c>
      <c r="C536" s="1">
        <v>102.788</v>
      </c>
      <c r="D536" s="1">
        <v>0.76168599999999997</v>
      </c>
    </row>
    <row r="537" spans="2:4" x14ac:dyDescent="0.25">
      <c r="B537">
        <v>101</v>
      </c>
      <c r="C537" s="1">
        <v>104.652</v>
      </c>
      <c r="D537" s="1">
        <v>0.75763400000000003</v>
      </c>
    </row>
    <row r="538" spans="2:4" x14ac:dyDescent="0.25">
      <c r="B538">
        <v>102</v>
      </c>
      <c r="C538" s="1">
        <v>106.526</v>
      </c>
      <c r="D538" s="1">
        <v>0.75352600000000003</v>
      </c>
    </row>
    <row r="539" spans="2:4" x14ac:dyDescent="0.25">
      <c r="B539">
        <v>103</v>
      </c>
      <c r="C539" s="1">
        <v>108.40900000000001</v>
      </c>
      <c r="D539" s="1">
        <v>0.74936000000000003</v>
      </c>
    </row>
    <row r="540" spans="2:4" x14ac:dyDescent="0.25">
      <c r="B540">
        <v>104</v>
      </c>
      <c r="C540" s="1">
        <v>110.30200000000001</v>
      </c>
      <c r="D540" s="1">
        <v>0.74513700000000005</v>
      </c>
    </row>
    <row r="541" spans="2:4" x14ac:dyDescent="0.25">
      <c r="B541">
        <v>105</v>
      </c>
      <c r="C541" s="1">
        <v>112.20399999999999</v>
      </c>
      <c r="D541" s="1">
        <v>0.74085800000000002</v>
      </c>
    </row>
    <row r="542" spans="2:4" x14ac:dyDescent="0.25">
      <c r="B542">
        <v>106</v>
      </c>
      <c r="C542" s="1">
        <v>114.11499999999999</v>
      </c>
      <c r="D542" s="1">
        <v>0.73652700000000004</v>
      </c>
    </row>
    <row r="543" spans="2:4" x14ac:dyDescent="0.25">
      <c r="B543">
        <v>107</v>
      </c>
      <c r="C543" s="1">
        <v>116.03400000000001</v>
      </c>
      <c r="D543" s="1">
        <v>0.73214900000000005</v>
      </c>
    </row>
    <row r="544" spans="2:4" x14ac:dyDescent="0.25">
      <c r="B544">
        <v>108</v>
      </c>
      <c r="C544" s="1">
        <v>117.96</v>
      </c>
      <c r="D544" s="1">
        <v>0.72772999999999999</v>
      </c>
    </row>
    <row r="545" spans="2:4" x14ac:dyDescent="0.25">
      <c r="B545">
        <v>109</v>
      </c>
      <c r="C545" s="1">
        <v>119.896</v>
      </c>
      <c r="D545" s="1">
        <v>0.72327799999999998</v>
      </c>
    </row>
    <row r="546" spans="2:4" x14ac:dyDescent="0.25">
      <c r="B546">
        <v>110</v>
      </c>
      <c r="C546" s="1">
        <v>121.839</v>
      </c>
      <c r="D546" s="1">
        <v>0.71879599999999999</v>
      </c>
    </row>
    <row r="547" spans="2:4" x14ac:dyDescent="0.25">
      <c r="B547">
        <v>111</v>
      </c>
      <c r="C547" s="1">
        <v>123.789</v>
      </c>
      <c r="D547" s="1">
        <v>0.71428999999999998</v>
      </c>
    </row>
    <row r="548" spans="2:4" x14ac:dyDescent="0.25">
      <c r="B548">
        <v>112</v>
      </c>
      <c r="C548" s="1">
        <v>125.747</v>
      </c>
      <c r="D548" s="1">
        <v>0.709762</v>
      </c>
    </row>
    <row r="549" spans="2:4" x14ac:dyDescent="0.25">
      <c r="B549">
        <v>113</v>
      </c>
      <c r="C549" s="1">
        <v>127.711</v>
      </c>
      <c r="D549" s="1">
        <v>0.70521299999999998</v>
      </c>
    </row>
    <row r="550" spans="2:4" x14ac:dyDescent="0.25">
      <c r="B550">
        <v>114</v>
      </c>
      <c r="C550" s="1">
        <v>129.68299999999999</v>
      </c>
      <c r="D550" s="1">
        <v>0.70064199999999999</v>
      </c>
    </row>
    <row r="551" spans="2:4" x14ac:dyDescent="0.25">
      <c r="B551">
        <v>115</v>
      </c>
      <c r="C551" s="1">
        <v>131.661</v>
      </c>
      <c r="D551" s="1">
        <v>0.69605099999999998</v>
      </c>
    </row>
    <row r="552" spans="2:4" x14ac:dyDescent="0.25">
      <c r="B552">
        <v>116</v>
      </c>
      <c r="C552" s="1">
        <v>133.64599999999999</v>
      </c>
      <c r="D552" s="1">
        <v>0.69144300000000003</v>
      </c>
    </row>
    <row r="553" spans="2:4" x14ac:dyDescent="0.25">
      <c r="B553">
        <v>117</v>
      </c>
      <c r="C553" s="1">
        <v>135.637</v>
      </c>
      <c r="D553" s="1">
        <v>0.68681400000000004</v>
      </c>
    </row>
    <row r="554" spans="2:4" x14ac:dyDescent="0.25">
      <c r="B554">
        <v>118</v>
      </c>
      <c r="C554" s="1">
        <v>137.63300000000001</v>
      </c>
      <c r="D554" s="1">
        <v>0.68216100000000002</v>
      </c>
    </row>
    <row r="555" spans="2:4" x14ac:dyDescent="0.25">
      <c r="B555">
        <v>119</v>
      </c>
      <c r="C555" s="1">
        <v>139.636</v>
      </c>
      <c r="D555" s="1">
        <v>0.677477</v>
      </c>
    </row>
    <row r="556" spans="2:4" x14ac:dyDescent="0.25">
      <c r="B556">
        <v>120</v>
      </c>
      <c r="C556" s="1">
        <v>141.64400000000001</v>
      </c>
      <c r="D556" s="1">
        <v>0.672759</v>
      </c>
    </row>
    <row r="557" spans="2:4" x14ac:dyDescent="0.25">
      <c r="B557">
        <v>121</v>
      </c>
      <c r="C557" s="1">
        <v>143.65700000000001</v>
      </c>
      <c r="D557" s="1">
        <v>0.66800499999999996</v>
      </c>
    </row>
    <row r="558" spans="2:4" x14ac:dyDescent="0.25">
      <c r="B558">
        <v>122</v>
      </c>
      <c r="C558" s="1">
        <v>145.67500000000001</v>
      </c>
      <c r="D558" s="1">
        <v>0.66322000000000003</v>
      </c>
    </row>
    <row r="559" spans="2:4" x14ac:dyDescent="0.25">
      <c r="B559">
        <v>123</v>
      </c>
      <c r="C559" s="1">
        <v>147.69800000000001</v>
      </c>
      <c r="D559" s="1">
        <v>0.65840399999999999</v>
      </c>
    </row>
    <row r="560" spans="2:4" x14ac:dyDescent="0.25">
      <c r="B560">
        <v>124</v>
      </c>
      <c r="C560" s="1">
        <v>149.726</v>
      </c>
      <c r="D560" s="1">
        <v>0.65355300000000005</v>
      </c>
    </row>
    <row r="561" spans="2:4" x14ac:dyDescent="0.25">
      <c r="B561">
        <v>125</v>
      </c>
      <c r="C561" s="1">
        <v>151.75899999999999</v>
      </c>
      <c r="D561" s="1">
        <v>0.64866000000000001</v>
      </c>
    </row>
    <row r="562" spans="2:4" x14ac:dyDescent="0.25">
      <c r="B562">
        <v>126</v>
      </c>
      <c r="C562" s="1">
        <v>153.79599999999999</v>
      </c>
      <c r="D562" s="1">
        <v>0.64371800000000001</v>
      </c>
    </row>
    <row r="563" spans="2:4" x14ac:dyDescent="0.25">
      <c r="B563">
        <v>127</v>
      </c>
      <c r="C563" s="1">
        <v>155.83799999999999</v>
      </c>
      <c r="D563" s="1">
        <v>0.63873100000000005</v>
      </c>
    </row>
    <row r="564" spans="2:4" x14ac:dyDescent="0.25">
      <c r="B564">
        <v>128</v>
      </c>
      <c r="C564" s="1">
        <v>157.88399999999999</v>
      </c>
      <c r="D564" s="1">
        <v>0.63371299999999997</v>
      </c>
    </row>
    <row r="565" spans="2:4" x14ac:dyDescent="0.25">
      <c r="B565">
        <v>129</v>
      </c>
      <c r="C565" s="1">
        <v>159.93299999999999</v>
      </c>
      <c r="D565" s="1">
        <v>0.62867300000000004</v>
      </c>
    </row>
    <row r="566" spans="2:4" x14ac:dyDescent="0.25">
      <c r="B566">
        <v>130</v>
      </c>
      <c r="C566" s="1">
        <v>161.98599999999999</v>
      </c>
      <c r="D566" s="1">
        <v>0.62361500000000003</v>
      </c>
    </row>
    <row r="567" spans="2:4" x14ac:dyDescent="0.25">
      <c r="B567">
        <v>131</v>
      </c>
      <c r="C567" s="1">
        <v>164.04300000000001</v>
      </c>
      <c r="D567" s="1">
        <v>0.61853999999999998</v>
      </c>
    </row>
    <row r="568" spans="2:4" x14ac:dyDescent="0.25">
      <c r="B568">
        <v>132</v>
      </c>
      <c r="C568" s="1">
        <v>166.10400000000001</v>
      </c>
      <c r="D568" s="1">
        <v>0.61344900000000002</v>
      </c>
    </row>
    <row r="569" spans="2:4" x14ac:dyDescent="0.25">
      <c r="B569">
        <v>133</v>
      </c>
      <c r="C569" s="1">
        <v>168.167</v>
      </c>
      <c r="D569" s="1">
        <v>0.608344</v>
      </c>
    </row>
    <row r="570" spans="2:4" x14ac:dyDescent="0.25">
      <c r="B570">
        <v>134</v>
      </c>
      <c r="C570" s="1">
        <v>170.23400000000001</v>
      </c>
      <c r="D570" s="1">
        <v>0.60322500000000001</v>
      </c>
    </row>
    <row r="571" spans="2:4" x14ac:dyDescent="0.25">
      <c r="B571">
        <v>135</v>
      </c>
      <c r="C571" s="1">
        <v>172.304</v>
      </c>
      <c r="D571" s="1">
        <v>0.59809199999999996</v>
      </c>
    </row>
    <row r="572" spans="2:4" x14ac:dyDescent="0.25">
      <c r="B572">
        <v>136</v>
      </c>
      <c r="C572" s="1">
        <v>174.37700000000001</v>
      </c>
      <c r="D572" s="1">
        <v>0.59293899999999999</v>
      </c>
    </row>
    <row r="573" spans="2:4" x14ac:dyDescent="0.25">
      <c r="B573">
        <v>137</v>
      </c>
      <c r="C573" s="1">
        <v>176.453</v>
      </c>
      <c r="D573" s="1">
        <v>0.58776600000000001</v>
      </c>
    </row>
    <row r="574" spans="2:4" x14ac:dyDescent="0.25">
      <c r="B574">
        <v>138</v>
      </c>
      <c r="C574" s="1">
        <v>178.53100000000001</v>
      </c>
      <c r="D574" s="1">
        <v>0.58257400000000004</v>
      </c>
    </row>
    <row r="575" spans="2:4" x14ac:dyDescent="0.25">
      <c r="B575">
        <v>139</v>
      </c>
      <c r="C575" s="1">
        <v>180.61199999999999</v>
      </c>
      <c r="D575" s="1">
        <v>0.57736600000000005</v>
      </c>
    </row>
    <row r="576" spans="2:4" x14ac:dyDescent="0.25">
      <c r="B576">
        <v>140</v>
      </c>
      <c r="C576" s="1">
        <v>182.69499999999999</v>
      </c>
      <c r="D576" s="1">
        <v>0.57214399999999999</v>
      </c>
    </row>
    <row r="577" spans="2:4" x14ac:dyDescent="0.25">
      <c r="B577">
        <v>141</v>
      </c>
      <c r="C577" s="1">
        <v>184.78200000000001</v>
      </c>
      <c r="D577" s="1">
        <v>0.566909</v>
      </c>
    </row>
    <row r="578" spans="2:4" x14ac:dyDescent="0.25">
      <c r="B578">
        <v>142</v>
      </c>
      <c r="C578" s="1">
        <v>186.87</v>
      </c>
      <c r="D578" s="1">
        <v>0.56166300000000002</v>
      </c>
    </row>
    <row r="579" spans="2:4" x14ac:dyDescent="0.25">
      <c r="B579">
        <v>143</v>
      </c>
      <c r="C579" s="1">
        <v>188.96</v>
      </c>
      <c r="D579" s="1">
        <v>0.55640599999999996</v>
      </c>
    </row>
    <row r="580" spans="2:4" x14ac:dyDescent="0.25">
      <c r="B580">
        <v>144</v>
      </c>
      <c r="C580" s="1">
        <v>191.05199999999999</v>
      </c>
      <c r="D580" s="1">
        <v>0.55113500000000004</v>
      </c>
    </row>
    <row r="581" spans="2:4" x14ac:dyDescent="0.25">
      <c r="B581">
        <v>145</v>
      </c>
      <c r="C581" s="1">
        <v>193.14599999999999</v>
      </c>
      <c r="D581" s="1">
        <v>0.54584699999999997</v>
      </c>
    </row>
    <row r="582" spans="2:4" x14ac:dyDescent="0.25">
      <c r="B582">
        <v>146</v>
      </c>
      <c r="C582" s="1">
        <v>195.24199999999999</v>
      </c>
      <c r="D582" s="1">
        <v>0.54053799999999996</v>
      </c>
    </row>
    <row r="583" spans="2:4" x14ac:dyDescent="0.25">
      <c r="B583">
        <v>147</v>
      </c>
      <c r="C583" s="1">
        <v>197.34</v>
      </c>
      <c r="D583" s="1">
        <v>0.53519899999999998</v>
      </c>
    </row>
    <row r="584" spans="2:4" x14ac:dyDescent="0.25">
      <c r="B584">
        <v>148</v>
      </c>
      <c r="C584" s="1">
        <v>199.43899999999999</v>
      </c>
      <c r="D584" s="1">
        <v>0.52982700000000005</v>
      </c>
    </row>
    <row r="585" spans="2:4" x14ac:dyDescent="0.25">
      <c r="B585">
        <v>149</v>
      </c>
      <c r="C585" s="1">
        <v>201.541</v>
      </c>
      <c r="D585" s="1">
        <v>0.52442100000000003</v>
      </c>
    </row>
    <row r="586" spans="2:4" x14ac:dyDescent="0.25">
      <c r="B586">
        <v>150</v>
      </c>
      <c r="C586" s="1">
        <v>203.64400000000001</v>
      </c>
      <c r="D586" s="1">
        <v>0.51898200000000005</v>
      </c>
    </row>
    <row r="587" spans="2:4" x14ac:dyDescent="0.25">
      <c r="B587">
        <v>151</v>
      </c>
      <c r="C587" s="1">
        <v>205.74799999999999</v>
      </c>
      <c r="D587" s="1">
        <v>0.51351800000000003</v>
      </c>
    </row>
    <row r="588" spans="2:4" x14ac:dyDescent="0.25">
      <c r="B588">
        <v>152</v>
      </c>
      <c r="C588" s="1">
        <v>207.85300000000001</v>
      </c>
      <c r="D588" s="1">
        <v>0.50803600000000004</v>
      </c>
    </row>
    <row r="589" spans="2:4" x14ac:dyDescent="0.25">
      <c r="B589">
        <v>153</v>
      </c>
      <c r="C589" s="1">
        <v>209.96</v>
      </c>
      <c r="D589" s="1">
        <v>0.50254200000000004</v>
      </c>
    </row>
    <row r="590" spans="2:4" x14ac:dyDescent="0.25">
      <c r="B590">
        <v>154</v>
      </c>
      <c r="C590" s="1">
        <v>212.06800000000001</v>
      </c>
      <c r="D590" s="1">
        <v>0.49704199999999998</v>
      </c>
    </row>
    <row r="591" spans="2:4" x14ac:dyDescent="0.25">
      <c r="B591">
        <v>155</v>
      </c>
      <c r="C591" s="1">
        <v>214.17699999999999</v>
      </c>
      <c r="D591" s="1">
        <v>0.491539</v>
      </c>
    </row>
    <row r="592" spans="2:4" x14ac:dyDescent="0.25">
      <c r="B592">
        <v>156</v>
      </c>
      <c r="C592" s="1">
        <v>216.28800000000001</v>
      </c>
      <c r="D592" s="1">
        <v>0.486037</v>
      </c>
    </row>
    <row r="593" spans="2:4" x14ac:dyDescent="0.25">
      <c r="B593">
        <v>157</v>
      </c>
      <c r="C593" s="1">
        <v>218.399</v>
      </c>
      <c r="D593" s="1">
        <v>0.48053400000000002</v>
      </c>
    </row>
    <row r="594" spans="2:4" x14ac:dyDescent="0.25">
      <c r="B594">
        <v>158</v>
      </c>
      <c r="C594" s="1">
        <v>220.512</v>
      </c>
      <c r="D594" s="1">
        <v>0.47502800000000001</v>
      </c>
    </row>
    <row r="595" spans="2:4" x14ac:dyDescent="0.25">
      <c r="B595">
        <v>159</v>
      </c>
      <c r="C595" s="1">
        <v>222.625</v>
      </c>
      <c r="D595" s="1">
        <v>0.46951700000000002</v>
      </c>
    </row>
    <row r="596" spans="2:4" x14ac:dyDescent="0.25">
      <c r="B596">
        <v>160</v>
      </c>
      <c r="C596" s="1">
        <v>224.739</v>
      </c>
      <c r="D596" s="1">
        <v>0.46399699999999999</v>
      </c>
    </row>
    <row r="597" spans="2:4" x14ac:dyDescent="0.25">
      <c r="B597">
        <v>161</v>
      </c>
      <c r="C597" s="1">
        <v>226.85499999999999</v>
      </c>
      <c r="D597" s="1">
        <v>0.45846399999999998</v>
      </c>
    </row>
    <row r="598" spans="2:4" x14ac:dyDescent="0.25">
      <c r="B598">
        <v>162</v>
      </c>
      <c r="C598" s="1">
        <v>228.97</v>
      </c>
      <c r="D598" s="1">
        <v>0.45291599999999999</v>
      </c>
    </row>
    <row r="599" spans="2:4" x14ac:dyDescent="0.25">
      <c r="B599">
        <v>163</v>
      </c>
      <c r="C599" s="1">
        <v>231.08699999999999</v>
      </c>
      <c r="D599" s="1">
        <v>0.44735200000000003</v>
      </c>
    </row>
    <row r="600" spans="2:4" x14ac:dyDescent="0.25">
      <c r="B600">
        <v>164</v>
      </c>
      <c r="C600" s="1">
        <v>233.20500000000001</v>
      </c>
      <c r="D600" s="1">
        <v>0.44177100000000002</v>
      </c>
    </row>
    <row r="601" spans="2:4" x14ac:dyDescent="0.25">
      <c r="B601">
        <v>165</v>
      </c>
      <c r="C601" s="1">
        <v>235.32300000000001</v>
      </c>
      <c r="D601" s="1">
        <v>0.43617400000000001</v>
      </c>
    </row>
    <row r="602" spans="2:4" x14ac:dyDescent="0.25">
      <c r="B602">
        <v>166</v>
      </c>
      <c r="C602" s="1">
        <v>237.44200000000001</v>
      </c>
      <c r="D602" s="1">
        <v>0.430558</v>
      </c>
    </row>
    <row r="603" spans="2:4" x14ac:dyDescent="0.25">
      <c r="B603">
        <v>167</v>
      </c>
      <c r="C603" s="1">
        <v>239.56100000000001</v>
      </c>
      <c r="D603" s="1">
        <v>0.42492000000000002</v>
      </c>
    </row>
    <row r="604" spans="2:4" x14ac:dyDescent="0.25">
      <c r="B604">
        <v>168</v>
      </c>
      <c r="C604" s="1">
        <v>241.68199999999999</v>
      </c>
      <c r="D604" s="1">
        <v>0.419263</v>
      </c>
    </row>
    <row r="605" spans="2:4" x14ac:dyDescent="0.25">
      <c r="B605">
        <v>169</v>
      </c>
      <c r="C605" s="1">
        <v>243.80199999999999</v>
      </c>
      <c r="D605" s="1">
        <v>0.41358899999999998</v>
      </c>
    </row>
    <row r="606" spans="2:4" x14ac:dyDescent="0.25">
      <c r="B606">
        <v>170</v>
      </c>
      <c r="C606" s="1">
        <v>245.923</v>
      </c>
      <c r="D606" s="1">
        <v>0.40790599999999999</v>
      </c>
    </row>
    <row r="607" spans="2:4" x14ac:dyDescent="0.25">
      <c r="B607">
        <v>171</v>
      </c>
      <c r="C607" s="1">
        <v>248.04499999999999</v>
      </c>
      <c r="D607" s="1">
        <v>0.40221899999999999</v>
      </c>
    </row>
    <row r="608" spans="2:4" x14ac:dyDescent="0.25">
      <c r="B608">
        <v>172</v>
      </c>
      <c r="C608" s="1">
        <v>250.167</v>
      </c>
      <c r="D608" s="1">
        <v>0.39653300000000002</v>
      </c>
    </row>
    <row r="609" spans="2:4" x14ac:dyDescent="0.25">
      <c r="B609">
        <v>173</v>
      </c>
      <c r="C609" s="1">
        <v>252.29</v>
      </c>
      <c r="D609" s="1">
        <v>0.39084799999999997</v>
      </c>
    </row>
    <row r="610" spans="2:4" x14ac:dyDescent="0.25">
      <c r="B610">
        <v>174</v>
      </c>
      <c r="C610" s="1">
        <v>254.41300000000001</v>
      </c>
      <c r="D610" s="1">
        <v>0.38516</v>
      </c>
    </row>
    <row r="611" spans="2:4" x14ac:dyDescent="0.25">
      <c r="B611">
        <v>175</v>
      </c>
      <c r="C611" s="1">
        <v>256.53699999999998</v>
      </c>
      <c r="D611" s="1">
        <v>0.37946600000000003</v>
      </c>
    </row>
    <row r="612" spans="2:4" x14ac:dyDescent="0.25">
      <c r="B612">
        <v>176</v>
      </c>
      <c r="C612" s="1">
        <v>258.66000000000003</v>
      </c>
      <c r="D612" s="1">
        <v>0.37376399999999999</v>
      </c>
    </row>
    <row r="613" spans="2:4" x14ac:dyDescent="0.25">
      <c r="B613">
        <v>177</v>
      </c>
      <c r="C613" s="1">
        <v>260.78500000000003</v>
      </c>
      <c r="D613" s="1">
        <v>0.36804999999999999</v>
      </c>
    </row>
    <row r="614" spans="2:4" x14ac:dyDescent="0.25">
      <c r="B614">
        <v>178</v>
      </c>
      <c r="C614" s="1">
        <v>262.90899999999999</v>
      </c>
      <c r="D614" s="1">
        <v>0.36232500000000001</v>
      </c>
    </row>
    <row r="615" spans="2:4" x14ac:dyDescent="0.25">
      <c r="B615">
        <v>179</v>
      </c>
      <c r="C615" s="1">
        <v>265.03399999999999</v>
      </c>
      <c r="D615" s="1">
        <v>0.35658699999999999</v>
      </c>
    </row>
    <row r="616" spans="2:4" x14ac:dyDescent="0.25">
      <c r="B616">
        <v>180</v>
      </c>
      <c r="C616" s="1">
        <v>267.15899999999999</v>
      </c>
      <c r="D616" s="1">
        <v>0.35083799999999998</v>
      </c>
    </row>
    <row r="617" spans="2:4" x14ac:dyDescent="0.25">
      <c r="B617">
        <v>181</v>
      </c>
      <c r="C617" s="1">
        <v>269.28500000000003</v>
      </c>
      <c r="D617" s="1">
        <v>0.34507700000000002</v>
      </c>
    </row>
    <row r="618" spans="2:4" x14ac:dyDescent="0.25">
      <c r="B618">
        <v>182</v>
      </c>
      <c r="C618" s="1">
        <v>271.411</v>
      </c>
      <c r="D618" s="1">
        <v>0.339308</v>
      </c>
    </row>
    <row r="619" spans="2:4" x14ac:dyDescent="0.25">
      <c r="B619">
        <v>183</v>
      </c>
      <c r="C619" s="1">
        <v>273.53699999999998</v>
      </c>
      <c r="D619" s="1">
        <v>0.33352999999999999</v>
      </c>
    </row>
    <row r="620" spans="2:4" x14ac:dyDescent="0.25">
      <c r="B620">
        <v>184</v>
      </c>
      <c r="C620" s="1">
        <v>275.66300000000001</v>
      </c>
      <c r="D620" s="1">
        <v>0.32774500000000001</v>
      </c>
    </row>
    <row r="621" spans="2:4" x14ac:dyDescent="0.25">
      <c r="B621">
        <v>185</v>
      </c>
      <c r="C621" s="1">
        <v>277.79000000000002</v>
      </c>
      <c r="D621" s="1">
        <v>0.32195400000000002</v>
      </c>
    </row>
    <row r="622" spans="2:4" x14ac:dyDescent="0.25">
      <c r="B622">
        <v>186</v>
      </c>
      <c r="C622" s="1">
        <v>279.91699999999997</v>
      </c>
      <c r="D622" s="1">
        <v>0.31615500000000002</v>
      </c>
    </row>
    <row r="623" spans="2:4" x14ac:dyDescent="0.25">
      <c r="B623">
        <v>187</v>
      </c>
      <c r="C623" s="1">
        <v>282.04399999999998</v>
      </c>
      <c r="D623" s="1">
        <v>0.31034899999999999</v>
      </c>
    </row>
    <row r="624" spans="2:4" x14ac:dyDescent="0.25">
      <c r="B624">
        <v>188</v>
      </c>
      <c r="C624" s="1">
        <v>284.17200000000003</v>
      </c>
      <c r="D624" s="1">
        <v>0.304535</v>
      </c>
    </row>
    <row r="625" spans="2:4" x14ac:dyDescent="0.25">
      <c r="B625">
        <v>189</v>
      </c>
      <c r="C625" s="1">
        <v>286.29899999999998</v>
      </c>
      <c r="D625" s="1">
        <v>0.29871599999999998</v>
      </c>
    </row>
    <row r="626" spans="2:4" x14ac:dyDescent="0.25">
      <c r="B626">
        <v>190</v>
      </c>
      <c r="C626" s="1">
        <v>288.42700000000002</v>
      </c>
      <c r="D626" s="1">
        <v>0.29289300000000001</v>
      </c>
    </row>
    <row r="627" spans="2:4" x14ac:dyDescent="0.25">
      <c r="B627">
        <v>191</v>
      </c>
      <c r="C627" s="1">
        <v>290.55599999999998</v>
      </c>
      <c r="D627" s="1">
        <v>0.28706799999999999</v>
      </c>
    </row>
    <row r="628" spans="2:4" x14ac:dyDescent="0.25">
      <c r="B628">
        <v>192</v>
      </c>
      <c r="C628" s="1">
        <v>292.68400000000003</v>
      </c>
      <c r="D628" s="1">
        <v>0.28123999999999999</v>
      </c>
    </row>
    <row r="629" spans="2:4" x14ac:dyDescent="0.25">
      <c r="B629">
        <v>193</v>
      </c>
      <c r="C629" s="1">
        <v>294.81200000000001</v>
      </c>
      <c r="D629" s="1">
        <v>0.27540799999999999</v>
      </c>
    </row>
    <row r="630" spans="2:4" x14ac:dyDescent="0.25">
      <c r="B630">
        <v>194</v>
      </c>
      <c r="C630" s="1">
        <v>296.94</v>
      </c>
      <c r="D630" s="1">
        <v>0.26957100000000001</v>
      </c>
    </row>
    <row r="631" spans="2:4" x14ac:dyDescent="0.25">
      <c r="B631">
        <v>195</v>
      </c>
      <c r="C631" s="1">
        <v>299.07</v>
      </c>
      <c r="D631" s="1">
        <v>0.26372899999999999</v>
      </c>
    </row>
    <row r="632" spans="2:4" x14ac:dyDescent="0.25">
      <c r="B632">
        <v>196</v>
      </c>
      <c r="C632" s="1">
        <v>301.19900000000001</v>
      </c>
      <c r="D632" s="1">
        <v>0.257884</v>
      </c>
    </row>
    <row r="633" spans="2:4" x14ac:dyDescent="0.25">
      <c r="B633">
        <v>197</v>
      </c>
      <c r="C633" s="1">
        <v>303.32799999999997</v>
      </c>
      <c r="D633" s="1">
        <v>0.25203599999999998</v>
      </c>
    </row>
    <row r="634" spans="2:4" x14ac:dyDescent="0.25">
      <c r="B634">
        <v>198</v>
      </c>
      <c r="C634" s="1">
        <v>305.45699999999999</v>
      </c>
      <c r="D634" s="1">
        <v>0.24618499999999999</v>
      </c>
    </row>
    <row r="635" spans="2:4" x14ac:dyDescent="0.25">
      <c r="B635">
        <v>199</v>
      </c>
      <c r="C635" s="1">
        <v>307.58699999999999</v>
      </c>
      <c r="D635" s="1">
        <v>0.24033099999999999</v>
      </c>
    </row>
    <row r="636" spans="2:4" x14ac:dyDescent="0.25">
      <c r="B636">
        <v>200</v>
      </c>
      <c r="C636" s="1">
        <v>309.71600000000001</v>
      </c>
      <c r="D636" s="1">
        <v>0.23447399999999999</v>
      </c>
    </row>
    <row r="637" spans="2:4" x14ac:dyDescent="0.25">
      <c r="B637">
        <v>201</v>
      </c>
      <c r="C637" s="1">
        <v>311.846</v>
      </c>
      <c r="D637" s="1">
        <v>0.22861600000000001</v>
      </c>
    </row>
    <row r="638" spans="2:4" x14ac:dyDescent="0.25">
      <c r="B638">
        <v>202</v>
      </c>
      <c r="C638" s="1">
        <v>313.976</v>
      </c>
      <c r="D638" s="1">
        <v>0.22275600000000001</v>
      </c>
    </row>
    <row r="639" spans="2:4" x14ac:dyDescent="0.25">
      <c r="B639">
        <v>203</v>
      </c>
      <c r="C639" s="1">
        <v>316.10700000000003</v>
      </c>
      <c r="D639" s="1">
        <v>0.216894</v>
      </c>
    </row>
    <row r="640" spans="2:4" x14ac:dyDescent="0.25">
      <c r="B640">
        <v>204</v>
      </c>
      <c r="C640" s="1">
        <v>318.23700000000002</v>
      </c>
      <c r="D640" s="1">
        <v>0.21103</v>
      </c>
    </row>
    <row r="641" spans="2:4" x14ac:dyDescent="0.25">
      <c r="B641">
        <v>205</v>
      </c>
      <c r="C641" s="1">
        <v>320.36700000000002</v>
      </c>
      <c r="D641" s="1">
        <v>0.20516300000000001</v>
      </c>
    </row>
    <row r="642" spans="2:4" x14ac:dyDescent="0.25">
      <c r="B642">
        <v>206</v>
      </c>
      <c r="C642" s="1">
        <v>322.49799999999999</v>
      </c>
      <c r="D642" s="1">
        <v>0.199295</v>
      </c>
    </row>
    <row r="643" spans="2:4" x14ac:dyDescent="0.25">
      <c r="B643">
        <v>207</v>
      </c>
      <c r="C643" s="1">
        <v>324.62900000000002</v>
      </c>
      <c r="D643" s="1">
        <v>0.19342599999999999</v>
      </c>
    </row>
    <row r="644" spans="2:4" x14ac:dyDescent="0.25">
      <c r="B644">
        <v>208</v>
      </c>
      <c r="C644" s="1">
        <v>326.76</v>
      </c>
      <c r="D644" s="1">
        <v>0.187558</v>
      </c>
    </row>
    <row r="645" spans="2:4" x14ac:dyDescent="0.25">
      <c r="B645">
        <v>209</v>
      </c>
      <c r="C645" s="1">
        <v>328.89</v>
      </c>
      <c r="D645" s="1">
        <v>0.18168999999999999</v>
      </c>
    </row>
    <row r="646" spans="2:4" x14ac:dyDescent="0.25">
      <c r="B646">
        <v>210</v>
      </c>
      <c r="C646" s="1">
        <v>331.02199999999999</v>
      </c>
      <c r="D646" s="1">
        <v>0.17582400000000001</v>
      </c>
    </row>
    <row r="647" spans="2:4" x14ac:dyDescent="0.25">
      <c r="B647">
        <v>211</v>
      </c>
      <c r="C647" s="1">
        <v>333.15300000000002</v>
      </c>
      <c r="D647" s="1">
        <v>0.169958</v>
      </c>
    </row>
    <row r="648" spans="2:4" x14ac:dyDescent="0.25">
      <c r="B648">
        <v>212</v>
      </c>
      <c r="C648" s="1">
        <v>335.28500000000003</v>
      </c>
      <c r="D648" s="1">
        <v>0.16409099999999999</v>
      </c>
    </row>
    <row r="649" spans="2:4" x14ac:dyDescent="0.25">
      <c r="B649">
        <v>213</v>
      </c>
      <c r="C649" s="1">
        <v>337.416</v>
      </c>
      <c r="D649" s="1">
        <v>0.15822600000000001</v>
      </c>
    </row>
    <row r="650" spans="2:4" x14ac:dyDescent="0.25">
      <c r="B650">
        <v>214</v>
      </c>
      <c r="C650" s="1">
        <v>339.548</v>
      </c>
      <c r="D650" s="1">
        <v>0.152361</v>
      </c>
    </row>
    <row r="651" spans="2:4" x14ac:dyDescent="0.25">
      <c r="B651">
        <v>215</v>
      </c>
      <c r="C651" s="1">
        <v>341.68</v>
      </c>
      <c r="D651" s="1">
        <v>0.14649899999999999</v>
      </c>
    </row>
    <row r="652" spans="2:4" x14ac:dyDescent="0.25">
      <c r="B652">
        <v>216</v>
      </c>
      <c r="C652" s="1">
        <v>343.81099999999998</v>
      </c>
      <c r="D652" s="1">
        <v>0.14064099999999999</v>
      </c>
    </row>
    <row r="653" spans="2:4" x14ac:dyDescent="0.25">
      <c r="B653">
        <v>217</v>
      </c>
      <c r="C653" s="1">
        <v>345.94299999999998</v>
      </c>
      <c r="D653" s="1">
        <v>0.13478499999999999</v>
      </c>
    </row>
    <row r="654" spans="2:4" x14ac:dyDescent="0.25">
      <c r="B654">
        <v>218</v>
      </c>
      <c r="C654" s="1">
        <v>348.07600000000002</v>
      </c>
      <c r="D654" s="1">
        <v>0.12893299999999999</v>
      </c>
    </row>
    <row r="655" spans="2:4" x14ac:dyDescent="0.25">
      <c r="B655">
        <v>219</v>
      </c>
      <c r="C655" s="1">
        <v>350.20800000000003</v>
      </c>
      <c r="D655" s="1">
        <v>0.123085</v>
      </c>
    </row>
    <row r="656" spans="2:4" x14ac:dyDescent="0.25">
      <c r="B656">
        <v>220</v>
      </c>
      <c r="C656" s="1">
        <v>352.34</v>
      </c>
      <c r="D656" s="1">
        <v>0.11724</v>
      </c>
    </row>
    <row r="657" spans="2:4" x14ac:dyDescent="0.25">
      <c r="B657">
        <v>221</v>
      </c>
      <c r="C657" s="1">
        <v>354.47199999999998</v>
      </c>
      <c r="D657" s="1">
        <v>0.111397</v>
      </c>
    </row>
    <row r="658" spans="2:4" x14ac:dyDescent="0.25">
      <c r="B658">
        <v>222</v>
      </c>
      <c r="C658" s="1">
        <v>356.60500000000002</v>
      </c>
      <c r="D658" s="1">
        <v>0.105554</v>
      </c>
    </row>
    <row r="659" spans="2:4" x14ac:dyDescent="0.25">
      <c r="B659">
        <v>223</v>
      </c>
      <c r="C659" s="1">
        <v>358.73700000000002</v>
      </c>
      <c r="D659" s="1">
        <v>9.9707500000000004E-2</v>
      </c>
    </row>
    <row r="660" spans="2:4" x14ac:dyDescent="0.25">
      <c r="B660">
        <v>224</v>
      </c>
      <c r="C660" s="1">
        <v>360.87</v>
      </c>
      <c r="D660" s="1">
        <v>9.3856200000000001E-2</v>
      </c>
    </row>
    <row r="661" spans="2:4" x14ac:dyDescent="0.25">
      <c r="B661">
        <v>225</v>
      </c>
      <c r="C661" s="1">
        <v>363.00299999999999</v>
      </c>
      <c r="D661" s="1">
        <v>8.7998099999999996E-2</v>
      </c>
    </row>
    <row r="662" spans="2:4" x14ac:dyDescent="0.25">
      <c r="B662">
        <v>226</v>
      </c>
      <c r="C662" s="1">
        <v>365.13600000000002</v>
      </c>
      <c r="D662" s="1">
        <v>8.2132700000000003E-2</v>
      </c>
    </row>
    <row r="663" spans="2:4" x14ac:dyDescent="0.25">
      <c r="B663">
        <v>227</v>
      </c>
      <c r="C663" s="1">
        <v>367.26900000000001</v>
      </c>
      <c r="D663" s="1">
        <v>7.6261099999999998E-2</v>
      </c>
    </row>
    <row r="664" spans="2:4" x14ac:dyDescent="0.25">
      <c r="B664">
        <v>228</v>
      </c>
      <c r="C664" s="1">
        <v>369.40199999999999</v>
      </c>
      <c r="D664" s="1">
        <v>7.0384600000000005E-2</v>
      </c>
    </row>
    <row r="665" spans="2:4" x14ac:dyDescent="0.25">
      <c r="B665">
        <v>229</v>
      </c>
      <c r="C665" s="1">
        <v>371.53500000000003</v>
      </c>
      <c r="D665" s="1">
        <v>6.4505000000000007E-2</v>
      </c>
    </row>
    <row r="666" spans="2:4" x14ac:dyDescent="0.25">
      <c r="B666">
        <v>230</v>
      </c>
      <c r="C666" s="1">
        <v>373.66800000000001</v>
      </c>
      <c r="D666" s="1">
        <v>5.8623500000000002E-2</v>
      </c>
    </row>
    <row r="667" spans="2:4" x14ac:dyDescent="0.25">
      <c r="B667">
        <v>231</v>
      </c>
      <c r="C667" s="1">
        <v>375.80099999999999</v>
      </c>
      <c r="D667" s="1">
        <v>5.2741000000000003E-2</v>
      </c>
    </row>
    <row r="668" spans="2:4" x14ac:dyDescent="0.25">
      <c r="B668">
        <v>232</v>
      </c>
      <c r="C668" s="1">
        <v>377.93400000000003</v>
      </c>
      <c r="D668" s="1">
        <v>4.6858400000000001E-2</v>
      </c>
    </row>
    <row r="669" spans="2:4" x14ac:dyDescent="0.25">
      <c r="B669">
        <v>233</v>
      </c>
      <c r="C669" s="1">
        <v>380.06700000000001</v>
      </c>
      <c r="D669" s="1">
        <v>4.0977399999999997E-2</v>
      </c>
    </row>
    <row r="670" spans="2:4" x14ac:dyDescent="0.25">
      <c r="B670">
        <v>234</v>
      </c>
      <c r="C670" s="1">
        <v>382.2</v>
      </c>
      <c r="D670" s="1">
        <v>3.5100600000000003E-2</v>
      </c>
    </row>
    <row r="671" spans="2:4" x14ac:dyDescent="0.25">
      <c r="B671">
        <v>235</v>
      </c>
      <c r="C671" s="1">
        <v>384.33300000000003</v>
      </c>
      <c r="D671" s="1">
        <v>2.9230900000000001E-2</v>
      </c>
    </row>
    <row r="672" spans="2:4" x14ac:dyDescent="0.25">
      <c r="B672">
        <v>236</v>
      </c>
      <c r="C672" s="1">
        <v>386.46600000000001</v>
      </c>
      <c r="D672" s="1">
        <v>2.3369999999999998E-2</v>
      </c>
    </row>
    <row r="673" spans="1:7" x14ac:dyDescent="0.25">
      <c r="B673">
        <v>237</v>
      </c>
      <c r="C673" s="1">
        <v>388.6</v>
      </c>
      <c r="D673" s="1">
        <v>1.7518300000000001E-2</v>
      </c>
    </row>
    <row r="674" spans="1:7" x14ac:dyDescent="0.25">
      <c r="B674">
        <v>238</v>
      </c>
      <c r="C674" s="1">
        <v>390.733</v>
      </c>
      <c r="D674" s="1">
        <v>1.16743E-2</v>
      </c>
    </row>
    <row r="675" spans="1:7" x14ac:dyDescent="0.25">
      <c r="B675">
        <v>239</v>
      </c>
      <c r="C675" s="1">
        <v>392.86700000000002</v>
      </c>
      <c r="D675" s="1">
        <v>5.8357799999999996E-3</v>
      </c>
    </row>
    <row r="676" spans="1:7" x14ac:dyDescent="0.25">
      <c r="B676">
        <v>240</v>
      </c>
      <c r="C676" s="1">
        <v>395</v>
      </c>
      <c r="D676" s="1">
        <v>0</v>
      </c>
    </row>
    <row r="679" spans="1:7" x14ac:dyDescent="0.25">
      <c r="A679">
        <v>6</v>
      </c>
      <c r="B679" t="s">
        <v>409</v>
      </c>
      <c r="C679" t="s">
        <v>48</v>
      </c>
      <c r="D679" t="s">
        <v>308</v>
      </c>
      <c r="E679" t="s">
        <v>286</v>
      </c>
    </row>
    <row r="681" spans="1:7" x14ac:dyDescent="0.25">
      <c r="A681" t="s">
        <v>410</v>
      </c>
      <c r="B681" t="s">
        <v>48</v>
      </c>
      <c r="C681" t="s">
        <v>485</v>
      </c>
      <c r="D681" t="s">
        <v>129</v>
      </c>
    </row>
    <row r="682" spans="1:7" x14ac:dyDescent="0.25">
      <c r="B682" t="s">
        <v>404</v>
      </c>
      <c r="C682" t="s">
        <v>411</v>
      </c>
      <c r="D682" t="s">
        <v>412</v>
      </c>
      <c r="E682" t="s">
        <v>414</v>
      </c>
      <c r="F682" t="s">
        <v>415</v>
      </c>
      <c r="G682" t="s">
        <v>416</v>
      </c>
    </row>
    <row r="683" spans="1:7" x14ac:dyDescent="0.25">
      <c r="B683" s="1">
        <v>0.1106</v>
      </c>
      <c r="C683" s="1">
        <v>1.51347E-6</v>
      </c>
      <c r="D683" s="1">
        <v>-0.125058</v>
      </c>
      <c r="E683" s="1">
        <v>2.90412E-6</v>
      </c>
      <c r="F683" s="1">
        <v>0.125055</v>
      </c>
      <c r="G683" s="1">
        <v>1.14048E-6</v>
      </c>
    </row>
    <row r="684" spans="1:7" x14ac:dyDescent="0.25">
      <c r="B684" s="1">
        <v>0.33559</v>
      </c>
      <c r="C684" s="1">
        <v>2.2723800000000001E-5</v>
      </c>
      <c r="D684" s="1">
        <v>-0.12513199999999999</v>
      </c>
      <c r="E684" s="1">
        <v>4.4467900000000002E-5</v>
      </c>
      <c r="F684" s="1">
        <v>0.12506999999999999</v>
      </c>
      <c r="G684" s="1">
        <v>5.6708099999999998E-6</v>
      </c>
    </row>
    <row r="685" spans="1:7" x14ac:dyDescent="0.25">
      <c r="B685" s="1">
        <v>0.56838999999999995</v>
      </c>
      <c r="C685" s="1">
        <v>1.01655E-4</v>
      </c>
      <c r="D685" s="1">
        <v>-0.12523899999999999</v>
      </c>
      <c r="E685" s="1">
        <v>1.9887600000000001E-4</v>
      </c>
      <c r="F685" s="1">
        <v>0.12495199999999999</v>
      </c>
      <c r="G685" s="1">
        <v>1.31718E-5</v>
      </c>
    </row>
    <row r="686" spans="1:7" x14ac:dyDescent="0.25">
      <c r="B686" s="1">
        <v>0.80944000000000005</v>
      </c>
      <c r="C686" s="1">
        <v>2.87304E-4</v>
      </c>
      <c r="D686" s="1">
        <v>-0.125333</v>
      </c>
      <c r="E686" s="1">
        <v>5.5341500000000003E-4</v>
      </c>
      <c r="F686" s="1">
        <v>0.124516</v>
      </c>
      <c r="G686" s="1">
        <v>2.4099200000000001E-5</v>
      </c>
    </row>
    <row r="687" spans="1:7" x14ac:dyDescent="0.25">
      <c r="B687" s="1">
        <v>1.05918</v>
      </c>
      <c r="C687" s="1">
        <v>6.4007699999999996E-4</v>
      </c>
      <c r="D687" s="1">
        <v>-0.125363</v>
      </c>
      <c r="E687" s="1">
        <v>1.2032499999999999E-3</v>
      </c>
      <c r="F687" s="1">
        <v>0.123558</v>
      </c>
      <c r="G687" s="1">
        <v>3.8778300000000001E-5</v>
      </c>
    </row>
    <row r="688" spans="1:7" x14ac:dyDescent="0.25">
      <c r="B688" s="1">
        <v>1.3180499999999999</v>
      </c>
      <c r="C688" s="1">
        <v>1.2327799999999999E-3</v>
      </c>
      <c r="D688" s="1">
        <v>-0.12528</v>
      </c>
      <c r="E688" s="1">
        <v>2.24551E-3</v>
      </c>
      <c r="F688" s="1">
        <v>0.12186</v>
      </c>
      <c r="G688" s="1">
        <v>5.74561E-5</v>
      </c>
    </row>
    <row r="689" spans="2:7" x14ac:dyDescent="0.25">
      <c r="B689" s="1">
        <v>1.58649</v>
      </c>
      <c r="C689" s="1">
        <v>2.1508500000000002E-3</v>
      </c>
      <c r="D689" s="1">
        <v>-0.12503700000000001</v>
      </c>
      <c r="E689" s="1">
        <v>3.7700500000000001E-3</v>
      </c>
      <c r="F689" s="1">
        <v>0.119197</v>
      </c>
      <c r="G689" s="1">
        <v>8.0305900000000006E-5</v>
      </c>
    </row>
    <row r="690" spans="2:7" x14ac:dyDescent="0.25">
      <c r="B690" s="1">
        <v>1.86496</v>
      </c>
      <c r="C690" s="1">
        <v>3.49161E-3</v>
      </c>
      <c r="D690" s="1">
        <v>-0.12459099999999999</v>
      </c>
      <c r="E690" s="1">
        <v>5.8472699999999999E-3</v>
      </c>
      <c r="F690" s="1">
        <v>0.115359</v>
      </c>
      <c r="G690" s="1">
        <v>1.07457E-4</v>
      </c>
    </row>
    <row r="691" spans="2:7" x14ac:dyDescent="0.25">
      <c r="B691" s="1">
        <v>2.15388</v>
      </c>
      <c r="C691" s="1">
        <v>5.3621500000000004E-3</v>
      </c>
      <c r="D691" s="1">
        <v>-0.123905</v>
      </c>
      <c r="E691" s="1">
        <v>8.5144499999999998E-3</v>
      </c>
      <c r="F691" s="1">
        <v>0.110167</v>
      </c>
      <c r="G691" s="1">
        <v>1.39018E-4</v>
      </c>
    </row>
    <row r="692" spans="2:7" x14ac:dyDescent="0.25">
      <c r="B692" s="1">
        <v>2.4537100000000001</v>
      </c>
      <c r="C692" s="1">
        <v>7.8757199999999992E-3</v>
      </c>
      <c r="D692" s="1">
        <v>-0.122957</v>
      </c>
      <c r="E692" s="1">
        <v>1.1762399999999999E-2</v>
      </c>
      <c r="F692" s="1">
        <v>0.103494</v>
      </c>
      <c r="G692" s="1">
        <v>1.7514200000000001E-4</v>
      </c>
    </row>
    <row r="693" spans="2:7" x14ac:dyDescent="0.25">
      <c r="B693" s="1">
        <v>2.7648700000000002</v>
      </c>
      <c r="C693" s="1">
        <v>1.11465E-2</v>
      </c>
      <c r="D693" s="1">
        <v>-0.121743</v>
      </c>
      <c r="E693" s="1">
        <v>1.55251E-2</v>
      </c>
      <c r="F693" s="1">
        <v>9.52871E-2</v>
      </c>
      <c r="G693" s="1">
        <v>2.1603900000000001E-4</v>
      </c>
    </row>
    <row r="694" spans="2:7" x14ac:dyDescent="0.25">
      <c r="B694" s="1">
        <v>3.0878100000000002</v>
      </c>
      <c r="C694" s="1">
        <v>1.5282499999999999E-2</v>
      </c>
      <c r="D694" s="1">
        <v>-0.12027599999999999</v>
      </c>
      <c r="E694" s="1">
        <v>1.9674299999999999E-2</v>
      </c>
      <c r="F694" s="1">
        <v>8.5580799999999999E-2</v>
      </c>
      <c r="G694" s="1">
        <v>2.6196699999999999E-4</v>
      </c>
    </row>
    <row r="695" spans="2:7" x14ac:dyDescent="0.25">
      <c r="B695" s="1">
        <v>3.4229500000000002</v>
      </c>
      <c r="C695" s="1">
        <v>2.0377699999999999E-2</v>
      </c>
      <c r="D695" s="1">
        <v>-0.118592</v>
      </c>
      <c r="E695" s="1">
        <v>2.4021199999999999E-2</v>
      </c>
      <c r="F695" s="1">
        <v>7.4506299999999998E-2</v>
      </c>
      <c r="G695" s="1">
        <v>3.1325800000000002E-4</v>
      </c>
    </row>
    <row r="696" spans="2:7" x14ac:dyDescent="0.25">
      <c r="B696" s="1">
        <v>3.7707299999999999</v>
      </c>
      <c r="C696" s="1">
        <v>2.65028E-2</v>
      </c>
      <c r="D696" s="1">
        <v>-0.116747</v>
      </c>
      <c r="E696" s="1">
        <v>2.83261E-2</v>
      </c>
      <c r="F696" s="1">
        <v>6.2288499999999997E-2</v>
      </c>
      <c r="G696" s="1">
        <v>3.7021100000000001E-4</v>
      </c>
    </row>
    <row r="697" spans="2:7" x14ac:dyDescent="0.25">
      <c r="B697" s="1">
        <v>4.1315600000000003</v>
      </c>
      <c r="C697" s="1">
        <v>3.3695900000000001E-2</v>
      </c>
      <c r="D697" s="1">
        <v>-0.114813</v>
      </c>
      <c r="E697" s="1">
        <v>3.2314700000000002E-2</v>
      </c>
      <c r="F697" s="1">
        <v>4.9235399999999999E-2</v>
      </c>
      <c r="G697" s="1">
        <v>4.3301100000000002E-4</v>
      </c>
    </row>
    <row r="698" spans="2:7" x14ac:dyDescent="0.25">
      <c r="B698" s="1">
        <v>4.5058699999999998</v>
      </c>
      <c r="C698" s="1">
        <v>4.1954600000000002E-2</v>
      </c>
      <c r="D698" s="1">
        <v>-0.112871</v>
      </c>
      <c r="E698" s="1">
        <v>3.57011E-2</v>
      </c>
      <c r="F698" s="1">
        <v>3.5717199999999998E-2</v>
      </c>
      <c r="G698" s="1">
        <v>5.0168000000000001E-4</v>
      </c>
    </row>
    <row r="699" spans="2:7" x14ac:dyDescent="0.25">
      <c r="B699" s="1">
        <v>4.8940599999999996</v>
      </c>
      <c r="C699" s="1">
        <v>5.1229499999999997E-2</v>
      </c>
      <c r="D699" s="1">
        <v>-0.11100699999999999</v>
      </c>
      <c r="E699" s="1">
        <v>3.82131E-2</v>
      </c>
      <c r="F699" s="1">
        <v>2.2140400000000001E-2</v>
      </c>
      <c r="G699" s="1">
        <v>5.7593599999999998E-4</v>
      </c>
    </row>
    <row r="700" spans="2:7" x14ac:dyDescent="0.25">
      <c r="B700" s="1">
        <v>5.2965299999999997</v>
      </c>
      <c r="C700" s="1">
        <v>6.1420200000000001E-2</v>
      </c>
      <c r="D700" s="1">
        <v>-0.109301</v>
      </c>
      <c r="E700" s="1">
        <v>3.9617899999999998E-2</v>
      </c>
      <c r="F700" s="1">
        <v>8.9179299999999993E-3</v>
      </c>
      <c r="G700" s="1">
        <v>6.5515099999999998E-4</v>
      </c>
    </row>
    <row r="701" spans="2:7" x14ac:dyDescent="0.25">
      <c r="B701" s="1">
        <v>5.7136899999999997</v>
      </c>
      <c r="C701" s="1">
        <v>7.2375599999999998E-2</v>
      </c>
      <c r="D701" s="1">
        <v>-0.107821</v>
      </c>
      <c r="E701" s="1">
        <v>3.9744599999999998E-2</v>
      </c>
      <c r="F701" s="1">
        <v>-3.56077E-3</v>
      </c>
      <c r="G701" s="1">
        <v>7.3832900000000003E-4</v>
      </c>
    </row>
    <row r="702" spans="2:7" x14ac:dyDescent="0.25">
      <c r="B702" s="1">
        <v>6.1459200000000003</v>
      </c>
      <c r="C702" s="1">
        <v>8.3897600000000003E-2</v>
      </c>
      <c r="D702" s="1">
        <v>-0.10661900000000001</v>
      </c>
      <c r="E702" s="1">
        <v>3.8500399999999997E-2</v>
      </c>
      <c r="F702" s="1">
        <v>-1.4955299999999999E-2</v>
      </c>
      <c r="G702" s="1">
        <v>8.2415099999999996E-4</v>
      </c>
    </row>
    <row r="703" spans="2:7" x14ac:dyDescent="0.25">
      <c r="B703" s="1">
        <v>6.59361</v>
      </c>
      <c r="C703" s="1">
        <v>9.5748700000000006E-2</v>
      </c>
      <c r="D703" s="1">
        <v>-0.105723</v>
      </c>
      <c r="E703" s="1">
        <v>3.5879500000000002E-2</v>
      </c>
      <c r="F703" s="1">
        <v>-2.49944E-2</v>
      </c>
      <c r="G703" s="1">
        <v>9.1099599999999996E-4</v>
      </c>
    </row>
    <row r="704" spans="2:7" x14ac:dyDescent="0.25">
      <c r="B704" s="1">
        <v>7.0571200000000003</v>
      </c>
      <c r="C704" s="1">
        <v>0.10766299999999999</v>
      </c>
      <c r="D704" s="1">
        <v>-0.10514</v>
      </c>
      <c r="E704" s="1">
        <v>3.1962299999999999E-2</v>
      </c>
      <c r="F704" s="1">
        <v>-3.3487999999999997E-2</v>
      </c>
      <c r="G704" s="1">
        <v>9.9707700000000008E-4</v>
      </c>
    </row>
    <row r="705" spans="2:7" x14ac:dyDescent="0.25">
      <c r="B705" s="1">
        <v>7.53681</v>
      </c>
      <c r="C705" s="1">
        <v>0.11935999999999999</v>
      </c>
      <c r="D705" s="1">
        <v>-0.104855</v>
      </c>
      <c r="E705" s="1">
        <v>2.6907299999999999E-2</v>
      </c>
      <c r="F705" s="1">
        <v>-4.0331699999999998E-2</v>
      </c>
      <c r="G705" s="1">
        <v>1.0805400000000001E-3</v>
      </c>
    </row>
    <row r="706" spans="2:7" x14ac:dyDescent="0.25">
      <c r="B706" s="1">
        <v>8.0330399999999997</v>
      </c>
      <c r="C706" s="1">
        <v>0.13056000000000001</v>
      </c>
      <c r="D706" s="1">
        <v>-0.104833</v>
      </c>
      <c r="E706" s="1">
        <v>2.0936300000000001E-2</v>
      </c>
      <c r="F706" s="1">
        <v>-4.5503500000000002E-2</v>
      </c>
      <c r="G706" s="1">
        <v>1.1596200000000001E-3</v>
      </c>
    </row>
    <row r="707" spans="2:7" x14ac:dyDescent="0.25">
      <c r="B707" s="1">
        <v>8.5461399999999994</v>
      </c>
      <c r="C707" s="1">
        <v>0.14099900000000001</v>
      </c>
      <c r="D707" s="1">
        <v>-0.10502400000000001</v>
      </c>
      <c r="E707" s="1">
        <v>1.4314E-2</v>
      </c>
      <c r="F707" s="1">
        <v>-4.9055399999999999E-2</v>
      </c>
      <c r="G707" s="1">
        <v>1.2327E-3</v>
      </c>
    </row>
    <row r="708" spans="2:7" x14ac:dyDescent="0.25">
      <c r="B708" s="1">
        <v>9.0764700000000005</v>
      </c>
      <c r="C708" s="1">
        <v>0.15044099999999999</v>
      </c>
      <c r="D708" s="1">
        <v>-0.105369</v>
      </c>
      <c r="E708" s="1">
        <v>7.3266700000000004E-3</v>
      </c>
      <c r="F708" s="1">
        <v>-5.11E-2</v>
      </c>
      <c r="G708" s="1">
        <v>1.29842E-3</v>
      </c>
    </row>
    <row r="709" spans="2:7" x14ac:dyDescent="0.25">
      <c r="B709" s="1">
        <v>9.6243300000000005</v>
      </c>
      <c r="C709" s="1">
        <v>0.158693</v>
      </c>
      <c r="D709" s="1">
        <v>-0.10580199999999999</v>
      </c>
      <c r="E709" s="1">
        <v>2.6066400000000002E-4</v>
      </c>
      <c r="F709" s="1">
        <v>-5.1795000000000001E-2</v>
      </c>
      <c r="G709" s="1">
        <v>1.3557599999999999E-3</v>
      </c>
    </row>
    <row r="710" spans="2:7" x14ac:dyDescent="0.25">
      <c r="B710" s="1">
        <v>10.19</v>
      </c>
      <c r="C710" s="1">
        <v>0.16560800000000001</v>
      </c>
      <c r="D710" s="1">
        <v>-0.10626099999999999</v>
      </c>
      <c r="E710" s="1">
        <v>-6.6166799999999998E-3</v>
      </c>
      <c r="F710" s="1">
        <v>-5.1327299999999999E-2</v>
      </c>
      <c r="G710" s="1">
        <v>1.4039899999999999E-3</v>
      </c>
    </row>
    <row r="711" spans="2:7" x14ac:dyDescent="0.25">
      <c r="B711" s="1">
        <v>10.7738</v>
      </c>
      <c r="C711" s="1">
        <v>0.171095</v>
      </c>
      <c r="D711" s="1">
        <v>-0.106683</v>
      </c>
      <c r="E711" s="1">
        <v>-1.3071899999999999E-2</v>
      </c>
      <c r="F711" s="1">
        <v>-4.98971E-2</v>
      </c>
      <c r="G711" s="1">
        <v>1.4427400000000001E-3</v>
      </c>
    </row>
    <row r="712" spans="2:7" x14ac:dyDescent="0.25">
      <c r="B712" s="1">
        <v>11.375999999999999</v>
      </c>
      <c r="C712" s="1">
        <v>0.17511199999999999</v>
      </c>
      <c r="D712" s="1">
        <v>-0.107019</v>
      </c>
      <c r="E712" s="1">
        <v>-1.8915499999999998E-2</v>
      </c>
      <c r="F712" s="1">
        <v>-4.7705600000000001E-2</v>
      </c>
      <c r="G712" s="1">
        <v>1.47192E-3</v>
      </c>
    </row>
    <row r="713" spans="2:7" x14ac:dyDescent="0.25">
      <c r="B713" s="1">
        <v>11.9969</v>
      </c>
      <c r="C713" s="1">
        <v>0.17766799999999999</v>
      </c>
      <c r="D713" s="1">
        <v>-0.107225</v>
      </c>
      <c r="E713" s="1">
        <v>-2.4007299999999999E-2</v>
      </c>
      <c r="F713" s="1">
        <v>-4.4943900000000002E-2</v>
      </c>
      <c r="G713" s="1">
        <v>1.4916300000000001E-3</v>
      </c>
    </row>
    <row r="714" spans="2:7" x14ac:dyDescent="0.25">
      <c r="B714" s="1">
        <v>12.636699999999999</v>
      </c>
      <c r="C714" s="1">
        <v>0.178816</v>
      </c>
      <c r="D714" s="1">
        <v>-0.10727</v>
      </c>
      <c r="E714" s="1">
        <v>-2.82572E-2</v>
      </c>
      <c r="F714" s="1">
        <v>-4.1786200000000003E-2</v>
      </c>
      <c r="G714" s="1">
        <v>1.5022E-3</v>
      </c>
    </row>
    <row r="715" spans="2:7" x14ac:dyDescent="0.25">
      <c r="B715" s="1">
        <v>13.2956</v>
      </c>
      <c r="C715" s="1">
        <v>0.178644</v>
      </c>
      <c r="D715" s="1">
        <v>-0.10713200000000001</v>
      </c>
      <c r="E715" s="1">
        <v>-3.1622600000000001E-2</v>
      </c>
      <c r="F715" s="1">
        <v>-3.8385200000000001E-2</v>
      </c>
      <c r="G715" s="1">
        <v>1.5040100000000001E-3</v>
      </c>
    </row>
    <row r="716" spans="2:7" x14ac:dyDescent="0.25">
      <c r="B716" s="1">
        <v>13.9741</v>
      </c>
      <c r="C716" s="1">
        <v>0.17727000000000001</v>
      </c>
      <c r="D716" s="1">
        <v>-0.10680000000000001</v>
      </c>
      <c r="E716" s="1">
        <v>-3.4102300000000002E-2</v>
      </c>
      <c r="F716" s="1">
        <v>-3.4869999999999998E-2</v>
      </c>
      <c r="G716" s="1">
        <v>1.49756E-3</v>
      </c>
    </row>
    <row r="717" spans="2:7" x14ac:dyDescent="0.25">
      <c r="B717" s="1">
        <v>14.672000000000001</v>
      </c>
      <c r="C717" s="1">
        <v>0.17482900000000001</v>
      </c>
      <c r="D717" s="1">
        <v>-0.106269</v>
      </c>
      <c r="E717" s="1">
        <v>-3.5729799999999999E-2</v>
      </c>
      <c r="F717" s="1">
        <v>-3.1346400000000003E-2</v>
      </c>
      <c r="G717" s="1">
        <v>1.4834200000000001E-3</v>
      </c>
    </row>
    <row r="718" spans="2:7" x14ac:dyDescent="0.25">
      <c r="B718" s="1">
        <v>15.389900000000001</v>
      </c>
      <c r="C718" s="1">
        <v>0.17146700000000001</v>
      </c>
      <c r="D718" s="1">
        <v>-0.105542</v>
      </c>
      <c r="E718" s="1">
        <v>-3.65657E-2</v>
      </c>
      <c r="F718" s="1">
        <v>-2.78979E-2</v>
      </c>
      <c r="G718" s="1">
        <v>1.46207E-3</v>
      </c>
    </row>
    <row r="719" spans="2:7" x14ac:dyDescent="0.25">
      <c r="B719" s="1">
        <v>16.127800000000001</v>
      </c>
      <c r="C719" s="1">
        <v>0.16733700000000001</v>
      </c>
      <c r="D719" s="1">
        <v>-0.104625</v>
      </c>
      <c r="E719" s="1">
        <v>-3.6689699999999999E-2</v>
      </c>
      <c r="F719" s="1">
        <v>-2.4587999999999999E-2</v>
      </c>
      <c r="G719" s="1">
        <v>1.4340799999999999E-3</v>
      </c>
    </row>
    <row r="720" spans="2:7" x14ac:dyDescent="0.25">
      <c r="B720" s="1">
        <v>16.8858</v>
      </c>
      <c r="C720" s="1">
        <v>0.16258600000000001</v>
      </c>
      <c r="D720" s="1">
        <v>-0.103529</v>
      </c>
      <c r="E720" s="1">
        <v>-3.61941E-2</v>
      </c>
      <c r="F720" s="1">
        <v>-2.14624E-2</v>
      </c>
      <c r="G720" s="1">
        <v>1.4000600000000001E-3</v>
      </c>
    </row>
    <row r="721" spans="2:7" x14ac:dyDescent="0.25">
      <c r="B721" s="1">
        <v>17.664200000000001</v>
      </c>
      <c r="C721" s="1">
        <v>0.15735499999999999</v>
      </c>
      <c r="D721" s="1">
        <v>-0.10226499999999999</v>
      </c>
      <c r="E721" s="1">
        <v>-3.5176899999999997E-2</v>
      </c>
      <c r="F721" s="1">
        <v>-1.8552200000000001E-2</v>
      </c>
      <c r="G721" s="1">
        <v>1.36063E-3</v>
      </c>
    </row>
    <row r="722" spans="2:7" x14ac:dyDescent="0.25">
      <c r="B722" s="1">
        <v>18.463000000000001</v>
      </c>
      <c r="C722" s="1">
        <v>0.15177599999999999</v>
      </c>
      <c r="D722" s="1">
        <v>-0.10084799999999999</v>
      </c>
      <c r="E722" s="1">
        <v>-3.3736799999999997E-2</v>
      </c>
      <c r="F722" s="1">
        <v>-1.5875400000000001E-2</v>
      </c>
      <c r="G722" s="1">
        <v>1.31661E-3</v>
      </c>
    </row>
    <row r="723" spans="2:7" x14ac:dyDescent="0.25">
      <c r="B723" s="1">
        <v>19.282499999999999</v>
      </c>
      <c r="C723" s="1">
        <v>0.14596799999999999</v>
      </c>
      <c r="D723" s="1">
        <v>-9.9291099999999993E-2</v>
      </c>
      <c r="E723" s="1">
        <v>-3.1969299999999999E-2</v>
      </c>
      <c r="F723" s="1">
        <v>-1.34389E-2</v>
      </c>
      <c r="G723" s="1">
        <v>1.2685800000000001E-3</v>
      </c>
    </row>
    <row r="724" spans="2:7" x14ac:dyDescent="0.25">
      <c r="B724" s="1">
        <v>20.122599999999998</v>
      </c>
      <c r="C724" s="1">
        <v>0.14003399999999999</v>
      </c>
      <c r="D724" s="1">
        <v>-9.7613099999999994E-2</v>
      </c>
      <c r="E724" s="1">
        <v>-2.9962800000000001E-2</v>
      </c>
      <c r="F724" s="1">
        <v>-1.1240699999999999E-2</v>
      </c>
      <c r="G724" s="1">
        <v>1.2170900000000001E-3</v>
      </c>
    </row>
    <row r="725" spans="2:7" x14ac:dyDescent="0.25">
      <c r="B725" s="1">
        <v>20.983699999999999</v>
      </c>
      <c r="C725" s="1">
        <v>0.13406299999999999</v>
      </c>
      <c r="D725" s="1">
        <v>-9.5830899999999997E-2</v>
      </c>
      <c r="E725" s="1">
        <v>-2.77951E-2</v>
      </c>
      <c r="F725" s="1">
        <v>-9.2740199999999991E-3</v>
      </c>
      <c r="G725" s="1">
        <v>1.1630500000000001E-3</v>
      </c>
    </row>
    <row r="726" spans="2:7" x14ac:dyDescent="0.25">
      <c r="B726" s="1">
        <v>21.865600000000001</v>
      </c>
      <c r="C726" s="1">
        <v>0.12813099999999999</v>
      </c>
      <c r="D726" s="1">
        <v>-9.3961000000000003E-2</v>
      </c>
      <c r="E726" s="1">
        <v>-2.5531700000000001E-2</v>
      </c>
      <c r="F726" s="1">
        <v>-7.5310500000000001E-3</v>
      </c>
      <c r="G726" s="1">
        <v>1.1073999999999999E-3</v>
      </c>
    </row>
    <row r="727" spans="2:7" x14ac:dyDescent="0.25">
      <c r="B727" s="1">
        <v>22.768599999999999</v>
      </c>
      <c r="C727" s="1">
        <v>0.122299</v>
      </c>
      <c r="D727" s="1">
        <v>-9.20179E-2</v>
      </c>
      <c r="E727" s="1">
        <v>-2.3226799999999999E-2</v>
      </c>
      <c r="F727" s="1">
        <v>-6.0041799999999996E-3</v>
      </c>
      <c r="G727" s="1">
        <v>1.0502899999999999E-3</v>
      </c>
    </row>
    <row r="728" spans="2:7" x14ac:dyDescent="0.25">
      <c r="B728" s="1">
        <v>23.692599999999999</v>
      </c>
      <c r="C728" s="1">
        <v>0.116616</v>
      </c>
      <c r="D728" s="1">
        <v>-9.0014499999999997E-2</v>
      </c>
      <c r="E728" s="1">
        <v>-2.0924700000000001E-2</v>
      </c>
      <c r="F728" s="1">
        <v>-4.6842999999999997E-3</v>
      </c>
      <c r="G728" s="1">
        <v>9.9213600000000002E-4</v>
      </c>
    </row>
    <row r="729" spans="2:7" x14ac:dyDescent="0.25">
      <c r="B729" s="1">
        <v>24.637699999999999</v>
      </c>
      <c r="C729" s="1">
        <v>0.11111699999999999</v>
      </c>
      <c r="D729" s="1">
        <v>-8.7962299999999993E-2</v>
      </c>
      <c r="E729" s="1">
        <v>-1.8662399999999999E-2</v>
      </c>
      <c r="F729" s="1">
        <v>-3.5593299999999999E-3</v>
      </c>
      <c r="G729" s="1">
        <v>9.33522E-4</v>
      </c>
    </row>
    <row r="730" spans="2:7" x14ac:dyDescent="0.25">
      <c r="B730" s="1">
        <v>25.6038</v>
      </c>
      <c r="C730" s="1">
        <v>0.105832</v>
      </c>
      <c r="D730" s="1">
        <v>-8.5872900000000002E-2</v>
      </c>
      <c r="E730" s="1">
        <v>-1.6472799999999999E-2</v>
      </c>
      <c r="F730" s="1">
        <v>-2.6123000000000001E-3</v>
      </c>
      <c r="G730" s="1">
        <v>8.7433599999999997E-4</v>
      </c>
    </row>
    <row r="731" spans="2:7" x14ac:dyDescent="0.25">
      <c r="B731" s="1">
        <v>26.591200000000001</v>
      </c>
      <c r="C731" s="1">
        <v>0.10077899999999999</v>
      </c>
      <c r="D731" s="1">
        <v>-8.3758700000000005E-2</v>
      </c>
      <c r="E731" s="1">
        <v>-1.4385E-2</v>
      </c>
      <c r="F731" s="1">
        <v>-1.8204199999999999E-3</v>
      </c>
      <c r="G731" s="1">
        <v>8.1506299999999999E-4</v>
      </c>
    </row>
    <row r="732" spans="2:7" x14ac:dyDescent="0.25">
      <c r="B732" s="1">
        <v>27.599599999999999</v>
      </c>
      <c r="C732" s="1">
        <v>9.597E-2</v>
      </c>
      <c r="D732" s="1">
        <v>-8.1631800000000004E-2</v>
      </c>
      <c r="E732" s="1">
        <v>-1.2422300000000001E-2</v>
      </c>
      <c r="F732" s="1">
        <v>-1.1596099999999999E-3</v>
      </c>
      <c r="G732" s="1">
        <v>7.5632100000000001E-4</v>
      </c>
    </row>
    <row r="733" spans="2:7" x14ac:dyDescent="0.25">
      <c r="B733" s="1">
        <v>28.629200000000001</v>
      </c>
      <c r="C733" s="1">
        <v>9.1410599999999995E-2</v>
      </c>
      <c r="D733" s="1">
        <v>-7.95019E-2</v>
      </c>
      <c r="E733" s="1">
        <v>-1.05991E-2</v>
      </c>
      <c r="F733" s="1">
        <v>-6.1106599999999995E-4</v>
      </c>
      <c r="G733" s="1">
        <v>6.9846600000000002E-4</v>
      </c>
    </row>
    <row r="734" spans="2:7" x14ac:dyDescent="0.25">
      <c r="B734" s="1">
        <v>29.6798</v>
      </c>
      <c r="C734" s="1">
        <v>8.7101999999999999E-2</v>
      </c>
      <c r="D734" s="1">
        <v>-7.7375799999999995E-2</v>
      </c>
      <c r="E734" s="1">
        <v>-8.9211499999999992E-3</v>
      </c>
      <c r="F734" s="1">
        <v>-1.6343900000000001E-4</v>
      </c>
      <c r="G734" s="1">
        <v>6.4162900000000001E-4</v>
      </c>
    </row>
    <row r="735" spans="2:7" x14ac:dyDescent="0.25">
      <c r="B735" s="1">
        <v>30.7516</v>
      </c>
      <c r="C735" s="1">
        <v>8.3041900000000002E-2</v>
      </c>
      <c r="D735" s="1">
        <v>-7.5258500000000006E-2</v>
      </c>
      <c r="E735" s="1">
        <v>-7.3889100000000003E-3</v>
      </c>
      <c r="F735" s="1">
        <v>1.91418E-4</v>
      </c>
      <c r="G735" s="1">
        <v>5.8595299999999995E-4</v>
      </c>
    </row>
    <row r="736" spans="2:7" x14ac:dyDescent="0.25">
      <c r="B736" s="1">
        <v>31.8443</v>
      </c>
      <c r="C736" s="1">
        <v>7.9225500000000004E-2</v>
      </c>
      <c r="D736" s="1">
        <v>-7.3155899999999996E-2</v>
      </c>
      <c r="E736" s="1">
        <v>-6.0023400000000001E-3</v>
      </c>
      <c r="F736" s="1">
        <v>4.64537E-4</v>
      </c>
      <c r="G736" s="1">
        <v>5.3185899999999998E-4</v>
      </c>
    </row>
    <row r="737" spans="2:7" x14ac:dyDescent="0.25">
      <c r="B737" s="1">
        <v>32.957999999999998</v>
      </c>
      <c r="C737" s="1">
        <v>7.5646400000000003E-2</v>
      </c>
      <c r="D737" s="1">
        <v>-7.1075399999999997E-2</v>
      </c>
      <c r="E737" s="1">
        <v>-4.76268E-3</v>
      </c>
      <c r="F737" s="1">
        <v>6.7154300000000003E-4</v>
      </c>
      <c r="G737" s="1">
        <v>4.79796E-4</v>
      </c>
    </row>
    <row r="738" spans="2:7" x14ac:dyDescent="0.25">
      <c r="B738" s="1">
        <v>34.092599999999997</v>
      </c>
      <c r="C738" s="1">
        <v>7.2296299999999994E-2</v>
      </c>
      <c r="D738" s="1">
        <v>-6.9025400000000001E-2</v>
      </c>
      <c r="E738" s="1">
        <v>-3.6700999999999999E-3</v>
      </c>
      <c r="F738" s="1">
        <v>8.2933900000000001E-4</v>
      </c>
      <c r="G738" s="1">
        <v>4.3011500000000001E-4</v>
      </c>
    </row>
    <row r="739" spans="2:7" x14ac:dyDescent="0.25">
      <c r="B739" s="1">
        <v>35.247900000000001</v>
      </c>
      <c r="C739" s="1">
        <v>6.9165400000000002E-2</v>
      </c>
      <c r="D739" s="1">
        <v>-6.7014000000000004E-2</v>
      </c>
      <c r="E739" s="1">
        <v>-2.7213900000000002E-3</v>
      </c>
      <c r="F739" s="1">
        <v>9.5314100000000001E-4</v>
      </c>
      <c r="G739" s="1">
        <v>3.8313300000000002E-4</v>
      </c>
    </row>
    <row r="740" spans="2:7" x14ac:dyDescent="0.25">
      <c r="B740" s="1">
        <v>36.423900000000003</v>
      </c>
      <c r="C740" s="1">
        <v>6.6241800000000003E-2</v>
      </c>
      <c r="D740" s="1">
        <v>-6.5047300000000002E-2</v>
      </c>
      <c r="E740" s="1">
        <v>-1.90803E-3</v>
      </c>
      <c r="F740" s="1">
        <v>1.0526800000000001E-3</v>
      </c>
      <c r="G740" s="1">
        <v>3.3916300000000002E-4</v>
      </c>
    </row>
    <row r="741" spans="2:7" x14ac:dyDescent="0.25">
      <c r="B741" s="1">
        <v>37.620399999999997</v>
      </c>
      <c r="C741" s="1">
        <v>6.3511700000000004E-2</v>
      </c>
      <c r="D741" s="1">
        <v>-6.31269E-2</v>
      </c>
      <c r="E741" s="1">
        <v>-1.2148700000000001E-3</v>
      </c>
      <c r="F741" s="1">
        <v>1.1282499999999999E-3</v>
      </c>
      <c r="G741" s="1">
        <v>2.9817400000000001E-4</v>
      </c>
    </row>
    <row r="742" spans="2:7" x14ac:dyDescent="0.25">
      <c r="B742" s="1">
        <v>38.837400000000002</v>
      </c>
      <c r="C742" s="1">
        <v>6.0960100000000003E-2</v>
      </c>
      <c r="D742" s="1">
        <v>-6.1251199999999999E-2</v>
      </c>
      <c r="E742" s="1">
        <v>-6.2319999999999997E-4</v>
      </c>
      <c r="F742" s="1">
        <v>1.1741200000000001E-3</v>
      </c>
      <c r="G742" s="1">
        <v>2.59864E-4</v>
      </c>
    </row>
    <row r="743" spans="2:7" x14ac:dyDescent="0.25">
      <c r="B743" s="1">
        <v>40.0747</v>
      </c>
      <c r="C743" s="1">
        <v>5.8572300000000001E-2</v>
      </c>
      <c r="D743" s="1">
        <v>-5.9418800000000001E-2</v>
      </c>
      <c r="E743" s="1">
        <v>-1.1720800000000001E-4</v>
      </c>
      <c r="F743" s="1">
        <v>1.18775E-3</v>
      </c>
      <c r="G743" s="1">
        <v>2.2400400000000001E-4</v>
      </c>
    </row>
    <row r="744" spans="2:7" x14ac:dyDescent="0.25">
      <c r="B744" s="1">
        <v>41.332299999999996</v>
      </c>
      <c r="C744" s="1">
        <v>5.6334500000000003E-2</v>
      </c>
      <c r="D744" s="1">
        <v>-5.7630899999999999E-2</v>
      </c>
      <c r="E744" s="1">
        <v>3.1307299999999998E-4</v>
      </c>
      <c r="F744" s="1">
        <v>1.17391E-3</v>
      </c>
      <c r="G744" s="1">
        <v>1.90562E-4</v>
      </c>
    </row>
    <row r="745" spans="2:7" x14ac:dyDescent="0.25">
      <c r="B745" s="1">
        <v>42.609699999999997</v>
      </c>
      <c r="C745" s="1">
        <v>5.4234999999999998E-2</v>
      </c>
      <c r="D745" s="1">
        <v>-5.5890599999999999E-2</v>
      </c>
      <c r="E745" s="1">
        <v>6.7438199999999995E-4</v>
      </c>
      <c r="F745" s="1">
        <v>1.1407699999999999E-3</v>
      </c>
      <c r="G745" s="1">
        <v>1.5945999999999999E-4</v>
      </c>
    </row>
    <row r="746" spans="2:7" x14ac:dyDescent="0.25">
      <c r="B746" s="1">
        <v>43.9069</v>
      </c>
      <c r="C746" s="1">
        <v>5.2263299999999999E-2</v>
      </c>
      <c r="D746" s="1">
        <v>-5.4202399999999998E-2</v>
      </c>
      <c r="E746" s="1">
        <v>9.7099199999999995E-4</v>
      </c>
      <c r="F746" s="1">
        <v>1.0987499999999999E-3</v>
      </c>
      <c r="G746" s="1">
        <v>1.30617E-4</v>
      </c>
    </row>
    <row r="747" spans="2:7" x14ac:dyDescent="0.25">
      <c r="B747" s="1">
        <v>45.2239</v>
      </c>
      <c r="C747" s="1">
        <v>5.0409799999999998E-2</v>
      </c>
      <c r="D747" s="1">
        <v>-5.2570699999999998E-2</v>
      </c>
      <c r="E747" s="1">
        <v>1.20414E-3</v>
      </c>
      <c r="F747" s="1">
        <v>1.0612099999999999E-3</v>
      </c>
      <c r="G747" s="1">
        <v>1.0440100000000001E-4</v>
      </c>
    </row>
    <row r="748" spans="2:7" x14ac:dyDescent="0.25">
      <c r="B748" s="1">
        <v>46.560299999999998</v>
      </c>
      <c r="C748" s="1">
        <v>4.8664699999999998E-2</v>
      </c>
      <c r="D748" s="1">
        <v>-5.09965E-2</v>
      </c>
      <c r="E748" s="1">
        <v>1.3782899999999999E-3</v>
      </c>
      <c r="F748" s="1">
        <v>1.0346699999999999E-3</v>
      </c>
      <c r="G748" s="1">
        <v>8.1180299999999999E-5</v>
      </c>
    </row>
    <row r="749" spans="2:7" x14ac:dyDescent="0.25">
      <c r="B749" s="1">
        <v>47.915999999999997</v>
      </c>
      <c r="C749" s="1">
        <v>4.7018600000000001E-2</v>
      </c>
      <c r="D749" s="1">
        <v>-4.9475400000000003E-2</v>
      </c>
      <c r="E749" s="1">
        <v>1.5064500000000001E-3</v>
      </c>
      <c r="F749" s="1">
        <v>1.0110099999999999E-3</v>
      </c>
      <c r="G749" s="1">
        <v>6.0602600000000001E-5</v>
      </c>
    </row>
    <row r="750" spans="2:7" x14ac:dyDescent="0.25">
      <c r="B750" s="1">
        <v>49.290900000000001</v>
      </c>
      <c r="C750" s="1">
        <v>4.54619E-2</v>
      </c>
      <c r="D750" s="1">
        <v>-4.8002299999999998E-2</v>
      </c>
      <c r="E750" s="1">
        <v>1.60205E-3</v>
      </c>
      <c r="F750" s="1">
        <v>9.8050000000000003E-4</v>
      </c>
      <c r="G750" s="1">
        <v>4.2101100000000003E-5</v>
      </c>
    </row>
    <row r="751" spans="2:7" x14ac:dyDescent="0.25">
      <c r="B751" s="1">
        <v>50.6845</v>
      </c>
      <c r="C751" s="1">
        <v>4.3985999999999997E-2</v>
      </c>
      <c r="D751" s="1">
        <v>-4.6576600000000003E-2</v>
      </c>
      <c r="E751" s="1">
        <v>1.6695E-3</v>
      </c>
      <c r="F751" s="1">
        <v>9.4684200000000004E-4</v>
      </c>
      <c r="G751" s="1">
        <v>2.57674E-5</v>
      </c>
    </row>
    <row r="752" spans="2:7" x14ac:dyDescent="0.25">
      <c r="B752" s="1">
        <v>52.096899999999998</v>
      </c>
      <c r="C752" s="1">
        <v>4.2583099999999999E-2</v>
      </c>
      <c r="D752" s="1">
        <v>-4.5199299999999998E-2</v>
      </c>
      <c r="E752" s="1">
        <v>1.71152E-3</v>
      </c>
      <c r="F752" s="1">
        <v>9.1650900000000003E-4</v>
      </c>
      <c r="G752" s="1">
        <v>1.1833499999999999E-5</v>
      </c>
    </row>
    <row r="753" spans="2:7" x14ac:dyDescent="0.25">
      <c r="B753" s="1">
        <v>53.5276</v>
      </c>
      <c r="C753" s="1">
        <v>4.12468E-2</v>
      </c>
      <c r="D753" s="1">
        <v>-4.3869400000000003E-2</v>
      </c>
      <c r="E753" s="1">
        <v>1.7371699999999999E-3</v>
      </c>
      <c r="F753" s="1">
        <v>8.8526100000000003E-4</v>
      </c>
      <c r="G753" s="1">
        <v>-1.9794799999999999E-7</v>
      </c>
    </row>
    <row r="754" spans="2:7" x14ac:dyDescent="0.25">
      <c r="B754" s="1">
        <v>54.976500000000001</v>
      </c>
      <c r="C754" s="1">
        <v>3.9971699999999999E-2</v>
      </c>
      <c r="D754" s="1">
        <v>-4.2584900000000002E-2</v>
      </c>
      <c r="E754" s="1">
        <v>1.75369E-3</v>
      </c>
      <c r="F754" s="1">
        <v>8.48839E-4</v>
      </c>
      <c r="G754" s="1">
        <v>-1.07144E-5</v>
      </c>
    </row>
    <row r="755" spans="2:7" x14ac:dyDescent="0.25">
      <c r="B755" s="1">
        <v>56.443399999999997</v>
      </c>
      <c r="C755" s="1">
        <v>3.8752599999999998E-2</v>
      </c>
      <c r="D755" s="1">
        <v>-4.1343900000000003E-2</v>
      </c>
      <c r="E755" s="1">
        <v>1.76312E-3</v>
      </c>
      <c r="F755" s="1">
        <v>8.0867000000000005E-4</v>
      </c>
      <c r="G755" s="1">
        <v>-1.9499799999999999E-5</v>
      </c>
    </row>
    <row r="756" spans="2:7" x14ac:dyDescent="0.25">
      <c r="B756" s="1">
        <v>57.928100000000001</v>
      </c>
      <c r="C756" s="1">
        <v>3.7583699999999998E-2</v>
      </c>
      <c r="D756" s="1">
        <v>-4.0142600000000001E-2</v>
      </c>
      <c r="E756" s="1">
        <v>1.7700299999999999E-3</v>
      </c>
      <c r="F756" s="1">
        <v>7.6205299999999995E-4</v>
      </c>
      <c r="G756" s="1">
        <v>-2.68382E-5</v>
      </c>
    </row>
    <row r="757" spans="2:7" x14ac:dyDescent="0.25">
      <c r="B757" s="1">
        <v>59.430100000000003</v>
      </c>
      <c r="C757" s="1">
        <v>3.6460199999999998E-2</v>
      </c>
      <c r="D757" s="1">
        <v>-3.89795E-2</v>
      </c>
      <c r="E757" s="1">
        <v>1.7786900000000001E-3</v>
      </c>
      <c r="F757" s="1">
        <v>7.0757199999999995E-4</v>
      </c>
      <c r="G757" s="1">
        <v>-3.2985399999999998E-5</v>
      </c>
    </row>
    <row r="758" spans="2:7" x14ac:dyDescent="0.25">
      <c r="B758" s="1">
        <v>60.949399999999997</v>
      </c>
      <c r="C758" s="1">
        <v>3.5379800000000003E-2</v>
      </c>
      <c r="D758" s="1">
        <v>-3.7857000000000002E-2</v>
      </c>
      <c r="E758" s="1">
        <v>1.7891599999999999E-3</v>
      </c>
      <c r="F758" s="1">
        <v>6.5014599999999999E-4</v>
      </c>
      <c r="G758" s="1">
        <v>-3.78475E-5</v>
      </c>
    </row>
    <row r="759" spans="2:7" x14ac:dyDescent="0.25">
      <c r="B759" s="1">
        <v>62.485799999999998</v>
      </c>
      <c r="C759" s="1">
        <v>3.4342400000000002E-2</v>
      </c>
      <c r="D759" s="1">
        <v>-3.6778600000000002E-2</v>
      </c>
      <c r="E759" s="1">
        <v>1.80109E-3</v>
      </c>
      <c r="F759" s="1">
        <v>5.9335900000000001E-4</v>
      </c>
      <c r="G759" s="1">
        <v>-4.1774099999999997E-5</v>
      </c>
    </row>
    <row r="760" spans="2:7" x14ac:dyDescent="0.25">
      <c r="B760" s="1">
        <v>64.038700000000006</v>
      </c>
      <c r="C760" s="1">
        <v>3.3349400000000001E-2</v>
      </c>
      <c r="D760" s="1">
        <v>-3.5747599999999997E-2</v>
      </c>
      <c r="E760" s="1">
        <v>1.8122100000000001E-3</v>
      </c>
      <c r="F760" s="1">
        <v>5.4075100000000001E-4</v>
      </c>
      <c r="G760" s="1">
        <v>-4.5159900000000001E-5</v>
      </c>
    </row>
    <row r="761" spans="2:7" x14ac:dyDescent="0.25">
      <c r="B761" s="1">
        <v>65.608099999999993</v>
      </c>
      <c r="C761" s="1">
        <v>3.2402300000000002E-2</v>
      </c>
      <c r="D761" s="1">
        <v>-3.4764999999999997E-2</v>
      </c>
      <c r="E761" s="1">
        <v>1.8165499999999999E-3</v>
      </c>
      <c r="F761" s="1">
        <v>4.9826199999999997E-4</v>
      </c>
      <c r="G761" s="1">
        <v>-4.7886799999999997E-5</v>
      </c>
    </row>
    <row r="762" spans="2:7" x14ac:dyDescent="0.25">
      <c r="B762" s="1">
        <v>67.193600000000004</v>
      </c>
      <c r="C762" s="1">
        <v>3.1501000000000001E-2</v>
      </c>
      <c r="D762" s="1">
        <v>-3.3828400000000002E-2</v>
      </c>
      <c r="E762" s="1">
        <v>1.8107900000000001E-3</v>
      </c>
      <c r="F762" s="1">
        <v>4.6649899999999999E-4</v>
      </c>
      <c r="G762" s="1">
        <v>-5.0090299999999997E-5</v>
      </c>
    </row>
    <row r="763" spans="2:7" x14ac:dyDescent="0.25">
      <c r="B763" s="1">
        <v>68.795000000000002</v>
      </c>
      <c r="C763" s="1">
        <v>3.0643699999999999E-2</v>
      </c>
      <c r="D763" s="1">
        <v>-3.2932999999999997E-2</v>
      </c>
      <c r="E763" s="1">
        <v>1.7949400000000001E-3</v>
      </c>
      <c r="F763" s="1">
        <v>4.4244999999999999E-4</v>
      </c>
      <c r="G763" s="1">
        <v>-5.1947899999999998E-5</v>
      </c>
    </row>
    <row r="764" spans="2:7" x14ac:dyDescent="0.25">
      <c r="B764" s="1">
        <v>70.412099999999995</v>
      </c>
      <c r="C764" s="1">
        <v>2.9827200000000002E-2</v>
      </c>
      <c r="D764" s="1">
        <v>-3.2074699999999998E-2</v>
      </c>
      <c r="E764" s="1">
        <v>1.76808E-3</v>
      </c>
      <c r="F764" s="1">
        <v>4.26255E-4</v>
      </c>
      <c r="G764" s="1">
        <v>-5.3194600000000001E-5</v>
      </c>
    </row>
    <row r="765" spans="2:7" x14ac:dyDescent="0.25">
      <c r="B765" s="1">
        <v>72.044399999999996</v>
      </c>
      <c r="C765" s="1">
        <v>2.9047799999999999E-2</v>
      </c>
      <c r="D765" s="1">
        <v>-3.1248999999999999E-2</v>
      </c>
      <c r="E765" s="1">
        <v>1.7295399999999999E-3</v>
      </c>
      <c r="F765" s="1">
        <v>4.1805899999999998E-4</v>
      </c>
      <c r="G765" s="1">
        <v>-5.3582100000000003E-5</v>
      </c>
    </row>
    <row r="766" spans="2:7" x14ac:dyDescent="0.25">
      <c r="B766" s="1">
        <v>73.691699999999997</v>
      </c>
      <c r="C766" s="1">
        <v>2.83016E-2</v>
      </c>
      <c r="D766" s="1">
        <v>-3.0450499999999998E-2</v>
      </c>
      <c r="E766" s="1">
        <v>1.68242E-3</v>
      </c>
      <c r="F766" s="1">
        <v>4.1323599999999999E-4</v>
      </c>
      <c r="G766" s="1">
        <v>-5.3167400000000002E-5</v>
      </c>
    </row>
    <row r="767" spans="2:7" x14ac:dyDescent="0.25">
      <c r="B767" s="1">
        <v>75.353800000000007</v>
      </c>
      <c r="C767" s="1">
        <v>2.7585200000000001E-2</v>
      </c>
      <c r="D767" s="1">
        <v>-2.9674900000000001E-2</v>
      </c>
      <c r="E767" s="1">
        <v>1.6321199999999999E-3</v>
      </c>
      <c r="F767" s="1">
        <v>4.0558199999999998E-4</v>
      </c>
      <c r="G767" s="1">
        <v>-5.2053199999999998E-5</v>
      </c>
    </row>
    <row r="768" spans="2:7" x14ac:dyDescent="0.25">
      <c r="B768" s="1">
        <v>77.030500000000004</v>
      </c>
      <c r="C768" s="1">
        <v>2.6895800000000001E-2</v>
      </c>
      <c r="D768" s="1">
        <v>-2.8920299999999999E-2</v>
      </c>
      <c r="E768" s="1">
        <v>1.5830900000000001E-3</v>
      </c>
      <c r="F768" s="1">
        <v>3.9102000000000001E-4</v>
      </c>
      <c r="G768" s="1">
        <v>-5.04039E-5</v>
      </c>
    </row>
    <row r="769" spans="2:7" x14ac:dyDescent="0.25">
      <c r="B769" s="1">
        <v>78.721199999999996</v>
      </c>
      <c r="C769" s="1">
        <v>2.6231600000000001E-2</v>
      </c>
      <c r="D769" s="1">
        <v>-2.81864E-2</v>
      </c>
      <c r="E769" s="1">
        <v>1.5377500000000001E-3</v>
      </c>
      <c r="F769" s="1">
        <v>3.6838600000000001E-4</v>
      </c>
      <c r="G769" s="1">
        <v>-4.8678799999999999E-5</v>
      </c>
    </row>
    <row r="770" spans="2:7" x14ac:dyDescent="0.25">
      <c r="B770" s="1">
        <v>80.426000000000002</v>
      </c>
      <c r="C770" s="1">
        <v>2.5590499999999999E-2</v>
      </c>
      <c r="D770" s="1">
        <v>-2.74743E-2</v>
      </c>
      <c r="E770" s="1">
        <v>1.4964100000000001E-3</v>
      </c>
      <c r="F770" s="1">
        <v>3.40446E-4</v>
      </c>
      <c r="G770" s="1">
        <v>-4.6996999999999997E-5</v>
      </c>
    </row>
    <row r="771" spans="2:7" x14ac:dyDescent="0.25">
      <c r="B771" s="1">
        <v>82.144199999999998</v>
      </c>
      <c r="C771" s="1">
        <v>2.4970200000000001E-2</v>
      </c>
      <c r="D771" s="1">
        <v>-2.6784499999999999E-2</v>
      </c>
      <c r="E771" s="1">
        <v>1.4585100000000001E-3</v>
      </c>
      <c r="F771" s="1">
        <v>3.10444E-4</v>
      </c>
      <c r="G771" s="1">
        <v>-4.53447E-5</v>
      </c>
    </row>
    <row r="772" spans="2:7" x14ac:dyDescent="0.25">
      <c r="B772" s="1">
        <v>83.875900000000001</v>
      </c>
      <c r="C772" s="1">
        <v>2.43687E-2</v>
      </c>
      <c r="D772" s="1">
        <v>-2.61155E-2</v>
      </c>
      <c r="E772" s="1">
        <v>1.4215499999999999E-3</v>
      </c>
      <c r="F772" s="1">
        <v>2.8157600000000002E-4</v>
      </c>
      <c r="G772" s="1">
        <v>-4.3686400000000002E-5</v>
      </c>
    </row>
    <row r="773" spans="2:7" x14ac:dyDescent="0.25">
      <c r="B773" s="1">
        <v>85.620199999999997</v>
      </c>
      <c r="C773" s="1">
        <v>2.3784699999999999E-2</v>
      </c>
      <c r="D773" s="1">
        <v>-2.5465600000000001E-2</v>
      </c>
      <c r="E773" s="1">
        <v>1.3818999999999999E-3</v>
      </c>
      <c r="F773" s="1">
        <v>2.5699000000000002E-4</v>
      </c>
      <c r="G773" s="1">
        <v>-4.2010099999999999E-5</v>
      </c>
    </row>
    <row r="774" spans="2:7" x14ac:dyDescent="0.25">
      <c r="B774" s="1">
        <v>87.377899999999997</v>
      </c>
      <c r="C774" s="1">
        <v>2.3218300000000001E-2</v>
      </c>
      <c r="D774" s="1">
        <v>-2.4833999999999998E-2</v>
      </c>
      <c r="E774" s="1">
        <v>1.33832E-3</v>
      </c>
      <c r="F774" s="1">
        <v>2.3688600000000001E-4</v>
      </c>
      <c r="G774" s="1">
        <v>-4.0557599999999999E-5</v>
      </c>
    </row>
    <row r="775" spans="2:7" x14ac:dyDescent="0.25">
      <c r="B775" s="1">
        <v>89.147499999999994</v>
      </c>
      <c r="C775" s="1">
        <v>2.2672000000000001E-2</v>
      </c>
      <c r="D775" s="1">
        <v>-2.4222500000000001E-2</v>
      </c>
      <c r="E775" s="1">
        <v>1.29053E-3</v>
      </c>
      <c r="F775" s="1">
        <v>2.20263E-4</v>
      </c>
      <c r="G775" s="1">
        <v>-3.9697499999999997E-5</v>
      </c>
    </row>
    <row r="776" spans="2:7" x14ac:dyDescent="0.25">
      <c r="B776" s="1">
        <v>90.9298</v>
      </c>
      <c r="C776" s="1">
        <v>2.21499E-2</v>
      </c>
      <c r="D776" s="1">
        <v>-2.3633899999999999E-2</v>
      </c>
      <c r="E776" s="1">
        <v>1.23588E-3</v>
      </c>
      <c r="F776" s="1">
        <v>2.0844900000000001E-4</v>
      </c>
      <c r="G776" s="1">
        <v>-3.9663499999999997E-5</v>
      </c>
    </row>
    <row r="777" spans="2:7" x14ac:dyDescent="0.25">
      <c r="B777" s="1">
        <v>92.723100000000002</v>
      </c>
      <c r="C777" s="1">
        <v>2.16545E-2</v>
      </c>
      <c r="D777" s="1">
        <v>-2.3069300000000001E-2</v>
      </c>
      <c r="E777" s="1">
        <v>1.1712300000000001E-3</v>
      </c>
      <c r="F777" s="1">
        <v>2.0308500000000001E-4</v>
      </c>
      <c r="G777" s="1">
        <v>-4.0402599999999998E-5</v>
      </c>
    </row>
    <row r="778" spans="2:7" x14ac:dyDescent="0.25">
      <c r="B778" s="1">
        <v>94.528999999999996</v>
      </c>
      <c r="C778" s="1">
        <v>2.1185300000000001E-2</v>
      </c>
      <c r="D778" s="1">
        <v>-2.2526000000000001E-2</v>
      </c>
      <c r="E778" s="1">
        <v>1.09836E-3</v>
      </c>
      <c r="F778" s="1">
        <v>2.0033200000000001E-4</v>
      </c>
      <c r="G778" s="1">
        <v>-4.2023800000000002E-5</v>
      </c>
    </row>
    <row r="779" spans="2:7" x14ac:dyDescent="0.25">
      <c r="B779" s="1">
        <v>96.345200000000006</v>
      </c>
      <c r="C779" s="1">
        <v>2.0738599999999999E-2</v>
      </c>
      <c r="D779" s="1">
        <v>-2.20004E-2</v>
      </c>
      <c r="E779" s="1">
        <v>1.0223400000000001E-3</v>
      </c>
      <c r="F779" s="1">
        <v>1.9470499999999999E-4</v>
      </c>
      <c r="G779" s="1">
        <v>-4.47609E-5</v>
      </c>
    </row>
    <row r="780" spans="2:7" x14ac:dyDescent="0.25">
      <c r="B780" s="1">
        <v>98.173299999999998</v>
      </c>
      <c r="C780" s="1">
        <v>2.0309600000000001E-2</v>
      </c>
      <c r="D780" s="1">
        <v>-2.14909E-2</v>
      </c>
      <c r="E780" s="1">
        <v>9.4593900000000002E-4</v>
      </c>
      <c r="F780" s="1">
        <v>1.86737E-4</v>
      </c>
      <c r="G780" s="1">
        <v>-4.8561499999999999E-5</v>
      </c>
    </row>
    <row r="781" spans="2:7" x14ac:dyDescent="0.25">
      <c r="B781" s="1">
        <v>100.012</v>
      </c>
      <c r="C781" s="1">
        <v>1.9894499999999999E-2</v>
      </c>
      <c r="D781" s="1">
        <v>-2.0997499999999999E-2</v>
      </c>
      <c r="E781" s="1">
        <v>8.7138000000000005E-4</v>
      </c>
      <c r="F781" s="1">
        <v>1.7849900000000001E-4</v>
      </c>
      <c r="G781" s="1">
        <v>-5.3180999999999998E-5</v>
      </c>
    </row>
    <row r="782" spans="2:7" x14ac:dyDescent="0.25">
      <c r="B782" s="1">
        <v>101.861</v>
      </c>
      <c r="C782" s="1">
        <v>1.9490899999999999E-2</v>
      </c>
      <c r="D782" s="1">
        <v>-2.05195E-2</v>
      </c>
      <c r="E782" s="1">
        <v>8.0237799999999997E-4</v>
      </c>
      <c r="F782" s="1">
        <v>1.67567E-4</v>
      </c>
      <c r="G782" s="1">
        <v>-5.8582699999999997E-5</v>
      </c>
    </row>
    <row r="783" spans="2:7" x14ac:dyDescent="0.25">
      <c r="B783" s="1">
        <v>103.72</v>
      </c>
      <c r="C783" s="1">
        <v>1.9099399999999999E-2</v>
      </c>
      <c r="D783" s="1">
        <v>-2.00567E-2</v>
      </c>
      <c r="E783" s="1">
        <v>7.3822500000000001E-4</v>
      </c>
      <c r="F783" s="1">
        <v>1.5445699999999999E-4</v>
      </c>
      <c r="G783" s="1">
        <v>-6.4550799999999999E-5</v>
      </c>
    </row>
    <row r="784" spans="2:7" x14ac:dyDescent="0.25">
      <c r="B784" s="1">
        <v>105.589</v>
      </c>
      <c r="C784" s="1">
        <v>1.87218E-2</v>
      </c>
      <c r="D784" s="1">
        <v>-1.9610800000000001E-2</v>
      </c>
      <c r="E784" s="1">
        <v>6.7326500000000004E-4</v>
      </c>
      <c r="F784" s="1">
        <v>1.4523800000000001E-4</v>
      </c>
      <c r="G784" s="1">
        <v>-7.05098E-5</v>
      </c>
    </row>
    <row r="785" spans="2:7" x14ac:dyDescent="0.25">
      <c r="B785" s="1">
        <v>107.468</v>
      </c>
      <c r="C785" s="1">
        <v>1.83596E-2</v>
      </c>
      <c r="D785" s="1">
        <v>-1.9182600000000001E-2</v>
      </c>
      <c r="E785" s="1">
        <v>6.0444999999999997E-4</v>
      </c>
      <c r="F785" s="1">
        <v>1.42113E-4</v>
      </c>
      <c r="G785" s="1">
        <v>-7.6427000000000005E-5</v>
      </c>
    </row>
    <row r="786" spans="2:7" x14ac:dyDescent="0.25">
      <c r="B786" s="1">
        <v>109.35599999999999</v>
      </c>
      <c r="C786" s="1">
        <v>1.8013999999999999E-2</v>
      </c>
      <c r="D786" s="1">
        <v>-1.8771599999999999E-2</v>
      </c>
      <c r="E786" s="1">
        <v>5.3237800000000002E-4</v>
      </c>
      <c r="F786" s="1">
        <v>1.4275299999999999E-4</v>
      </c>
      <c r="G786" s="1">
        <v>-8.2476099999999995E-5</v>
      </c>
    </row>
    <row r="787" spans="2:7" x14ac:dyDescent="0.25">
      <c r="B787" s="1">
        <v>111.253</v>
      </c>
      <c r="C787" s="1">
        <v>1.76849E-2</v>
      </c>
      <c r="D787" s="1">
        <v>-1.83765E-2</v>
      </c>
      <c r="E787" s="1">
        <v>4.5951999999999999E-4</v>
      </c>
      <c r="F787" s="1">
        <v>1.4338299999999999E-4</v>
      </c>
      <c r="G787" s="1">
        <v>-8.8733599999999994E-5</v>
      </c>
    </row>
    <row r="788" spans="2:7" x14ac:dyDescent="0.25">
      <c r="B788" s="1">
        <v>113.16</v>
      </c>
      <c r="C788" s="1">
        <v>1.73712E-2</v>
      </c>
      <c r="D788" s="1">
        <v>-1.7996100000000001E-2</v>
      </c>
      <c r="E788" s="1">
        <v>3.8877900000000001E-4</v>
      </c>
      <c r="F788" s="1">
        <v>1.4096599999999999E-4</v>
      </c>
      <c r="G788" s="1">
        <v>-9.5181999999999998E-5</v>
      </c>
    </row>
    <row r="789" spans="2:7" x14ac:dyDescent="0.25">
      <c r="B789" s="1">
        <v>115.074</v>
      </c>
      <c r="C789" s="1">
        <v>1.70709E-2</v>
      </c>
      <c r="D789" s="1">
        <v>-1.7629700000000002E-2</v>
      </c>
      <c r="E789" s="1">
        <v>3.2115000000000003E-4</v>
      </c>
      <c r="F789" s="1">
        <v>1.3624500000000001E-4</v>
      </c>
      <c r="G789" s="1">
        <v>-1.01405E-4</v>
      </c>
    </row>
    <row r="790" spans="2:7" x14ac:dyDescent="0.25">
      <c r="B790" s="1">
        <v>116.997</v>
      </c>
      <c r="C790" s="1">
        <v>1.67811E-2</v>
      </c>
      <c r="D790" s="1">
        <v>-1.72759E-2</v>
      </c>
      <c r="E790" s="1">
        <v>2.5715999999999998E-4</v>
      </c>
      <c r="F790" s="1">
        <v>1.3057499999999999E-4</v>
      </c>
      <c r="G790" s="1">
        <v>-1.07045E-4</v>
      </c>
    </row>
    <row r="791" spans="2:7" x14ac:dyDescent="0.25">
      <c r="B791" s="1">
        <v>118.928</v>
      </c>
      <c r="C791" s="1">
        <v>1.6498499999999999E-2</v>
      </c>
      <c r="D791" s="1">
        <v>-1.69324E-2</v>
      </c>
      <c r="E791" s="1">
        <v>1.9856799999999999E-4</v>
      </c>
      <c r="F791" s="1">
        <v>1.2336000000000001E-4</v>
      </c>
      <c r="G791" s="1">
        <v>-1.1203E-4</v>
      </c>
    </row>
    <row r="792" spans="2:7" x14ac:dyDescent="0.25">
      <c r="B792" s="1">
        <v>120.86799999999999</v>
      </c>
      <c r="C792" s="1">
        <v>1.6219600000000001E-2</v>
      </c>
      <c r="D792" s="1">
        <v>-1.6597500000000001E-2</v>
      </c>
      <c r="E792" s="1">
        <v>1.4717199999999999E-4</v>
      </c>
      <c r="F792" s="1">
        <v>1.14409E-4</v>
      </c>
      <c r="G792" s="1">
        <v>-1.16327E-4</v>
      </c>
    </row>
    <row r="793" spans="2:7" x14ac:dyDescent="0.25">
      <c r="B793" s="1">
        <v>122.81399999999999</v>
      </c>
      <c r="C793" s="1">
        <v>1.5941899999999998E-2</v>
      </c>
      <c r="D793" s="1">
        <v>-1.62699E-2</v>
      </c>
      <c r="E793" s="1">
        <v>1.0416600000000001E-4</v>
      </c>
      <c r="F793" s="1">
        <v>1.0388299999999999E-4</v>
      </c>
      <c r="G793" s="1">
        <v>-1.19976E-4</v>
      </c>
    </row>
    <row r="794" spans="2:7" x14ac:dyDescent="0.25">
      <c r="B794" s="1">
        <v>124.768</v>
      </c>
      <c r="C794" s="1">
        <v>1.5664000000000001E-2</v>
      </c>
      <c r="D794" s="1">
        <v>-1.59486E-2</v>
      </c>
      <c r="E794" s="1">
        <v>6.9737499999999994E-5</v>
      </c>
      <c r="F794" s="1">
        <v>9.1580200000000001E-5</v>
      </c>
      <c r="G794" s="1">
        <v>-1.2321200000000001E-4</v>
      </c>
    </row>
    <row r="795" spans="2:7" x14ac:dyDescent="0.25">
      <c r="B795" s="1">
        <v>126.729</v>
      </c>
      <c r="C795" s="1">
        <v>1.53854E-2</v>
      </c>
      <c r="D795" s="1">
        <v>-1.5633000000000001E-2</v>
      </c>
      <c r="E795" s="1">
        <v>4.1060899999999998E-5</v>
      </c>
      <c r="F795" s="1">
        <v>8.0543499999999999E-5</v>
      </c>
      <c r="G795" s="1">
        <v>-1.2596999999999999E-4</v>
      </c>
    </row>
    <row r="796" spans="2:7" x14ac:dyDescent="0.25">
      <c r="B796" s="1">
        <v>128.697</v>
      </c>
      <c r="C796" s="1">
        <v>1.51062E-2</v>
      </c>
      <c r="D796" s="1">
        <v>-1.5323700000000001E-2</v>
      </c>
      <c r="E796" s="1">
        <v>1.41328E-5</v>
      </c>
      <c r="F796" s="1">
        <v>7.5450099999999998E-5</v>
      </c>
      <c r="G796" s="1">
        <v>-1.2788400000000001E-4</v>
      </c>
    </row>
    <row r="797" spans="2:7" x14ac:dyDescent="0.25">
      <c r="B797" s="1">
        <v>130.672</v>
      </c>
      <c r="C797" s="1">
        <v>1.4826000000000001E-2</v>
      </c>
      <c r="D797" s="1">
        <v>-1.5018999999999999E-2</v>
      </c>
      <c r="E797" s="1">
        <v>-1.07876E-5</v>
      </c>
      <c r="F797" s="1">
        <v>7.4949699999999998E-5</v>
      </c>
      <c r="G797" s="1">
        <v>-1.2884300000000001E-4</v>
      </c>
    </row>
    <row r="798" spans="2:7" x14ac:dyDescent="0.25">
      <c r="B798" s="1">
        <v>132.654</v>
      </c>
      <c r="C798" s="1">
        <v>1.45443E-2</v>
      </c>
      <c r="D798" s="1">
        <v>-1.4715900000000001E-2</v>
      </c>
      <c r="E798" s="1">
        <v>-2.8861100000000001E-5</v>
      </c>
      <c r="F798" s="1">
        <v>7.11307E-5</v>
      </c>
      <c r="G798" s="1">
        <v>-1.29257E-4</v>
      </c>
    </row>
    <row r="799" spans="2:7" x14ac:dyDescent="0.25">
      <c r="B799" s="1">
        <v>134.64099999999999</v>
      </c>
      <c r="C799" s="1">
        <v>1.42614E-2</v>
      </c>
      <c r="D799" s="1">
        <v>-1.44128E-2</v>
      </c>
      <c r="E799" s="1">
        <v>-3.7962600000000001E-5</v>
      </c>
      <c r="F799" s="1">
        <v>5.9729699999999998E-5</v>
      </c>
      <c r="G799" s="1">
        <v>-1.2962299999999999E-4</v>
      </c>
    </row>
    <row r="800" spans="2:7" x14ac:dyDescent="0.25">
      <c r="B800" s="1">
        <v>136.63499999999999</v>
      </c>
      <c r="C800" s="1">
        <v>1.3979399999999999E-2</v>
      </c>
      <c r="D800" s="1">
        <v>-1.41128E-2</v>
      </c>
      <c r="E800" s="1">
        <v>-4.3163600000000001E-5</v>
      </c>
      <c r="F800" s="1">
        <v>4.6614399999999999E-5</v>
      </c>
      <c r="G800" s="1">
        <v>-1.29913E-4</v>
      </c>
    </row>
    <row r="801" spans="2:7" x14ac:dyDescent="0.25">
      <c r="B801" s="1">
        <v>138.63499999999999</v>
      </c>
      <c r="C801" s="1">
        <v>1.37012E-2</v>
      </c>
      <c r="D801" s="1">
        <v>-1.38198E-2</v>
      </c>
      <c r="E801" s="1">
        <v>-5.0798699999999999E-5</v>
      </c>
      <c r="F801" s="1">
        <v>3.9539599999999997E-5</v>
      </c>
      <c r="G801" s="1">
        <v>-1.29834E-4</v>
      </c>
    </row>
    <row r="802" spans="2:7" x14ac:dyDescent="0.25">
      <c r="B802" s="1">
        <v>140.63999999999999</v>
      </c>
      <c r="C802" s="1">
        <v>1.3429099999999999E-2</v>
      </c>
      <c r="D802" s="1">
        <v>-1.3535500000000001E-2</v>
      </c>
      <c r="E802" s="1">
        <v>-6.2517100000000005E-5</v>
      </c>
      <c r="F802" s="1">
        <v>3.9577499999999998E-5</v>
      </c>
      <c r="G802" s="1">
        <v>-1.2929700000000001E-4</v>
      </c>
    </row>
    <row r="803" spans="2:7" x14ac:dyDescent="0.25">
      <c r="B803" s="1">
        <v>142.65</v>
      </c>
      <c r="C803" s="1">
        <v>1.3164199999999999E-2</v>
      </c>
      <c r="D803" s="1">
        <v>-1.3259399999999999E-2</v>
      </c>
      <c r="E803" s="1">
        <v>-7.6342599999999996E-5</v>
      </c>
      <c r="F803" s="1">
        <v>4.3197600000000001E-5</v>
      </c>
      <c r="G803" s="1">
        <v>-1.2828399999999999E-4</v>
      </c>
    </row>
    <row r="804" spans="2:7" x14ac:dyDescent="0.25">
      <c r="B804" s="1">
        <v>144.666</v>
      </c>
      <c r="C804" s="1">
        <v>1.29061E-2</v>
      </c>
      <c r="D804" s="1">
        <v>-1.29899E-2</v>
      </c>
      <c r="E804" s="1">
        <v>-8.8339399999999997E-5</v>
      </c>
      <c r="F804" s="1">
        <v>4.5324400000000003E-5</v>
      </c>
      <c r="G804" s="1">
        <v>-1.2682599999999999E-4</v>
      </c>
    </row>
    <row r="805" spans="2:7" x14ac:dyDescent="0.25">
      <c r="B805" s="1">
        <v>146.68600000000001</v>
      </c>
      <c r="C805" s="1">
        <v>1.26538E-2</v>
      </c>
      <c r="D805" s="1">
        <v>-1.27256E-2</v>
      </c>
      <c r="E805" s="1">
        <v>-9.3806800000000005E-5</v>
      </c>
      <c r="F805" s="1">
        <v>4.0521E-5</v>
      </c>
      <c r="G805" s="1">
        <v>-1.25079E-4</v>
      </c>
    </row>
    <row r="806" spans="2:7" x14ac:dyDescent="0.25">
      <c r="B806" s="1">
        <v>148.71299999999999</v>
      </c>
      <c r="C806" s="1">
        <v>1.24081E-2</v>
      </c>
      <c r="D806" s="1">
        <v>-1.24669E-2</v>
      </c>
      <c r="E806" s="1">
        <v>-9.1313700000000006E-5</v>
      </c>
      <c r="F806" s="1">
        <v>2.6974900000000002E-5</v>
      </c>
      <c r="G806" s="1">
        <v>-1.2313299999999999E-4</v>
      </c>
    </row>
    <row r="807" spans="2:7" x14ac:dyDescent="0.25">
      <c r="B807" s="1">
        <v>150.74299999999999</v>
      </c>
      <c r="C807" s="1">
        <v>1.2171899999999999E-2</v>
      </c>
      <c r="D807" s="1">
        <v>-1.22165E-2</v>
      </c>
      <c r="E807" s="1">
        <v>-8.6460500000000003E-5</v>
      </c>
      <c r="F807" s="1">
        <v>1.0165499999999999E-5</v>
      </c>
      <c r="G807" s="1">
        <v>-1.209E-4</v>
      </c>
    </row>
    <row r="808" spans="2:7" x14ac:dyDescent="0.25">
      <c r="B808" s="1">
        <v>152.77799999999999</v>
      </c>
      <c r="C808" s="1">
        <v>1.19483E-2</v>
      </c>
      <c r="D808" s="1">
        <v>-1.19773E-2</v>
      </c>
      <c r="E808" s="1">
        <v>-8.9027400000000001E-5</v>
      </c>
      <c r="F808" s="1">
        <v>-1.5900100000000001E-7</v>
      </c>
      <c r="G808" s="1">
        <v>-1.18202E-4</v>
      </c>
    </row>
    <row r="809" spans="2:7" x14ac:dyDescent="0.25">
      <c r="B809" s="1">
        <v>154.81700000000001</v>
      </c>
      <c r="C809" s="1">
        <v>1.1736999999999999E-2</v>
      </c>
      <c r="D809" s="1">
        <v>-1.17492E-2</v>
      </c>
      <c r="E809" s="1">
        <v>-1.04484E-4</v>
      </c>
      <c r="F809" s="1">
        <v>1.6709500000000001E-6</v>
      </c>
      <c r="G809" s="1">
        <v>-1.1498900000000001E-4</v>
      </c>
    </row>
    <row r="810" spans="2:7" x14ac:dyDescent="0.25">
      <c r="B810" s="1">
        <v>156.86099999999999</v>
      </c>
      <c r="C810" s="1">
        <v>1.1534000000000001E-2</v>
      </c>
      <c r="D810" s="1">
        <v>-1.1528999999999999E-2</v>
      </c>
      <c r="E810" s="1">
        <v>-1.2932800000000001E-4</v>
      </c>
      <c r="F810" s="1">
        <v>1.28653E-5</v>
      </c>
      <c r="G810" s="1">
        <v>-1.1142900000000001E-4</v>
      </c>
    </row>
    <row r="811" spans="2:7" x14ac:dyDescent="0.25">
      <c r="B811" s="1">
        <v>158.90899999999999</v>
      </c>
      <c r="C811" s="1">
        <v>1.13341E-2</v>
      </c>
      <c r="D811" s="1">
        <v>-1.13133E-2</v>
      </c>
      <c r="E811" s="1">
        <v>-1.54833E-4</v>
      </c>
      <c r="F811" s="1">
        <v>2.61983E-5</v>
      </c>
      <c r="G811" s="1">
        <v>-1.0779499999999999E-4</v>
      </c>
    </row>
    <row r="812" spans="2:7" x14ac:dyDescent="0.25">
      <c r="B812" s="1">
        <v>160.959</v>
      </c>
      <c r="C812" s="1">
        <v>1.11343E-2</v>
      </c>
      <c r="D812" s="1">
        <v>-1.11015E-2</v>
      </c>
      <c r="E812" s="1">
        <v>-1.74716E-4</v>
      </c>
      <c r="F812" s="1">
        <v>3.7940700000000001E-5</v>
      </c>
      <c r="G812" s="1">
        <v>-1.04029E-4</v>
      </c>
    </row>
    <row r="813" spans="2:7" x14ac:dyDescent="0.25">
      <c r="B813" s="1">
        <v>163.01499999999999</v>
      </c>
      <c r="C813" s="1">
        <v>1.09341E-2</v>
      </c>
      <c r="D813" s="1">
        <v>-1.0894900000000001E-2</v>
      </c>
      <c r="E813" s="1">
        <v>-1.8684300000000001E-4</v>
      </c>
      <c r="F813" s="1">
        <v>4.7700700000000002E-5</v>
      </c>
      <c r="G813" s="1">
        <v>-9.9970000000000007E-5</v>
      </c>
    </row>
    <row r="814" spans="2:7" x14ac:dyDescent="0.25">
      <c r="B814" s="1">
        <v>165.07400000000001</v>
      </c>
      <c r="C814" s="1">
        <v>1.0734E-2</v>
      </c>
      <c r="D814" s="1">
        <v>-1.06934E-2</v>
      </c>
      <c r="E814" s="1">
        <v>-1.89808E-4</v>
      </c>
      <c r="F814" s="1">
        <v>5.3393000000000002E-5</v>
      </c>
      <c r="G814" s="1">
        <v>-9.5870099999999995E-5</v>
      </c>
    </row>
    <row r="815" spans="2:7" x14ac:dyDescent="0.25">
      <c r="B815" s="1">
        <v>167.136</v>
      </c>
      <c r="C815" s="1">
        <v>1.0533900000000001E-2</v>
      </c>
      <c r="D815" s="1">
        <v>-1.0496E-2</v>
      </c>
      <c r="E815" s="1">
        <v>-1.8249499999999999E-4</v>
      </c>
      <c r="F815" s="1">
        <v>5.2541799999999999E-5</v>
      </c>
      <c r="G815" s="1">
        <v>-9.2091900000000005E-5</v>
      </c>
    </row>
    <row r="816" spans="2:7" x14ac:dyDescent="0.25">
      <c r="B816" s="1">
        <v>169.20099999999999</v>
      </c>
      <c r="C816" s="1">
        <v>1.0334100000000001E-2</v>
      </c>
      <c r="D816" s="1">
        <v>-1.0302499999999999E-2</v>
      </c>
      <c r="E816" s="1">
        <v>-1.6533499999999999E-4</v>
      </c>
      <c r="F816" s="1">
        <v>4.4897500000000002E-5</v>
      </c>
      <c r="G816" s="1">
        <v>-8.8802599999999996E-5</v>
      </c>
    </row>
    <row r="817" spans="2:7" x14ac:dyDescent="0.25">
      <c r="B817" s="1">
        <v>171.26900000000001</v>
      </c>
      <c r="C817" s="1">
        <v>1.01359E-2</v>
      </c>
      <c r="D817" s="1">
        <v>-1.0113499999999999E-2</v>
      </c>
      <c r="E817" s="1">
        <v>-1.40968E-4</v>
      </c>
      <c r="F817" s="1">
        <v>3.2691999999999998E-5</v>
      </c>
      <c r="G817" s="1">
        <v>-8.5888600000000003E-5</v>
      </c>
    </row>
    <row r="818" spans="2:7" x14ac:dyDescent="0.25">
      <c r="B818" s="1">
        <v>173.34</v>
      </c>
      <c r="C818" s="1">
        <v>9.9411900000000008E-3</v>
      </c>
      <c r="D818" s="1">
        <v>-9.93023E-3</v>
      </c>
      <c r="E818" s="1">
        <v>-1.14298E-4</v>
      </c>
      <c r="F818" s="1">
        <v>2.02868E-5</v>
      </c>
      <c r="G818" s="1">
        <v>-8.3046200000000005E-5</v>
      </c>
    </row>
    <row r="819" spans="2:7" x14ac:dyDescent="0.25">
      <c r="B819" s="1">
        <v>175.41499999999999</v>
      </c>
      <c r="C819" s="1">
        <v>9.7513900000000004E-3</v>
      </c>
      <c r="D819" s="1">
        <v>-9.7530900000000007E-3</v>
      </c>
      <c r="E819" s="1">
        <v>-9.0750799999999999E-5</v>
      </c>
      <c r="F819" s="1">
        <v>1.24581E-5</v>
      </c>
      <c r="G819" s="1">
        <v>-7.9992099999999996E-5</v>
      </c>
    </row>
    <row r="820" spans="2:7" x14ac:dyDescent="0.25">
      <c r="B820" s="1">
        <v>177.49199999999999</v>
      </c>
      <c r="C820" s="1">
        <v>9.5665799999999999E-3</v>
      </c>
      <c r="D820" s="1">
        <v>-9.5815099999999997E-3</v>
      </c>
      <c r="E820" s="1">
        <v>-7.3169099999999997E-5</v>
      </c>
      <c r="F820" s="1">
        <v>1.15247E-5</v>
      </c>
      <c r="G820" s="1">
        <v>-7.6571999999999998E-5</v>
      </c>
    </row>
    <row r="821" spans="2:7" x14ac:dyDescent="0.25">
      <c r="B821" s="1">
        <v>179.572</v>
      </c>
      <c r="C821" s="1">
        <v>9.3856900000000004E-3</v>
      </c>
      <c r="D821" s="1">
        <v>-9.4138499999999996E-3</v>
      </c>
      <c r="E821" s="1">
        <v>-5.9997600000000003E-5</v>
      </c>
      <c r="F821" s="1">
        <v>1.5414399999999999E-5</v>
      </c>
      <c r="G821" s="1">
        <v>-7.2740700000000006E-5</v>
      </c>
    </row>
    <row r="822" spans="2:7" x14ac:dyDescent="0.25">
      <c r="B822" s="1">
        <v>181.654</v>
      </c>
      <c r="C822" s="1">
        <v>9.2073199999999997E-3</v>
      </c>
      <c r="D822" s="1">
        <v>-9.2480900000000005E-3</v>
      </c>
      <c r="E822" s="1">
        <v>-4.7042500000000002E-5</v>
      </c>
      <c r="F822" s="1">
        <v>1.9260900000000001E-5</v>
      </c>
      <c r="G822" s="1">
        <v>-6.8547900000000001E-5</v>
      </c>
    </row>
    <row r="823" spans="2:7" x14ac:dyDescent="0.25">
      <c r="B823" s="1">
        <v>183.739</v>
      </c>
      <c r="C823" s="1">
        <v>9.0302899999999998E-3</v>
      </c>
      <c r="D823" s="1">
        <v>-9.08313E-3</v>
      </c>
      <c r="E823" s="1">
        <v>-3.1499599999999999E-5</v>
      </c>
      <c r="F823" s="1">
        <v>2.0392300000000001E-5</v>
      </c>
      <c r="G823" s="1">
        <v>-6.3948299999999999E-5</v>
      </c>
    </row>
    <row r="824" spans="2:7" x14ac:dyDescent="0.25">
      <c r="B824" s="1">
        <v>185.82499999999999</v>
      </c>
      <c r="C824" s="1">
        <v>8.8537000000000008E-3</v>
      </c>
      <c r="D824" s="1">
        <v>-8.9191800000000005E-3</v>
      </c>
      <c r="E824" s="1">
        <v>-1.31659E-5</v>
      </c>
      <c r="F824" s="1">
        <v>1.98446E-5</v>
      </c>
      <c r="G824" s="1">
        <v>-5.8798300000000003E-5</v>
      </c>
    </row>
    <row r="825" spans="2:7" x14ac:dyDescent="0.25">
      <c r="B825" s="1">
        <v>187.91499999999999</v>
      </c>
      <c r="C825" s="1">
        <v>8.6770500000000004E-3</v>
      </c>
      <c r="D825" s="1">
        <v>-8.7568500000000001E-3</v>
      </c>
      <c r="E825" s="1">
        <v>7.7311400000000007E-6</v>
      </c>
      <c r="F825" s="1">
        <v>1.8856899999999999E-5</v>
      </c>
      <c r="G825" s="1">
        <v>-5.3210600000000002E-5</v>
      </c>
    </row>
    <row r="826" spans="2:7" x14ac:dyDescent="0.25">
      <c r="B826" s="1">
        <v>190.006</v>
      </c>
      <c r="C826" s="1">
        <v>8.5005399999999991E-3</v>
      </c>
      <c r="D826" s="1">
        <v>-8.5970700000000001E-3</v>
      </c>
      <c r="E826" s="1">
        <v>3.0719600000000003E-5</v>
      </c>
      <c r="F826" s="1">
        <v>1.8377500000000002E-5</v>
      </c>
      <c r="G826" s="1">
        <v>-4.7434900000000002E-5</v>
      </c>
    </row>
    <row r="827" spans="2:7" x14ac:dyDescent="0.25">
      <c r="B827" s="1">
        <v>192.1</v>
      </c>
      <c r="C827" s="1">
        <v>8.3251999999999996E-3</v>
      </c>
      <c r="D827" s="1">
        <v>-8.4411499999999997E-3</v>
      </c>
      <c r="E827" s="1">
        <v>5.4257900000000001E-5</v>
      </c>
      <c r="F827" s="1">
        <v>2.0097699999999999E-5</v>
      </c>
      <c r="G827" s="1">
        <v>-4.1590900000000002E-5</v>
      </c>
    </row>
    <row r="828" spans="2:7" x14ac:dyDescent="0.25">
      <c r="B828" s="1">
        <v>194.19499999999999</v>
      </c>
      <c r="C828" s="1">
        <v>8.1528699999999996E-3</v>
      </c>
      <c r="D828" s="1">
        <v>-8.2899600000000007E-3</v>
      </c>
      <c r="E828" s="1">
        <v>7.6755999999999995E-5</v>
      </c>
      <c r="F828" s="1">
        <v>2.46427E-5</v>
      </c>
      <c r="G828" s="1">
        <v>-3.5692799999999998E-5</v>
      </c>
    </row>
    <row r="829" spans="2:7" x14ac:dyDescent="0.25">
      <c r="B829" s="1">
        <v>196.291</v>
      </c>
      <c r="C829" s="1">
        <v>7.9857000000000001E-3</v>
      </c>
      <c r="D829" s="1">
        <v>-8.1431899999999998E-3</v>
      </c>
      <c r="E829" s="1">
        <v>9.79241E-5</v>
      </c>
      <c r="F829" s="1">
        <v>2.9801099999999998E-5</v>
      </c>
      <c r="G829" s="1">
        <v>-2.9762200000000001E-5</v>
      </c>
    </row>
    <row r="830" spans="2:7" x14ac:dyDescent="0.25">
      <c r="B830" s="1">
        <v>198.39</v>
      </c>
      <c r="C830" s="1">
        <v>7.8256699999999998E-3</v>
      </c>
      <c r="D830" s="1">
        <v>-8.0000000000000002E-3</v>
      </c>
      <c r="E830" s="1">
        <v>1.18114E-4</v>
      </c>
      <c r="F830" s="1">
        <v>3.2344000000000001E-5</v>
      </c>
      <c r="G830" s="1">
        <v>-2.3873799999999998E-5</v>
      </c>
    </row>
    <row r="831" spans="2:7" x14ac:dyDescent="0.25">
      <c r="B831" s="1">
        <v>200.49</v>
      </c>
      <c r="C831" s="1">
        <v>7.6738099999999997E-3</v>
      </c>
      <c r="D831" s="1">
        <v>-7.8600300000000005E-3</v>
      </c>
      <c r="E831" s="1">
        <v>1.36262E-4</v>
      </c>
      <c r="F831" s="1">
        <v>3.1837400000000001E-5</v>
      </c>
      <c r="G831" s="1">
        <v>-1.8120700000000001E-5</v>
      </c>
    </row>
    <row r="832" spans="2:7" x14ac:dyDescent="0.25">
      <c r="B832" s="1">
        <v>202.59200000000001</v>
      </c>
      <c r="C832" s="1">
        <v>7.5296599999999997E-3</v>
      </c>
      <c r="D832" s="1">
        <v>-7.7233700000000002E-3</v>
      </c>
      <c r="E832" s="1">
        <v>1.5008999999999999E-4</v>
      </c>
      <c r="F832" s="1">
        <v>3.1005299999999999E-5</v>
      </c>
      <c r="G832" s="1">
        <v>-1.2613799999999999E-5</v>
      </c>
    </row>
    <row r="833" spans="2:7" x14ac:dyDescent="0.25">
      <c r="B833" s="1">
        <v>204.69499999999999</v>
      </c>
      <c r="C833" s="1">
        <v>7.3913800000000003E-3</v>
      </c>
      <c r="D833" s="1">
        <v>-7.5897500000000001E-3</v>
      </c>
      <c r="E833" s="1">
        <v>1.5902000000000001E-4</v>
      </c>
      <c r="F833" s="1">
        <v>3.1845599999999999E-5</v>
      </c>
      <c r="G833" s="1">
        <v>-7.5089199999999999E-6</v>
      </c>
    </row>
    <row r="834" spans="2:7" x14ac:dyDescent="0.25">
      <c r="B834" s="1">
        <v>206.80099999999999</v>
      </c>
      <c r="C834" s="1">
        <v>7.2566599999999998E-3</v>
      </c>
      <c r="D834" s="1">
        <v>-7.4581999999999999E-3</v>
      </c>
      <c r="E834" s="1">
        <v>1.6544500000000001E-4</v>
      </c>
      <c r="F834" s="1">
        <v>3.3119099999999999E-5</v>
      </c>
      <c r="G834" s="1">
        <v>-2.9808100000000002E-6</v>
      </c>
    </row>
    <row r="835" spans="2:7" x14ac:dyDescent="0.25">
      <c r="B835" s="1">
        <v>208.90700000000001</v>
      </c>
      <c r="C835" s="1">
        <v>7.1234699999999998E-3</v>
      </c>
      <c r="D835" s="1">
        <v>-7.3276599999999997E-3</v>
      </c>
      <c r="E835" s="1">
        <v>1.7252899999999999E-4</v>
      </c>
      <c r="F835" s="1">
        <v>3.2560800000000002E-5</v>
      </c>
      <c r="G835" s="1">
        <v>9.06453E-7</v>
      </c>
    </row>
    <row r="836" spans="2:7" x14ac:dyDescent="0.25">
      <c r="B836" s="1">
        <v>211.01400000000001</v>
      </c>
      <c r="C836" s="1">
        <v>6.9901599999999996E-3</v>
      </c>
      <c r="D836" s="1">
        <v>-7.1978900000000002E-3</v>
      </c>
      <c r="E836" s="1">
        <v>1.82129E-4</v>
      </c>
      <c r="F836" s="1">
        <v>2.9911099999999999E-5</v>
      </c>
      <c r="G836" s="1">
        <v>4.3084199999999998E-6</v>
      </c>
    </row>
    <row r="837" spans="2:7" x14ac:dyDescent="0.25">
      <c r="B837" s="1">
        <v>213.12200000000001</v>
      </c>
      <c r="C837" s="1">
        <v>6.85529E-3</v>
      </c>
      <c r="D837" s="1">
        <v>-7.0694699999999996E-3</v>
      </c>
      <c r="E837" s="1">
        <v>1.9514900000000001E-4</v>
      </c>
      <c r="F837" s="1">
        <v>2.6493099999999999E-5</v>
      </c>
      <c r="G837" s="1">
        <v>7.4637799999999999E-6</v>
      </c>
    </row>
    <row r="838" spans="2:7" x14ac:dyDescent="0.25">
      <c r="B838" s="1">
        <v>215.232</v>
      </c>
      <c r="C838" s="1">
        <v>6.718E-3</v>
      </c>
      <c r="D838" s="1">
        <v>-6.9430300000000002E-3</v>
      </c>
      <c r="E838" s="1">
        <v>2.1238600000000001E-4</v>
      </c>
      <c r="F838" s="1">
        <v>2.3149299999999999E-5</v>
      </c>
      <c r="G838" s="1">
        <v>1.04971E-5</v>
      </c>
    </row>
    <row r="839" spans="2:7" x14ac:dyDescent="0.25">
      <c r="B839" s="1">
        <v>217.34299999999999</v>
      </c>
      <c r="C839" s="1">
        <v>6.5782100000000001E-3</v>
      </c>
      <c r="D839" s="1">
        <v>-6.8187600000000001E-3</v>
      </c>
      <c r="E839" s="1">
        <v>2.34324E-4</v>
      </c>
      <c r="F839" s="1">
        <v>1.9672200000000001E-5</v>
      </c>
      <c r="G839" s="1">
        <v>1.34456E-5</v>
      </c>
    </row>
    <row r="840" spans="2:7" x14ac:dyDescent="0.25">
      <c r="B840" s="1">
        <v>219.45599999999999</v>
      </c>
      <c r="C840" s="1">
        <v>6.4365400000000001E-3</v>
      </c>
      <c r="D840" s="1">
        <v>-6.6963200000000004E-3</v>
      </c>
      <c r="E840" s="1">
        <v>2.6121800000000002E-4</v>
      </c>
      <c r="F840" s="1">
        <v>1.4835600000000001E-5</v>
      </c>
      <c r="G840" s="1">
        <v>1.6273000000000002E-5</v>
      </c>
    </row>
    <row r="841" spans="2:7" x14ac:dyDescent="0.25">
      <c r="B841" s="1">
        <v>221.56800000000001</v>
      </c>
      <c r="C841" s="1">
        <v>6.2939800000000002E-3</v>
      </c>
      <c r="D841" s="1">
        <v>-6.5755400000000004E-3</v>
      </c>
      <c r="E841" s="1">
        <v>2.92658E-4</v>
      </c>
      <c r="F841" s="1">
        <v>7.8014199999999992E-6</v>
      </c>
      <c r="G841" s="1">
        <v>1.8895100000000001E-5</v>
      </c>
    </row>
    <row r="842" spans="2:7" x14ac:dyDescent="0.25">
      <c r="B842" s="1">
        <v>223.68199999999999</v>
      </c>
      <c r="C842" s="1">
        <v>6.1516799999999996E-3</v>
      </c>
      <c r="D842" s="1">
        <v>-6.4571400000000001E-3</v>
      </c>
      <c r="E842" s="1">
        <v>3.2638799999999999E-4</v>
      </c>
      <c r="F842" s="1">
        <v>3.2383600000000002E-7</v>
      </c>
      <c r="G842" s="1">
        <v>2.12586E-5</v>
      </c>
    </row>
    <row r="843" spans="2:7" x14ac:dyDescent="0.25">
      <c r="B843" s="1">
        <v>225.797</v>
      </c>
      <c r="C843" s="1">
        <v>6.0108100000000001E-3</v>
      </c>
      <c r="D843" s="1">
        <v>-6.3421600000000003E-3</v>
      </c>
      <c r="E843" s="1">
        <v>3.5903299999999998E-4</v>
      </c>
      <c r="F843" s="1">
        <v>-4.3770499999999999E-6</v>
      </c>
      <c r="G843" s="1">
        <v>2.32996E-5</v>
      </c>
    </row>
    <row r="844" spans="2:7" x14ac:dyDescent="0.25">
      <c r="B844" s="1">
        <v>227.91300000000001</v>
      </c>
      <c r="C844" s="1">
        <v>5.8722000000000002E-3</v>
      </c>
      <c r="D844" s="1">
        <v>-6.2307300000000003E-3</v>
      </c>
      <c r="E844" s="1">
        <v>3.8826000000000003E-4</v>
      </c>
      <c r="F844" s="1">
        <v>-4.8288600000000002E-6</v>
      </c>
      <c r="G844" s="1">
        <v>2.49007E-5</v>
      </c>
    </row>
    <row r="845" spans="2:7" x14ac:dyDescent="0.25">
      <c r="B845" s="1">
        <v>230.029</v>
      </c>
      <c r="C845" s="1">
        <v>5.7362400000000001E-3</v>
      </c>
      <c r="D845" s="1">
        <v>-6.1219400000000002E-3</v>
      </c>
      <c r="E845" s="1">
        <v>4.1358299999999997E-4</v>
      </c>
      <c r="F845" s="1">
        <v>-1.85888E-6</v>
      </c>
      <c r="G845" s="1">
        <v>2.60225E-5</v>
      </c>
    </row>
    <row r="846" spans="2:7" x14ac:dyDescent="0.25">
      <c r="B846" s="1">
        <v>232.14599999999999</v>
      </c>
      <c r="C846" s="1">
        <v>5.6029499999999998E-3</v>
      </c>
      <c r="D846" s="1">
        <v>-6.0147500000000001E-3</v>
      </c>
      <c r="E846" s="1">
        <v>4.3599099999999999E-4</v>
      </c>
      <c r="F846" s="1">
        <v>2.6037900000000001E-6</v>
      </c>
      <c r="G846" s="1">
        <v>2.6793099999999999E-5</v>
      </c>
    </row>
    <row r="847" spans="2:7" x14ac:dyDescent="0.25">
      <c r="B847" s="1">
        <v>234.26400000000001</v>
      </c>
      <c r="C847" s="1">
        <v>5.4723899999999997E-3</v>
      </c>
      <c r="D847" s="1">
        <v>-5.9085500000000003E-3</v>
      </c>
      <c r="E847" s="1">
        <v>4.5712900000000002E-4</v>
      </c>
      <c r="F847" s="1">
        <v>6.3836799999999998E-6</v>
      </c>
      <c r="G847" s="1">
        <v>2.7348400000000001E-5</v>
      </c>
    </row>
    <row r="848" spans="2:7" x14ac:dyDescent="0.25">
      <c r="B848" s="1">
        <v>236.38200000000001</v>
      </c>
      <c r="C848" s="1">
        <v>5.3448999999999997E-3</v>
      </c>
      <c r="D848" s="1">
        <v>-5.8034699999999998E-3</v>
      </c>
      <c r="E848" s="1">
        <v>4.7776200000000001E-4</v>
      </c>
      <c r="F848" s="1">
        <v>8.6174800000000004E-6</v>
      </c>
      <c r="G848" s="1">
        <v>2.7813900000000001E-5</v>
      </c>
    </row>
    <row r="849" spans="2:7" x14ac:dyDescent="0.25">
      <c r="B849" s="1">
        <v>238.50200000000001</v>
      </c>
      <c r="C849" s="1">
        <v>5.2209600000000002E-3</v>
      </c>
      <c r="D849" s="1">
        <v>-5.70033E-3</v>
      </c>
      <c r="E849" s="1">
        <v>4.9731600000000003E-4</v>
      </c>
      <c r="F849" s="1">
        <v>1.0358499999999999E-5</v>
      </c>
      <c r="G849" s="1">
        <v>2.82983E-5</v>
      </c>
    </row>
    <row r="850" spans="2:7" x14ac:dyDescent="0.25">
      <c r="B850" s="1">
        <v>240.62100000000001</v>
      </c>
      <c r="C850" s="1">
        <v>5.10065E-3</v>
      </c>
      <c r="D850" s="1">
        <v>-5.6001499999999999E-3</v>
      </c>
      <c r="E850" s="1">
        <v>5.1477800000000002E-4</v>
      </c>
      <c r="F850" s="1">
        <v>1.3552499999999999E-5</v>
      </c>
      <c r="G850" s="1">
        <v>2.8830899999999999E-5</v>
      </c>
    </row>
    <row r="851" spans="2:7" x14ac:dyDescent="0.25">
      <c r="B851" s="1">
        <v>242.74199999999999</v>
      </c>
      <c r="C851" s="1">
        <v>4.9832799999999997E-3</v>
      </c>
      <c r="D851" s="1">
        <v>-5.5033399999999998E-3</v>
      </c>
      <c r="E851" s="1">
        <v>5.3004300000000001E-4</v>
      </c>
      <c r="F851" s="1">
        <v>1.9378600000000001E-5</v>
      </c>
      <c r="G851" s="1">
        <v>2.9362599999999999E-5</v>
      </c>
    </row>
    <row r="852" spans="2:7" x14ac:dyDescent="0.25">
      <c r="B852" s="1">
        <v>244.863</v>
      </c>
      <c r="C852" s="1">
        <v>4.8673600000000003E-3</v>
      </c>
      <c r="D852" s="1">
        <v>-5.4093300000000004E-3</v>
      </c>
      <c r="E852" s="1">
        <v>5.4471499999999998E-4</v>
      </c>
      <c r="F852" s="1">
        <v>2.7071099999999999E-5</v>
      </c>
      <c r="G852" s="1">
        <v>2.98144E-5</v>
      </c>
    </row>
    <row r="853" spans="2:7" x14ac:dyDescent="0.25">
      <c r="B853" s="1">
        <v>246.98400000000001</v>
      </c>
      <c r="C853" s="1">
        <v>4.75115E-3</v>
      </c>
      <c r="D853" s="1">
        <v>-5.3167400000000004E-3</v>
      </c>
      <c r="E853" s="1">
        <v>5.6180100000000001E-4</v>
      </c>
      <c r="F853" s="1">
        <v>3.3911100000000001E-5</v>
      </c>
      <c r="G853" s="1">
        <v>3.01155E-5</v>
      </c>
    </row>
    <row r="854" spans="2:7" x14ac:dyDescent="0.25">
      <c r="B854" s="1">
        <v>249.10599999999999</v>
      </c>
      <c r="C854" s="1">
        <v>4.6334200000000001E-3</v>
      </c>
      <c r="D854" s="1">
        <v>-5.22421E-3</v>
      </c>
      <c r="E854" s="1">
        <v>5.8441700000000005E-4</v>
      </c>
      <c r="F854" s="1">
        <v>3.6557499999999997E-5</v>
      </c>
      <c r="G854" s="1">
        <v>3.0188900000000002E-5</v>
      </c>
    </row>
    <row r="855" spans="2:7" x14ac:dyDescent="0.25">
      <c r="B855" s="1">
        <v>251.22900000000001</v>
      </c>
      <c r="C855" s="1">
        <v>4.5138899999999996E-3</v>
      </c>
      <c r="D855" s="1">
        <v>-5.1313399999999999E-3</v>
      </c>
      <c r="E855" s="1">
        <v>6.1388999999999997E-4</v>
      </c>
      <c r="F855" s="1">
        <v>3.35614E-5</v>
      </c>
      <c r="G855" s="1">
        <v>3.00026E-5</v>
      </c>
    </row>
    <row r="856" spans="2:7" x14ac:dyDescent="0.25">
      <c r="B856" s="1">
        <v>253.351</v>
      </c>
      <c r="C856" s="1">
        <v>4.3932299999999997E-3</v>
      </c>
      <c r="D856" s="1">
        <v>-5.0390399999999998E-3</v>
      </c>
      <c r="E856" s="1">
        <v>6.4883400000000004E-4</v>
      </c>
      <c r="F856" s="1">
        <v>2.6551500000000002E-5</v>
      </c>
      <c r="G856" s="1">
        <v>2.95671E-5</v>
      </c>
    </row>
    <row r="857" spans="2:7" x14ac:dyDescent="0.25">
      <c r="B857" s="1">
        <v>255.47499999999999</v>
      </c>
      <c r="C857" s="1">
        <v>4.2725300000000001E-3</v>
      </c>
      <c r="D857" s="1">
        <v>-4.9485199999999997E-3</v>
      </c>
      <c r="E857" s="1">
        <v>6.8608799999999995E-4</v>
      </c>
      <c r="F857" s="1">
        <v>1.8822799999999999E-5</v>
      </c>
      <c r="G857" s="1">
        <v>2.8915899999999999E-5</v>
      </c>
    </row>
    <row r="858" spans="2:7" x14ac:dyDescent="0.25">
      <c r="B858" s="1">
        <v>257.59800000000001</v>
      </c>
      <c r="C858" s="1">
        <v>4.1528099999999998E-3</v>
      </c>
      <c r="D858" s="1">
        <v>-4.8602699999999999E-3</v>
      </c>
      <c r="E858" s="1">
        <v>7.22841E-4</v>
      </c>
      <c r="F858" s="1">
        <v>1.2680000000000001E-5</v>
      </c>
      <c r="G858" s="1">
        <v>2.8065600000000001E-5</v>
      </c>
    </row>
    <row r="859" spans="2:7" x14ac:dyDescent="0.25">
      <c r="B859" s="1">
        <v>259.72300000000001</v>
      </c>
      <c r="C859" s="1">
        <v>4.03477E-3</v>
      </c>
      <c r="D859" s="1">
        <v>-4.77407E-3</v>
      </c>
      <c r="E859" s="1">
        <v>7.5791200000000002E-4</v>
      </c>
      <c r="F859" s="1">
        <v>8.4139099999999999E-6</v>
      </c>
      <c r="G859" s="1">
        <v>2.70313E-5</v>
      </c>
    </row>
    <row r="860" spans="2:7" x14ac:dyDescent="0.25">
      <c r="B860" s="1">
        <v>261.84699999999998</v>
      </c>
      <c r="C860" s="1">
        <v>3.9188299999999999E-3</v>
      </c>
      <c r="D860" s="1">
        <v>-4.6897299999999996E-3</v>
      </c>
      <c r="E860" s="1">
        <v>7.9085099999999997E-4</v>
      </c>
      <c r="F860" s="1">
        <v>5.9615499999999997E-6</v>
      </c>
      <c r="G860" s="1">
        <v>2.5907499999999999E-5</v>
      </c>
    </row>
    <row r="861" spans="2:7" x14ac:dyDescent="0.25">
      <c r="B861" s="1">
        <v>263.971</v>
      </c>
      <c r="C861" s="1">
        <v>3.8051700000000001E-3</v>
      </c>
      <c r="D861" s="1">
        <v>-4.6073299999999998E-3</v>
      </c>
      <c r="E861" s="1">
        <v>8.2105700000000004E-4</v>
      </c>
      <c r="F861" s="1">
        <v>5.96159E-6</v>
      </c>
      <c r="G861" s="1">
        <v>2.4855099999999999E-5</v>
      </c>
    </row>
    <row r="862" spans="2:7" x14ac:dyDescent="0.25">
      <c r="B862" s="1">
        <v>266.096</v>
      </c>
      <c r="C862" s="1">
        <v>3.6937300000000001E-3</v>
      </c>
      <c r="D862" s="1">
        <v>-4.5267900000000002E-3</v>
      </c>
      <c r="E862" s="1">
        <v>8.4852099999999998E-4</v>
      </c>
      <c r="F862" s="1">
        <v>8.5156500000000004E-6</v>
      </c>
      <c r="G862" s="1">
        <v>2.3973099999999999E-5</v>
      </c>
    </row>
    <row r="863" spans="2:7" x14ac:dyDescent="0.25">
      <c r="B863" s="1">
        <v>268.22199999999998</v>
      </c>
      <c r="C863" s="1">
        <v>3.5841900000000001E-3</v>
      </c>
      <c r="D863" s="1">
        <v>-4.4476799999999999E-3</v>
      </c>
      <c r="E863" s="1">
        <v>8.7412399999999999E-4</v>
      </c>
      <c r="F863" s="1">
        <v>1.2626899999999999E-5</v>
      </c>
      <c r="G863" s="1">
        <v>2.3260599999999999E-5</v>
      </c>
    </row>
    <row r="864" spans="2:7" x14ac:dyDescent="0.25">
      <c r="B864" s="1">
        <v>270.34800000000001</v>
      </c>
      <c r="C864" s="1">
        <v>3.4762E-3</v>
      </c>
      <c r="D864" s="1">
        <v>-4.3695899999999996E-3</v>
      </c>
      <c r="E864" s="1">
        <v>8.9883499999999996E-4</v>
      </c>
      <c r="F864" s="1">
        <v>1.7232400000000001E-5</v>
      </c>
      <c r="G864" s="1">
        <v>2.2674700000000002E-5</v>
      </c>
    </row>
    <row r="865" spans="2:7" x14ac:dyDescent="0.25">
      <c r="B865" s="1">
        <v>272.47399999999999</v>
      </c>
      <c r="C865" s="1">
        <v>3.3693899999999999E-3</v>
      </c>
      <c r="D865" s="1">
        <v>-4.2923099999999997E-3</v>
      </c>
      <c r="E865" s="1">
        <v>9.2325299999999996E-4</v>
      </c>
      <c r="F865" s="1">
        <v>2.1872899999999999E-5</v>
      </c>
      <c r="G865" s="1">
        <v>2.2207900000000001E-5</v>
      </c>
    </row>
    <row r="866" spans="2:7" x14ac:dyDescent="0.25">
      <c r="B866" s="1">
        <v>274.60000000000002</v>
      </c>
      <c r="C866" s="1">
        <v>3.2635300000000002E-3</v>
      </c>
      <c r="D866" s="1">
        <v>-4.2156399999999997E-3</v>
      </c>
      <c r="E866" s="1">
        <v>9.4822600000000004E-4</v>
      </c>
      <c r="F866" s="1">
        <v>2.5755600000000001E-5</v>
      </c>
      <c r="G866" s="1">
        <v>2.18687E-5</v>
      </c>
    </row>
    <row r="867" spans="2:7" x14ac:dyDescent="0.25">
      <c r="B867" s="1">
        <v>276.72699999999998</v>
      </c>
      <c r="C867" s="1">
        <v>3.1585599999999999E-3</v>
      </c>
      <c r="D867" s="1">
        <v>-4.1392900000000003E-3</v>
      </c>
      <c r="E867" s="1">
        <v>9.7515500000000001E-4</v>
      </c>
      <c r="F867" s="1">
        <v>2.72106E-5</v>
      </c>
      <c r="G867" s="1">
        <v>2.16372E-5</v>
      </c>
    </row>
    <row r="868" spans="2:7" x14ac:dyDescent="0.25">
      <c r="B868" s="1">
        <v>278.85300000000001</v>
      </c>
      <c r="C868" s="1">
        <v>3.0546700000000002E-3</v>
      </c>
      <c r="D868" s="1">
        <v>-4.0633700000000002E-3</v>
      </c>
      <c r="E868" s="1">
        <v>1.00467E-3</v>
      </c>
      <c r="F868" s="1">
        <v>2.5542699999999999E-5</v>
      </c>
      <c r="G868" s="1">
        <v>2.15168E-5</v>
      </c>
    </row>
    <row r="869" spans="2:7" x14ac:dyDescent="0.25">
      <c r="B869" s="1">
        <v>280.98099999999999</v>
      </c>
      <c r="C869" s="1">
        <v>2.9522400000000001E-3</v>
      </c>
      <c r="D869" s="1">
        <v>-3.9886899999999996E-3</v>
      </c>
      <c r="E869" s="1">
        <v>1.0354299999999999E-3</v>
      </c>
      <c r="F869" s="1">
        <v>2.2617699999999999E-5</v>
      </c>
      <c r="G869" s="1">
        <v>2.1591799999999999E-5</v>
      </c>
    </row>
    <row r="870" spans="2:7" x14ac:dyDescent="0.25">
      <c r="B870" s="1">
        <v>283.108</v>
      </c>
      <c r="C870" s="1">
        <v>2.8515400000000001E-3</v>
      </c>
      <c r="D870" s="1">
        <v>-3.9160499999999999E-3</v>
      </c>
      <c r="E870" s="1">
        <v>1.0652299999999999E-3</v>
      </c>
      <c r="F870" s="1">
        <v>2.12322E-5</v>
      </c>
      <c r="G870" s="1">
        <v>2.1954699999999998E-5</v>
      </c>
    </row>
    <row r="871" spans="2:7" x14ac:dyDescent="0.25">
      <c r="B871" s="1">
        <v>285.23599999999999</v>
      </c>
      <c r="C871" s="1">
        <v>2.7525700000000002E-3</v>
      </c>
      <c r="D871" s="1">
        <v>-3.8455400000000002E-3</v>
      </c>
      <c r="E871" s="1">
        <v>1.0930499999999999E-3</v>
      </c>
      <c r="F871" s="1">
        <v>2.25413E-5</v>
      </c>
      <c r="G871" s="1">
        <v>2.2631899999999999E-5</v>
      </c>
    </row>
    <row r="872" spans="2:7" x14ac:dyDescent="0.25">
      <c r="B872" s="1">
        <v>287.363</v>
      </c>
      <c r="C872" s="1">
        <v>2.6550900000000001E-3</v>
      </c>
      <c r="D872" s="1">
        <v>-3.7766000000000002E-3</v>
      </c>
      <c r="E872" s="1">
        <v>1.11959E-3</v>
      </c>
      <c r="F872" s="1">
        <v>2.5470099999999999E-5</v>
      </c>
      <c r="G872" s="1">
        <v>2.35531E-5</v>
      </c>
    </row>
    <row r="873" spans="2:7" x14ac:dyDescent="0.25">
      <c r="B873" s="1">
        <v>289.49200000000002</v>
      </c>
      <c r="C873" s="1">
        <v>2.5588999999999998E-3</v>
      </c>
      <c r="D873" s="1">
        <v>-3.70871E-3</v>
      </c>
      <c r="E873" s="1">
        <v>1.1462E-3</v>
      </c>
      <c r="F873" s="1">
        <v>2.8191399999999999E-5</v>
      </c>
      <c r="G873" s="1">
        <v>2.4583499999999999E-5</v>
      </c>
    </row>
    <row r="874" spans="2:7" x14ac:dyDescent="0.25">
      <c r="B874" s="1">
        <v>291.62</v>
      </c>
      <c r="C874" s="1">
        <v>2.4640299999999999E-3</v>
      </c>
      <c r="D874" s="1">
        <v>-3.6419199999999999E-3</v>
      </c>
      <c r="E874" s="1">
        <v>1.1737E-3</v>
      </c>
      <c r="F874" s="1">
        <v>2.9781199999999999E-5</v>
      </c>
      <c r="G874" s="1">
        <v>2.5580099999999999E-5</v>
      </c>
    </row>
    <row r="875" spans="2:7" x14ac:dyDescent="0.25">
      <c r="B875" s="1">
        <v>293.74799999999999</v>
      </c>
      <c r="C875" s="1">
        <v>2.37076E-3</v>
      </c>
      <c r="D875" s="1">
        <v>-3.5768699999999998E-3</v>
      </c>
      <c r="E875" s="1">
        <v>1.2017499999999999E-3</v>
      </c>
      <c r="F875" s="1">
        <v>3.07954E-5</v>
      </c>
      <c r="G875" s="1">
        <v>2.6435400000000001E-5</v>
      </c>
    </row>
    <row r="876" spans="2:7" x14ac:dyDescent="0.25">
      <c r="B876" s="1">
        <v>295.87599999999998</v>
      </c>
      <c r="C876" s="1">
        <v>2.2794500000000001E-3</v>
      </c>
      <c r="D876" s="1">
        <v>-3.51418E-3</v>
      </c>
      <c r="E876" s="1">
        <v>1.2292900000000001E-3</v>
      </c>
      <c r="F876" s="1">
        <v>3.2555100000000003E-5</v>
      </c>
      <c r="G876" s="1">
        <v>2.71181E-5</v>
      </c>
    </row>
    <row r="877" spans="2:7" x14ac:dyDescent="0.25">
      <c r="B877" s="1">
        <v>298.005</v>
      </c>
      <c r="C877" s="1">
        <v>2.19039E-3</v>
      </c>
      <c r="D877" s="1">
        <v>-3.4538799999999999E-3</v>
      </c>
      <c r="E877" s="1">
        <v>1.25566E-3</v>
      </c>
      <c r="F877" s="1">
        <v>3.5460000000000003E-5</v>
      </c>
      <c r="G877" s="1">
        <v>2.7628E-5</v>
      </c>
    </row>
    <row r="878" spans="2:7" x14ac:dyDescent="0.25">
      <c r="B878" s="1">
        <v>300.13400000000001</v>
      </c>
      <c r="C878" s="1">
        <v>2.10363E-3</v>
      </c>
      <c r="D878" s="1">
        <v>-3.3952399999999999E-3</v>
      </c>
      <c r="E878" s="1">
        <v>1.28123E-3</v>
      </c>
      <c r="F878" s="1">
        <v>3.8279799999999999E-5</v>
      </c>
      <c r="G878" s="1">
        <v>2.7907900000000001E-5</v>
      </c>
    </row>
    <row r="879" spans="2:7" x14ac:dyDescent="0.25">
      <c r="B879" s="1">
        <v>302.26299999999998</v>
      </c>
      <c r="C879" s="1">
        <v>2.0191100000000002E-3</v>
      </c>
      <c r="D879" s="1">
        <v>-3.3376E-3</v>
      </c>
      <c r="E879" s="1">
        <v>1.30667E-3</v>
      </c>
      <c r="F879" s="1">
        <v>3.97204E-5</v>
      </c>
      <c r="G879" s="1">
        <v>2.79075E-5</v>
      </c>
    </row>
    <row r="880" spans="2:7" x14ac:dyDescent="0.25">
      <c r="B880" s="1">
        <v>304.39299999999997</v>
      </c>
      <c r="C880" s="1">
        <v>1.9366800000000001E-3</v>
      </c>
      <c r="D880" s="1">
        <v>-3.2808999999999998E-3</v>
      </c>
      <c r="E880" s="1">
        <v>1.3321100000000001E-3</v>
      </c>
      <c r="F880" s="1">
        <v>3.97636E-5</v>
      </c>
      <c r="G880" s="1">
        <v>2.76558E-5</v>
      </c>
    </row>
    <row r="881" spans="2:7" x14ac:dyDescent="0.25">
      <c r="B881" s="1">
        <v>306.52199999999999</v>
      </c>
      <c r="C881" s="1">
        <v>1.8562400000000001E-3</v>
      </c>
      <c r="D881" s="1">
        <v>-3.2254900000000001E-3</v>
      </c>
      <c r="E881" s="1">
        <v>1.35728E-3</v>
      </c>
      <c r="F881" s="1">
        <v>3.9201600000000001E-5</v>
      </c>
      <c r="G881" s="1">
        <v>2.7236399999999999E-5</v>
      </c>
    </row>
    <row r="882" spans="2:7" x14ac:dyDescent="0.25">
      <c r="B882" s="1">
        <v>308.65100000000001</v>
      </c>
      <c r="C882" s="1">
        <v>1.7777400000000001E-3</v>
      </c>
      <c r="D882" s="1">
        <v>-3.17155E-3</v>
      </c>
      <c r="E882" s="1">
        <v>1.3820200000000001E-3</v>
      </c>
      <c r="F882" s="1">
        <v>3.8537300000000001E-5</v>
      </c>
      <c r="G882" s="1">
        <v>2.6744200000000001E-5</v>
      </c>
    </row>
    <row r="883" spans="2:7" x14ac:dyDescent="0.25">
      <c r="B883" s="1">
        <v>310.78100000000001</v>
      </c>
      <c r="C883" s="1">
        <v>1.7011400000000001E-3</v>
      </c>
      <c r="D883" s="1">
        <v>-3.1189099999999999E-3</v>
      </c>
      <c r="E883" s="1">
        <v>1.4066700000000001E-3</v>
      </c>
      <c r="F883" s="1">
        <v>3.7309499999999999E-5</v>
      </c>
      <c r="G883" s="1">
        <v>2.6217700000000001E-5</v>
      </c>
    </row>
    <row r="884" spans="2:7" x14ac:dyDescent="0.25">
      <c r="B884" s="1">
        <v>312.911</v>
      </c>
      <c r="C884" s="1">
        <v>1.6264700000000001E-3</v>
      </c>
      <c r="D884" s="1">
        <v>-3.0673100000000002E-3</v>
      </c>
      <c r="E884" s="1">
        <v>1.4315E-3</v>
      </c>
      <c r="F884" s="1">
        <v>3.5002999999999997E-5</v>
      </c>
      <c r="G884" s="1">
        <v>2.5657399999999999E-5</v>
      </c>
    </row>
    <row r="885" spans="2:7" x14ac:dyDescent="0.25">
      <c r="B885" s="1">
        <v>315.04199999999997</v>
      </c>
      <c r="C885" s="1">
        <v>1.5537700000000001E-3</v>
      </c>
      <c r="D885" s="1">
        <v>-3.0168600000000001E-3</v>
      </c>
      <c r="E885" s="1">
        <v>1.4560700000000001E-3</v>
      </c>
      <c r="F885" s="1">
        <v>3.2096700000000001E-5</v>
      </c>
      <c r="G885" s="1">
        <v>2.5074899999999999E-5</v>
      </c>
    </row>
    <row r="886" spans="2:7" x14ac:dyDescent="0.25">
      <c r="B886" s="1">
        <v>317.17200000000003</v>
      </c>
      <c r="C886" s="1">
        <v>1.48307E-3</v>
      </c>
      <c r="D886" s="1">
        <v>-2.9677200000000001E-3</v>
      </c>
      <c r="E886" s="1">
        <v>1.4796399999999999E-3</v>
      </c>
      <c r="F886" s="1">
        <v>2.9474800000000001E-5</v>
      </c>
      <c r="G886" s="1">
        <v>2.44662E-5</v>
      </c>
    </row>
    <row r="887" spans="2:7" x14ac:dyDescent="0.25">
      <c r="B887" s="1">
        <v>319.30200000000002</v>
      </c>
      <c r="C887" s="1">
        <v>1.4143300000000001E-3</v>
      </c>
      <c r="D887" s="1">
        <v>-2.9199600000000001E-3</v>
      </c>
      <c r="E887" s="1">
        <v>1.5017400000000001E-3</v>
      </c>
      <c r="F887" s="1">
        <v>2.7684499999999999E-5</v>
      </c>
      <c r="G887" s="1">
        <v>2.37927E-5</v>
      </c>
    </row>
    <row r="888" spans="2:7" x14ac:dyDescent="0.25">
      <c r="B888" s="1">
        <v>321.43299999999999</v>
      </c>
      <c r="C888" s="1">
        <v>1.3474299999999999E-3</v>
      </c>
      <c r="D888" s="1">
        <v>-2.87367E-3</v>
      </c>
      <c r="E888" s="1">
        <v>1.52198E-3</v>
      </c>
      <c r="F888" s="1">
        <v>2.7302500000000002E-5</v>
      </c>
      <c r="G888" s="1">
        <v>2.3050399999999999E-5</v>
      </c>
    </row>
    <row r="889" spans="2:7" x14ac:dyDescent="0.25">
      <c r="B889" s="1">
        <v>323.56299999999999</v>
      </c>
      <c r="C889" s="1">
        <v>1.2822199999999999E-3</v>
      </c>
      <c r="D889" s="1">
        <v>-2.8289399999999998E-3</v>
      </c>
      <c r="E889" s="1">
        <v>1.54013E-3</v>
      </c>
      <c r="F889" s="1">
        <v>2.88671E-5</v>
      </c>
      <c r="G889" s="1">
        <v>2.22689E-5</v>
      </c>
    </row>
    <row r="890" spans="2:7" x14ac:dyDescent="0.25">
      <c r="B890" s="1">
        <v>325.69400000000002</v>
      </c>
      <c r="C890" s="1">
        <v>1.2185399999999999E-3</v>
      </c>
      <c r="D890" s="1">
        <v>-2.7856500000000002E-3</v>
      </c>
      <c r="E890" s="1">
        <v>1.5566200000000001E-3</v>
      </c>
      <c r="F890" s="1">
        <v>3.1944799999999999E-5</v>
      </c>
      <c r="G890" s="1">
        <v>2.1453700000000001E-5</v>
      </c>
    </row>
    <row r="891" spans="2:7" x14ac:dyDescent="0.25">
      <c r="B891" s="1">
        <v>327.82600000000002</v>
      </c>
      <c r="C891" s="1">
        <v>1.1563299999999999E-3</v>
      </c>
      <c r="D891" s="1">
        <v>-2.7434999999999998E-3</v>
      </c>
      <c r="E891" s="1">
        <v>1.5727200000000001E-3</v>
      </c>
      <c r="F891" s="1">
        <v>3.5028899999999999E-5</v>
      </c>
      <c r="G891" s="1">
        <v>2.0581399999999999E-5</v>
      </c>
    </row>
    <row r="892" spans="2:7" x14ac:dyDescent="0.25">
      <c r="B892" s="1">
        <v>329.95600000000002</v>
      </c>
      <c r="C892" s="1">
        <v>1.0955800000000001E-3</v>
      </c>
      <c r="D892" s="1">
        <v>-2.7023799999999999E-3</v>
      </c>
      <c r="E892" s="1">
        <v>1.5896700000000001E-3</v>
      </c>
      <c r="F892" s="1">
        <v>3.6739000000000002E-5</v>
      </c>
      <c r="G892" s="1">
        <v>1.9607799999999999E-5</v>
      </c>
    </row>
    <row r="893" spans="2:7" x14ac:dyDescent="0.25">
      <c r="B893" s="1">
        <v>332.08800000000002</v>
      </c>
      <c r="C893" s="1">
        <v>1.03633E-3</v>
      </c>
      <c r="D893" s="1">
        <v>-2.6625300000000002E-3</v>
      </c>
      <c r="E893" s="1">
        <v>1.60776E-3</v>
      </c>
      <c r="F893" s="1">
        <v>3.6934000000000002E-5</v>
      </c>
      <c r="G893" s="1">
        <v>1.8491900000000002E-5</v>
      </c>
    </row>
    <row r="894" spans="2:7" x14ac:dyDescent="0.25">
      <c r="B894" s="1">
        <v>334.21899999999999</v>
      </c>
      <c r="C894" s="1">
        <v>9.7862699999999993E-4</v>
      </c>
      <c r="D894" s="1">
        <v>-2.6243999999999998E-3</v>
      </c>
      <c r="E894" s="1">
        <v>1.6264000000000001E-3</v>
      </c>
      <c r="F894" s="1">
        <v>3.6573999999999999E-5</v>
      </c>
      <c r="G894" s="1">
        <v>1.7207800000000002E-5</v>
      </c>
    </row>
    <row r="895" spans="2:7" x14ac:dyDescent="0.25">
      <c r="B895" s="1">
        <v>336.35</v>
      </c>
      <c r="C895" s="1">
        <v>9.2245499999999998E-4</v>
      </c>
      <c r="D895" s="1">
        <v>-2.58822E-3</v>
      </c>
      <c r="E895" s="1">
        <v>1.64478E-3</v>
      </c>
      <c r="F895" s="1">
        <v>3.6710600000000001E-5</v>
      </c>
      <c r="G895" s="1">
        <v>1.5724999999999999E-5</v>
      </c>
    </row>
    <row r="896" spans="2:7" x14ac:dyDescent="0.25">
      <c r="B896" s="1">
        <v>338.48200000000003</v>
      </c>
      <c r="C896" s="1">
        <v>8.6773199999999997E-4</v>
      </c>
      <c r="D896" s="1">
        <v>-2.55397E-3</v>
      </c>
      <c r="E896" s="1">
        <v>1.6625100000000001E-3</v>
      </c>
      <c r="F896" s="1">
        <v>3.7746500000000002E-5</v>
      </c>
      <c r="G896" s="1">
        <v>1.40185E-5</v>
      </c>
    </row>
    <row r="897" spans="2:7" x14ac:dyDescent="0.25">
      <c r="B897" s="1">
        <v>340.61399999999998</v>
      </c>
      <c r="C897" s="1">
        <v>8.1436300000000002E-4</v>
      </c>
      <c r="D897" s="1">
        <v>-2.5215400000000001E-3</v>
      </c>
      <c r="E897" s="1">
        <v>1.6797299999999999E-3</v>
      </c>
      <c r="F897" s="1">
        <v>3.95287E-5</v>
      </c>
      <c r="G897" s="1">
        <v>1.20801E-5</v>
      </c>
    </row>
    <row r="898" spans="2:7" x14ac:dyDescent="0.25">
      <c r="B898" s="1">
        <v>342.745</v>
      </c>
      <c r="C898" s="1">
        <v>7.62297E-4</v>
      </c>
      <c r="D898" s="1">
        <v>-2.4908899999999999E-3</v>
      </c>
      <c r="E898" s="1">
        <v>1.69669E-3</v>
      </c>
      <c r="F898" s="1">
        <v>4.1828600000000001E-5</v>
      </c>
      <c r="G898" s="1">
        <v>9.9321299999999997E-6</v>
      </c>
    </row>
    <row r="899" spans="2:7" x14ac:dyDescent="0.25">
      <c r="B899" s="1">
        <v>344.87799999999999</v>
      </c>
      <c r="C899" s="1">
        <v>7.1154900000000001E-4</v>
      </c>
      <c r="D899" s="1">
        <v>-2.46204E-3</v>
      </c>
      <c r="E899" s="1">
        <v>1.7135500000000001E-3</v>
      </c>
      <c r="F899" s="1">
        <v>4.4568799999999999E-5</v>
      </c>
      <c r="G899" s="1">
        <v>7.6247299999999996E-6</v>
      </c>
    </row>
    <row r="900" spans="2:7" x14ac:dyDescent="0.25">
      <c r="B900" s="1">
        <v>347.01</v>
      </c>
      <c r="C900" s="1">
        <v>6.6219100000000002E-4</v>
      </c>
      <c r="D900" s="1">
        <v>-2.4349699999999998E-3</v>
      </c>
      <c r="E900" s="1">
        <v>1.7302299999999999E-3</v>
      </c>
      <c r="F900" s="1">
        <v>4.7751799999999999E-5</v>
      </c>
      <c r="G900" s="1">
        <v>5.2100500000000002E-6</v>
      </c>
    </row>
    <row r="901" spans="2:7" x14ac:dyDescent="0.25">
      <c r="B901" s="1">
        <v>349.142</v>
      </c>
      <c r="C901" s="1">
        <v>6.1434900000000004E-4</v>
      </c>
      <c r="D901" s="1">
        <v>-2.4095000000000002E-3</v>
      </c>
      <c r="E901" s="1">
        <v>1.7466199999999999E-3</v>
      </c>
      <c r="F901" s="1">
        <v>5.12844E-5</v>
      </c>
      <c r="G901" s="1">
        <v>2.7484499999999999E-6</v>
      </c>
    </row>
    <row r="902" spans="2:7" x14ac:dyDescent="0.25">
      <c r="B902" s="1">
        <v>351.274</v>
      </c>
      <c r="C902" s="1">
        <v>5.6819599999999998E-4</v>
      </c>
      <c r="D902" s="1">
        <v>-2.3852999999999999E-3</v>
      </c>
      <c r="E902" s="1">
        <v>1.76268E-3</v>
      </c>
      <c r="F902" s="1">
        <v>5.4734800000000003E-5</v>
      </c>
      <c r="G902" s="1">
        <v>3.1414700000000001E-7</v>
      </c>
    </row>
    <row r="903" spans="2:7" x14ac:dyDescent="0.25">
      <c r="B903" s="1">
        <v>353.40600000000001</v>
      </c>
      <c r="C903" s="1">
        <v>5.2395499999999999E-4</v>
      </c>
      <c r="D903" s="1">
        <v>-2.3618900000000002E-3</v>
      </c>
      <c r="E903" s="1">
        <v>1.7786200000000001E-3</v>
      </c>
      <c r="F903" s="1">
        <v>5.7287000000000002E-5</v>
      </c>
      <c r="G903" s="1">
        <v>-2.0308000000000001E-6</v>
      </c>
    </row>
    <row r="904" spans="2:7" x14ac:dyDescent="0.25">
      <c r="B904" s="1">
        <v>355.53899999999999</v>
      </c>
      <c r="C904" s="1">
        <v>4.8187300000000001E-4</v>
      </c>
      <c r="D904" s="1">
        <v>-2.3389600000000002E-3</v>
      </c>
      <c r="E904" s="1">
        <v>1.7945999999999999E-3</v>
      </c>
      <c r="F904" s="1">
        <v>5.8242699999999997E-5</v>
      </c>
      <c r="G904" s="1">
        <v>-4.2390000000000004E-6</v>
      </c>
    </row>
    <row r="905" spans="2:7" x14ac:dyDescent="0.25">
      <c r="B905" s="1">
        <v>357.67099999999999</v>
      </c>
      <c r="C905" s="1">
        <v>4.4217900000000001E-4</v>
      </c>
      <c r="D905" s="1">
        <v>-2.3165400000000002E-3</v>
      </c>
      <c r="E905" s="1">
        <v>1.8104900000000001E-3</v>
      </c>
      <c r="F905" s="1">
        <v>5.7611200000000002E-5</v>
      </c>
      <c r="G905" s="1">
        <v>-6.2526199999999998E-6</v>
      </c>
    </row>
    <row r="906" spans="2:7" x14ac:dyDescent="0.25">
      <c r="B906" s="1">
        <v>359.80399999999997</v>
      </c>
      <c r="C906" s="1">
        <v>4.0502700000000002E-4</v>
      </c>
      <c r="D906" s="1">
        <v>-2.2949799999999998E-3</v>
      </c>
      <c r="E906" s="1">
        <v>1.8259000000000001E-3</v>
      </c>
      <c r="F906" s="1">
        <v>5.60343E-5</v>
      </c>
      <c r="G906" s="1">
        <v>-8.0248100000000005E-6</v>
      </c>
    </row>
    <row r="907" spans="2:7" x14ac:dyDescent="0.25">
      <c r="B907" s="1">
        <v>361.93700000000001</v>
      </c>
      <c r="C907" s="1">
        <v>3.70465E-4</v>
      </c>
      <c r="D907" s="1">
        <v>-2.2747000000000002E-3</v>
      </c>
      <c r="E907" s="1">
        <v>1.8404000000000001E-3</v>
      </c>
      <c r="F907" s="1">
        <v>5.4289500000000003E-5</v>
      </c>
      <c r="G907" s="1">
        <v>-9.5430899999999995E-6</v>
      </c>
    </row>
    <row r="908" spans="2:7" x14ac:dyDescent="0.25">
      <c r="B908" s="1">
        <v>364.06900000000002</v>
      </c>
      <c r="C908" s="1">
        <v>3.3843300000000002E-4</v>
      </c>
      <c r="D908" s="1">
        <v>-2.2558700000000001E-3</v>
      </c>
      <c r="E908" s="1">
        <v>1.8536799999999999E-3</v>
      </c>
      <c r="F908" s="1">
        <v>5.2934299999999999E-5</v>
      </c>
      <c r="G908" s="1">
        <v>-1.08296E-5</v>
      </c>
    </row>
    <row r="909" spans="2:7" x14ac:dyDescent="0.25">
      <c r="B909" s="1">
        <v>366.202</v>
      </c>
      <c r="C909" s="1">
        <v>3.0879399999999998E-4</v>
      </c>
      <c r="D909" s="1">
        <v>-2.2384900000000001E-3</v>
      </c>
      <c r="E909" s="1">
        <v>1.8656E-3</v>
      </c>
      <c r="F909" s="1">
        <v>5.2138400000000002E-5</v>
      </c>
      <c r="G909" s="1">
        <v>-1.1953199999999999E-5</v>
      </c>
    </row>
    <row r="910" spans="2:7" x14ac:dyDescent="0.25">
      <c r="B910" s="1">
        <v>368.33499999999998</v>
      </c>
      <c r="C910" s="1">
        <v>2.8137399999999998E-4</v>
      </c>
      <c r="D910" s="1">
        <v>-2.2224100000000002E-3</v>
      </c>
      <c r="E910" s="1">
        <v>1.8762399999999999E-3</v>
      </c>
      <c r="F910" s="1">
        <v>5.1815099999999998E-5</v>
      </c>
      <c r="G910" s="1">
        <v>-1.29824E-5</v>
      </c>
    </row>
    <row r="911" spans="2:7" x14ac:dyDescent="0.25">
      <c r="B911" s="1">
        <v>370.46800000000002</v>
      </c>
      <c r="C911" s="1">
        <v>2.5599599999999998E-4</v>
      </c>
      <c r="D911" s="1">
        <v>-2.2075799999999998E-3</v>
      </c>
      <c r="E911" s="1">
        <v>1.88579E-3</v>
      </c>
      <c r="F911" s="1">
        <v>5.1867899999999999E-5</v>
      </c>
      <c r="G911" s="1">
        <v>-1.3934000000000001E-5</v>
      </c>
    </row>
    <row r="912" spans="2:7" x14ac:dyDescent="0.25">
      <c r="B912" s="1">
        <v>372.601</v>
      </c>
      <c r="C912" s="1">
        <v>2.32496E-4</v>
      </c>
      <c r="D912" s="1">
        <v>-2.1940000000000002E-3</v>
      </c>
      <c r="E912" s="1">
        <v>1.8946200000000001E-3</v>
      </c>
      <c r="F912" s="1">
        <v>5.2079200000000001E-5</v>
      </c>
      <c r="G912" s="1">
        <v>-1.48067E-5</v>
      </c>
    </row>
    <row r="913" spans="1:8" x14ac:dyDescent="0.25">
      <c r="B913" s="1">
        <v>374.73399999999998</v>
      </c>
      <c r="C913" s="1">
        <v>2.10752E-4</v>
      </c>
      <c r="D913" s="1">
        <v>-2.1816299999999999E-3</v>
      </c>
      <c r="E913" s="1">
        <v>1.90321E-3</v>
      </c>
      <c r="F913" s="1">
        <v>5.2080899999999998E-5</v>
      </c>
      <c r="G913" s="1">
        <v>-1.5587499999999999E-5</v>
      </c>
    </row>
    <row r="914" spans="1:8" x14ac:dyDescent="0.25">
      <c r="B914" s="1">
        <v>376.86700000000002</v>
      </c>
      <c r="C914" s="1">
        <v>1.9070099999999999E-4</v>
      </c>
      <c r="D914" s="1">
        <v>-2.1704699999999999E-3</v>
      </c>
      <c r="E914" s="1">
        <v>1.91179E-3</v>
      </c>
      <c r="F914" s="1">
        <v>5.1727900000000003E-5</v>
      </c>
      <c r="G914" s="1">
        <v>-1.62493E-5</v>
      </c>
    </row>
    <row r="915" spans="1:8" x14ac:dyDescent="0.25">
      <c r="B915" s="1">
        <v>379</v>
      </c>
      <c r="C915" s="1">
        <v>1.72356E-4</v>
      </c>
      <c r="D915" s="1">
        <v>-2.16051E-3</v>
      </c>
      <c r="E915" s="1">
        <v>1.9201000000000001E-3</v>
      </c>
      <c r="F915" s="1">
        <v>5.1259499999999999E-5</v>
      </c>
      <c r="G915" s="1">
        <v>-1.67947E-5</v>
      </c>
    </row>
    <row r="916" spans="1:8" x14ac:dyDescent="0.25">
      <c r="B916" s="1">
        <v>381.13400000000001</v>
      </c>
      <c r="C916" s="1">
        <v>1.5579799999999999E-4</v>
      </c>
      <c r="D916" s="1">
        <v>-2.1517900000000002E-3</v>
      </c>
      <c r="E916" s="1">
        <v>1.9276E-3</v>
      </c>
      <c r="F916" s="1">
        <v>5.1139600000000001E-5</v>
      </c>
      <c r="G916" s="1">
        <v>-1.7246200000000001E-5</v>
      </c>
    </row>
    <row r="917" spans="1:8" x14ac:dyDescent="0.25">
      <c r="B917" s="1">
        <v>383.267</v>
      </c>
      <c r="C917" s="1">
        <v>1.4115899999999999E-4</v>
      </c>
      <c r="D917" s="1">
        <v>-2.1443899999999999E-3</v>
      </c>
      <c r="E917" s="1">
        <v>1.9336900000000001E-3</v>
      </c>
      <c r="F917" s="1">
        <v>5.1908099999999999E-5</v>
      </c>
      <c r="G917" s="1">
        <v>-1.76338E-5</v>
      </c>
    </row>
    <row r="918" spans="1:8" x14ac:dyDescent="0.25">
      <c r="B918" s="1">
        <v>385.4</v>
      </c>
      <c r="C918" s="1">
        <v>1.2860700000000001E-4</v>
      </c>
      <c r="D918" s="1">
        <v>-2.1384799999999999E-3</v>
      </c>
      <c r="E918" s="1">
        <v>1.93805E-3</v>
      </c>
      <c r="F918" s="1">
        <v>5.3852900000000001E-5</v>
      </c>
      <c r="G918" s="1">
        <v>-1.79703E-5</v>
      </c>
    </row>
    <row r="919" spans="1:8" x14ac:dyDescent="0.25">
      <c r="B919" s="1">
        <v>387.53399999999999</v>
      </c>
      <c r="C919" s="1">
        <v>1.18316E-4</v>
      </c>
      <c r="D919" s="1">
        <v>-2.1340899999999999E-3</v>
      </c>
      <c r="E919" s="1">
        <v>1.9409500000000001E-3</v>
      </c>
      <c r="F919" s="1">
        <v>5.6569500000000001E-5</v>
      </c>
      <c r="G919" s="1">
        <v>-1.8253700000000001E-5</v>
      </c>
    </row>
    <row r="920" spans="1:8" x14ac:dyDescent="0.25">
      <c r="B920" s="1">
        <v>389.66699999999997</v>
      </c>
      <c r="C920" s="1">
        <v>1.1044699999999999E-4</v>
      </c>
      <c r="D920" s="1">
        <v>-2.1310299999999999E-3</v>
      </c>
      <c r="E920" s="1">
        <v>1.9429899999999999E-3</v>
      </c>
      <c r="F920" s="1">
        <v>5.9110600000000003E-5</v>
      </c>
      <c r="G920" s="1">
        <v>-1.8485600000000001E-5</v>
      </c>
    </row>
    <row r="921" spans="1:8" x14ac:dyDescent="0.25">
      <c r="B921" s="1">
        <v>391.8</v>
      </c>
      <c r="C921" s="1">
        <v>1.0513E-4</v>
      </c>
      <c r="D921" s="1">
        <v>-2.1290900000000001E-3</v>
      </c>
      <c r="E921" s="1">
        <v>1.9445599999999999E-3</v>
      </c>
      <c r="F921" s="1">
        <v>6.0745100000000002E-5</v>
      </c>
      <c r="G921" s="1">
        <v>-1.8655E-5</v>
      </c>
    </row>
    <row r="922" spans="1:8" x14ac:dyDescent="0.25">
      <c r="B922" s="1">
        <v>393.93299999999999</v>
      </c>
      <c r="C922" s="1">
        <v>1.0245E-4</v>
      </c>
      <c r="D922" s="1">
        <v>-2.1281300000000002E-3</v>
      </c>
      <c r="E922" s="1">
        <v>1.9455099999999999E-3</v>
      </c>
      <c r="F922" s="1">
        <v>6.1419800000000004E-5</v>
      </c>
      <c r="G922" s="1">
        <v>-1.87463E-5</v>
      </c>
    </row>
    <row r="925" spans="1:8" x14ac:dyDescent="0.25">
      <c r="A925" t="s">
        <v>410</v>
      </c>
      <c r="B925" t="s">
        <v>48</v>
      </c>
      <c r="C925" t="s">
        <v>483</v>
      </c>
      <c r="D925" t="s">
        <v>129</v>
      </c>
    </row>
    <row r="926" spans="1:8" x14ac:dyDescent="0.25">
      <c r="B926" t="s">
        <v>404</v>
      </c>
      <c r="C926" t="s">
        <v>411</v>
      </c>
      <c r="D926" t="s">
        <v>412</v>
      </c>
      <c r="E926" t="s">
        <v>486</v>
      </c>
      <c r="F926" t="s">
        <v>414</v>
      </c>
      <c r="G926" t="s">
        <v>415</v>
      </c>
      <c r="H926" t="s">
        <v>416</v>
      </c>
    </row>
    <row r="927" spans="1:8" x14ac:dyDescent="0.25">
      <c r="B927" s="1">
        <v>0.1106</v>
      </c>
      <c r="C927" s="1">
        <v>4.1461500000000001E-6</v>
      </c>
      <c r="D927" s="1">
        <v>-0.26001400000000002</v>
      </c>
      <c r="E927" s="1">
        <v>-1.78942E-4</v>
      </c>
      <c r="F927" s="1">
        <v>7.19182E-6</v>
      </c>
      <c r="G927" s="1">
        <v>0.26021300000000003</v>
      </c>
      <c r="H927" s="1">
        <v>3.1356200000000003E-5</v>
      </c>
    </row>
    <row r="928" spans="1:8" x14ac:dyDescent="0.25">
      <c r="B928" s="1">
        <v>0.33559</v>
      </c>
      <c r="C928" s="1">
        <v>6.3986399999999994E-5</v>
      </c>
      <c r="D928" s="1">
        <v>-0.26122699999999999</v>
      </c>
      <c r="E928" s="1">
        <v>-5.4490699999999997E-4</v>
      </c>
      <c r="F928" s="1">
        <v>1.10668E-4</v>
      </c>
      <c r="G928" s="1">
        <v>0.26161099999999998</v>
      </c>
      <c r="H928" s="1">
        <v>1.36727E-5</v>
      </c>
    </row>
    <row r="929" spans="2:8" x14ac:dyDescent="0.25">
      <c r="B929" s="1">
        <v>0.56838999999999995</v>
      </c>
      <c r="C929" s="1">
        <v>2.8999800000000002E-4</v>
      </c>
      <c r="D929" s="1">
        <v>-0.26256299999999999</v>
      </c>
      <c r="E929" s="1">
        <v>-9.3357800000000001E-4</v>
      </c>
      <c r="F929" s="1">
        <v>4.9787200000000001E-4</v>
      </c>
      <c r="G929" s="1">
        <v>0.26274399999999998</v>
      </c>
      <c r="H929" s="1">
        <v>3.53938E-5</v>
      </c>
    </row>
    <row r="930" spans="2:8" x14ac:dyDescent="0.25">
      <c r="B930" s="1">
        <v>0.80944000000000005</v>
      </c>
      <c r="C930" s="1">
        <v>8.2458E-4</v>
      </c>
      <c r="D930" s="1">
        <v>-0.26394899999999999</v>
      </c>
      <c r="E930" s="1">
        <v>-1.3549899999999999E-3</v>
      </c>
      <c r="F930" s="1">
        <v>1.3930399999999999E-3</v>
      </c>
      <c r="G930" s="1">
        <v>0.26315300000000003</v>
      </c>
      <c r="H930" s="1">
        <v>6.6623099999999996E-5</v>
      </c>
    </row>
    <row r="931" spans="2:8" x14ac:dyDescent="0.25">
      <c r="B931" s="1">
        <v>1.05918</v>
      </c>
      <c r="C931" s="1">
        <v>1.8422600000000001E-3</v>
      </c>
      <c r="D931" s="1">
        <v>-0.26521899999999998</v>
      </c>
      <c r="E931" s="1">
        <v>-1.81945E-3</v>
      </c>
      <c r="F931" s="1">
        <v>3.0425299999999999E-3</v>
      </c>
      <c r="G931" s="1">
        <v>0.26225900000000002</v>
      </c>
      <c r="H931" s="1">
        <v>1.05367E-4</v>
      </c>
    </row>
    <row r="932" spans="2:8" x14ac:dyDescent="0.25">
      <c r="B932" s="1">
        <v>1.3180499999999999</v>
      </c>
      <c r="C932" s="1">
        <v>3.5515E-3</v>
      </c>
      <c r="D932" s="1">
        <v>-0.266185</v>
      </c>
      <c r="E932" s="1">
        <v>-2.3374699999999999E-3</v>
      </c>
      <c r="F932" s="1">
        <v>5.69639E-3</v>
      </c>
      <c r="G932" s="1">
        <v>0.25943699999999997</v>
      </c>
      <c r="H932" s="1">
        <v>1.6222E-4</v>
      </c>
    </row>
    <row r="933" spans="2:8" x14ac:dyDescent="0.25">
      <c r="B933" s="1">
        <v>1.58649</v>
      </c>
      <c r="C933" s="1">
        <v>6.1939999999999999E-3</v>
      </c>
      <c r="D933" s="1">
        <v>-0.26664900000000002</v>
      </c>
      <c r="E933" s="1">
        <v>-2.9195599999999999E-3</v>
      </c>
      <c r="F933" s="1">
        <v>9.5795900000000007E-3</v>
      </c>
      <c r="G933" s="1">
        <v>0.25402000000000002</v>
      </c>
      <c r="H933" s="1">
        <v>2.2504099999999999E-4</v>
      </c>
    </row>
    <row r="934" spans="2:8" x14ac:dyDescent="0.25">
      <c r="B934" s="1">
        <v>1.86496</v>
      </c>
      <c r="C934" s="1">
        <v>1.00407E-2</v>
      </c>
      <c r="D934" s="1">
        <v>-0.26641199999999998</v>
      </c>
      <c r="E934" s="1">
        <v>-3.5760700000000002E-3</v>
      </c>
      <c r="F934" s="1">
        <v>1.48548E-2</v>
      </c>
      <c r="G934" s="1">
        <v>0.245392</v>
      </c>
      <c r="H934" s="1">
        <v>2.99296E-4</v>
      </c>
    </row>
    <row r="935" spans="2:8" x14ac:dyDescent="0.25">
      <c r="B935" s="1">
        <v>2.15388</v>
      </c>
      <c r="C935" s="1">
        <v>1.53834E-2</v>
      </c>
      <c r="D935" s="1">
        <v>-0.26529700000000001</v>
      </c>
      <c r="E935" s="1">
        <v>-4.3169100000000002E-3</v>
      </c>
      <c r="F935" s="1">
        <v>2.1580999999999999E-2</v>
      </c>
      <c r="G935" s="1">
        <v>0.233043</v>
      </c>
      <c r="H935" s="1">
        <v>3.9268899999999999E-4</v>
      </c>
    </row>
    <row r="936" spans="2:8" x14ac:dyDescent="0.25">
      <c r="B936" s="1">
        <v>2.4537100000000001</v>
      </c>
      <c r="C936" s="1">
        <v>2.2522400000000001E-2</v>
      </c>
      <c r="D936" s="1">
        <v>-0.26317499999999999</v>
      </c>
      <c r="E936" s="1">
        <v>-5.1512900000000002E-3</v>
      </c>
      <c r="F936" s="1">
        <v>2.9676000000000001E-2</v>
      </c>
      <c r="G936" s="1">
        <v>0.216614</v>
      </c>
      <c r="H936" s="1">
        <v>4.8574799999999998E-4</v>
      </c>
    </row>
    <row r="937" spans="2:8" x14ac:dyDescent="0.25">
      <c r="B937" s="1">
        <v>2.7648700000000002</v>
      </c>
      <c r="C937" s="1">
        <v>3.1748499999999999E-2</v>
      </c>
      <c r="D937" s="1">
        <v>-0.25997900000000002</v>
      </c>
      <c r="E937" s="1">
        <v>-6.0874400000000004E-3</v>
      </c>
      <c r="F937" s="1">
        <v>3.8889E-2</v>
      </c>
      <c r="G937" s="1">
        <v>0.19603400000000001</v>
      </c>
      <c r="H937" s="1">
        <v>6.04617E-4</v>
      </c>
    </row>
    <row r="938" spans="2:8" x14ac:dyDescent="0.25">
      <c r="B938" s="1">
        <v>3.0878100000000002</v>
      </c>
      <c r="C938" s="1">
        <v>4.3321499999999999E-2</v>
      </c>
      <c r="D938" s="1">
        <v>-0.255722</v>
      </c>
      <c r="E938" s="1">
        <v>-7.1322699999999996E-3</v>
      </c>
      <c r="F938" s="1">
        <v>4.8793099999999999E-2</v>
      </c>
      <c r="G938" s="1">
        <v>0.17147399999999999</v>
      </c>
      <c r="H938" s="1">
        <v>7.3461499999999999E-4</v>
      </c>
    </row>
    <row r="939" spans="2:8" x14ac:dyDescent="0.25">
      <c r="B939" s="1">
        <v>3.4229500000000002</v>
      </c>
      <c r="C939" s="1">
        <v>5.7445700000000002E-2</v>
      </c>
      <c r="D939" s="1">
        <v>-0.25050099999999997</v>
      </c>
      <c r="E939" s="1">
        <v>-8.2911200000000008E-3</v>
      </c>
      <c r="F939" s="1">
        <v>5.8800400000000003E-2</v>
      </c>
      <c r="G939" s="1">
        <v>0.14341699999999999</v>
      </c>
      <c r="H939" s="1">
        <v>8.7119400000000005E-4</v>
      </c>
    </row>
    <row r="940" spans="2:8" x14ac:dyDescent="0.25">
      <c r="B940" s="1">
        <v>3.7707299999999999</v>
      </c>
      <c r="C940" s="1">
        <v>7.4244299999999999E-2</v>
      </c>
      <c r="D940" s="1">
        <v>-0.24449399999999999</v>
      </c>
      <c r="E940" s="1">
        <v>-9.5674799999999997E-3</v>
      </c>
      <c r="F940" s="1">
        <v>6.8201899999999996E-2</v>
      </c>
      <c r="G940" s="1">
        <v>0.11265</v>
      </c>
      <c r="H940" s="1">
        <v>1.03465E-3</v>
      </c>
    </row>
    <row r="941" spans="2:8" x14ac:dyDescent="0.25">
      <c r="B941" s="1">
        <v>4.1315600000000003</v>
      </c>
      <c r="C941" s="1">
        <v>9.3735799999999994E-2</v>
      </c>
      <c r="D941" s="1">
        <v>-0.23794399999999999</v>
      </c>
      <c r="E941" s="1">
        <v>-1.09628E-2</v>
      </c>
      <c r="F941" s="1">
        <v>7.6227799999999998E-2</v>
      </c>
      <c r="G941" s="1">
        <v>8.0150299999999994E-2</v>
      </c>
      <c r="H941" s="1">
        <v>1.2067499999999999E-3</v>
      </c>
    </row>
    <row r="942" spans="2:8" x14ac:dyDescent="0.25">
      <c r="B942" s="1">
        <v>4.5058699999999998</v>
      </c>
      <c r="C942" s="1">
        <v>0.115815</v>
      </c>
      <c r="D942" s="1">
        <v>-0.23113300000000001</v>
      </c>
      <c r="E942" s="1">
        <v>-1.2476299999999999E-2</v>
      </c>
      <c r="F942" s="1">
        <v>8.2121799999999995E-2</v>
      </c>
      <c r="G942" s="1">
        <v>4.7071000000000002E-2</v>
      </c>
      <c r="H942" s="1">
        <v>1.3986700000000001E-3</v>
      </c>
    </row>
    <row r="943" spans="2:8" x14ac:dyDescent="0.25">
      <c r="B943" s="1">
        <v>4.8940599999999996</v>
      </c>
      <c r="C943" s="1">
        <v>0.14024200000000001</v>
      </c>
      <c r="D943" s="1">
        <v>-0.224355</v>
      </c>
      <c r="E943" s="1">
        <v>-1.41049E-2</v>
      </c>
      <c r="F943" s="1">
        <v>8.5219100000000006E-2</v>
      </c>
      <c r="G943" s="1">
        <v>1.46032E-2</v>
      </c>
      <c r="H943" s="1">
        <v>1.60484E-3</v>
      </c>
    </row>
    <row r="944" spans="2:8" x14ac:dyDescent="0.25">
      <c r="B944" s="1">
        <v>5.2965299999999997</v>
      </c>
      <c r="C944" s="1">
        <v>0.16664000000000001</v>
      </c>
      <c r="D944" s="1">
        <v>-0.217886</v>
      </c>
      <c r="E944" s="1">
        <v>-1.5843200000000002E-2</v>
      </c>
      <c r="F944" s="1">
        <v>8.5016700000000001E-2</v>
      </c>
      <c r="G944" s="1">
        <v>-1.6094600000000001E-2</v>
      </c>
      <c r="H944" s="1">
        <v>1.8325500000000001E-3</v>
      </c>
    </row>
    <row r="945" spans="2:8" x14ac:dyDescent="0.25">
      <c r="B945" s="1">
        <v>5.7136899999999997</v>
      </c>
      <c r="C945" s="1">
        <v>0.19450300000000001</v>
      </c>
      <c r="D945" s="1">
        <v>-0.21196000000000001</v>
      </c>
      <c r="E945" s="1">
        <v>-1.76837E-2</v>
      </c>
      <c r="F945" s="1">
        <v>8.1228300000000003E-2</v>
      </c>
      <c r="G945" s="1">
        <v>-4.4021400000000002E-2</v>
      </c>
      <c r="H945" s="1">
        <v>2.0656699999999999E-3</v>
      </c>
    </row>
    <row r="946" spans="2:8" x14ac:dyDescent="0.25">
      <c r="B946" s="1">
        <v>6.1459200000000003</v>
      </c>
      <c r="C946" s="1">
        <v>0.223218</v>
      </c>
      <c r="D946" s="1">
        <v>-0.20674799999999999</v>
      </c>
      <c r="E946" s="1">
        <v>-1.96163E-2</v>
      </c>
      <c r="F946" s="1">
        <v>7.3813900000000002E-2</v>
      </c>
      <c r="G946" s="1">
        <v>-6.8358500000000003E-2</v>
      </c>
      <c r="H946" s="1">
        <v>2.3091399999999999E-3</v>
      </c>
    </row>
    <row r="947" spans="2:8" x14ac:dyDescent="0.25">
      <c r="B947" s="1">
        <v>6.59361</v>
      </c>
      <c r="C947" s="1">
        <v>0.25209500000000001</v>
      </c>
      <c r="D947" s="1">
        <v>-0.202347</v>
      </c>
      <c r="E947" s="1">
        <v>-2.16294E-2</v>
      </c>
      <c r="F947" s="1">
        <v>6.2984100000000001E-2</v>
      </c>
      <c r="G947" s="1">
        <v>-8.8545399999999996E-2</v>
      </c>
      <c r="H947" s="1">
        <v>2.5567400000000001E-3</v>
      </c>
    </row>
    <row r="948" spans="2:8" x14ac:dyDescent="0.25">
      <c r="B948" s="1">
        <v>7.0571200000000003</v>
      </c>
      <c r="C948" s="1">
        <v>0.28040199999999998</v>
      </c>
      <c r="D948" s="1">
        <v>-0.19878199999999999</v>
      </c>
      <c r="E948" s="1">
        <v>-2.37092E-2</v>
      </c>
      <c r="F948" s="1">
        <v>4.9176999999999998E-2</v>
      </c>
      <c r="G948" s="1">
        <v>-0.104284</v>
      </c>
      <c r="H948" s="1">
        <v>2.8038300000000002E-3</v>
      </c>
    </row>
    <row r="949" spans="2:8" x14ac:dyDescent="0.25">
      <c r="B949" s="1">
        <v>7.53681</v>
      </c>
      <c r="C949" s="1">
        <v>0.30741000000000002</v>
      </c>
      <c r="D949" s="1">
        <v>-0.19600799999999999</v>
      </c>
      <c r="E949" s="1">
        <v>-2.5840800000000001E-2</v>
      </c>
      <c r="F949" s="1">
        <v>3.3014799999999997E-2</v>
      </c>
      <c r="G949" s="1">
        <v>-0.115532</v>
      </c>
      <c r="H949" s="1">
        <v>3.0439899999999999E-3</v>
      </c>
    </row>
    <row r="950" spans="2:8" x14ac:dyDescent="0.25">
      <c r="B950" s="1">
        <v>8.0330399999999997</v>
      </c>
      <c r="C950" s="1">
        <v>0.33243299999999998</v>
      </c>
      <c r="D950" s="1">
        <v>-0.19392599999999999</v>
      </c>
      <c r="E950" s="1">
        <v>-2.8007899999999999E-2</v>
      </c>
      <c r="F950" s="1">
        <v>1.5245E-2</v>
      </c>
      <c r="G950" s="1">
        <v>-0.12246700000000001</v>
      </c>
      <c r="H950" s="1">
        <v>3.2773199999999998E-3</v>
      </c>
    </row>
    <row r="951" spans="2:8" x14ac:dyDescent="0.25">
      <c r="B951" s="1">
        <v>8.5461399999999994</v>
      </c>
      <c r="C951" s="1">
        <v>0.35486899999999999</v>
      </c>
      <c r="D951" s="1">
        <v>-0.19239800000000001</v>
      </c>
      <c r="E951" s="1">
        <v>-3.01938E-2</v>
      </c>
      <c r="F951" s="1">
        <v>-3.32548E-3</v>
      </c>
      <c r="G951" s="1">
        <v>-0.12545500000000001</v>
      </c>
      <c r="H951" s="1">
        <v>3.4965999999999999E-3</v>
      </c>
    </row>
    <row r="952" spans="2:8" x14ac:dyDescent="0.25">
      <c r="B952" s="1">
        <v>9.0764700000000005</v>
      </c>
      <c r="C952" s="1">
        <v>0.374226</v>
      </c>
      <c r="D952" s="1">
        <v>-0.19126399999999999</v>
      </c>
      <c r="E952" s="1">
        <v>-3.2381399999999998E-2</v>
      </c>
      <c r="F952" s="1">
        <v>-2.1894500000000001E-2</v>
      </c>
      <c r="G952" s="1">
        <v>-0.124989</v>
      </c>
      <c r="H952" s="1">
        <v>3.6970599999999998E-3</v>
      </c>
    </row>
    <row r="953" spans="2:8" x14ac:dyDescent="0.25">
      <c r="B953" s="1">
        <v>9.6243300000000005</v>
      </c>
      <c r="C953" s="1">
        <v>0.39014900000000002</v>
      </c>
      <c r="D953" s="1">
        <v>-0.190359</v>
      </c>
      <c r="E953" s="1">
        <v>-3.4554000000000001E-2</v>
      </c>
      <c r="F953" s="1">
        <v>-3.9721100000000002E-2</v>
      </c>
      <c r="G953" s="1">
        <v>-0.12163400000000001</v>
      </c>
      <c r="H953" s="1">
        <v>3.8816100000000002E-3</v>
      </c>
    </row>
    <row r="954" spans="2:8" x14ac:dyDescent="0.25">
      <c r="B954" s="1">
        <v>10.19</v>
      </c>
      <c r="C954" s="1">
        <v>0.40242499999999998</v>
      </c>
      <c r="D954" s="1">
        <v>-0.189526</v>
      </c>
      <c r="E954" s="1">
        <v>-3.6695400000000003E-2</v>
      </c>
      <c r="F954" s="1">
        <v>-5.6168999999999997E-2</v>
      </c>
      <c r="G954" s="1">
        <v>-0.115991</v>
      </c>
      <c r="H954" s="1">
        <v>4.0437700000000004E-3</v>
      </c>
    </row>
    <row r="955" spans="2:8" x14ac:dyDescent="0.25">
      <c r="B955" s="1">
        <v>10.7738</v>
      </c>
      <c r="C955" s="1">
        <v>0.41098299999999999</v>
      </c>
      <c r="D955" s="1">
        <v>-0.18862599999999999</v>
      </c>
      <c r="E955" s="1">
        <v>-3.87908E-2</v>
      </c>
      <c r="F955" s="1">
        <v>-7.0735599999999996E-2</v>
      </c>
      <c r="G955" s="1">
        <v>-0.108644</v>
      </c>
      <c r="H955" s="1">
        <v>4.1873300000000004E-3</v>
      </c>
    </row>
    <row r="956" spans="2:8" x14ac:dyDescent="0.25">
      <c r="B956" s="1">
        <v>11.375999999999999</v>
      </c>
      <c r="C956" s="1">
        <v>0.415883</v>
      </c>
      <c r="D956" s="1">
        <v>-0.18754599999999999</v>
      </c>
      <c r="E956" s="1">
        <v>-4.0826300000000003E-2</v>
      </c>
      <c r="F956" s="1">
        <v>-8.3064200000000005E-2</v>
      </c>
      <c r="G956" s="1">
        <v>-0.100137</v>
      </c>
      <c r="H956" s="1">
        <v>4.3092199999999999E-3</v>
      </c>
    </row>
    <row r="957" spans="2:8" x14ac:dyDescent="0.25">
      <c r="B957" s="1">
        <v>11.9969</v>
      </c>
      <c r="C957" s="1">
        <v>0.41729500000000003</v>
      </c>
      <c r="D957" s="1">
        <v>-0.1862</v>
      </c>
      <c r="E957" s="1">
        <v>-4.2790300000000003E-2</v>
      </c>
      <c r="F957" s="1">
        <v>-9.2944499999999999E-2</v>
      </c>
      <c r="G957" s="1">
        <v>-9.0948000000000001E-2</v>
      </c>
      <c r="H957" s="1">
        <v>4.4115200000000004E-3</v>
      </c>
    </row>
    <row r="958" spans="2:8" x14ac:dyDescent="0.25">
      <c r="B958" s="1">
        <v>12.636699999999999</v>
      </c>
      <c r="C958" s="1">
        <v>0.41548000000000002</v>
      </c>
      <c r="D958" s="1">
        <v>-0.184529</v>
      </c>
      <c r="E958" s="1">
        <v>-4.4672299999999998E-2</v>
      </c>
      <c r="F958" s="1">
        <v>-0.100301</v>
      </c>
      <c r="G958" s="1">
        <v>-8.1482299999999994E-2</v>
      </c>
      <c r="H958" s="1">
        <v>4.4951799999999997E-3</v>
      </c>
    </row>
    <row r="959" spans="2:8" x14ac:dyDescent="0.25">
      <c r="B959" s="1">
        <v>13.2956</v>
      </c>
      <c r="C959" s="1">
        <v>0.41076600000000002</v>
      </c>
      <c r="D959" s="1">
        <v>-0.18249899999999999</v>
      </c>
      <c r="E959" s="1">
        <v>-4.6464400000000003E-2</v>
      </c>
      <c r="F959" s="1">
        <v>-0.105175</v>
      </c>
      <c r="G959" s="1">
        <v>-7.2066500000000006E-2</v>
      </c>
      <c r="H959" s="1">
        <v>4.5606500000000003E-3</v>
      </c>
    </row>
    <row r="960" spans="2:8" x14ac:dyDescent="0.25">
      <c r="B960" s="1">
        <v>13.9741</v>
      </c>
      <c r="C960" s="1">
        <v>0.40351799999999999</v>
      </c>
      <c r="D960" s="1">
        <v>-0.18009700000000001</v>
      </c>
      <c r="E960" s="1">
        <v>-4.8160000000000001E-2</v>
      </c>
      <c r="F960" s="1">
        <v>-0.10770100000000001</v>
      </c>
      <c r="G960" s="1">
        <v>-6.2950800000000001E-2</v>
      </c>
      <c r="H960" s="1">
        <v>4.6098500000000004E-3</v>
      </c>
    </row>
    <row r="961" spans="2:8" x14ac:dyDescent="0.25">
      <c r="B961" s="1">
        <v>14.672000000000001</v>
      </c>
      <c r="C961" s="1">
        <v>0.39412599999999998</v>
      </c>
      <c r="D961" s="1">
        <v>-0.17732600000000001</v>
      </c>
      <c r="E961" s="1">
        <v>-4.9754699999999999E-2</v>
      </c>
      <c r="F961" s="1">
        <v>-0.108083</v>
      </c>
      <c r="G961" s="1">
        <v>-5.4318499999999999E-2</v>
      </c>
      <c r="H961" s="1">
        <v>4.6436999999999997E-3</v>
      </c>
    </row>
    <row r="962" spans="2:8" x14ac:dyDescent="0.25">
      <c r="B962" s="1">
        <v>15.389900000000001</v>
      </c>
      <c r="C962" s="1">
        <v>0.38297700000000001</v>
      </c>
      <c r="D962" s="1">
        <v>-0.17420099999999999</v>
      </c>
      <c r="E962" s="1">
        <v>-5.1245699999999998E-2</v>
      </c>
      <c r="F962" s="1">
        <v>-0.106574</v>
      </c>
      <c r="G962" s="1">
        <v>-4.6293899999999999E-2</v>
      </c>
      <c r="H962" s="1">
        <v>4.6629200000000001E-3</v>
      </c>
    </row>
    <row r="963" spans="2:8" x14ac:dyDescent="0.25">
      <c r="B963" s="1">
        <v>16.127800000000001</v>
      </c>
      <c r="C963" s="1">
        <v>0.37044899999999997</v>
      </c>
      <c r="D963" s="1">
        <v>-0.17074500000000001</v>
      </c>
      <c r="E963" s="1">
        <v>-5.2631699999999997E-2</v>
      </c>
      <c r="F963" s="1">
        <v>-0.103453</v>
      </c>
      <c r="G963" s="1">
        <v>-3.8951199999999998E-2</v>
      </c>
      <c r="H963" s="1">
        <v>4.66877E-3</v>
      </c>
    </row>
    <row r="964" spans="2:8" x14ac:dyDescent="0.25">
      <c r="B964" s="1">
        <v>16.8858</v>
      </c>
      <c r="C964" s="1">
        <v>0.35689500000000002</v>
      </c>
      <c r="D964" s="1">
        <v>-0.166987</v>
      </c>
      <c r="E964" s="1">
        <v>-5.3913000000000003E-2</v>
      </c>
      <c r="F964" s="1">
        <v>-9.9008399999999996E-2</v>
      </c>
      <c r="G964" s="1">
        <v>-3.2324499999999999E-2</v>
      </c>
      <c r="H964" s="1">
        <v>4.6620200000000002E-3</v>
      </c>
    </row>
    <row r="965" spans="2:8" x14ac:dyDescent="0.25">
      <c r="B965" s="1">
        <v>17.664200000000001</v>
      </c>
      <c r="C965" s="1">
        <v>0.34263500000000002</v>
      </c>
      <c r="D965" s="1">
        <v>-0.16295899999999999</v>
      </c>
      <c r="E965" s="1">
        <v>-5.5090800000000002E-2</v>
      </c>
      <c r="F965" s="1">
        <v>-9.3526300000000007E-2</v>
      </c>
      <c r="G965" s="1">
        <v>-2.6415299999999999E-2</v>
      </c>
      <c r="H965" s="1">
        <v>4.64322E-3</v>
      </c>
    </row>
    <row r="966" spans="2:8" x14ac:dyDescent="0.25">
      <c r="B966" s="1">
        <v>18.463000000000001</v>
      </c>
      <c r="C966" s="1">
        <v>0.327955</v>
      </c>
      <c r="D966" s="1">
        <v>-0.158697</v>
      </c>
      <c r="E966" s="1">
        <v>-5.6167500000000002E-2</v>
      </c>
      <c r="F966" s="1">
        <v>-8.7277300000000002E-2</v>
      </c>
      <c r="G966" s="1">
        <v>-2.11994E-2</v>
      </c>
      <c r="H966" s="1">
        <v>4.6136299999999996E-3</v>
      </c>
    </row>
    <row r="967" spans="2:8" x14ac:dyDescent="0.25">
      <c r="B967" s="1">
        <v>19.282499999999999</v>
      </c>
      <c r="C967" s="1">
        <v>0.31310199999999999</v>
      </c>
      <c r="D967" s="1">
        <v>-0.15423799999999999</v>
      </c>
      <c r="E967" s="1">
        <v>-5.7146000000000002E-2</v>
      </c>
      <c r="F967" s="1">
        <v>-8.0508700000000002E-2</v>
      </c>
      <c r="G967" s="1">
        <v>-1.6634599999999999E-2</v>
      </c>
      <c r="H967" s="1">
        <v>4.5750799999999996E-3</v>
      </c>
    </row>
    <row r="968" spans="2:8" x14ac:dyDescent="0.25">
      <c r="B968" s="1">
        <v>20.122599999999998</v>
      </c>
      <c r="C968" s="1">
        <v>0.29828500000000002</v>
      </c>
      <c r="D968" s="1">
        <v>-0.149619</v>
      </c>
      <c r="E968" s="1">
        <v>-5.8029400000000002E-2</v>
      </c>
      <c r="F968" s="1">
        <v>-7.3437699999999995E-2</v>
      </c>
      <c r="G968" s="1">
        <v>-1.2671E-2</v>
      </c>
      <c r="H968" s="1">
        <v>4.5279700000000001E-3</v>
      </c>
    </row>
    <row r="969" spans="2:8" x14ac:dyDescent="0.25">
      <c r="B969" s="1">
        <v>20.983699999999999</v>
      </c>
      <c r="C969" s="1">
        <v>0.28367399999999998</v>
      </c>
      <c r="D969" s="1">
        <v>-0.144876</v>
      </c>
      <c r="E969" s="1">
        <v>-5.8821199999999997E-2</v>
      </c>
      <c r="F969" s="1">
        <v>-6.6245999999999999E-2</v>
      </c>
      <c r="G969" s="1">
        <v>-9.2593799999999993E-3</v>
      </c>
      <c r="H969" s="1">
        <v>4.4718900000000001E-3</v>
      </c>
    </row>
    <row r="970" spans="2:8" x14ac:dyDescent="0.25">
      <c r="B970" s="1">
        <v>21.865600000000001</v>
      </c>
      <c r="C970" s="1">
        <v>0.26940700000000001</v>
      </c>
      <c r="D970" s="1">
        <v>-0.140041</v>
      </c>
      <c r="E970" s="1">
        <v>-5.9524899999999999E-2</v>
      </c>
      <c r="F970" s="1">
        <v>-5.90795E-2</v>
      </c>
      <c r="G970" s="1">
        <v>-6.3532700000000003E-3</v>
      </c>
      <c r="H970" s="1">
        <v>4.4081299999999997E-3</v>
      </c>
    </row>
    <row r="971" spans="2:8" x14ac:dyDescent="0.25">
      <c r="B971" s="1">
        <v>22.768599999999999</v>
      </c>
      <c r="C971" s="1">
        <v>0.25558900000000001</v>
      </c>
      <c r="D971" s="1">
        <v>-0.13514300000000001</v>
      </c>
      <c r="E971" s="1">
        <v>-6.0144000000000003E-2</v>
      </c>
      <c r="F971" s="1">
        <v>-5.2053099999999998E-2</v>
      </c>
      <c r="G971" s="1">
        <v>-3.90522E-3</v>
      </c>
      <c r="H971" s="1">
        <v>4.34294E-3</v>
      </c>
    </row>
    <row r="972" spans="2:8" x14ac:dyDescent="0.25">
      <c r="B972" s="1">
        <v>23.692599999999999</v>
      </c>
      <c r="C972" s="1">
        <v>0.24229700000000001</v>
      </c>
      <c r="D972" s="1">
        <v>-0.13020699999999999</v>
      </c>
      <c r="E972" s="1">
        <v>-6.0682600000000003E-2</v>
      </c>
      <c r="F972" s="1">
        <v>-4.5255900000000002E-2</v>
      </c>
      <c r="G972" s="1">
        <v>-1.88466E-3</v>
      </c>
      <c r="H972" s="1">
        <v>4.2669099999999996E-3</v>
      </c>
    </row>
    <row r="973" spans="2:8" x14ac:dyDescent="0.25">
      <c r="B973" s="1">
        <v>24.637699999999999</v>
      </c>
      <c r="C973" s="1">
        <v>0.22958600000000001</v>
      </c>
      <c r="D973" s="1">
        <v>-0.12525500000000001</v>
      </c>
      <c r="E973" s="1">
        <v>-6.11441E-2</v>
      </c>
      <c r="F973" s="1">
        <v>-3.8758599999999997E-2</v>
      </c>
      <c r="G973" s="1">
        <v>-2.4079700000000001E-4</v>
      </c>
      <c r="H973" s="1">
        <v>4.1882000000000004E-3</v>
      </c>
    </row>
    <row r="974" spans="2:8" x14ac:dyDescent="0.25">
      <c r="B974" s="1">
        <v>25.6038</v>
      </c>
      <c r="C974" s="1">
        <v>0.21749199999999999</v>
      </c>
      <c r="D974" s="1">
        <v>-0.12031</v>
      </c>
      <c r="E974" s="1">
        <v>-6.1531799999999998E-2</v>
      </c>
      <c r="F974" s="1">
        <v>-3.2619700000000001E-2</v>
      </c>
      <c r="G974" s="1">
        <v>1.0755599999999999E-3</v>
      </c>
      <c r="H974" s="1">
        <v>4.1065499999999996E-3</v>
      </c>
    </row>
    <row r="975" spans="2:8" x14ac:dyDescent="0.25">
      <c r="B975" s="1">
        <v>26.591200000000001</v>
      </c>
      <c r="C975" s="1">
        <v>0.206035</v>
      </c>
      <c r="D975" s="1">
        <v>-0.115396</v>
      </c>
      <c r="E975" s="1">
        <v>-6.1847899999999997E-2</v>
      </c>
      <c r="F975" s="1">
        <v>-2.6885699999999998E-2</v>
      </c>
      <c r="G975" s="1">
        <v>2.11247E-3</v>
      </c>
      <c r="H975" s="1">
        <v>4.0175300000000001E-3</v>
      </c>
    </row>
    <row r="976" spans="2:8" x14ac:dyDescent="0.25">
      <c r="B976" s="1">
        <v>27.599599999999999</v>
      </c>
      <c r="C976" s="1">
        <v>0.19522</v>
      </c>
      <c r="D976" s="1">
        <v>-0.11053499999999999</v>
      </c>
      <c r="E976" s="1">
        <v>-6.20934E-2</v>
      </c>
      <c r="F976" s="1">
        <v>-2.1588199999999998E-2</v>
      </c>
      <c r="G976" s="1">
        <v>2.9241900000000001E-3</v>
      </c>
      <c r="H976" s="1">
        <v>3.9273800000000003E-3</v>
      </c>
    </row>
    <row r="977" spans="2:8" x14ac:dyDescent="0.25">
      <c r="B977" s="1">
        <v>28.629200000000001</v>
      </c>
      <c r="C977" s="1">
        <v>0.18504399999999999</v>
      </c>
      <c r="D977" s="1">
        <v>-0.105744</v>
      </c>
      <c r="E977" s="1">
        <v>-6.2268400000000002E-2</v>
      </c>
      <c r="F977" s="1">
        <v>-1.6741200000000001E-2</v>
      </c>
      <c r="G977" s="1">
        <v>3.54412E-3</v>
      </c>
      <c r="H977" s="1">
        <v>3.8341299999999998E-3</v>
      </c>
    </row>
    <row r="978" spans="2:8" x14ac:dyDescent="0.25">
      <c r="B978" s="1">
        <v>29.6798</v>
      </c>
      <c r="C978" s="1">
        <v>0.17549500000000001</v>
      </c>
      <c r="D978" s="1">
        <v>-0.101037</v>
      </c>
      <c r="E978" s="1">
        <v>-6.2372499999999997E-2</v>
      </c>
      <c r="F978" s="1">
        <v>-1.23426E-2</v>
      </c>
      <c r="G978" s="1">
        <v>3.9983700000000002E-3</v>
      </c>
      <c r="H978" s="1">
        <v>3.7416099999999998E-3</v>
      </c>
    </row>
    <row r="979" spans="2:8" x14ac:dyDescent="0.25">
      <c r="B979" s="1">
        <v>30.7516</v>
      </c>
      <c r="C979" s="1">
        <v>0.16655600000000001</v>
      </c>
      <c r="D979" s="1">
        <v>-9.6423499999999995E-2</v>
      </c>
      <c r="E979" s="1">
        <v>-6.2406000000000003E-2</v>
      </c>
      <c r="F979" s="1">
        <v>-8.3820000000000006E-3</v>
      </c>
      <c r="G979" s="1">
        <v>4.3007499999999999E-3</v>
      </c>
      <c r="H979" s="1">
        <v>3.64482E-3</v>
      </c>
    </row>
    <row r="980" spans="2:8" x14ac:dyDescent="0.25">
      <c r="B980" s="1">
        <v>31.8443</v>
      </c>
      <c r="C980" s="1">
        <v>0.15820200000000001</v>
      </c>
      <c r="D980" s="1">
        <v>-9.1916700000000004E-2</v>
      </c>
      <c r="E980" s="1">
        <v>-6.2370099999999998E-2</v>
      </c>
      <c r="F980" s="1">
        <v>-4.8470299999999996E-3</v>
      </c>
      <c r="G980" s="1">
        <v>4.4788500000000004E-3</v>
      </c>
      <c r="H980" s="1">
        <v>3.5475599999999999E-3</v>
      </c>
    </row>
    <row r="981" spans="2:8" x14ac:dyDescent="0.25">
      <c r="B981" s="1">
        <v>32.957999999999998</v>
      </c>
      <c r="C981" s="1">
        <v>0.15041199999999999</v>
      </c>
      <c r="D981" s="1">
        <v>-8.7530499999999997E-2</v>
      </c>
      <c r="E981" s="1">
        <v>-6.2267200000000002E-2</v>
      </c>
      <c r="F981" s="1">
        <v>-1.72444E-3</v>
      </c>
      <c r="G981" s="1">
        <v>4.5590200000000004E-3</v>
      </c>
      <c r="H981" s="1">
        <v>3.4492699999999999E-3</v>
      </c>
    </row>
    <row r="982" spans="2:8" x14ac:dyDescent="0.25">
      <c r="B982" s="1">
        <v>34.092599999999997</v>
      </c>
      <c r="C982" s="1">
        <v>0.14316000000000001</v>
      </c>
      <c r="D982" s="1">
        <v>-8.3276900000000001E-2</v>
      </c>
      <c r="E982" s="1">
        <v>-6.2100299999999997E-2</v>
      </c>
      <c r="F982" s="1">
        <v>1.0044800000000001E-3</v>
      </c>
      <c r="G982" s="1">
        <v>4.5636799999999996E-3</v>
      </c>
      <c r="H982" s="1">
        <v>3.3510200000000001E-3</v>
      </c>
    </row>
    <row r="983" spans="2:8" x14ac:dyDescent="0.25">
      <c r="B983" s="1">
        <v>35.247900000000001</v>
      </c>
      <c r="C983" s="1">
        <v>0.13641900000000001</v>
      </c>
      <c r="D983" s="1">
        <v>-7.9164899999999996E-2</v>
      </c>
      <c r="E983" s="1">
        <v>-6.1871799999999998E-2</v>
      </c>
      <c r="F983" s="1">
        <v>3.3635499999999999E-3</v>
      </c>
      <c r="G983" s="1">
        <v>4.5077700000000004E-3</v>
      </c>
      <c r="H983" s="1">
        <v>3.2533900000000001E-3</v>
      </c>
    </row>
    <row r="984" spans="2:8" x14ac:dyDescent="0.25">
      <c r="B984" s="1">
        <v>36.423900000000003</v>
      </c>
      <c r="C984" s="1">
        <v>0.13016</v>
      </c>
      <c r="D984" s="1">
        <v>-7.5200000000000003E-2</v>
      </c>
      <c r="E984" s="1">
        <v>-6.1583899999999997E-2</v>
      </c>
      <c r="F984" s="1">
        <v>5.3794400000000001E-3</v>
      </c>
      <c r="G984" s="1">
        <v>4.4014700000000002E-3</v>
      </c>
      <c r="H984" s="1">
        <v>3.1567499999999998E-3</v>
      </c>
    </row>
    <row r="985" spans="2:8" x14ac:dyDescent="0.25">
      <c r="B985" s="1">
        <v>37.620399999999997</v>
      </c>
      <c r="C985" s="1">
        <v>0.124351</v>
      </c>
      <c r="D985" s="1">
        <v>-7.1383699999999994E-2</v>
      </c>
      <c r="E985" s="1">
        <v>-6.1239500000000002E-2</v>
      </c>
      <c r="F985" s="1">
        <v>7.0807400000000003E-3</v>
      </c>
      <c r="G985" s="1">
        <v>4.2534299999999999E-3</v>
      </c>
      <c r="H985" s="1">
        <v>3.0623199999999999E-3</v>
      </c>
    </row>
    <row r="986" spans="2:8" x14ac:dyDescent="0.25">
      <c r="B986" s="1">
        <v>38.837400000000002</v>
      </c>
      <c r="C986" s="1">
        <v>0.118961</v>
      </c>
      <c r="D986" s="1">
        <v>-6.7716100000000001E-2</v>
      </c>
      <c r="E986" s="1">
        <v>-6.0842899999999998E-2</v>
      </c>
      <c r="F986" s="1">
        <v>8.4950500000000005E-3</v>
      </c>
      <c r="G986" s="1">
        <v>4.07246E-3</v>
      </c>
      <c r="H986" s="1">
        <v>2.96926E-3</v>
      </c>
    </row>
    <row r="987" spans="2:8" x14ac:dyDescent="0.25">
      <c r="B987" s="1">
        <v>40.0747</v>
      </c>
      <c r="C987" s="1">
        <v>0.113955</v>
      </c>
      <c r="D987" s="1">
        <v>-6.41983E-2</v>
      </c>
      <c r="E987" s="1">
        <v>-6.0398399999999998E-2</v>
      </c>
      <c r="F987" s="1">
        <v>9.6469699999999995E-3</v>
      </c>
      <c r="G987" s="1">
        <v>3.87302E-3</v>
      </c>
      <c r="H987" s="1">
        <v>2.8783300000000001E-3</v>
      </c>
    </row>
    <row r="988" spans="2:8" x14ac:dyDescent="0.25">
      <c r="B988" s="1">
        <v>41.332299999999996</v>
      </c>
      <c r="C988" s="1">
        <v>0.109304</v>
      </c>
      <c r="D988" s="1">
        <v>-6.0831299999999998E-2</v>
      </c>
      <c r="E988" s="1">
        <v>-5.9910199999999997E-2</v>
      </c>
      <c r="F988" s="1">
        <v>1.0560099999999999E-2</v>
      </c>
      <c r="G988" s="1">
        <v>3.6675100000000001E-3</v>
      </c>
      <c r="H988" s="1">
        <v>2.78962E-3</v>
      </c>
    </row>
    <row r="989" spans="2:8" x14ac:dyDescent="0.25">
      <c r="B989" s="1">
        <v>42.609699999999997</v>
      </c>
      <c r="C989" s="1">
        <v>0.104978</v>
      </c>
      <c r="D989" s="1">
        <v>-5.76155E-2</v>
      </c>
      <c r="E989" s="1">
        <v>-5.9381299999999998E-2</v>
      </c>
      <c r="F989" s="1">
        <v>1.1259399999999999E-2</v>
      </c>
      <c r="G989" s="1">
        <v>3.4623700000000002E-3</v>
      </c>
      <c r="H989" s="1">
        <v>2.7031400000000001E-3</v>
      </c>
    </row>
    <row r="990" spans="2:8" x14ac:dyDescent="0.25">
      <c r="B990" s="1">
        <v>43.9069</v>
      </c>
      <c r="C990" s="1">
        <v>0.100954</v>
      </c>
      <c r="D990" s="1">
        <v>-5.4551700000000002E-2</v>
      </c>
      <c r="E990" s="1">
        <v>-5.8813999999999998E-2</v>
      </c>
      <c r="F990" s="1">
        <v>1.17679E-2</v>
      </c>
      <c r="G990" s="1">
        <v>3.2647499999999999E-3</v>
      </c>
      <c r="H990" s="1">
        <v>2.6207100000000001E-3</v>
      </c>
    </row>
    <row r="991" spans="2:8" x14ac:dyDescent="0.25">
      <c r="B991" s="1">
        <v>45.2239</v>
      </c>
      <c r="C991" s="1">
        <v>9.7206799999999996E-2</v>
      </c>
      <c r="D991" s="1">
        <v>-5.1641100000000002E-2</v>
      </c>
      <c r="E991" s="1">
        <v>-5.8211100000000002E-2</v>
      </c>
      <c r="F991" s="1">
        <v>1.21049E-2</v>
      </c>
      <c r="G991" s="1">
        <v>3.08173E-3</v>
      </c>
      <c r="H991" s="1">
        <v>2.5411800000000001E-3</v>
      </c>
    </row>
    <row r="992" spans="2:8" x14ac:dyDescent="0.25">
      <c r="B992" s="1">
        <v>46.560299999999998</v>
      </c>
      <c r="C992" s="1">
        <v>9.37138E-2</v>
      </c>
      <c r="D992" s="1">
        <v>-4.8882200000000001E-2</v>
      </c>
      <c r="E992" s="1">
        <v>-5.75757E-2</v>
      </c>
      <c r="F992" s="1">
        <v>1.22915E-2</v>
      </c>
      <c r="G992" s="1">
        <v>2.9188899999999999E-3</v>
      </c>
      <c r="H992" s="1">
        <v>2.4663799999999998E-3</v>
      </c>
    </row>
    <row r="993" spans="2:8" x14ac:dyDescent="0.25">
      <c r="B993" s="1">
        <v>47.915999999999997</v>
      </c>
      <c r="C993" s="1">
        <v>9.04504E-2</v>
      </c>
      <c r="D993" s="1">
        <v>-4.6268200000000002E-2</v>
      </c>
      <c r="E993" s="1">
        <v>-5.6910500000000003E-2</v>
      </c>
      <c r="F993" s="1">
        <v>1.2356499999999999E-2</v>
      </c>
      <c r="G993" s="1">
        <v>2.7670300000000002E-3</v>
      </c>
      <c r="H993" s="1">
        <v>2.3952399999999999E-3</v>
      </c>
    </row>
    <row r="994" spans="2:8" x14ac:dyDescent="0.25">
      <c r="B994" s="1">
        <v>49.290900000000001</v>
      </c>
      <c r="C994" s="1">
        <v>8.7391399999999994E-2</v>
      </c>
      <c r="D994" s="1">
        <v>-4.3791099999999999E-2</v>
      </c>
      <c r="E994" s="1">
        <v>-5.6218400000000002E-2</v>
      </c>
      <c r="F994" s="1">
        <v>1.23299E-2</v>
      </c>
      <c r="G994" s="1">
        <v>2.6157099999999998E-3</v>
      </c>
      <c r="H994" s="1">
        <v>2.32759E-3</v>
      </c>
    </row>
    <row r="995" spans="2:8" x14ac:dyDescent="0.25">
      <c r="B995" s="1">
        <v>50.6845</v>
      </c>
      <c r="C995" s="1">
        <v>8.4513000000000005E-2</v>
      </c>
      <c r="D995" s="1">
        <v>-4.1444799999999997E-2</v>
      </c>
      <c r="E995" s="1">
        <v>-5.5502700000000002E-2</v>
      </c>
      <c r="F995" s="1">
        <v>1.22323E-2</v>
      </c>
      <c r="G995" s="1">
        <v>2.4657099999999999E-3</v>
      </c>
      <c r="H995" s="1">
        <v>2.26348E-3</v>
      </c>
    </row>
    <row r="996" spans="2:8" x14ac:dyDescent="0.25">
      <c r="B996" s="1">
        <v>52.096899999999998</v>
      </c>
      <c r="C996" s="1">
        <v>8.1794099999999995E-2</v>
      </c>
      <c r="D996" s="1">
        <v>-3.9224000000000002E-2</v>
      </c>
      <c r="E996" s="1">
        <v>-5.4767299999999998E-2</v>
      </c>
      <c r="F996" s="1">
        <v>1.2081100000000001E-2</v>
      </c>
      <c r="G996" s="1">
        <v>2.3191700000000002E-3</v>
      </c>
      <c r="H996" s="1">
        <v>2.2029800000000002E-3</v>
      </c>
    </row>
    <row r="997" spans="2:8" x14ac:dyDescent="0.25">
      <c r="B997" s="1">
        <v>53.5276</v>
      </c>
      <c r="C997" s="1">
        <v>7.9217700000000002E-2</v>
      </c>
      <c r="D997" s="1">
        <v>-3.71224E-2</v>
      </c>
      <c r="E997" s="1">
        <v>-5.40157E-2</v>
      </c>
      <c r="F997" s="1">
        <v>1.1893300000000001E-2</v>
      </c>
      <c r="G997" s="1">
        <v>2.17263E-3</v>
      </c>
      <c r="H997" s="1">
        <v>2.1454299999999998E-3</v>
      </c>
    </row>
    <row r="998" spans="2:8" x14ac:dyDescent="0.25">
      <c r="B998" s="1">
        <v>54.976500000000001</v>
      </c>
      <c r="C998" s="1">
        <v>7.6770400000000003E-2</v>
      </c>
      <c r="D998" s="1">
        <v>-3.5134499999999999E-2</v>
      </c>
      <c r="E998" s="1">
        <v>-5.3249600000000001E-2</v>
      </c>
      <c r="F998" s="1">
        <v>1.16779E-2</v>
      </c>
      <c r="G998" s="1">
        <v>2.02615E-3</v>
      </c>
      <c r="H998" s="1">
        <v>2.0903699999999998E-3</v>
      </c>
    </row>
    <row r="999" spans="2:8" x14ac:dyDescent="0.25">
      <c r="B999" s="1">
        <v>56.443399999999997</v>
      </c>
      <c r="C999" s="1">
        <v>7.4441199999999999E-2</v>
      </c>
      <c r="D999" s="1">
        <v>-3.3254699999999998E-2</v>
      </c>
      <c r="E999" s="1">
        <v>-5.2470799999999998E-2</v>
      </c>
      <c r="F999" s="1">
        <v>1.14387E-2</v>
      </c>
      <c r="G999" s="1">
        <v>1.8833400000000001E-3</v>
      </c>
      <c r="H999" s="1">
        <v>2.0376999999999999E-3</v>
      </c>
    </row>
    <row r="1000" spans="2:8" x14ac:dyDescent="0.25">
      <c r="B1000" s="1">
        <v>57.928100000000001</v>
      </c>
      <c r="C1000" s="1">
        <v>7.2219800000000001E-2</v>
      </c>
      <c r="D1000" s="1">
        <v>-3.1477100000000001E-2</v>
      </c>
      <c r="E1000" s="1">
        <v>-5.16823E-2</v>
      </c>
      <c r="F1000" s="1">
        <v>1.1181E-2</v>
      </c>
      <c r="G1000" s="1">
        <v>1.7466300000000001E-3</v>
      </c>
      <c r="H1000" s="1">
        <v>1.9880200000000001E-3</v>
      </c>
    </row>
    <row r="1001" spans="2:8" x14ac:dyDescent="0.25">
      <c r="B1001" s="1">
        <v>59.430100000000003</v>
      </c>
      <c r="C1001" s="1">
        <v>7.0097800000000002E-2</v>
      </c>
      <c r="D1001" s="1">
        <v>-2.9795499999999999E-2</v>
      </c>
      <c r="E1001" s="1">
        <v>-5.0887399999999999E-2</v>
      </c>
      <c r="F1001" s="1">
        <v>1.09135E-2</v>
      </c>
      <c r="G1001" s="1">
        <v>1.6118599999999999E-3</v>
      </c>
      <c r="H1001" s="1">
        <v>1.9402499999999999E-3</v>
      </c>
    </row>
    <row r="1002" spans="2:8" x14ac:dyDescent="0.25">
      <c r="B1002" s="1">
        <v>60.949399999999997</v>
      </c>
      <c r="C1002" s="1">
        <v>6.8070400000000003E-2</v>
      </c>
      <c r="D1002" s="1">
        <v>-2.8205500000000001E-2</v>
      </c>
      <c r="E1002" s="1">
        <v>-5.00892E-2</v>
      </c>
      <c r="F1002" s="1">
        <v>1.0645E-2</v>
      </c>
      <c r="G1002" s="1">
        <v>1.4739899999999999E-3</v>
      </c>
      <c r="H1002" s="1">
        <v>1.8947300000000001E-3</v>
      </c>
    </row>
    <row r="1003" spans="2:8" x14ac:dyDescent="0.25">
      <c r="B1003" s="1">
        <v>62.485799999999998</v>
      </c>
      <c r="C1003" s="1">
        <v>6.6135799999999995E-2</v>
      </c>
      <c r="D1003" s="1">
        <v>-2.6705300000000001E-2</v>
      </c>
      <c r="E1003" s="1">
        <v>-4.9289600000000003E-2</v>
      </c>
      <c r="F1003" s="1">
        <v>1.0377000000000001E-2</v>
      </c>
      <c r="G1003" s="1">
        <v>1.3330499999999999E-3</v>
      </c>
      <c r="H1003" s="1">
        <v>1.8509500000000001E-3</v>
      </c>
    </row>
    <row r="1004" spans="2:8" x14ac:dyDescent="0.25">
      <c r="B1004" s="1">
        <v>64.038700000000006</v>
      </c>
      <c r="C1004" s="1">
        <v>6.4293900000000001E-2</v>
      </c>
      <c r="D1004" s="1">
        <v>-2.5297E-2</v>
      </c>
      <c r="E1004" s="1">
        <v>-4.8489600000000001E-2</v>
      </c>
      <c r="F1004" s="1">
        <v>1.0099500000000001E-2</v>
      </c>
      <c r="G1004" s="1">
        <v>1.2015400000000001E-3</v>
      </c>
      <c r="H1004" s="1">
        <v>1.8083299999999999E-3</v>
      </c>
    </row>
    <row r="1005" spans="2:8" x14ac:dyDescent="0.25">
      <c r="B1005" s="1">
        <v>65.608099999999993</v>
      </c>
      <c r="C1005" s="1">
        <v>6.2544100000000005E-2</v>
      </c>
      <c r="D1005" s="1">
        <v>-2.39832E-2</v>
      </c>
      <c r="E1005" s="1">
        <v>-4.76894E-2</v>
      </c>
      <c r="F1005" s="1">
        <v>9.7958400000000001E-3</v>
      </c>
      <c r="G1005" s="1">
        <v>1.1001299999999999E-3</v>
      </c>
      <c r="H1005" s="1">
        <v>1.7674800000000001E-3</v>
      </c>
    </row>
    <row r="1006" spans="2:8" x14ac:dyDescent="0.25">
      <c r="B1006" s="1">
        <v>67.193600000000004</v>
      </c>
      <c r="C1006" s="1">
        <v>6.08823E-2</v>
      </c>
      <c r="D1006" s="1">
        <v>-2.2759999999999999E-2</v>
      </c>
      <c r="E1006" s="1">
        <v>-4.6889399999999998E-2</v>
      </c>
      <c r="F1006" s="1">
        <v>9.4614E-3</v>
      </c>
      <c r="G1006" s="1">
        <v>1.03421E-3</v>
      </c>
      <c r="H1006" s="1">
        <v>1.72853E-3</v>
      </c>
    </row>
    <row r="1007" spans="2:8" x14ac:dyDescent="0.25">
      <c r="B1007" s="1">
        <v>68.795000000000002</v>
      </c>
      <c r="C1007" s="1">
        <v>5.9301699999999999E-2</v>
      </c>
      <c r="D1007" s="1">
        <v>-2.1616799999999999E-2</v>
      </c>
      <c r="E1007" s="1">
        <v>-4.6089999999999999E-2</v>
      </c>
      <c r="F1007" s="1">
        <v>9.1085699999999999E-3</v>
      </c>
      <c r="G1007" s="1">
        <v>9.878179999999999E-4</v>
      </c>
      <c r="H1007" s="1">
        <v>1.6911999999999999E-3</v>
      </c>
    </row>
    <row r="1008" spans="2:8" x14ac:dyDescent="0.25">
      <c r="B1008" s="1">
        <v>70.412099999999995</v>
      </c>
      <c r="C1008" s="1">
        <v>5.7795100000000002E-2</v>
      </c>
      <c r="D1008" s="1">
        <v>-2.0543200000000001E-2</v>
      </c>
      <c r="E1008" s="1">
        <v>-4.5291400000000002E-2</v>
      </c>
      <c r="F1008" s="1">
        <v>8.7509900000000002E-3</v>
      </c>
      <c r="G1008" s="1">
        <v>9.4409500000000005E-4</v>
      </c>
      <c r="H1008" s="1">
        <v>1.6555599999999999E-3</v>
      </c>
    </row>
    <row r="1009" spans="2:8" x14ac:dyDescent="0.25">
      <c r="B1009" s="1">
        <v>72.044399999999996</v>
      </c>
      <c r="C1009" s="1">
        <v>5.6356499999999997E-2</v>
      </c>
      <c r="D1009" s="1">
        <v>-1.9532399999999998E-2</v>
      </c>
      <c r="E1009" s="1">
        <v>-4.4494100000000002E-2</v>
      </c>
      <c r="F1009" s="1">
        <v>8.3932299999999998E-3</v>
      </c>
      <c r="G1009" s="1">
        <v>8.9781599999999996E-4</v>
      </c>
      <c r="H1009" s="1">
        <v>1.6210300000000001E-3</v>
      </c>
    </row>
    <row r="1010" spans="2:8" x14ac:dyDescent="0.25">
      <c r="B1010" s="1">
        <v>73.691699999999997</v>
      </c>
      <c r="C1010" s="1">
        <v>5.49802E-2</v>
      </c>
      <c r="D1010" s="1">
        <v>-1.8580599999999999E-2</v>
      </c>
      <c r="E1010" s="1">
        <v>-4.3699399999999999E-2</v>
      </c>
      <c r="F1010" s="1">
        <v>8.0362300000000001E-3</v>
      </c>
      <c r="G1010" s="1">
        <v>8.5173300000000003E-4</v>
      </c>
      <c r="H1010" s="1">
        <v>1.5881000000000001E-3</v>
      </c>
    </row>
    <row r="1011" spans="2:8" x14ac:dyDescent="0.25">
      <c r="B1011" s="1">
        <v>75.353800000000007</v>
      </c>
      <c r="C1011" s="1">
        <v>5.3659400000000003E-2</v>
      </c>
      <c r="D1011" s="1">
        <v>-1.7685099999999999E-2</v>
      </c>
      <c r="E1011" s="1">
        <v>-4.2908799999999997E-2</v>
      </c>
      <c r="F1011" s="1">
        <v>7.6823600000000001E-3</v>
      </c>
      <c r="G1011" s="1">
        <v>8.0808099999999999E-4</v>
      </c>
      <c r="H1011" s="1">
        <v>1.5559599999999999E-3</v>
      </c>
    </row>
    <row r="1012" spans="2:8" x14ac:dyDescent="0.25">
      <c r="B1012" s="1">
        <v>77.030500000000004</v>
      </c>
      <c r="C1012" s="1">
        <v>5.2387400000000001E-2</v>
      </c>
      <c r="D1012" s="1">
        <v>-1.6842800000000002E-2</v>
      </c>
      <c r="E1012" s="1">
        <v>-4.2124000000000002E-2</v>
      </c>
      <c r="F1012" s="1">
        <v>7.3330899999999996E-3</v>
      </c>
      <c r="G1012" s="1">
        <v>7.7076900000000003E-4</v>
      </c>
      <c r="H1012" s="1">
        <v>1.52451E-3</v>
      </c>
    </row>
    <row r="1013" spans="2:8" x14ac:dyDescent="0.25">
      <c r="B1013" s="1">
        <v>78.721199999999996</v>
      </c>
      <c r="C1013" s="1">
        <v>5.11577E-2</v>
      </c>
      <c r="D1013" s="1">
        <v>-1.6049000000000001E-2</v>
      </c>
      <c r="E1013" s="1">
        <v>-4.1346500000000001E-2</v>
      </c>
      <c r="F1013" s="1">
        <v>6.9923199999999998E-3</v>
      </c>
      <c r="G1013" s="1">
        <v>7.3877100000000005E-4</v>
      </c>
      <c r="H1013" s="1">
        <v>1.4933100000000001E-3</v>
      </c>
    </row>
    <row r="1014" spans="2:8" x14ac:dyDescent="0.25">
      <c r="B1014" s="1">
        <v>80.426000000000002</v>
      </c>
      <c r="C1014" s="1">
        <v>4.9964500000000002E-2</v>
      </c>
      <c r="D1014" s="1">
        <v>-1.52991E-2</v>
      </c>
      <c r="E1014" s="1">
        <v>-4.0576899999999999E-2</v>
      </c>
      <c r="F1014" s="1">
        <v>6.6683799999999998E-3</v>
      </c>
      <c r="G1014" s="1">
        <v>7.05516E-4</v>
      </c>
      <c r="H1014" s="1">
        <v>1.4624E-3</v>
      </c>
    </row>
    <row r="1015" spans="2:8" x14ac:dyDescent="0.25">
      <c r="B1015" s="1">
        <v>82.144199999999998</v>
      </c>
      <c r="C1015" s="1">
        <v>4.8803300000000001E-2</v>
      </c>
      <c r="D1015" s="1">
        <v>-1.45895E-2</v>
      </c>
      <c r="E1015" s="1">
        <v>-3.9815400000000001E-2</v>
      </c>
      <c r="F1015" s="1">
        <v>6.3676999999999996E-3</v>
      </c>
      <c r="G1015" s="1">
        <v>6.66094E-4</v>
      </c>
      <c r="H1015" s="1">
        <v>1.4321900000000001E-3</v>
      </c>
    </row>
    <row r="1016" spans="2:8" x14ac:dyDescent="0.25">
      <c r="B1016" s="1">
        <v>83.875900000000001</v>
      </c>
      <c r="C1016" s="1">
        <v>4.7670900000000002E-2</v>
      </c>
      <c r="D1016" s="1">
        <v>-1.3916899999999999E-2</v>
      </c>
      <c r="E1016" s="1">
        <v>-3.9062699999999999E-2</v>
      </c>
      <c r="F1016" s="1">
        <v>6.0908799999999999E-3</v>
      </c>
      <c r="G1016" s="1">
        <v>6.20723E-4</v>
      </c>
      <c r="H1016" s="1">
        <v>1.40296E-3</v>
      </c>
    </row>
    <row r="1017" spans="2:8" x14ac:dyDescent="0.25">
      <c r="B1017" s="1">
        <v>85.620199999999997</v>
      </c>
      <c r="C1017" s="1">
        <v>4.6565799999999997E-2</v>
      </c>
      <c r="D1017" s="1">
        <v>-1.3278099999999999E-2</v>
      </c>
      <c r="E1017" s="1">
        <v>-3.83205E-2</v>
      </c>
      <c r="F1017" s="1">
        <v>5.8350199999999998E-3</v>
      </c>
      <c r="G1017" s="1">
        <v>5.7240700000000004E-4</v>
      </c>
      <c r="H1017" s="1">
        <v>1.37459E-3</v>
      </c>
    </row>
    <row r="1018" spans="2:8" x14ac:dyDescent="0.25">
      <c r="B1018" s="1">
        <v>87.377899999999997</v>
      </c>
      <c r="C1018" s="1">
        <v>4.5488199999999999E-2</v>
      </c>
      <c r="D1018" s="1">
        <v>-1.26715E-2</v>
      </c>
      <c r="E1018" s="1">
        <v>-3.7589900000000002E-2</v>
      </c>
      <c r="F1018" s="1">
        <v>5.5976300000000001E-3</v>
      </c>
      <c r="G1018" s="1">
        <v>5.2210699999999995E-4</v>
      </c>
      <c r="H1018" s="1">
        <v>1.34661E-3</v>
      </c>
    </row>
    <row r="1019" spans="2:8" x14ac:dyDescent="0.25">
      <c r="B1019" s="1">
        <v>89.147499999999994</v>
      </c>
      <c r="C1019" s="1">
        <v>4.44407E-2</v>
      </c>
      <c r="D1019" s="1">
        <v>-1.2097200000000001E-2</v>
      </c>
      <c r="E1019" s="1">
        <v>-3.6870100000000003E-2</v>
      </c>
      <c r="F1019" s="1">
        <v>5.3749899999999996E-3</v>
      </c>
      <c r="G1019" s="1">
        <v>4.7008E-4</v>
      </c>
      <c r="H1019" s="1">
        <v>1.3184900000000001E-3</v>
      </c>
    </row>
    <row r="1020" spans="2:8" x14ac:dyDescent="0.25">
      <c r="B1020" s="1">
        <v>90.9298</v>
      </c>
      <c r="C1020" s="1">
        <v>4.3427899999999998E-2</v>
      </c>
      <c r="D1020" s="1">
        <v>-1.15566E-2</v>
      </c>
      <c r="E1020" s="1">
        <v>-3.6160600000000001E-2</v>
      </c>
      <c r="F1020" s="1">
        <v>5.1596200000000002E-3</v>
      </c>
      <c r="G1020" s="1">
        <v>4.2008399999999998E-4</v>
      </c>
      <c r="H1020" s="1">
        <v>1.29038E-3</v>
      </c>
    </row>
    <row r="1021" spans="2:8" x14ac:dyDescent="0.25">
      <c r="B1021" s="1">
        <v>92.723100000000002</v>
      </c>
      <c r="C1021" s="1">
        <v>4.2453600000000001E-2</v>
      </c>
      <c r="D1021" s="1">
        <v>-1.10496E-2</v>
      </c>
      <c r="E1021" s="1">
        <v>-3.5461600000000003E-2</v>
      </c>
      <c r="F1021" s="1">
        <v>4.94364E-3</v>
      </c>
      <c r="G1021" s="1">
        <v>3.7636199999999999E-4</v>
      </c>
      <c r="H1021" s="1">
        <v>1.2624400000000001E-3</v>
      </c>
    </row>
    <row r="1022" spans="2:8" x14ac:dyDescent="0.25">
      <c r="B1022" s="1">
        <v>94.528999999999996</v>
      </c>
      <c r="C1022" s="1">
        <v>4.1519E-2</v>
      </c>
      <c r="D1022" s="1">
        <v>-1.0574200000000001E-2</v>
      </c>
      <c r="E1022" s="1">
        <v>-3.4773600000000002E-2</v>
      </c>
      <c r="F1022" s="1">
        <v>4.7233500000000003E-3</v>
      </c>
      <c r="G1022" s="1">
        <v>3.4036899999999998E-4</v>
      </c>
      <c r="H1022" s="1">
        <v>1.23486E-3</v>
      </c>
    </row>
    <row r="1023" spans="2:8" x14ac:dyDescent="0.25">
      <c r="B1023" s="1">
        <v>96.345200000000006</v>
      </c>
      <c r="C1023" s="1">
        <v>4.0622199999999997E-2</v>
      </c>
      <c r="D1023" s="1">
        <v>-1.0128099999999999E-2</v>
      </c>
      <c r="E1023" s="1">
        <v>-3.40974E-2</v>
      </c>
      <c r="F1023" s="1">
        <v>4.4990899999999999E-3</v>
      </c>
      <c r="G1023" s="1">
        <v>3.1236000000000002E-4</v>
      </c>
      <c r="H1023" s="1">
        <v>1.2082099999999999E-3</v>
      </c>
    </row>
    <row r="1024" spans="2:8" x14ac:dyDescent="0.25">
      <c r="B1024" s="1">
        <v>98.173299999999998</v>
      </c>
      <c r="C1024" s="1">
        <v>3.9760200000000002E-2</v>
      </c>
      <c r="D1024" s="1">
        <v>-9.7094399999999997E-3</v>
      </c>
      <c r="E1024" s="1">
        <v>-3.3433499999999998E-2</v>
      </c>
      <c r="F1024" s="1">
        <v>4.2722699999999999E-3</v>
      </c>
      <c r="G1024" s="1">
        <v>2.9328999999999998E-4</v>
      </c>
      <c r="H1024" s="1">
        <v>1.18279E-3</v>
      </c>
    </row>
    <row r="1025" spans="2:8" x14ac:dyDescent="0.25">
      <c r="B1025" s="1">
        <v>100.012</v>
      </c>
      <c r="C1025" s="1">
        <v>3.8929699999999998E-2</v>
      </c>
      <c r="D1025" s="1">
        <v>-9.3161200000000007E-3</v>
      </c>
      <c r="E1025" s="1">
        <v>-3.2782899999999997E-2</v>
      </c>
      <c r="F1025" s="1">
        <v>4.0461999999999998E-3</v>
      </c>
      <c r="G1025" s="1">
        <v>2.8214899999999998E-4</v>
      </c>
      <c r="H1025" s="1">
        <v>1.15894E-3</v>
      </c>
    </row>
    <row r="1026" spans="2:8" x14ac:dyDescent="0.25">
      <c r="B1026" s="1">
        <v>101.861</v>
      </c>
      <c r="C1026" s="1">
        <v>3.8128000000000002E-2</v>
      </c>
      <c r="D1026" s="1">
        <v>-8.9452100000000003E-3</v>
      </c>
      <c r="E1026" s="1">
        <v>-3.2145800000000002E-2</v>
      </c>
      <c r="F1026" s="1">
        <v>3.8252199999999998E-3</v>
      </c>
      <c r="G1026" s="1">
        <v>2.7434699999999998E-4</v>
      </c>
      <c r="H1026" s="1">
        <v>1.1365800000000001E-3</v>
      </c>
    </row>
    <row r="1027" spans="2:8" x14ac:dyDescent="0.25">
      <c r="B1027" s="1">
        <v>103.72</v>
      </c>
      <c r="C1027" s="1">
        <v>3.7354699999999998E-2</v>
      </c>
      <c r="D1027" s="1">
        <v>-8.5945799999999992E-3</v>
      </c>
      <c r="E1027" s="1">
        <v>-3.1521500000000001E-2</v>
      </c>
      <c r="F1027" s="1">
        <v>3.6097E-3</v>
      </c>
      <c r="G1027" s="1">
        <v>2.6757899999999999E-4</v>
      </c>
      <c r="H1027" s="1">
        <v>1.1158800000000001E-3</v>
      </c>
    </row>
    <row r="1028" spans="2:8" x14ac:dyDescent="0.25">
      <c r="B1028" s="1">
        <v>105.589</v>
      </c>
      <c r="C1028" s="1">
        <v>3.6610799999999999E-2</v>
      </c>
      <c r="D1028" s="1">
        <v>-8.2631400000000004E-3</v>
      </c>
      <c r="E1028" s="1">
        <v>-3.0910300000000002E-2</v>
      </c>
      <c r="F1028" s="1">
        <v>3.3988199999999999E-3</v>
      </c>
      <c r="G1028" s="1">
        <v>2.60518E-4</v>
      </c>
      <c r="H1028" s="1">
        <v>1.0967699999999999E-3</v>
      </c>
    </row>
    <row r="1029" spans="2:8" x14ac:dyDescent="0.25">
      <c r="B1029" s="1">
        <v>107.468</v>
      </c>
      <c r="C1029" s="1">
        <v>3.5898800000000002E-2</v>
      </c>
      <c r="D1029" s="1">
        <v>-7.9504099999999998E-3</v>
      </c>
      <c r="E1029" s="1">
        <v>-3.0314299999999999E-2</v>
      </c>
      <c r="F1029" s="1">
        <v>3.1924000000000002E-3</v>
      </c>
      <c r="G1029" s="1">
        <v>2.5227600000000001E-4</v>
      </c>
      <c r="H1029" s="1">
        <v>1.0787800000000001E-3</v>
      </c>
    </row>
    <row r="1030" spans="2:8" x14ac:dyDescent="0.25">
      <c r="B1030" s="1">
        <v>109.35599999999999</v>
      </c>
      <c r="C1030" s="1">
        <v>3.5220399999999999E-2</v>
      </c>
      <c r="D1030" s="1">
        <v>-7.6565299999999999E-3</v>
      </c>
      <c r="E1030" s="1">
        <v>-2.97358E-2</v>
      </c>
      <c r="F1030" s="1">
        <v>2.9889700000000001E-3</v>
      </c>
      <c r="G1030" s="1">
        <v>2.44918E-4</v>
      </c>
      <c r="H1030" s="1">
        <v>1.06197E-3</v>
      </c>
    </row>
    <row r="1031" spans="2:8" x14ac:dyDescent="0.25">
      <c r="B1031" s="1">
        <v>111.253</v>
      </c>
      <c r="C1031" s="1">
        <v>3.4575300000000003E-2</v>
      </c>
      <c r="D1031" s="1">
        <v>-7.38092E-3</v>
      </c>
      <c r="E1031" s="1">
        <v>-2.9175599999999999E-2</v>
      </c>
      <c r="F1031" s="1">
        <v>2.7889999999999998E-3</v>
      </c>
      <c r="G1031" s="1">
        <v>2.38638E-4</v>
      </c>
      <c r="H1031" s="1">
        <v>1.04644E-3</v>
      </c>
    </row>
    <row r="1032" spans="2:8" x14ac:dyDescent="0.25">
      <c r="B1032" s="1">
        <v>113.16</v>
      </c>
      <c r="C1032" s="1">
        <v>3.3960799999999999E-2</v>
      </c>
      <c r="D1032" s="1">
        <v>-7.1219500000000002E-3</v>
      </c>
      <c r="E1032" s="1">
        <v>-2.8632999999999999E-2</v>
      </c>
      <c r="F1032" s="1">
        <v>2.5962200000000002E-3</v>
      </c>
      <c r="G1032" s="1">
        <v>2.29972E-4</v>
      </c>
      <c r="H1032" s="1">
        <v>1.0320500000000001E-3</v>
      </c>
    </row>
    <row r="1033" spans="2:8" x14ac:dyDescent="0.25">
      <c r="B1033" s="1">
        <v>115.074</v>
      </c>
      <c r="C1033" s="1">
        <v>3.3371900000000003E-2</v>
      </c>
      <c r="D1033" s="1">
        <v>-6.8783500000000001E-3</v>
      </c>
      <c r="E1033" s="1">
        <v>-2.8105999999999999E-2</v>
      </c>
      <c r="F1033" s="1">
        <v>2.4133900000000001E-3</v>
      </c>
      <c r="G1033" s="1">
        <v>2.1769700000000001E-4</v>
      </c>
      <c r="H1033" s="1">
        <v>1.01863E-3</v>
      </c>
    </row>
    <row r="1034" spans="2:8" x14ac:dyDescent="0.25">
      <c r="B1034" s="1">
        <v>116.997</v>
      </c>
      <c r="C1034" s="1">
        <v>3.2802499999999998E-2</v>
      </c>
      <c r="D1034" s="1">
        <v>-6.6500200000000004E-3</v>
      </c>
      <c r="E1034" s="1">
        <v>-2.75923E-2</v>
      </c>
      <c r="F1034" s="1">
        <v>2.2388999999999998E-3</v>
      </c>
      <c r="G1034" s="1">
        <v>2.0708799999999999E-4</v>
      </c>
      <c r="H1034" s="1">
        <v>1.0061499999999999E-3</v>
      </c>
    </row>
    <row r="1035" spans="2:8" x14ac:dyDescent="0.25">
      <c r="B1035" s="1">
        <v>118.928</v>
      </c>
      <c r="C1035" s="1">
        <v>3.2245999999999997E-2</v>
      </c>
      <c r="D1035" s="1">
        <v>-6.4367699999999996E-3</v>
      </c>
      <c r="E1035" s="1">
        <v>-2.7089700000000001E-2</v>
      </c>
      <c r="F1035" s="1">
        <v>2.0692499999999999E-3</v>
      </c>
      <c r="G1035" s="1">
        <v>2.06059E-4</v>
      </c>
      <c r="H1035" s="1">
        <v>9.9483699999999993E-4</v>
      </c>
    </row>
    <row r="1036" spans="2:8" x14ac:dyDescent="0.25">
      <c r="B1036" s="1">
        <v>120.86799999999999</v>
      </c>
      <c r="C1036" s="1">
        <v>3.1696200000000001E-2</v>
      </c>
      <c r="D1036" s="1">
        <v>-6.2361099999999996E-3</v>
      </c>
      <c r="E1036" s="1">
        <v>-2.6595899999999999E-2</v>
      </c>
      <c r="F1036" s="1">
        <v>1.9083500000000001E-3</v>
      </c>
      <c r="G1036" s="1">
        <v>2.1215700000000001E-4</v>
      </c>
      <c r="H1036" s="1">
        <v>9.8472100000000003E-4</v>
      </c>
    </row>
    <row r="1037" spans="2:8" x14ac:dyDescent="0.25">
      <c r="B1037" s="1">
        <v>122.81399999999999</v>
      </c>
      <c r="C1037" s="1">
        <v>3.11489E-2</v>
      </c>
      <c r="D1037" s="1">
        <v>-6.0441899999999996E-3</v>
      </c>
      <c r="E1037" s="1">
        <v>-2.6109400000000001E-2</v>
      </c>
      <c r="F1037" s="1">
        <v>1.7673299999999999E-3</v>
      </c>
      <c r="G1037" s="1">
        <v>2.1247700000000001E-4</v>
      </c>
      <c r="H1037" s="1">
        <v>9.7518799999999999E-4</v>
      </c>
    </row>
    <row r="1038" spans="2:8" x14ac:dyDescent="0.25">
      <c r="B1038" s="1">
        <v>124.768</v>
      </c>
      <c r="C1038" s="1">
        <v>3.06027E-2</v>
      </c>
      <c r="D1038" s="1">
        <v>-5.8588299999999998E-3</v>
      </c>
      <c r="E1038" s="1">
        <v>-2.56294E-2</v>
      </c>
      <c r="F1038" s="1">
        <v>1.65066E-3</v>
      </c>
      <c r="G1038" s="1">
        <v>2.0095599999999999E-4</v>
      </c>
      <c r="H1038" s="1">
        <v>9.6603900000000003E-4</v>
      </c>
    </row>
    <row r="1039" spans="2:8" x14ac:dyDescent="0.25">
      <c r="B1039" s="1">
        <v>126.729</v>
      </c>
      <c r="C1039" s="1">
        <v>3.0059200000000001E-2</v>
      </c>
      <c r="D1039" s="1">
        <v>-5.6793700000000004E-3</v>
      </c>
      <c r="E1039" s="1">
        <v>-2.5156399999999999E-2</v>
      </c>
      <c r="F1039" s="1">
        <v>1.55371E-3</v>
      </c>
      <c r="G1039" s="1">
        <v>1.8033799999999999E-4</v>
      </c>
      <c r="H1039" s="1">
        <v>9.57444E-4</v>
      </c>
    </row>
    <row r="1040" spans="2:8" x14ac:dyDescent="0.25">
      <c r="B1040" s="1">
        <v>128.697</v>
      </c>
      <c r="C1040" s="1">
        <v>2.9521599999999999E-2</v>
      </c>
      <c r="D1040" s="1">
        <v>-5.5048099999999997E-3</v>
      </c>
      <c r="E1040" s="1">
        <v>-2.4690799999999999E-2</v>
      </c>
      <c r="F1040" s="1">
        <v>1.47182E-3</v>
      </c>
      <c r="G1040" s="1">
        <v>1.5161999999999999E-4</v>
      </c>
      <c r="H1040" s="1">
        <v>9.4944300000000001E-4</v>
      </c>
    </row>
    <row r="1041" spans="2:8" x14ac:dyDescent="0.25">
      <c r="B1041" s="1">
        <v>130.672</v>
      </c>
      <c r="C1041" s="1">
        <v>2.8992400000000002E-2</v>
      </c>
      <c r="D1041" s="1">
        <v>-5.3344000000000004E-3</v>
      </c>
      <c r="E1041" s="1">
        <v>-2.42332E-2</v>
      </c>
      <c r="F1041" s="1">
        <v>1.4013299999999999E-3</v>
      </c>
      <c r="G1041" s="1">
        <v>1.15895E-4</v>
      </c>
      <c r="H1041" s="1">
        <v>9.4195399999999995E-4</v>
      </c>
    </row>
    <row r="1042" spans="2:8" x14ac:dyDescent="0.25">
      <c r="B1042" s="1">
        <v>132.654</v>
      </c>
      <c r="C1042" s="1">
        <v>2.8471900000000001E-2</v>
      </c>
      <c r="D1042" s="1">
        <v>-5.1686600000000003E-3</v>
      </c>
      <c r="E1042" s="1">
        <v>-2.3784799999999998E-2</v>
      </c>
      <c r="F1042" s="1">
        <v>1.33657E-3</v>
      </c>
      <c r="G1042" s="1">
        <v>7.9792399999999999E-5</v>
      </c>
      <c r="H1042" s="1">
        <v>9.3475100000000005E-4</v>
      </c>
    </row>
    <row r="1043" spans="2:8" x14ac:dyDescent="0.25">
      <c r="B1043" s="1">
        <v>134.64099999999999</v>
      </c>
      <c r="C1043" s="1">
        <v>2.7959600000000001E-2</v>
      </c>
      <c r="D1043" s="1">
        <v>-5.0087300000000003E-3</v>
      </c>
      <c r="E1043" s="1">
        <v>-2.3347E-2</v>
      </c>
      <c r="F1043" s="1">
        <v>1.2721799999999999E-3</v>
      </c>
      <c r="G1043" s="1">
        <v>5.1348499999999998E-5</v>
      </c>
      <c r="H1043" s="1">
        <v>9.2744500000000005E-4</v>
      </c>
    </row>
    <row r="1044" spans="2:8" x14ac:dyDescent="0.25">
      <c r="B1044" s="1">
        <v>136.63499999999999</v>
      </c>
      <c r="C1044" s="1">
        <v>2.74556E-2</v>
      </c>
      <c r="D1044" s="1">
        <v>-4.8558200000000003E-3</v>
      </c>
      <c r="E1044" s="1">
        <v>-2.2920900000000001E-2</v>
      </c>
      <c r="F1044" s="1">
        <v>1.2061999999999999E-3</v>
      </c>
      <c r="G1044" s="1">
        <v>3.4819600000000001E-5</v>
      </c>
      <c r="H1044" s="1">
        <v>9.1986399999999995E-4</v>
      </c>
    </row>
    <row r="1045" spans="2:8" x14ac:dyDescent="0.25">
      <c r="B1045" s="1">
        <v>138.63499999999999</v>
      </c>
      <c r="C1045" s="1">
        <v>2.6960499999999998E-2</v>
      </c>
      <c r="D1045" s="1">
        <v>-4.7107700000000004E-3</v>
      </c>
      <c r="E1045" s="1">
        <v>-2.25074E-2</v>
      </c>
      <c r="F1045" s="1">
        <v>1.1397499999999999E-3</v>
      </c>
      <c r="G1045" s="1">
        <v>3.0031100000000001E-5</v>
      </c>
      <c r="H1045" s="1">
        <v>9.1208900000000004E-4</v>
      </c>
    </row>
    <row r="1046" spans="2:8" x14ac:dyDescent="0.25">
      <c r="B1046" s="1">
        <v>140.63999999999999</v>
      </c>
      <c r="C1046" s="1">
        <v>2.6475200000000001E-2</v>
      </c>
      <c r="D1046" s="1">
        <v>-4.5734199999999999E-3</v>
      </c>
      <c r="E1046" s="1">
        <v>-2.2106399999999998E-2</v>
      </c>
      <c r="F1046" s="1">
        <v>1.0751000000000001E-3</v>
      </c>
      <c r="G1046" s="1">
        <v>3.3719800000000002E-5</v>
      </c>
      <c r="H1046" s="1">
        <v>9.0415999999999999E-4</v>
      </c>
    </row>
    <row r="1047" spans="2:8" x14ac:dyDescent="0.25">
      <c r="B1047" s="1">
        <v>142.65</v>
      </c>
      <c r="C1047" s="1">
        <v>2.60004E-2</v>
      </c>
      <c r="D1047" s="1">
        <v>-4.4424399999999998E-3</v>
      </c>
      <c r="E1047" s="1">
        <v>-2.17176E-2</v>
      </c>
      <c r="F1047" s="1">
        <v>1.0150199999999999E-3</v>
      </c>
      <c r="G1047" s="1">
        <v>4.0780700000000001E-5</v>
      </c>
      <c r="H1047" s="1">
        <v>8.9613599999999996E-4</v>
      </c>
    </row>
    <row r="1048" spans="2:8" x14ac:dyDescent="0.25">
      <c r="B1048" s="1">
        <v>144.666</v>
      </c>
      <c r="C1048" s="1">
        <v>2.5536099999999999E-2</v>
      </c>
      <c r="D1048" s="1">
        <v>-4.3156899999999996E-3</v>
      </c>
      <c r="E1048" s="1">
        <v>-2.1340399999999999E-2</v>
      </c>
      <c r="F1048" s="1">
        <v>9.6341199999999997E-4</v>
      </c>
      <c r="G1048" s="1">
        <v>4.4447499999999998E-5</v>
      </c>
      <c r="H1048" s="1">
        <v>8.8790899999999999E-4</v>
      </c>
    </row>
    <row r="1049" spans="2:8" x14ac:dyDescent="0.25">
      <c r="B1049" s="1">
        <v>146.68600000000001</v>
      </c>
      <c r="C1049" s="1">
        <v>2.5082900000000002E-2</v>
      </c>
      <c r="D1049" s="1">
        <v>-4.19178E-3</v>
      </c>
      <c r="E1049" s="1">
        <v>-2.0974400000000001E-2</v>
      </c>
      <c r="F1049" s="1">
        <v>9.2209599999999996E-4</v>
      </c>
      <c r="G1049" s="1">
        <v>4.0534100000000002E-5</v>
      </c>
      <c r="H1049" s="1">
        <v>8.79392E-4</v>
      </c>
    </row>
    <row r="1050" spans="2:8" x14ac:dyDescent="0.25">
      <c r="B1050" s="1">
        <v>148.71299999999999</v>
      </c>
      <c r="C1050" s="1">
        <v>2.4643100000000001E-2</v>
      </c>
      <c r="D1050" s="1">
        <v>-4.0712400000000003E-3</v>
      </c>
      <c r="E1050" s="1">
        <v>-2.0618600000000001E-2</v>
      </c>
      <c r="F1050" s="1">
        <v>8.8665300000000005E-4</v>
      </c>
      <c r="G1050" s="1">
        <v>3.0803399999999997E-5</v>
      </c>
      <c r="H1050" s="1">
        <v>8.7066699999999999E-4</v>
      </c>
    </row>
    <row r="1051" spans="2:8" x14ac:dyDescent="0.25">
      <c r="B1051" s="1">
        <v>150.74299999999999</v>
      </c>
      <c r="C1051" s="1">
        <v>2.4220599999999998E-2</v>
      </c>
      <c r="D1051" s="1">
        <v>-3.9559900000000004E-3</v>
      </c>
      <c r="E1051" s="1">
        <v>-2.02712E-2</v>
      </c>
      <c r="F1051" s="1">
        <v>8.4728600000000005E-4</v>
      </c>
      <c r="G1051" s="1">
        <v>2.1007699999999999E-5</v>
      </c>
      <c r="H1051" s="1">
        <v>8.6174799999999996E-4</v>
      </c>
    </row>
    <row r="1052" spans="2:8" x14ac:dyDescent="0.25">
      <c r="B1052" s="1">
        <v>152.77799999999999</v>
      </c>
      <c r="C1052" s="1">
        <v>2.3819E-2</v>
      </c>
      <c r="D1052" s="1">
        <v>-3.8479899999999999E-3</v>
      </c>
      <c r="E1052" s="1">
        <v>-1.993E-2</v>
      </c>
      <c r="F1052" s="1">
        <v>7.9365999999999996E-4</v>
      </c>
      <c r="G1052" s="1">
        <v>1.7961400000000001E-5</v>
      </c>
      <c r="H1052" s="1">
        <v>8.5270099999999998E-4</v>
      </c>
    </row>
    <row r="1053" spans="2:8" x14ac:dyDescent="0.25">
      <c r="B1053" s="1">
        <v>154.81700000000001</v>
      </c>
      <c r="C1053" s="1">
        <v>2.3437699999999999E-2</v>
      </c>
      <c r="D1053" s="1">
        <v>-3.7475E-3</v>
      </c>
      <c r="E1053" s="1">
        <v>-1.9593800000000001E-2</v>
      </c>
      <c r="F1053" s="1">
        <v>7.2321400000000002E-4</v>
      </c>
      <c r="G1053" s="1">
        <v>2.4042200000000002E-5</v>
      </c>
      <c r="H1053" s="1">
        <v>8.4367299999999997E-4</v>
      </c>
    </row>
    <row r="1054" spans="2:8" x14ac:dyDescent="0.25">
      <c r="B1054" s="1">
        <v>156.86099999999999</v>
      </c>
      <c r="C1054" s="1">
        <v>2.3071299999999999E-2</v>
      </c>
      <c r="D1054" s="1">
        <v>-3.6526200000000001E-3</v>
      </c>
      <c r="E1054" s="1">
        <v>-1.9262899999999999E-2</v>
      </c>
      <c r="F1054" s="1">
        <v>6.4395299999999995E-4</v>
      </c>
      <c r="G1054" s="1">
        <v>3.4981300000000003E-5</v>
      </c>
      <c r="H1054" s="1">
        <v>8.3469800000000004E-4</v>
      </c>
    </row>
    <row r="1055" spans="2:8" x14ac:dyDescent="0.25">
      <c r="B1055" s="1">
        <v>158.90899999999999</v>
      </c>
      <c r="C1055" s="1">
        <v>2.2713500000000001E-2</v>
      </c>
      <c r="D1055" s="1">
        <v>-3.5614000000000002E-3</v>
      </c>
      <c r="E1055" s="1">
        <v>-1.8938400000000001E-2</v>
      </c>
      <c r="F1055" s="1">
        <v>5.6643999999999998E-4</v>
      </c>
      <c r="G1055" s="1">
        <v>4.5841199999999997E-5</v>
      </c>
      <c r="H1055" s="1">
        <v>8.2591999999999995E-4</v>
      </c>
    </row>
    <row r="1056" spans="2:8" x14ac:dyDescent="0.25">
      <c r="B1056" s="1">
        <v>160.959</v>
      </c>
      <c r="C1056" s="1">
        <v>2.2360100000000001E-2</v>
      </c>
      <c r="D1056" s="1">
        <v>-3.4734499999999999E-3</v>
      </c>
      <c r="E1056" s="1">
        <v>-1.8620600000000001E-2</v>
      </c>
      <c r="F1056" s="1">
        <v>4.9610699999999997E-4</v>
      </c>
      <c r="G1056" s="1">
        <v>5.5538499999999997E-5</v>
      </c>
      <c r="H1056" s="1">
        <v>8.1775999999999995E-4</v>
      </c>
    </row>
    <row r="1057" spans="2:8" x14ac:dyDescent="0.25">
      <c r="B1057" s="1">
        <v>163.01499999999999</v>
      </c>
      <c r="C1057" s="1">
        <v>2.2009999999999998E-2</v>
      </c>
      <c r="D1057" s="1">
        <v>-3.3891199999999998E-3</v>
      </c>
      <c r="E1057" s="1">
        <v>-1.83088E-2</v>
      </c>
      <c r="F1057" s="1">
        <v>4.3403400000000003E-4</v>
      </c>
      <c r="G1057" s="1">
        <v>6.4362499999999999E-5</v>
      </c>
      <c r="H1057" s="1">
        <v>8.1048000000000003E-4</v>
      </c>
    </row>
    <row r="1058" spans="2:8" x14ac:dyDescent="0.25">
      <c r="B1058" s="1">
        <v>165.07400000000001</v>
      </c>
      <c r="C1058" s="1">
        <v>2.16627E-2</v>
      </c>
      <c r="D1058" s="1">
        <v>-3.3085300000000001E-3</v>
      </c>
      <c r="E1058" s="1">
        <v>-1.8002500000000001E-2</v>
      </c>
      <c r="F1058" s="1">
        <v>3.80178E-4</v>
      </c>
      <c r="G1058" s="1">
        <v>7.2174800000000006E-5</v>
      </c>
      <c r="H1058" s="1">
        <v>8.0399900000000001E-4</v>
      </c>
    </row>
    <row r="1059" spans="2:8" x14ac:dyDescent="0.25">
      <c r="B1059" s="1">
        <v>167.136</v>
      </c>
      <c r="C1059" s="1">
        <v>2.13174E-2</v>
      </c>
      <c r="D1059" s="1">
        <v>-3.2313699999999999E-3</v>
      </c>
      <c r="E1059" s="1">
        <v>-1.77013E-2</v>
      </c>
      <c r="F1059" s="1">
        <v>3.3515800000000001E-4</v>
      </c>
      <c r="G1059" s="1">
        <v>7.8108400000000006E-5</v>
      </c>
      <c r="H1059" s="1">
        <v>7.9804300000000002E-4</v>
      </c>
    </row>
    <row r="1060" spans="2:8" x14ac:dyDescent="0.25">
      <c r="B1060" s="1">
        <v>169.20099999999999</v>
      </c>
      <c r="C1060" s="1">
        <v>2.0973499999999999E-2</v>
      </c>
      <c r="D1060" s="1">
        <v>-3.1571899999999998E-3</v>
      </c>
      <c r="E1060" s="1">
        <v>-1.74045E-2</v>
      </c>
      <c r="F1060" s="1">
        <v>3.0053799999999999E-4</v>
      </c>
      <c r="G1060" s="1">
        <v>7.9872700000000005E-5</v>
      </c>
      <c r="H1060" s="1">
        <v>7.9220500000000004E-4</v>
      </c>
    </row>
    <row r="1061" spans="2:8" x14ac:dyDescent="0.25">
      <c r="B1061" s="1">
        <v>171.26900000000001</v>
      </c>
      <c r="C1061" s="1">
        <v>2.0631099999999999E-2</v>
      </c>
      <c r="D1061" s="1">
        <v>-3.0860499999999999E-3</v>
      </c>
      <c r="E1061" s="1">
        <v>-1.7111399999999999E-2</v>
      </c>
      <c r="F1061" s="1">
        <v>2.7646000000000002E-4</v>
      </c>
      <c r="G1061" s="1">
        <v>7.6226100000000005E-5</v>
      </c>
      <c r="H1061" s="1">
        <v>7.8630699999999998E-4</v>
      </c>
    </row>
    <row r="1062" spans="2:8" x14ac:dyDescent="0.25">
      <c r="B1062" s="1">
        <v>173.34</v>
      </c>
      <c r="C1062" s="1">
        <v>2.0291E-2</v>
      </c>
      <c r="D1062" s="1">
        <v>-3.0186000000000002E-3</v>
      </c>
      <c r="E1062" s="1">
        <v>-1.6821300000000001E-2</v>
      </c>
      <c r="F1062" s="1">
        <v>2.59471E-4</v>
      </c>
      <c r="G1062" s="1">
        <v>6.9947499999999994E-5</v>
      </c>
      <c r="H1062" s="1">
        <v>7.8048400000000002E-4</v>
      </c>
    </row>
    <row r="1063" spans="2:8" x14ac:dyDescent="0.25">
      <c r="B1063" s="1">
        <v>175.41499999999999</v>
      </c>
      <c r="C1063" s="1">
        <v>1.9953100000000001E-2</v>
      </c>
      <c r="D1063" s="1">
        <v>-2.9551500000000001E-3</v>
      </c>
      <c r="E1063" s="1">
        <v>-1.6533599999999999E-2</v>
      </c>
      <c r="F1063" s="1">
        <v>2.4472900000000001E-4</v>
      </c>
      <c r="G1063" s="1">
        <v>6.5991500000000007E-5</v>
      </c>
      <c r="H1063" s="1">
        <v>7.7514599999999999E-4</v>
      </c>
    </row>
    <row r="1064" spans="2:8" x14ac:dyDescent="0.25">
      <c r="B1064" s="1">
        <v>177.49199999999999</v>
      </c>
      <c r="C1064" s="1">
        <v>1.9616399999999999E-2</v>
      </c>
      <c r="D1064" s="1">
        <v>-2.89478E-3</v>
      </c>
      <c r="E1064" s="1">
        <v>-1.6247600000000001E-2</v>
      </c>
      <c r="F1064" s="1">
        <v>2.3152200000000001E-4</v>
      </c>
      <c r="G1064" s="1">
        <v>6.5062599999999996E-5</v>
      </c>
      <c r="H1064" s="1">
        <v>7.7052999999999996E-4</v>
      </c>
    </row>
    <row r="1065" spans="2:8" x14ac:dyDescent="0.25">
      <c r="B1065" s="1">
        <v>179.572</v>
      </c>
      <c r="C1065" s="1">
        <v>1.92785E-2</v>
      </c>
      <c r="D1065" s="1">
        <v>-2.836E-3</v>
      </c>
      <c r="E1065" s="1">
        <v>-1.5962799999999999E-2</v>
      </c>
      <c r="F1065" s="1">
        <v>2.2344800000000001E-4</v>
      </c>
      <c r="G1065" s="1">
        <v>6.3561799999999998E-5</v>
      </c>
      <c r="H1065" s="1">
        <v>7.6664799999999998E-4</v>
      </c>
    </row>
    <row r="1066" spans="2:8" x14ac:dyDescent="0.25">
      <c r="B1066" s="1">
        <v>181.654</v>
      </c>
      <c r="C1066" s="1">
        <v>1.8937200000000001E-2</v>
      </c>
      <c r="D1066" s="1">
        <v>-2.7781300000000002E-3</v>
      </c>
      <c r="E1066" s="1">
        <v>-1.5678600000000001E-2</v>
      </c>
      <c r="F1066" s="1">
        <v>2.2373E-4</v>
      </c>
      <c r="G1066" s="1">
        <v>5.9410599999999997E-5</v>
      </c>
      <c r="H1066" s="1">
        <v>7.6360299999999996E-4</v>
      </c>
    </row>
    <row r="1067" spans="2:8" x14ac:dyDescent="0.25">
      <c r="B1067" s="1">
        <v>183.739</v>
      </c>
      <c r="C1067" s="1">
        <v>1.85909E-2</v>
      </c>
      <c r="D1067" s="1">
        <v>-2.7212899999999999E-3</v>
      </c>
      <c r="E1067" s="1">
        <v>-1.53951E-2</v>
      </c>
      <c r="F1067" s="1">
        <v>2.3449199999999999E-4</v>
      </c>
      <c r="G1067" s="1">
        <v>5.2457599999999997E-5</v>
      </c>
      <c r="H1067" s="1">
        <v>7.6152399999999997E-4</v>
      </c>
    </row>
    <row r="1068" spans="2:8" x14ac:dyDescent="0.25">
      <c r="B1068" s="1">
        <v>185.82499999999999</v>
      </c>
      <c r="C1068" s="1">
        <v>1.82393E-2</v>
      </c>
      <c r="D1068" s="1">
        <v>-2.6655699999999999E-3</v>
      </c>
      <c r="E1068" s="1">
        <v>-1.51132E-2</v>
      </c>
      <c r="F1068" s="1">
        <v>2.5680899999999999E-4</v>
      </c>
      <c r="G1068" s="1">
        <v>4.2976399999999997E-5</v>
      </c>
      <c r="H1068" s="1">
        <v>7.60376E-4</v>
      </c>
    </row>
    <row r="1069" spans="2:8" x14ac:dyDescent="0.25">
      <c r="B1069" s="1">
        <v>187.91499999999999</v>
      </c>
      <c r="C1069" s="1">
        <v>1.7884000000000001E-2</v>
      </c>
      <c r="D1069" s="1">
        <v>-2.6110700000000001E-3</v>
      </c>
      <c r="E1069" s="1">
        <v>-1.48345E-2</v>
      </c>
      <c r="F1069" s="1">
        <v>2.8836900000000002E-4</v>
      </c>
      <c r="G1069" s="1">
        <v>3.3222300000000002E-5</v>
      </c>
      <c r="H1069" s="1">
        <v>7.5996799999999997E-4</v>
      </c>
    </row>
    <row r="1070" spans="2:8" x14ac:dyDescent="0.25">
      <c r="B1070" s="1">
        <v>190.006</v>
      </c>
      <c r="C1070" s="1">
        <v>1.75283E-2</v>
      </c>
      <c r="D1070" s="1">
        <v>-2.5579999999999999E-3</v>
      </c>
      <c r="E1070" s="1">
        <v>-1.45608E-2</v>
      </c>
      <c r="F1070" s="1">
        <v>3.2372999999999999E-4</v>
      </c>
      <c r="G1070" s="1">
        <v>2.68724E-5</v>
      </c>
      <c r="H1070" s="1">
        <v>7.6011000000000004E-4</v>
      </c>
    </row>
    <row r="1071" spans="2:8" x14ac:dyDescent="0.25">
      <c r="B1071" s="1">
        <v>192.1</v>
      </c>
      <c r="C1071" s="1">
        <v>1.71766E-2</v>
      </c>
      <c r="D1071" s="1">
        <v>-2.5064599999999999E-3</v>
      </c>
      <c r="E1071" s="1">
        <v>-1.42925E-2</v>
      </c>
      <c r="F1071" s="1">
        <v>3.5826100000000002E-4</v>
      </c>
      <c r="G1071" s="1">
        <v>2.4842899999999999E-5</v>
      </c>
      <c r="H1071" s="1">
        <v>7.6068399999999997E-4</v>
      </c>
    </row>
    <row r="1072" spans="2:8" x14ac:dyDescent="0.25">
      <c r="B1072" s="1">
        <v>194.19499999999999</v>
      </c>
      <c r="C1072" s="1">
        <v>1.6832900000000001E-2</v>
      </c>
      <c r="D1072" s="1">
        <v>-2.4565199999999998E-3</v>
      </c>
      <c r="E1072" s="1">
        <v>-1.4029099999999999E-2</v>
      </c>
      <c r="F1072" s="1">
        <v>3.89618E-4</v>
      </c>
      <c r="G1072" s="1">
        <v>2.4652999999999999E-5</v>
      </c>
      <c r="H1072" s="1">
        <v>7.6151799999999998E-4</v>
      </c>
    </row>
    <row r="1073" spans="2:8" x14ac:dyDescent="0.25">
      <c r="B1073" s="1">
        <v>196.291</v>
      </c>
      <c r="C1073" s="1">
        <v>1.6500500000000001E-2</v>
      </c>
      <c r="D1073" s="1">
        <v>-2.4085000000000001E-3</v>
      </c>
      <c r="E1073" s="1">
        <v>-1.37696E-2</v>
      </c>
      <c r="F1073" s="1">
        <v>4.1644499999999999E-4</v>
      </c>
      <c r="G1073" s="1">
        <v>2.3520199999999999E-5</v>
      </c>
      <c r="H1073" s="1">
        <v>7.6238100000000002E-4</v>
      </c>
    </row>
    <row r="1074" spans="2:8" x14ac:dyDescent="0.25">
      <c r="B1074" s="1">
        <v>198.39</v>
      </c>
      <c r="C1074" s="1">
        <v>1.6181000000000001E-2</v>
      </c>
      <c r="D1074" s="1">
        <v>-2.3626900000000002E-3</v>
      </c>
      <c r="E1074" s="1">
        <v>-1.35131E-2</v>
      </c>
      <c r="F1074" s="1">
        <v>4.3730899999999998E-4</v>
      </c>
      <c r="G1074" s="1">
        <v>2.0248800000000002E-5</v>
      </c>
      <c r="H1074" s="1">
        <v>7.6276499999999999E-4</v>
      </c>
    </row>
    <row r="1075" spans="2:8" x14ac:dyDescent="0.25">
      <c r="B1075" s="1">
        <v>200.49</v>
      </c>
      <c r="C1075" s="1">
        <v>1.5874099999999999E-2</v>
      </c>
      <c r="D1075" s="1">
        <v>-2.3192E-3</v>
      </c>
      <c r="E1075" s="1">
        <v>-1.3259099999999999E-2</v>
      </c>
      <c r="F1075" s="1">
        <v>4.50059E-4</v>
      </c>
      <c r="G1075" s="1">
        <v>1.64021E-5</v>
      </c>
      <c r="H1075" s="1">
        <v>7.6221500000000001E-4</v>
      </c>
    </row>
    <row r="1076" spans="2:8" x14ac:dyDescent="0.25">
      <c r="B1076" s="1">
        <v>202.59200000000001</v>
      </c>
      <c r="C1076" s="1">
        <v>1.5577799999999999E-2</v>
      </c>
      <c r="D1076" s="1">
        <v>-2.2777800000000001E-3</v>
      </c>
      <c r="E1076" s="1">
        <v>-1.30075E-2</v>
      </c>
      <c r="F1076" s="1">
        <v>4.5356800000000001E-4</v>
      </c>
      <c r="G1076" s="1">
        <v>1.4461799999999999E-5</v>
      </c>
      <c r="H1076" s="1">
        <v>7.6053299999999998E-4</v>
      </c>
    </row>
    <row r="1077" spans="2:8" x14ac:dyDescent="0.25">
      <c r="B1077" s="1">
        <v>204.69499999999999</v>
      </c>
      <c r="C1077" s="1">
        <v>1.5288700000000001E-2</v>
      </c>
      <c r="D1077" s="1">
        <v>-2.2375099999999998E-3</v>
      </c>
      <c r="E1077" s="1">
        <v>-1.2758200000000001E-2</v>
      </c>
      <c r="F1077" s="1">
        <v>4.5056799999999999E-4</v>
      </c>
      <c r="G1077" s="1">
        <v>1.4129599999999999E-5</v>
      </c>
      <c r="H1077" s="1">
        <v>7.5762500000000005E-4</v>
      </c>
    </row>
    <row r="1078" spans="2:8" x14ac:dyDescent="0.25">
      <c r="B1078" s="1">
        <v>206.80099999999999</v>
      </c>
      <c r="C1078" s="1">
        <v>1.50032E-2</v>
      </c>
      <c r="D1078" s="1">
        <v>-2.1971400000000002E-3</v>
      </c>
      <c r="E1078" s="1">
        <v>-1.2511599999999999E-2</v>
      </c>
      <c r="F1078" s="1">
        <v>4.4649400000000002E-4</v>
      </c>
      <c r="G1078" s="1">
        <v>1.27284E-5</v>
      </c>
      <c r="H1078" s="1">
        <v>7.5365999999999996E-4</v>
      </c>
    </row>
    <row r="1079" spans="2:8" x14ac:dyDescent="0.25">
      <c r="B1079" s="1">
        <v>208.90700000000001</v>
      </c>
      <c r="C1079" s="1">
        <v>1.4718699999999999E-2</v>
      </c>
      <c r="D1079" s="1">
        <v>-2.1559299999999999E-3</v>
      </c>
      <c r="E1079" s="1">
        <v>-1.22679E-2</v>
      </c>
      <c r="F1079" s="1">
        <v>4.4520300000000003E-4</v>
      </c>
      <c r="G1079" s="1">
        <v>8.9268400000000001E-6</v>
      </c>
      <c r="H1079" s="1">
        <v>7.4897899999999999E-4</v>
      </c>
    </row>
    <row r="1080" spans="2:8" x14ac:dyDescent="0.25">
      <c r="B1080" s="1">
        <v>211.01400000000001</v>
      </c>
      <c r="C1080" s="1">
        <v>1.44338E-2</v>
      </c>
      <c r="D1080" s="1">
        <v>-2.1141300000000001E-3</v>
      </c>
      <c r="E1080" s="1">
        <v>-1.2027299999999999E-2</v>
      </c>
      <c r="F1080" s="1">
        <v>4.4667900000000001E-4</v>
      </c>
      <c r="G1080" s="1">
        <v>5.0096100000000001E-6</v>
      </c>
      <c r="H1080" s="1">
        <v>7.4405300000000005E-4</v>
      </c>
    </row>
    <row r="1081" spans="2:8" x14ac:dyDescent="0.25">
      <c r="B1081" s="1">
        <v>213.12200000000001</v>
      </c>
      <c r="C1081" s="1">
        <v>1.4148300000000001E-2</v>
      </c>
      <c r="D1081" s="1">
        <v>-2.0725700000000001E-3</v>
      </c>
      <c r="E1081" s="1">
        <v>-1.17898E-2</v>
      </c>
      <c r="F1081" s="1">
        <v>4.4896299999999998E-4</v>
      </c>
      <c r="G1081" s="1">
        <v>4.3530200000000002E-6</v>
      </c>
      <c r="H1081" s="1">
        <v>7.3921200000000005E-4</v>
      </c>
    </row>
    <row r="1082" spans="2:8" x14ac:dyDescent="0.25">
      <c r="B1082" s="1">
        <v>215.232</v>
      </c>
      <c r="C1082" s="1">
        <v>1.38625E-2</v>
      </c>
      <c r="D1082" s="1">
        <v>-2.0317199999999999E-3</v>
      </c>
      <c r="E1082" s="1">
        <v>-1.15552E-2</v>
      </c>
      <c r="F1082" s="1">
        <v>4.5154499999999997E-4</v>
      </c>
      <c r="G1082" s="1">
        <v>7.5820600000000004E-6</v>
      </c>
      <c r="H1082" s="1">
        <v>7.3466099999999995E-4</v>
      </c>
    </row>
    <row r="1083" spans="2:8" x14ac:dyDescent="0.25">
      <c r="B1083" s="1">
        <v>217.34299999999999</v>
      </c>
      <c r="C1083" s="1">
        <v>1.3576700000000001E-2</v>
      </c>
      <c r="D1083" s="1">
        <v>-1.9914300000000002E-3</v>
      </c>
      <c r="E1083" s="1">
        <v>-1.13229E-2</v>
      </c>
      <c r="F1083" s="1">
        <v>4.5679299999999999E-4</v>
      </c>
      <c r="G1083" s="1">
        <v>1.1317E-5</v>
      </c>
      <c r="H1083" s="1">
        <v>7.3053400000000002E-4</v>
      </c>
    </row>
    <row r="1084" spans="2:8" x14ac:dyDescent="0.25">
      <c r="B1084" s="1">
        <v>219.45599999999999</v>
      </c>
      <c r="C1084" s="1">
        <v>1.3291600000000001E-2</v>
      </c>
      <c r="D1084" s="1">
        <v>-1.9513E-3</v>
      </c>
      <c r="E1084" s="1">
        <v>-1.1092400000000001E-2</v>
      </c>
      <c r="F1084" s="1">
        <v>4.6842500000000002E-4</v>
      </c>
      <c r="G1084" s="1">
        <v>1.0523800000000001E-5</v>
      </c>
      <c r="H1084" s="1">
        <v>7.2682699999999999E-4</v>
      </c>
    </row>
    <row r="1085" spans="2:8" x14ac:dyDescent="0.25">
      <c r="B1085" s="1">
        <v>221.56800000000001</v>
      </c>
      <c r="C1085" s="1">
        <v>1.30081E-2</v>
      </c>
      <c r="D1085" s="1">
        <v>-1.91146E-3</v>
      </c>
      <c r="E1085" s="1">
        <v>-1.0864199999999999E-2</v>
      </c>
      <c r="F1085" s="1">
        <v>4.8814600000000001E-4</v>
      </c>
      <c r="G1085" s="1">
        <v>2.88962E-6</v>
      </c>
      <c r="H1085" s="1">
        <v>7.2342000000000001E-4</v>
      </c>
    </row>
    <row r="1086" spans="2:8" x14ac:dyDescent="0.25">
      <c r="B1086" s="1">
        <v>223.68199999999999</v>
      </c>
      <c r="C1086" s="1">
        <v>1.27273E-2</v>
      </c>
      <c r="D1086" s="1">
        <v>-1.87258E-3</v>
      </c>
      <c r="E1086" s="1">
        <v>-1.06392E-2</v>
      </c>
      <c r="F1086" s="1">
        <v>5.1402399999999997E-4</v>
      </c>
      <c r="G1086" s="1">
        <v>-9.4965800000000001E-6</v>
      </c>
      <c r="H1086" s="1">
        <v>7.2008499999999997E-4</v>
      </c>
    </row>
    <row r="1087" spans="2:8" x14ac:dyDescent="0.25">
      <c r="B1087" s="1">
        <v>225.797</v>
      </c>
      <c r="C1087" s="1">
        <v>1.2450599999999999E-2</v>
      </c>
      <c r="D1087" s="1">
        <v>-1.8354000000000001E-3</v>
      </c>
      <c r="E1087" s="1">
        <v>-1.04186E-2</v>
      </c>
      <c r="F1087" s="1">
        <v>5.42127E-4</v>
      </c>
      <c r="G1087" s="1">
        <v>-2.21858E-5</v>
      </c>
      <c r="H1087" s="1">
        <v>7.16513E-4</v>
      </c>
    </row>
    <row r="1088" spans="2:8" x14ac:dyDescent="0.25">
      <c r="B1088" s="1">
        <v>227.91300000000001</v>
      </c>
      <c r="C1088" s="1">
        <v>1.21785E-2</v>
      </c>
      <c r="D1088" s="1">
        <v>-1.80017E-3</v>
      </c>
      <c r="E1088" s="1">
        <v>-1.02037E-2</v>
      </c>
      <c r="F1088" s="1">
        <v>5.6897299999999996E-4</v>
      </c>
      <c r="G1088" s="1">
        <v>-3.1022799999999997E-5</v>
      </c>
      <c r="H1088" s="1">
        <v>7.1262099999999998E-4</v>
      </c>
    </row>
    <row r="1089" spans="2:8" x14ac:dyDescent="0.25">
      <c r="B1089" s="1">
        <v>230.029</v>
      </c>
      <c r="C1089" s="1">
        <v>1.1911E-2</v>
      </c>
      <c r="D1089" s="1">
        <v>-1.7662800000000001E-3</v>
      </c>
      <c r="E1089" s="1">
        <v>-9.9952800000000005E-3</v>
      </c>
      <c r="F1089" s="1">
        <v>5.9351900000000003E-4</v>
      </c>
      <c r="G1089" s="1">
        <v>-3.4566900000000003E-5</v>
      </c>
      <c r="H1089" s="1">
        <v>7.0841100000000005E-4</v>
      </c>
    </row>
    <row r="1090" spans="2:8" x14ac:dyDescent="0.25">
      <c r="B1090" s="1">
        <v>232.14599999999999</v>
      </c>
      <c r="C1090" s="1">
        <v>1.16474E-2</v>
      </c>
      <c r="D1090" s="1">
        <v>-1.7328599999999999E-3</v>
      </c>
      <c r="E1090" s="1">
        <v>-9.7936800000000008E-3</v>
      </c>
      <c r="F1090" s="1">
        <v>6.1749999999999999E-4</v>
      </c>
      <c r="G1090" s="1">
        <v>-3.4408600000000001E-5</v>
      </c>
      <c r="H1090" s="1">
        <v>7.0397999999999999E-4</v>
      </c>
    </row>
    <row r="1091" spans="2:8" x14ac:dyDescent="0.25">
      <c r="B1091" s="1">
        <v>234.26400000000001</v>
      </c>
      <c r="C1091" s="1">
        <v>1.1387E-2</v>
      </c>
      <c r="D1091" s="1">
        <v>-1.6997399999999999E-3</v>
      </c>
      <c r="E1091" s="1">
        <v>-9.5983000000000006E-3</v>
      </c>
      <c r="F1091" s="1">
        <v>6.4303699999999995E-4</v>
      </c>
      <c r="G1091" s="1">
        <v>-3.25446E-5</v>
      </c>
      <c r="H1091" s="1">
        <v>6.9947599999999998E-4</v>
      </c>
    </row>
    <row r="1092" spans="2:8" x14ac:dyDescent="0.25">
      <c r="B1092" s="1">
        <v>236.38200000000001</v>
      </c>
      <c r="C1092" s="1">
        <v>1.1129500000000001E-2</v>
      </c>
      <c r="D1092" s="1">
        <v>-1.6677700000000001E-3</v>
      </c>
      <c r="E1092" s="1">
        <v>-9.4080199999999996E-3</v>
      </c>
      <c r="F1092" s="1">
        <v>6.69971E-4</v>
      </c>
      <c r="G1092" s="1">
        <v>-2.8498400000000001E-5</v>
      </c>
      <c r="H1092" s="1">
        <v>6.9513300000000001E-4</v>
      </c>
    </row>
    <row r="1093" spans="2:8" x14ac:dyDescent="0.25">
      <c r="B1093" s="1">
        <v>238.50200000000001</v>
      </c>
      <c r="C1093" s="1">
        <v>1.08745E-2</v>
      </c>
      <c r="D1093" s="1">
        <v>-1.6377099999999999E-3</v>
      </c>
      <c r="E1093" s="1">
        <v>-9.2216399999999997E-3</v>
      </c>
      <c r="F1093" s="1">
        <v>6.9670799999999998E-4</v>
      </c>
      <c r="G1093" s="1">
        <v>-2.0751099999999999E-5</v>
      </c>
      <c r="H1093" s="1">
        <v>6.9109800000000002E-4</v>
      </c>
    </row>
    <row r="1094" spans="2:8" x14ac:dyDescent="0.25">
      <c r="B1094" s="1">
        <v>240.62100000000001</v>
      </c>
      <c r="C1094" s="1">
        <v>1.0621800000000001E-2</v>
      </c>
      <c r="D1094" s="1">
        <v>-1.6094E-3</v>
      </c>
      <c r="E1094" s="1">
        <v>-9.0381000000000003E-3</v>
      </c>
      <c r="F1094" s="1">
        <v>7.2268500000000004E-4</v>
      </c>
      <c r="G1094" s="1">
        <v>-9.6323200000000006E-6</v>
      </c>
      <c r="H1094" s="1">
        <v>6.8730500000000003E-4</v>
      </c>
    </row>
    <row r="1095" spans="2:8" x14ac:dyDescent="0.25">
      <c r="B1095" s="1">
        <v>242.74199999999999</v>
      </c>
      <c r="C1095" s="1">
        <v>1.03704E-2</v>
      </c>
      <c r="D1095" s="1">
        <v>-1.58197E-3</v>
      </c>
      <c r="E1095" s="1">
        <v>-8.8565799999999993E-3</v>
      </c>
      <c r="F1095" s="1">
        <v>7.4928500000000003E-4</v>
      </c>
      <c r="G1095" s="1">
        <v>2.60647E-6</v>
      </c>
      <c r="H1095" s="1">
        <v>6.8371700000000003E-4</v>
      </c>
    </row>
    <row r="1096" spans="2:8" x14ac:dyDescent="0.25">
      <c r="B1096" s="1">
        <v>244.863</v>
      </c>
      <c r="C1096" s="1">
        <v>1.0119100000000001E-2</v>
      </c>
      <c r="D1096" s="1">
        <v>-1.5544599999999999E-3</v>
      </c>
      <c r="E1096" s="1">
        <v>-8.6765999999999996E-3</v>
      </c>
      <c r="F1096" s="1">
        <v>7.7926700000000005E-4</v>
      </c>
      <c r="G1096" s="1">
        <v>1.28924E-5</v>
      </c>
      <c r="H1096" s="1">
        <v>6.8019599999999999E-4</v>
      </c>
    </row>
    <row r="1097" spans="2:8" x14ac:dyDescent="0.25">
      <c r="B1097" s="1">
        <v>246.98400000000001</v>
      </c>
      <c r="C1097" s="1">
        <v>9.8668000000000002E-3</v>
      </c>
      <c r="D1097" s="1">
        <v>-1.5263399999999999E-3</v>
      </c>
      <c r="E1097" s="1">
        <v>-8.4980899999999998E-3</v>
      </c>
      <c r="F1097" s="1">
        <v>8.1501000000000002E-4</v>
      </c>
      <c r="G1097" s="1">
        <v>1.9154800000000002E-5</v>
      </c>
      <c r="H1097" s="1">
        <v>6.7654E-4</v>
      </c>
    </row>
    <row r="1098" spans="2:8" x14ac:dyDescent="0.25">
      <c r="B1098" s="1">
        <v>249.10599999999999</v>
      </c>
      <c r="C1098" s="1">
        <v>9.6132200000000004E-3</v>
      </c>
      <c r="D1098" s="1">
        <v>-1.49782E-3</v>
      </c>
      <c r="E1098" s="1">
        <v>-8.3212100000000008E-3</v>
      </c>
      <c r="F1098" s="1">
        <v>8.5694899999999997E-4</v>
      </c>
      <c r="G1098" s="1">
        <v>2.1423199999999998E-5</v>
      </c>
      <c r="H1098" s="1">
        <v>6.7256200000000003E-4</v>
      </c>
    </row>
    <row r="1099" spans="2:8" x14ac:dyDescent="0.25">
      <c r="B1099" s="1">
        <v>251.22900000000001</v>
      </c>
      <c r="C1099" s="1">
        <v>9.3591200000000003E-3</v>
      </c>
      <c r="D1099" s="1">
        <v>-1.4695000000000001E-3</v>
      </c>
      <c r="E1099" s="1">
        <v>-8.1461499999999996E-3</v>
      </c>
      <c r="F1099" s="1">
        <v>9.0383599999999998E-4</v>
      </c>
      <c r="G1099" s="1">
        <v>2.08058E-5</v>
      </c>
      <c r="H1099" s="1">
        <v>6.6811599999999996E-4</v>
      </c>
    </row>
    <row r="1100" spans="2:8" x14ac:dyDescent="0.25">
      <c r="B1100" s="1">
        <v>253.351</v>
      </c>
      <c r="C1100" s="1">
        <v>9.1060199999999994E-3</v>
      </c>
      <c r="D1100" s="1">
        <v>-1.4419599999999999E-3</v>
      </c>
      <c r="E1100" s="1">
        <v>-7.9729299999999996E-3</v>
      </c>
      <c r="F1100" s="1">
        <v>9.5372600000000001E-4</v>
      </c>
      <c r="G1100" s="1">
        <v>1.8122899999999999E-5</v>
      </c>
      <c r="H1100" s="1">
        <v>6.6298599999999996E-4</v>
      </c>
    </row>
    <row r="1101" spans="2:8" x14ac:dyDescent="0.25">
      <c r="B1101" s="1">
        <v>255.47499999999999</v>
      </c>
      <c r="C1101" s="1">
        <v>8.85559E-3</v>
      </c>
      <c r="D1101" s="1">
        <v>-1.4156399999999999E-3</v>
      </c>
      <c r="E1101" s="1">
        <v>-7.80155E-3</v>
      </c>
      <c r="F1101" s="1">
        <v>1.00431E-3</v>
      </c>
      <c r="G1101" s="1">
        <v>1.4360500000000001E-5</v>
      </c>
      <c r="H1101" s="1">
        <v>6.5706800000000002E-4</v>
      </c>
    </row>
    <row r="1102" spans="2:8" x14ac:dyDescent="0.25">
      <c r="B1102" s="1">
        <v>257.59800000000001</v>
      </c>
      <c r="C1102" s="1">
        <v>8.6089700000000005E-3</v>
      </c>
      <c r="D1102" s="1">
        <v>-1.3907399999999999E-3</v>
      </c>
      <c r="E1102" s="1">
        <v>-7.6321699999999998E-3</v>
      </c>
      <c r="F1102" s="1">
        <v>1.0535E-3</v>
      </c>
      <c r="G1102" s="1">
        <v>1.07638E-5</v>
      </c>
      <c r="H1102" s="1">
        <v>6.5032200000000005E-4</v>
      </c>
    </row>
    <row r="1103" spans="2:8" x14ac:dyDescent="0.25">
      <c r="B1103" s="1">
        <v>259.72300000000001</v>
      </c>
      <c r="C1103" s="1">
        <v>8.3666399999999998E-3</v>
      </c>
      <c r="D1103" s="1">
        <v>-1.3672199999999999E-3</v>
      </c>
      <c r="E1103" s="1">
        <v>-7.46504E-3</v>
      </c>
      <c r="F1103" s="1">
        <v>1.10015E-3</v>
      </c>
      <c r="G1103" s="1">
        <v>8.3082999999999997E-6</v>
      </c>
      <c r="H1103" s="1">
        <v>6.4284100000000001E-4</v>
      </c>
    </row>
    <row r="1104" spans="2:8" x14ac:dyDescent="0.25">
      <c r="B1104" s="1">
        <v>261.84699999999998</v>
      </c>
      <c r="C1104" s="1">
        <v>8.1286099999999997E-3</v>
      </c>
      <c r="D1104" s="1">
        <v>-1.3448799999999999E-3</v>
      </c>
      <c r="E1104" s="1">
        <v>-7.3003299999999998E-3</v>
      </c>
      <c r="F1104" s="1">
        <v>1.1436899999999999E-3</v>
      </c>
      <c r="G1104" s="1">
        <v>7.8148500000000002E-6</v>
      </c>
      <c r="H1104" s="1">
        <v>6.3490300000000003E-4</v>
      </c>
    </row>
    <row r="1105" spans="2:8" x14ac:dyDescent="0.25">
      <c r="B1105" s="1">
        <v>263.971</v>
      </c>
      <c r="C1105" s="1">
        <v>7.8947400000000008E-3</v>
      </c>
      <c r="D1105" s="1">
        <v>-1.32354E-3</v>
      </c>
      <c r="E1105" s="1">
        <v>-7.1380999999999997E-3</v>
      </c>
      <c r="F1105" s="1">
        <v>1.1838199999999999E-3</v>
      </c>
      <c r="G1105" s="1">
        <v>9.91804E-6</v>
      </c>
      <c r="H1105" s="1">
        <v>6.2684100000000005E-4</v>
      </c>
    </row>
    <row r="1106" spans="2:8" x14ac:dyDescent="0.25">
      <c r="B1106" s="1">
        <v>266.096</v>
      </c>
      <c r="C1106" s="1">
        <v>7.6647800000000004E-3</v>
      </c>
      <c r="D1106" s="1">
        <v>-1.3029199999999999E-3</v>
      </c>
      <c r="E1106" s="1">
        <v>-6.9783700000000002E-3</v>
      </c>
      <c r="F1106" s="1">
        <v>1.22094E-3</v>
      </c>
      <c r="G1106" s="1">
        <v>1.44805E-5</v>
      </c>
      <c r="H1106" s="1">
        <v>6.1890700000000003E-4</v>
      </c>
    </row>
    <row r="1107" spans="2:8" x14ac:dyDescent="0.25">
      <c r="B1107" s="1">
        <v>268.22199999999998</v>
      </c>
      <c r="C1107" s="1">
        <v>7.4384400000000002E-3</v>
      </c>
      <c r="D1107" s="1">
        <v>-1.28265E-3</v>
      </c>
      <c r="E1107" s="1">
        <v>-6.8211799999999996E-3</v>
      </c>
      <c r="F1107" s="1">
        <v>1.2559400000000001E-3</v>
      </c>
      <c r="G1107" s="1">
        <v>2.0679999999999999E-5</v>
      </c>
      <c r="H1107" s="1">
        <v>6.1123099999999995E-4</v>
      </c>
    </row>
    <row r="1108" spans="2:8" x14ac:dyDescent="0.25">
      <c r="B1108" s="1">
        <v>270.34800000000001</v>
      </c>
      <c r="C1108" s="1">
        <v>7.2154699999999999E-3</v>
      </c>
      <c r="D1108" s="1">
        <v>-1.2625500000000001E-3</v>
      </c>
      <c r="E1108" s="1">
        <v>-6.6663900000000003E-3</v>
      </c>
      <c r="F1108" s="1">
        <v>1.29013E-3</v>
      </c>
      <c r="G1108" s="1">
        <v>2.7262200000000001E-5</v>
      </c>
      <c r="H1108" s="1">
        <v>6.0391700000000004E-4</v>
      </c>
    </row>
    <row r="1109" spans="2:8" x14ac:dyDescent="0.25">
      <c r="B1109" s="1">
        <v>272.47399999999999</v>
      </c>
      <c r="C1109" s="1">
        <v>6.9956999999999997E-3</v>
      </c>
      <c r="D1109" s="1">
        <v>-1.2425100000000001E-3</v>
      </c>
      <c r="E1109" s="1">
        <v>-6.5137800000000003E-3</v>
      </c>
      <c r="F1109" s="1">
        <v>1.3254499999999999E-3</v>
      </c>
      <c r="G1109" s="1">
        <v>3.2166699999999998E-5</v>
      </c>
      <c r="H1109" s="1">
        <v>5.9702699999999997E-4</v>
      </c>
    </row>
    <row r="1110" spans="2:8" x14ac:dyDescent="0.25">
      <c r="B1110" s="1">
        <v>274.60000000000002</v>
      </c>
      <c r="C1110" s="1">
        <v>6.7790200000000002E-3</v>
      </c>
      <c r="D1110" s="1">
        <v>-1.2223399999999999E-3</v>
      </c>
      <c r="E1110" s="1">
        <v>-6.3631299999999998E-3</v>
      </c>
      <c r="F1110" s="1">
        <v>1.3640499999999999E-3</v>
      </c>
      <c r="G1110" s="1">
        <v>3.2988999999999999E-5</v>
      </c>
      <c r="H1110" s="1">
        <v>5.9059100000000001E-4</v>
      </c>
    </row>
    <row r="1111" spans="2:8" x14ac:dyDescent="0.25">
      <c r="B1111" s="1">
        <v>276.72699999999998</v>
      </c>
      <c r="C1111" s="1">
        <v>6.5653200000000004E-3</v>
      </c>
      <c r="D1111" s="1">
        <v>-1.20173E-3</v>
      </c>
      <c r="E1111" s="1">
        <v>-6.21442E-3</v>
      </c>
      <c r="F1111" s="1">
        <v>1.40708E-3</v>
      </c>
      <c r="G1111" s="1">
        <v>2.8297899999999999E-5</v>
      </c>
      <c r="H1111" s="1">
        <v>5.8454600000000002E-4</v>
      </c>
    </row>
    <row r="1112" spans="2:8" x14ac:dyDescent="0.25">
      <c r="B1112" s="1">
        <v>278.85300000000001</v>
      </c>
      <c r="C1112" s="1">
        <v>6.3545900000000002E-3</v>
      </c>
      <c r="D1112" s="1">
        <v>-1.1806500000000001E-3</v>
      </c>
      <c r="E1112" s="1">
        <v>-6.0678599999999996E-3</v>
      </c>
      <c r="F1112" s="1">
        <v>1.4536900000000001E-3</v>
      </c>
      <c r="G1112" s="1">
        <v>1.9100700000000002E-5</v>
      </c>
      <c r="H1112" s="1">
        <v>5.7887699999999999E-4</v>
      </c>
    </row>
    <row r="1113" spans="2:8" x14ac:dyDescent="0.25">
      <c r="B1113" s="1">
        <v>280.98099999999999</v>
      </c>
      <c r="C1113" s="1">
        <v>6.1469100000000002E-3</v>
      </c>
      <c r="D1113" s="1">
        <v>-1.15934E-3</v>
      </c>
      <c r="E1113" s="1">
        <v>-5.9237999999999999E-3</v>
      </c>
      <c r="F1113" s="1">
        <v>1.5012700000000001E-3</v>
      </c>
      <c r="G1113" s="1">
        <v>8.5949100000000004E-6</v>
      </c>
      <c r="H1113" s="1">
        <v>5.7362699999999995E-4</v>
      </c>
    </row>
    <row r="1114" spans="2:8" x14ac:dyDescent="0.25">
      <c r="B1114" s="1">
        <v>283.108</v>
      </c>
      <c r="C1114" s="1">
        <v>5.94219E-3</v>
      </c>
      <c r="D1114" s="1">
        <v>-1.13805E-3</v>
      </c>
      <c r="E1114" s="1">
        <v>-5.7826300000000004E-3</v>
      </c>
      <c r="F1114" s="1">
        <v>1.5473900000000001E-3</v>
      </c>
      <c r="G1114" s="1">
        <v>-7.4428900000000005E-8</v>
      </c>
      <c r="H1114" s="1">
        <v>5.6882600000000003E-4</v>
      </c>
    </row>
    <row r="1115" spans="2:8" x14ac:dyDescent="0.25">
      <c r="B1115" s="1">
        <v>285.23599999999999</v>
      </c>
      <c r="C1115" s="1">
        <v>5.7401199999999996E-3</v>
      </c>
      <c r="D1115" s="1">
        <v>-1.1166800000000001E-3</v>
      </c>
      <c r="E1115" s="1">
        <v>-5.6447499999999996E-3</v>
      </c>
      <c r="F1115" s="1">
        <v>1.5916299999999999E-3</v>
      </c>
      <c r="G1115" s="1">
        <v>-5.8752500000000002E-6</v>
      </c>
      <c r="H1115" s="1">
        <v>5.6443599999999997E-4</v>
      </c>
    </row>
    <row r="1116" spans="2:8" x14ac:dyDescent="0.25">
      <c r="B1116" s="1">
        <v>287.363</v>
      </c>
      <c r="C1116" s="1">
        <v>5.5403400000000004E-3</v>
      </c>
      <c r="D1116" s="1">
        <v>-1.0950599999999999E-3</v>
      </c>
      <c r="E1116" s="1">
        <v>-5.51046E-3</v>
      </c>
      <c r="F1116" s="1">
        <v>1.63524E-3</v>
      </c>
      <c r="G1116" s="1">
        <v>-9.6756299999999997E-6</v>
      </c>
      <c r="H1116" s="1">
        <v>5.6039499999999999E-4</v>
      </c>
    </row>
    <row r="1117" spans="2:8" x14ac:dyDescent="0.25">
      <c r="B1117" s="1">
        <v>289.49200000000002</v>
      </c>
      <c r="C1117" s="1">
        <v>5.3427400000000003E-3</v>
      </c>
      <c r="D1117" s="1">
        <v>-1.0732599999999999E-3</v>
      </c>
      <c r="E1117" s="1">
        <v>-5.3798500000000003E-3</v>
      </c>
      <c r="F1117" s="1">
        <v>1.67931E-3</v>
      </c>
      <c r="G1117" s="1">
        <v>-1.23219E-5</v>
      </c>
      <c r="H1117" s="1">
        <v>5.56622E-4</v>
      </c>
    </row>
    <row r="1118" spans="2:8" x14ac:dyDescent="0.25">
      <c r="B1118" s="1">
        <v>291.62</v>
      </c>
      <c r="C1118" s="1">
        <v>5.14752E-3</v>
      </c>
      <c r="D1118" s="1">
        <v>-1.05171E-3</v>
      </c>
      <c r="E1118" s="1">
        <v>-5.2528200000000001E-3</v>
      </c>
      <c r="F1118" s="1">
        <v>1.7235499999999999E-3</v>
      </c>
      <c r="G1118" s="1">
        <v>-1.34819E-5</v>
      </c>
      <c r="H1118" s="1">
        <v>5.5305600000000001E-4</v>
      </c>
    </row>
    <row r="1119" spans="2:8" x14ac:dyDescent="0.25">
      <c r="B1119" s="1">
        <v>293.74799999999999</v>
      </c>
      <c r="C1119" s="1">
        <v>4.9550499999999999E-3</v>
      </c>
      <c r="D1119" s="1">
        <v>-1.0309E-3</v>
      </c>
      <c r="E1119" s="1">
        <v>-5.1290900000000002E-3</v>
      </c>
      <c r="F1119" s="1">
        <v>1.76695E-3</v>
      </c>
      <c r="G1119" s="1">
        <v>-1.24146E-5</v>
      </c>
      <c r="H1119" s="1">
        <v>5.4959099999999999E-4</v>
      </c>
    </row>
    <row r="1120" spans="2:8" x14ac:dyDescent="0.25">
      <c r="B1120" s="1">
        <v>295.87599999999998</v>
      </c>
      <c r="C1120" s="1">
        <v>4.7656199999999999E-3</v>
      </c>
      <c r="D1120" s="1">
        <v>-1.0110099999999999E-3</v>
      </c>
      <c r="E1120" s="1">
        <v>-5.0084500000000002E-3</v>
      </c>
      <c r="F1120" s="1">
        <v>1.80876E-3</v>
      </c>
      <c r="G1120" s="1">
        <v>-8.8115399999999997E-6</v>
      </c>
      <c r="H1120" s="1">
        <v>5.4611000000000004E-4</v>
      </c>
    </row>
    <row r="1121" spans="2:8" x14ac:dyDescent="0.25">
      <c r="B1121" s="1">
        <v>298.005</v>
      </c>
      <c r="C1121" s="1">
        <v>4.5793199999999996E-3</v>
      </c>
      <c r="D1121" s="1">
        <v>-9.9194600000000006E-4</v>
      </c>
      <c r="E1121" s="1">
        <v>-4.8908700000000003E-3</v>
      </c>
      <c r="F1121" s="1">
        <v>1.8488599999999999E-3</v>
      </c>
      <c r="G1121" s="1">
        <v>-2.9026299999999999E-6</v>
      </c>
      <c r="H1121" s="1">
        <v>5.4246000000000003E-4</v>
      </c>
    </row>
    <row r="1122" spans="2:8" x14ac:dyDescent="0.25">
      <c r="B1122" s="1">
        <v>300.13400000000001</v>
      </c>
      <c r="C1122" s="1">
        <v>4.3961699999999996E-3</v>
      </c>
      <c r="D1122" s="1">
        <v>-9.7358799999999995E-4</v>
      </c>
      <c r="E1122" s="1">
        <v>-4.7764699999999997E-3</v>
      </c>
      <c r="F1122" s="1">
        <v>1.88762E-3</v>
      </c>
      <c r="G1122" s="1">
        <v>4.7726200000000004E-6</v>
      </c>
      <c r="H1122" s="1">
        <v>5.3849300000000002E-4</v>
      </c>
    </row>
    <row r="1123" spans="2:8" x14ac:dyDescent="0.25">
      <c r="B1123" s="1">
        <v>302.26299999999998</v>
      </c>
      <c r="C1123" s="1">
        <v>4.2162700000000003E-3</v>
      </c>
      <c r="D1123" s="1">
        <v>-9.5594799999999998E-4</v>
      </c>
      <c r="E1123" s="1">
        <v>-4.6653600000000003E-3</v>
      </c>
      <c r="F1123" s="1">
        <v>1.9257300000000001E-3</v>
      </c>
      <c r="G1123" s="1">
        <v>1.34631E-5</v>
      </c>
      <c r="H1123" s="1">
        <v>5.3415400000000001E-4</v>
      </c>
    </row>
    <row r="1124" spans="2:8" x14ac:dyDescent="0.25">
      <c r="B1124" s="1">
        <v>304.39299999999997</v>
      </c>
      <c r="C1124" s="1">
        <v>4.0398600000000002E-3</v>
      </c>
      <c r="D1124" s="1">
        <v>-9.3918500000000004E-4</v>
      </c>
      <c r="E1124" s="1">
        <v>-4.5574600000000002E-3</v>
      </c>
      <c r="F1124" s="1">
        <v>1.96422E-3</v>
      </c>
      <c r="G1124" s="1">
        <v>2.19833E-5</v>
      </c>
      <c r="H1124" s="1">
        <v>5.2942400000000002E-4</v>
      </c>
    </row>
    <row r="1125" spans="2:8" x14ac:dyDescent="0.25">
      <c r="B1125" s="1">
        <v>306.52199999999999</v>
      </c>
      <c r="C1125" s="1">
        <v>3.86719E-3</v>
      </c>
      <c r="D1125" s="1">
        <v>-9.2336100000000004E-4</v>
      </c>
      <c r="E1125" s="1">
        <v>-4.4525199999999997E-3</v>
      </c>
      <c r="F1125" s="1">
        <v>2.0042599999999999E-3</v>
      </c>
      <c r="G1125" s="1">
        <v>2.8732099999999999E-5</v>
      </c>
      <c r="H1125" s="1">
        <v>5.243E-4</v>
      </c>
    </row>
    <row r="1126" spans="2:8" x14ac:dyDescent="0.25">
      <c r="B1126" s="1">
        <v>308.65100000000001</v>
      </c>
      <c r="C1126" s="1">
        <v>3.6984299999999999E-3</v>
      </c>
      <c r="D1126" s="1">
        <v>-9.0821100000000002E-4</v>
      </c>
      <c r="E1126" s="1">
        <v>-4.3502599999999999E-3</v>
      </c>
      <c r="F1126" s="1">
        <v>2.0466E-3</v>
      </c>
      <c r="G1126" s="1">
        <v>3.2196700000000003E-5</v>
      </c>
      <c r="H1126" s="1">
        <v>5.1876199999999998E-4</v>
      </c>
    </row>
    <row r="1127" spans="2:8" x14ac:dyDescent="0.25">
      <c r="B1127" s="1">
        <v>310.78100000000001</v>
      </c>
      <c r="C1127" s="1">
        <v>3.5337200000000002E-3</v>
      </c>
      <c r="D1127" s="1">
        <v>-8.9325400000000001E-4</v>
      </c>
      <c r="E1127" s="1">
        <v>-4.2504500000000002E-3</v>
      </c>
      <c r="F1127" s="1">
        <v>2.091E-3</v>
      </c>
      <c r="G1127" s="1">
        <v>3.1757000000000001E-5</v>
      </c>
      <c r="H1127" s="1">
        <v>5.1276700000000002E-4</v>
      </c>
    </row>
    <row r="1128" spans="2:8" x14ac:dyDescent="0.25">
      <c r="B1128" s="1">
        <v>312.911</v>
      </c>
      <c r="C1128" s="1">
        <v>3.3731799999999999E-3</v>
      </c>
      <c r="D1128" s="1">
        <v>-8.7821000000000004E-4</v>
      </c>
      <c r="E1128" s="1">
        <v>-4.1529899999999996E-3</v>
      </c>
      <c r="F1128" s="1">
        <v>2.1360400000000001E-3</v>
      </c>
      <c r="G1128" s="1">
        <v>2.8171399999999999E-5</v>
      </c>
      <c r="H1128" s="1">
        <v>5.0619399999999996E-4</v>
      </c>
    </row>
    <row r="1129" spans="2:8" x14ac:dyDescent="0.25">
      <c r="B1129" s="1">
        <v>315.04199999999997</v>
      </c>
      <c r="C1129" s="1">
        <v>3.2169899999999999E-3</v>
      </c>
      <c r="D1129" s="1">
        <v>-8.6316799999999999E-4</v>
      </c>
      <c r="E1129" s="1">
        <v>-4.0578599999999999E-3</v>
      </c>
      <c r="F1129" s="1">
        <v>2.1797700000000001E-3</v>
      </c>
      <c r="G1129" s="1">
        <v>2.3283400000000001E-5</v>
      </c>
      <c r="H1129" s="1">
        <v>4.9901500000000001E-4</v>
      </c>
    </row>
    <row r="1130" spans="2:8" x14ac:dyDescent="0.25">
      <c r="B1130" s="1">
        <v>317.17200000000003</v>
      </c>
      <c r="C1130" s="1">
        <v>3.0652800000000001E-3</v>
      </c>
      <c r="D1130" s="1">
        <v>-8.4838000000000003E-4</v>
      </c>
      <c r="E1130" s="1">
        <v>-3.9651799999999996E-3</v>
      </c>
      <c r="F1130" s="1">
        <v>2.2206600000000002E-3</v>
      </c>
      <c r="G1130" s="1">
        <v>1.88513E-5</v>
      </c>
      <c r="H1130" s="1">
        <v>4.91227E-4</v>
      </c>
    </row>
    <row r="1131" spans="2:8" x14ac:dyDescent="0.25">
      <c r="B1131" s="1">
        <v>319.30200000000002</v>
      </c>
      <c r="C1131" s="1">
        <v>2.9180500000000002E-3</v>
      </c>
      <c r="D1131" s="1">
        <v>-8.3409599999999999E-4</v>
      </c>
      <c r="E1131" s="1">
        <v>-3.8751499999999999E-3</v>
      </c>
      <c r="F1131" s="1">
        <v>2.2580899999999999E-3</v>
      </c>
      <c r="G1131" s="1">
        <v>1.60127E-5</v>
      </c>
      <c r="H1131" s="1">
        <v>4.8290399999999998E-4</v>
      </c>
    </row>
    <row r="1132" spans="2:8" x14ac:dyDescent="0.25">
      <c r="B1132" s="1">
        <v>321.43299999999999</v>
      </c>
      <c r="C1132" s="1">
        <v>2.7751999999999998E-3</v>
      </c>
      <c r="D1132" s="1">
        <v>-8.2047900000000004E-4</v>
      </c>
      <c r="E1132" s="1">
        <v>-3.78802E-3</v>
      </c>
      <c r="F1132" s="1">
        <v>2.2921399999999998E-3</v>
      </c>
      <c r="G1132" s="1">
        <v>1.5372599999999999E-5</v>
      </c>
      <c r="H1132" s="1">
        <v>4.74208E-4</v>
      </c>
    </row>
    <row r="1133" spans="2:8" x14ac:dyDescent="0.25">
      <c r="B1133" s="1">
        <v>323.56299999999999</v>
      </c>
      <c r="C1133" s="1">
        <v>2.6364700000000001E-3</v>
      </c>
      <c r="D1133" s="1">
        <v>-8.0749800000000003E-4</v>
      </c>
      <c r="E1133" s="1">
        <v>-3.7040100000000002E-3</v>
      </c>
      <c r="F1133" s="1">
        <v>2.3233500000000001E-3</v>
      </c>
      <c r="G1133" s="1">
        <v>1.6951799999999999E-5</v>
      </c>
      <c r="H1133" s="1">
        <v>4.6526E-4</v>
      </c>
    </row>
    <row r="1134" spans="2:8" x14ac:dyDescent="0.25">
      <c r="B1134" s="1">
        <v>325.69400000000002</v>
      </c>
      <c r="C1134" s="1">
        <v>2.5014799999999999E-3</v>
      </c>
      <c r="D1134" s="1">
        <v>-7.9497499999999996E-4</v>
      </c>
      <c r="E1134" s="1">
        <v>-3.6232299999999999E-3</v>
      </c>
      <c r="F1134" s="1">
        <v>2.3526599999999999E-3</v>
      </c>
      <c r="G1134" s="1">
        <v>2.0177799999999998E-5</v>
      </c>
      <c r="H1134" s="1">
        <v>4.5611300000000002E-4</v>
      </c>
    </row>
    <row r="1135" spans="2:8" x14ac:dyDescent="0.25">
      <c r="B1135" s="1">
        <v>327.82600000000002</v>
      </c>
      <c r="C1135" s="1">
        <v>2.3698399999999998E-3</v>
      </c>
      <c r="D1135" s="1">
        <v>-7.8280799999999996E-4</v>
      </c>
      <c r="E1135" s="1">
        <v>-3.5456799999999998E-3</v>
      </c>
      <c r="F1135" s="1">
        <v>2.3813200000000001E-3</v>
      </c>
      <c r="G1135" s="1">
        <v>2.4141199999999999E-5</v>
      </c>
      <c r="H1135" s="1">
        <v>4.4680799999999998E-4</v>
      </c>
    </row>
    <row r="1136" spans="2:8" x14ac:dyDescent="0.25">
      <c r="B1136" s="1">
        <v>329.95600000000002</v>
      </c>
      <c r="C1136" s="1">
        <v>2.24128E-3</v>
      </c>
      <c r="D1136" s="1">
        <v>-7.7100699999999999E-4</v>
      </c>
      <c r="E1136" s="1">
        <v>-3.4711999999999998E-3</v>
      </c>
      <c r="F1136" s="1">
        <v>2.4105699999999999E-3</v>
      </c>
      <c r="G1136" s="1">
        <v>2.7729499999999999E-5</v>
      </c>
      <c r="H1136" s="1">
        <v>4.3737099999999998E-4</v>
      </c>
    </row>
    <row r="1137" spans="2:8" x14ac:dyDescent="0.25">
      <c r="B1137" s="1">
        <v>332.08800000000002</v>
      </c>
      <c r="C1137" s="1">
        <v>2.1157799999999998E-3</v>
      </c>
      <c r="D1137" s="1">
        <v>-7.5958500000000001E-4</v>
      </c>
      <c r="E1137" s="1">
        <v>-3.3994799999999999E-3</v>
      </c>
      <c r="F1137" s="1">
        <v>2.4413799999999999E-3</v>
      </c>
      <c r="G1137" s="1">
        <v>2.9765300000000001E-5</v>
      </c>
      <c r="H1137" s="1">
        <v>4.2786099999999997E-4</v>
      </c>
    </row>
    <row r="1138" spans="2:8" x14ac:dyDescent="0.25">
      <c r="B1138" s="1">
        <v>334.21899999999999</v>
      </c>
      <c r="C1138" s="1">
        <v>1.9935299999999999E-3</v>
      </c>
      <c r="D1138" s="1">
        <v>-7.4858599999999998E-4</v>
      </c>
      <c r="E1138" s="1">
        <v>-3.3301699999999999E-3</v>
      </c>
      <c r="F1138" s="1">
        <v>2.4739800000000002E-3</v>
      </c>
      <c r="G1138" s="1">
        <v>2.9575799999999999E-5</v>
      </c>
      <c r="H1138" s="1">
        <v>4.1833400000000002E-4</v>
      </c>
    </row>
    <row r="1139" spans="2:8" x14ac:dyDescent="0.25">
      <c r="B1139" s="1">
        <v>336.35</v>
      </c>
      <c r="C1139" s="1">
        <v>1.8748599999999999E-3</v>
      </c>
      <c r="D1139" s="1">
        <v>-7.38176E-4</v>
      </c>
      <c r="E1139" s="1">
        <v>-3.2629500000000001E-3</v>
      </c>
      <c r="F1139" s="1">
        <v>2.5075200000000001E-3</v>
      </c>
      <c r="G1139" s="1">
        <v>2.7618900000000001E-5</v>
      </c>
      <c r="H1139" s="1">
        <v>4.0887999999999997E-4</v>
      </c>
    </row>
    <row r="1140" spans="2:8" x14ac:dyDescent="0.25">
      <c r="B1140" s="1">
        <v>338.48200000000003</v>
      </c>
      <c r="C1140" s="1">
        <v>1.76005E-3</v>
      </c>
      <c r="D1140" s="1">
        <v>-7.2855399999999996E-4</v>
      </c>
      <c r="E1140" s="1">
        <v>-3.1975699999999998E-3</v>
      </c>
      <c r="F1140" s="1">
        <v>2.54053E-3</v>
      </c>
      <c r="G1140" s="1">
        <v>2.5142899999999999E-5</v>
      </c>
      <c r="H1140" s="1">
        <v>3.99603E-4</v>
      </c>
    </row>
    <row r="1141" spans="2:8" x14ac:dyDescent="0.25">
      <c r="B1141" s="1">
        <v>340.61399999999998</v>
      </c>
      <c r="C1141" s="1">
        <v>1.64926E-3</v>
      </c>
      <c r="D1141" s="1">
        <v>-7.1977499999999997E-4</v>
      </c>
      <c r="E1141" s="1">
        <v>-3.13387E-3</v>
      </c>
      <c r="F1141" s="1">
        <v>2.5716699999999999E-3</v>
      </c>
      <c r="G1141" s="1">
        <v>2.32365E-5</v>
      </c>
      <c r="H1141" s="1">
        <v>3.9052899999999997E-4</v>
      </c>
    </row>
    <row r="1142" spans="2:8" x14ac:dyDescent="0.25">
      <c r="B1142" s="1">
        <v>342.745</v>
      </c>
      <c r="C1142" s="1">
        <v>1.54254E-3</v>
      </c>
      <c r="D1142" s="1">
        <v>-7.1167300000000001E-4</v>
      </c>
      <c r="E1142" s="1">
        <v>-3.0717399999999999E-3</v>
      </c>
      <c r="F1142" s="1">
        <v>2.6002099999999999E-3</v>
      </c>
      <c r="G1142" s="1">
        <v>2.23076E-5</v>
      </c>
      <c r="H1142" s="1">
        <v>3.81641E-4</v>
      </c>
    </row>
    <row r="1143" spans="2:8" x14ac:dyDescent="0.25">
      <c r="B1143" s="1">
        <v>344.87799999999999</v>
      </c>
      <c r="C1143" s="1">
        <v>1.4398499999999999E-3</v>
      </c>
      <c r="D1143" s="1">
        <v>-7.0396900000000004E-4</v>
      </c>
      <c r="E1143" s="1">
        <v>-3.0111600000000001E-3</v>
      </c>
      <c r="F1143" s="1">
        <v>2.62598E-3</v>
      </c>
      <c r="G1143" s="1">
        <v>2.2149000000000001E-5</v>
      </c>
      <c r="H1143" s="1">
        <v>3.7284800000000001E-4</v>
      </c>
    </row>
    <row r="1144" spans="2:8" x14ac:dyDescent="0.25">
      <c r="B1144" s="1">
        <v>347.01</v>
      </c>
      <c r="C1144" s="1">
        <v>1.34118E-3</v>
      </c>
      <c r="D1144" s="1">
        <v>-6.9648400000000004E-4</v>
      </c>
      <c r="E1144" s="1">
        <v>-2.9521700000000001E-3</v>
      </c>
      <c r="F1144" s="1">
        <v>2.6489600000000001E-3</v>
      </c>
      <c r="G1144" s="1">
        <v>2.2542299999999999E-5</v>
      </c>
      <c r="H1144" s="1">
        <v>3.6403100000000001E-4</v>
      </c>
    </row>
    <row r="1145" spans="2:8" x14ac:dyDescent="0.25">
      <c r="B1145" s="1">
        <v>349.142</v>
      </c>
      <c r="C1145" s="1">
        <v>1.24658E-3</v>
      </c>
      <c r="D1145" s="1">
        <v>-6.8925900000000001E-4</v>
      </c>
      <c r="E1145" s="1">
        <v>-2.8948300000000001E-3</v>
      </c>
      <c r="F1145" s="1">
        <v>2.66899E-3</v>
      </c>
      <c r="G1145" s="1">
        <v>2.3658500000000001E-5</v>
      </c>
      <c r="H1145" s="1">
        <v>3.5513400000000001E-4</v>
      </c>
    </row>
    <row r="1146" spans="2:8" x14ac:dyDescent="0.25">
      <c r="B1146" s="1">
        <v>351.274</v>
      </c>
      <c r="C1146" s="1">
        <v>1.15616E-3</v>
      </c>
      <c r="D1146" s="1">
        <v>-6.8242400000000005E-4</v>
      </c>
      <c r="E1146" s="1">
        <v>-2.8392399999999998E-3</v>
      </c>
      <c r="F1146" s="1">
        <v>2.68593E-3</v>
      </c>
      <c r="G1146" s="1">
        <v>2.57612E-5</v>
      </c>
      <c r="H1146" s="1">
        <v>3.4618600000000001E-4</v>
      </c>
    </row>
    <row r="1147" spans="2:8" x14ac:dyDescent="0.25">
      <c r="B1147" s="1">
        <v>353.40600000000001</v>
      </c>
      <c r="C1147" s="1">
        <v>1.0700799999999999E-3</v>
      </c>
      <c r="D1147" s="1">
        <v>-6.76024E-4</v>
      </c>
      <c r="E1147" s="1">
        <v>-2.7854500000000001E-3</v>
      </c>
      <c r="F1147" s="1">
        <v>2.69981E-3</v>
      </c>
      <c r="G1147" s="1">
        <v>2.8835399999999998E-5</v>
      </c>
      <c r="H1147" s="1">
        <v>3.3725399999999999E-4</v>
      </c>
    </row>
    <row r="1148" spans="2:8" x14ac:dyDescent="0.25">
      <c r="B1148" s="1">
        <v>355.53899999999999</v>
      </c>
      <c r="C1148" s="1">
        <v>9.8849799999999998E-4</v>
      </c>
      <c r="D1148" s="1">
        <v>-6.6998800000000005E-4</v>
      </c>
      <c r="E1148" s="1">
        <v>-2.73355E-3</v>
      </c>
      <c r="F1148" s="1">
        <v>2.7108100000000001E-3</v>
      </c>
      <c r="G1148" s="1">
        <v>3.2657799999999998E-5</v>
      </c>
      <c r="H1148" s="1">
        <v>3.2843199999999998E-4</v>
      </c>
    </row>
    <row r="1149" spans="2:8" x14ac:dyDescent="0.25">
      <c r="B1149" s="1">
        <v>357.67099999999999</v>
      </c>
      <c r="C1149" s="1">
        <v>9.1148399999999995E-4</v>
      </c>
      <c r="D1149" s="1">
        <v>-6.6418100000000002E-4</v>
      </c>
      <c r="E1149" s="1">
        <v>-2.6836199999999998E-3</v>
      </c>
      <c r="F1149" s="1">
        <v>2.7192399999999999E-3</v>
      </c>
      <c r="G1149" s="1">
        <v>3.6885999999999999E-5</v>
      </c>
      <c r="H1149" s="1">
        <v>3.1981199999999999E-4</v>
      </c>
    </row>
    <row r="1150" spans="2:8" x14ac:dyDescent="0.25">
      <c r="B1150" s="1">
        <v>359.80399999999997</v>
      </c>
      <c r="C1150" s="1">
        <v>8.3900000000000001E-4</v>
      </c>
      <c r="D1150" s="1">
        <v>-6.5845900000000002E-4</v>
      </c>
      <c r="E1150" s="1">
        <v>-2.63577E-3</v>
      </c>
      <c r="F1150" s="1">
        <v>2.72565E-3</v>
      </c>
      <c r="G1150" s="1">
        <v>4.1007100000000002E-5</v>
      </c>
      <c r="H1150" s="1">
        <v>3.1143700000000002E-4</v>
      </c>
    </row>
    <row r="1151" spans="2:8" x14ac:dyDescent="0.25">
      <c r="B1151" s="1">
        <v>361.93700000000001</v>
      </c>
      <c r="C1151" s="1">
        <v>7.7092299999999996E-4</v>
      </c>
      <c r="D1151" s="1">
        <v>-6.5276799999999997E-4</v>
      </c>
      <c r="E1151" s="1">
        <v>-2.5900900000000002E-3</v>
      </c>
      <c r="F1151" s="1">
        <v>2.7306600000000002E-3</v>
      </c>
      <c r="G1151" s="1">
        <v>4.4608999999999999E-5</v>
      </c>
      <c r="H1151" s="1">
        <v>3.0332900000000002E-4</v>
      </c>
    </row>
    <row r="1152" spans="2:8" x14ac:dyDescent="0.25">
      <c r="B1152" s="1">
        <v>364.06900000000002</v>
      </c>
      <c r="C1152" s="1">
        <v>7.0709899999999999E-4</v>
      </c>
      <c r="D1152" s="1">
        <v>-6.4722599999999999E-4</v>
      </c>
      <c r="E1152" s="1">
        <v>-2.5466899999999999E-3</v>
      </c>
      <c r="F1152" s="1">
        <v>2.7345799999999999E-3</v>
      </c>
      <c r="G1152" s="1">
        <v>4.7725000000000001E-5</v>
      </c>
      <c r="H1152" s="1">
        <v>2.9549399999999999E-4</v>
      </c>
    </row>
    <row r="1153" spans="2:8" x14ac:dyDescent="0.25">
      <c r="B1153" s="1">
        <v>366.202</v>
      </c>
      <c r="C1153" s="1">
        <v>6.47399E-4</v>
      </c>
      <c r="D1153" s="1">
        <v>-6.4206899999999999E-4</v>
      </c>
      <c r="E1153" s="1">
        <v>-2.50564E-3</v>
      </c>
      <c r="F1153" s="1">
        <v>2.7375099999999999E-3</v>
      </c>
      <c r="G1153" s="1">
        <v>5.0703099999999999E-5</v>
      </c>
      <c r="H1153" s="1">
        <v>2.8790700000000001E-4</v>
      </c>
    </row>
    <row r="1154" spans="2:8" x14ac:dyDescent="0.25">
      <c r="B1154" s="1">
        <v>368.33499999999998</v>
      </c>
      <c r="C1154" s="1">
        <v>5.9172200000000004E-4</v>
      </c>
      <c r="D1154" s="1">
        <v>-6.3752399999999999E-4</v>
      </c>
      <c r="E1154" s="1">
        <v>-2.4670500000000001E-3</v>
      </c>
      <c r="F1154" s="1">
        <v>2.7395399999999999E-3</v>
      </c>
      <c r="G1154" s="1">
        <v>5.38835E-5</v>
      </c>
      <c r="H1154" s="1">
        <v>2.8057199999999998E-4</v>
      </c>
    </row>
    <row r="1155" spans="2:8" x14ac:dyDescent="0.25">
      <c r="B1155" s="1">
        <v>370.46800000000002</v>
      </c>
      <c r="C1155" s="1">
        <v>5.3998200000000005E-4</v>
      </c>
      <c r="D1155" s="1">
        <v>-6.3370699999999996E-4</v>
      </c>
      <c r="E1155" s="1">
        <v>-2.43107E-3</v>
      </c>
      <c r="F1155" s="1">
        <v>2.7408799999999998E-3</v>
      </c>
      <c r="G1155" s="1">
        <v>5.7404999999999997E-5</v>
      </c>
      <c r="H1155" s="1">
        <v>2.7348900000000002E-4</v>
      </c>
    </row>
    <row r="1156" spans="2:8" x14ac:dyDescent="0.25">
      <c r="B1156" s="1">
        <v>372.601</v>
      </c>
      <c r="C1156" s="1">
        <v>4.92101E-4</v>
      </c>
      <c r="D1156" s="1">
        <v>-6.3057200000000003E-4</v>
      </c>
      <c r="E1156" s="1">
        <v>-2.3978200000000002E-3</v>
      </c>
      <c r="F1156" s="1">
        <v>2.74187E-3</v>
      </c>
      <c r="G1156" s="1">
        <v>6.1085800000000004E-5</v>
      </c>
      <c r="H1156" s="1">
        <v>2.6665700000000001E-4</v>
      </c>
    </row>
    <row r="1157" spans="2:8" x14ac:dyDescent="0.25">
      <c r="B1157" s="1">
        <v>374.73399999999998</v>
      </c>
      <c r="C1157" s="1">
        <v>4.4802299999999998E-4</v>
      </c>
      <c r="D1157" s="1">
        <v>-6.2793199999999999E-4</v>
      </c>
      <c r="E1157" s="1">
        <v>-2.3674E-3</v>
      </c>
      <c r="F1157" s="1">
        <v>2.7431199999999999E-3</v>
      </c>
      <c r="G1157" s="1">
        <v>6.4302300000000003E-5</v>
      </c>
      <c r="H1157" s="1">
        <v>2.6011600000000001E-4</v>
      </c>
    </row>
    <row r="1158" spans="2:8" x14ac:dyDescent="0.25">
      <c r="B1158" s="1">
        <v>376.86700000000002</v>
      </c>
      <c r="C1158" s="1">
        <v>4.07756E-4</v>
      </c>
      <c r="D1158" s="1">
        <v>-6.2559900000000001E-4</v>
      </c>
      <c r="E1158" s="1">
        <v>-2.3398099999999999E-3</v>
      </c>
      <c r="F1158" s="1">
        <v>2.7452900000000001E-3</v>
      </c>
      <c r="G1158" s="1">
        <v>6.6303200000000006E-5</v>
      </c>
      <c r="H1158" s="1">
        <v>2.53935E-4</v>
      </c>
    </row>
    <row r="1159" spans="2:8" x14ac:dyDescent="0.25">
      <c r="B1159" s="1">
        <v>379</v>
      </c>
      <c r="C1159" s="1">
        <v>3.7137100000000001E-4</v>
      </c>
      <c r="D1159" s="1">
        <v>-6.2351400000000003E-4</v>
      </c>
      <c r="E1159" s="1">
        <v>-2.3150499999999999E-3</v>
      </c>
      <c r="F1159" s="1">
        <v>2.7484699999999998E-3</v>
      </c>
      <c r="G1159" s="1">
        <v>6.6929799999999997E-5</v>
      </c>
      <c r="H1159" s="1">
        <v>2.4820400000000002E-4</v>
      </c>
    </row>
    <row r="1160" spans="2:8" x14ac:dyDescent="0.25">
      <c r="B1160" s="1">
        <v>381.13400000000001</v>
      </c>
      <c r="C1160" s="1">
        <v>3.3896799999999998E-4</v>
      </c>
      <c r="D1160" s="1">
        <v>-6.2175499999999999E-4</v>
      </c>
      <c r="E1160" s="1">
        <v>-2.2931499999999999E-3</v>
      </c>
      <c r="F1160" s="1">
        <v>2.7521099999999999E-3</v>
      </c>
      <c r="G1160" s="1">
        <v>6.68938E-5</v>
      </c>
      <c r="H1160" s="1">
        <v>2.4306100000000001E-4</v>
      </c>
    </row>
    <row r="1161" spans="2:8" x14ac:dyDescent="0.25">
      <c r="B1161" s="1">
        <v>383.267</v>
      </c>
      <c r="C1161" s="1">
        <v>3.1066699999999999E-4</v>
      </c>
      <c r="D1161" s="1">
        <v>-6.2043799999999996E-4</v>
      </c>
      <c r="E1161" s="1">
        <v>-2.27422E-3</v>
      </c>
      <c r="F1161" s="1">
        <v>2.7553600000000001E-3</v>
      </c>
      <c r="G1161" s="1">
        <v>6.7224999999999994E-5</v>
      </c>
      <c r="H1161" s="1">
        <v>2.3859599999999999E-4</v>
      </c>
    </row>
    <row r="1162" spans="2:8" x14ac:dyDescent="0.25">
      <c r="B1162" s="1">
        <v>385.4</v>
      </c>
      <c r="C1162" s="1">
        <v>2.8660699999999998E-4</v>
      </c>
      <c r="D1162" s="1">
        <v>-6.1961000000000004E-4</v>
      </c>
      <c r="E1162" s="1">
        <v>-2.2583799999999999E-3</v>
      </c>
      <c r="F1162" s="1">
        <v>2.7577299999999999E-3</v>
      </c>
      <c r="G1162" s="1">
        <v>6.8517799999999996E-5</v>
      </c>
      <c r="H1162" s="1">
        <v>2.34861E-4</v>
      </c>
    </row>
    <row r="1163" spans="2:8" x14ac:dyDescent="0.25">
      <c r="B1163" s="1">
        <v>387.53399999999999</v>
      </c>
      <c r="C1163" s="1">
        <v>2.6696700000000001E-4</v>
      </c>
      <c r="D1163" s="1">
        <v>-6.1919500000000001E-4</v>
      </c>
      <c r="E1163" s="1">
        <v>-2.2457200000000001E-3</v>
      </c>
      <c r="F1163" s="1">
        <v>2.7592300000000001E-3</v>
      </c>
      <c r="G1163" s="1">
        <v>7.05716E-5</v>
      </c>
      <c r="H1163" s="1">
        <v>2.31855E-4</v>
      </c>
    </row>
    <row r="1164" spans="2:8" x14ac:dyDescent="0.25">
      <c r="B1164" s="1">
        <v>389.66699999999997</v>
      </c>
      <c r="C1164" s="1">
        <v>2.5196099999999998E-4</v>
      </c>
      <c r="D1164" s="1">
        <v>-6.19043E-4</v>
      </c>
      <c r="E1164" s="1">
        <v>-2.23625E-3</v>
      </c>
      <c r="F1164" s="1">
        <v>2.7601399999999999E-3</v>
      </c>
      <c r="G1164" s="1">
        <v>7.2760200000000002E-5</v>
      </c>
      <c r="H1164" s="1">
        <v>2.2957000000000001E-4</v>
      </c>
    </row>
    <row r="1165" spans="2:8" x14ac:dyDescent="0.25">
      <c r="B1165" s="1">
        <v>391.8</v>
      </c>
      <c r="C1165" s="1">
        <v>2.41807E-4</v>
      </c>
      <c r="D1165" s="1">
        <v>-6.1900499999999995E-4</v>
      </c>
      <c r="E1165" s="1">
        <v>-2.2299500000000001E-3</v>
      </c>
      <c r="F1165" s="1">
        <v>2.7606800000000002E-3</v>
      </c>
      <c r="G1165" s="1">
        <v>7.4485699999999997E-5</v>
      </c>
      <c r="H1165" s="1">
        <v>2.2802099999999999E-4</v>
      </c>
    </row>
    <row r="1166" spans="2:8" x14ac:dyDescent="0.25">
      <c r="B1166" s="1">
        <v>393.93299999999999</v>
      </c>
      <c r="C1166" s="1">
        <v>2.3668300000000001E-4</v>
      </c>
      <c r="D1166" s="1">
        <v>-6.1899500000000001E-4</v>
      </c>
      <c r="E1166" s="1">
        <v>-2.2268100000000001E-3</v>
      </c>
      <c r="F1166" s="1">
        <v>2.7609599999999998E-3</v>
      </c>
      <c r="G1166" s="1">
        <v>7.5393200000000002E-5</v>
      </c>
      <c r="H1166" s="1">
        <v>2.27233E-4</v>
      </c>
    </row>
    <row r="1169" spans="1:8" x14ac:dyDescent="0.25">
      <c r="A1169" t="s">
        <v>410</v>
      </c>
      <c r="B1169" t="s">
        <v>48</v>
      </c>
      <c r="C1169" t="s">
        <v>484</v>
      </c>
      <c r="D1169" t="s">
        <v>129</v>
      </c>
    </row>
    <row r="1170" spans="1:8" x14ac:dyDescent="0.25">
      <c r="B1170" t="s">
        <v>404</v>
      </c>
      <c r="C1170" t="s">
        <v>411</v>
      </c>
      <c r="D1170" t="s">
        <v>412</v>
      </c>
      <c r="E1170" t="s">
        <v>486</v>
      </c>
      <c r="F1170" t="s">
        <v>414</v>
      </c>
      <c r="G1170" t="s">
        <v>415</v>
      </c>
      <c r="H1170" t="s">
        <v>416</v>
      </c>
    </row>
    <row r="1171" spans="1:8" x14ac:dyDescent="0.25">
      <c r="B1171" s="1">
        <v>0.1106</v>
      </c>
      <c r="C1171" s="1">
        <v>-5.5268299999999999E-8</v>
      </c>
      <c r="D1171" s="1">
        <v>3.6694899999999999E-4</v>
      </c>
      <c r="E1171" s="1">
        <v>1.57078E-4</v>
      </c>
      <c r="F1171" s="1">
        <v>-8.3308499999999995E-8</v>
      </c>
      <c r="G1171" s="1">
        <v>-5.2060400000000003E-4</v>
      </c>
      <c r="H1171" s="1">
        <v>3.28485E-6</v>
      </c>
    </row>
    <row r="1172" spans="1:8" x14ac:dyDescent="0.25">
      <c r="B1172" s="1">
        <v>0.33559</v>
      </c>
      <c r="C1172" s="1">
        <v>-1.3298599999999999E-6</v>
      </c>
      <c r="D1172" s="1">
        <v>1.13933E-3</v>
      </c>
      <c r="E1172" s="1">
        <v>4.9017500000000003E-4</v>
      </c>
      <c r="F1172" s="1">
        <v>-2.3919700000000002E-6</v>
      </c>
      <c r="G1172" s="1">
        <v>-1.6214000000000001E-3</v>
      </c>
      <c r="H1172" s="1">
        <v>4.3785499999999998E-6</v>
      </c>
    </row>
    <row r="1173" spans="1:8" x14ac:dyDescent="0.25">
      <c r="B1173" s="1">
        <v>0.56838999999999995</v>
      </c>
      <c r="C1173" s="1">
        <v>-8.8142999999999996E-6</v>
      </c>
      <c r="D1173" s="1">
        <v>1.9745000000000001E-3</v>
      </c>
      <c r="E1173" s="1">
        <v>8.6852700000000001E-4</v>
      </c>
      <c r="F1173" s="1">
        <v>-1.56139E-5</v>
      </c>
      <c r="G1173" s="1">
        <v>-2.8124500000000002E-3</v>
      </c>
      <c r="H1173" s="1">
        <v>6.1513199999999996E-6</v>
      </c>
    </row>
    <row r="1174" spans="1:8" x14ac:dyDescent="0.25">
      <c r="B1174" s="1">
        <v>0.80944000000000005</v>
      </c>
      <c r="C1174" s="1">
        <v>-3.23068E-5</v>
      </c>
      <c r="D1174" s="1">
        <v>2.8755500000000002E-3</v>
      </c>
      <c r="E1174" s="1">
        <v>1.3090000000000001E-3</v>
      </c>
      <c r="F1174" s="1">
        <v>-5.5860599999999998E-5</v>
      </c>
      <c r="G1174" s="1">
        <v>-4.0887500000000004E-3</v>
      </c>
      <c r="H1174" s="1">
        <v>7.6295200000000001E-6</v>
      </c>
    </row>
    <row r="1175" spans="1:8" x14ac:dyDescent="0.25">
      <c r="B1175" s="1">
        <v>1.05918</v>
      </c>
      <c r="C1175" s="1">
        <v>-8.6447500000000002E-5</v>
      </c>
      <c r="D1175" s="1">
        <v>3.8389399999999999E-3</v>
      </c>
      <c r="E1175" s="1">
        <v>1.8331000000000001E-3</v>
      </c>
      <c r="F1175" s="1">
        <v>-1.45377E-4</v>
      </c>
      <c r="G1175" s="1">
        <v>-5.4316800000000004E-3</v>
      </c>
      <c r="H1175" s="1">
        <v>8.5428099999999996E-6</v>
      </c>
    </row>
    <row r="1176" spans="1:8" x14ac:dyDescent="0.25">
      <c r="B1176" s="1">
        <v>1.3180499999999999</v>
      </c>
      <c r="C1176" s="1">
        <v>-1.9062300000000001E-4</v>
      </c>
      <c r="D1176" s="1">
        <v>4.8542799999999999E-3</v>
      </c>
      <c r="E1176" s="1">
        <v>2.46532E-3</v>
      </c>
      <c r="F1176" s="1">
        <v>-3.1072599999999999E-4</v>
      </c>
      <c r="G1176" s="1">
        <v>-6.8098400000000002E-3</v>
      </c>
      <c r="H1176" s="1">
        <v>8.4164999999999998E-6</v>
      </c>
    </row>
    <row r="1177" spans="1:8" x14ac:dyDescent="0.25">
      <c r="B1177" s="1">
        <v>1.58649</v>
      </c>
      <c r="C1177" s="1">
        <v>-3.6874299999999999E-4</v>
      </c>
      <c r="D1177" s="1">
        <v>5.9046899999999998E-3</v>
      </c>
      <c r="E1177" s="1">
        <v>3.2317000000000001E-3</v>
      </c>
      <c r="F1177" s="1">
        <v>-5.8040399999999997E-4</v>
      </c>
      <c r="G1177" s="1">
        <v>-8.1803299999999995E-3</v>
      </c>
      <c r="H1177" s="1">
        <v>6.9067500000000004E-6</v>
      </c>
    </row>
    <row r="1178" spans="1:8" x14ac:dyDescent="0.25">
      <c r="B1178" s="1">
        <v>1.86496</v>
      </c>
      <c r="C1178" s="1">
        <v>-6.4885799999999999E-4</v>
      </c>
      <c r="D1178" s="1">
        <v>6.9676E-3</v>
      </c>
      <c r="E1178" s="1">
        <v>4.1580999999999996E-3</v>
      </c>
      <c r="F1178" s="1">
        <v>-9.8186600000000008E-4</v>
      </c>
      <c r="G1178" s="1">
        <v>-9.4914000000000005E-3</v>
      </c>
      <c r="H1178" s="1">
        <v>3.5782299999999999E-6</v>
      </c>
    </row>
    <row r="1179" spans="1:8" x14ac:dyDescent="0.25">
      <c r="B1179" s="1">
        <v>2.15388</v>
      </c>
      <c r="C1179" s="1">
        <v>-1.0625700000000001E-3</v>
      </c>
      <c r="D1179" s="1">
        <v>8.0159099999999994E-3</v>
      </c>
      <c r="E1179" s="1">
        <v>5.2684200000000002E-3</v>
      </c>
      <c r="F1179" s="1">
        <v>-1.53808E-3</v>
      </c>
      <c r="G1179" s="1">
        <v>-1.0685699999999999E-2</v>
      </c>
      <c r="H1179" s="1">
        <v>-2.04155E-6</v>
      </c>
    </row>
    <row r="1180" spans="1:8" x14ac:dyDescent="0.25">
      <c r="B1180" s="1">
        <v>2.4537100000000001</v>
      </c>
      <c r="C1180" s="1">
        <v>-1.6442E-3</v>
      </c>
      <c r="D1180" s="1">
        <v>9.0195999999999991E-3</v>
      </c>
      <c r="E1180" s="1">
        <v>6.5826599999999997E-3</v>
      </c>
      <c r="F1180" s="1">
        <v>-2.2638300000000001E-3</v>
      </c>
      <c r="G1180" s="1">
        <v>-1.1704300000000001E-2</v>
      </c>
      <c r="H1180" s="1">
        <v>-1.00396E-5</v>
      </c>
    </row>
    <row r="1181" spans="1:8" x14ac:dyDescent="0.25">
      <c r="B1181" s="1">
        <v>2.7648700000000002</v>
      </c>
      <c r="C1181" s="1">
        <v>-2.4297199999999998E-3</v>
      </c>
      <c r="D1181" s="1">
        <v>9.9475899999999992E-3</v>
      </c>
      <c r="E1181" s="1">
        <v>8.1151599999999997E-3</v>
      </c>
      <c r="F1181" s="1">
        <v>-3.1622600000000001E-3</v>
      </c>
      <c r="G1181" s="1">
        <v>-1.2491800000000001E-2</v>
      </c>
      <c r="H1181" s="1">
        <v>-2.1016300000000001E-5</v>
      </c>
    </row>
    <row r="1182" spans="1:8" x14ac:dyDescent="0.25">
      <c r="B1182" s="1">
        <v>3.0878100000000002</v>
      </c>
      <c r="C1182" s="1">
        <v>-3.4554199999999998E-3</v>
      </c>
      <c r="D1182" s="1">
        <v>1.07698E-2</v>
      </c>
      <c r="E1182" s="1">
        <v>9.8730699999999994E-3</v>
      </c>
      <c r="F1182" s="1">
        <v>-4.2219500000000004E-3</v>
      </c>
      <c r="G1182" s="1">
        <v>-1.30005E-2</v>
      </c>
      <c r="H1182" s="1">
        <v>-3.4962400000000003E-5</v>
      </c>
    </row>
    <row r="1183" spans="1:8" x14ac:dyDescent="0.25">
      <c r="B1183" s="1">
        <v>3.4229500000000002</v>
      </c>
      <c r="C1183" s="1">
        <v>-4.7563099999999997E-3</v>
      </c>
      <c r="D1183" s="1">
        <v>1.14593E-2</v>
      </c>
      <c r="E1183" s="1">
        <v>1.18552E-2</v>
      </c>
      <c r="F1183" s="1">
        <v>-5.4151599999999996E-3</v>
      </c>
      <c r="G1183" s="1">
        <v>-1.31948E-2</v>
      </c>
      <c r="H1183" s="1">
        <v>-5.1847600000000001E-5</v>
      </c>
    </row>
    <row r="1184" spans="1:8" x14ac:dyDescent="0.25">
      <c r="B1184" s="1">
        <v>3.7707299999999999</v>
      </c>
      <c r="C1184" s="1">
        <v>-6.3643500000000004E-3</v>
      </c>
      <c r="D1184" s="1">
        <v>1.19939E-2</v>
      </c>
      <c r="E1184" s="1">
        <v>1.4051299999999999E-2</v>
      </c>
      <c r="F1184" s="1">
        <v>-6.6974699999999996E-3</v>
      </c>
      <c r="G1184" s="1">
        <v>-1.30554E-2</v>
      </c>
      <c r="H1184" s="1">
        <v>-7.20519E-5</v>
      </c>
    </row>
    <row r="1185" spans="2:8" x14ac:dyDescent="0.25">
      <c r="B1185" s="1">
        <v>4.1315600000000003</v>
      </c>
      <c r="C1185" s="1">
        <v>-8.3066500000000005E-3</v>
      </c>
      <c r="D1185" s="1">
        <v>1.2357999999999999E-2</v>
      </c>
      <c r="E1185" s="1">
        <v>1.64423E-2</v>
      </c>
      <c r="F1185" s="1">
        <v>-8.0091299999999997E-3</v>
      </c>
      <c r="G1185" s="1">
        <v>-1.25796E-2</v>
      </c>
      <c r="H1185" s="1">
        <v>-9.5109200000000001E-5</v>
      </c>
    </row>
    <row r="1186" spans="2:8" x14ac:dyDescent="0.25">
      <c r="B1186" s="1">
        <v>4.5058699999999998</v>
      </c>
      <c r="C1186" s="1">
        <v>-1.0603599999999999E-2</v>
      </c>
      <c r="D1186" s="1">
        <v>1.25434E-2</v>
      </c>
      <c r="E1186" s="1">
        <v>1.9000300000000001E-2</v>
      </c>
      <c r="F1186" s="1">
        <v>-9.27796E-3</v>
      </c>
      <c r="G1186" s="1">
        <v>-1.1783200000000001E-2</v>
      </c>
      <c r="H1186" s="1">
        <v>-1.2108399999999999E-4</v>
      </c>
    </row>
    <row r="1187" spans="2:8" x14ac:dyDescent="0.25">
      <c r="B1187" s="1">
        <v>4.8940599999999996</v>
      </c>
      <c r="C1187" s="1">
        <v>-1.32671E-2</v>
      </c>
      <c r="D1187" s="1">
        <v>1.25497E-2</v>
      </c>
      <c r="E1187" s="1">
        <v>2.16902E-2</v>
      </c>
      <c r="F1187" s="1">
        <v>-1.04238E-2</v>
      </c>
      <c r="G1187" s="1">
        <v>-1.06987E-2</v>
      </c>
      <c r="H1187" s="1">
        <v>-1.4960099999999999E-4</v>
      </c>
    </row>
    <row r="1188" spans="2:8" x14ac:dyDescent="0.25">
      <c r="B1188" s="1">
        <v>5.2965299999999997</v>
      </c>
      <c r="C1188" s="1">
        <v>-1.62992E-2</v>
      </c>
      <c r="D1188" s="1">
        <v>1.2383999999999999E-2</v>
      </c>
      <c r="E1188" s="1">
        <v>2.4471400000000001E-2</v>
      </c>
      <c r="F1188" s="1">
        <v>-1.13638E-2</v>
      </c>
      <c r="G1188" s="1">
        <v>-9.3730299999999992E-3</v>
      </c>
      <c r="H1188" s="1">
        <v>-1.80636E-4</v>
      </c>
    </row>
    <row r="1189" spans="2:8" x14ac:dyDescent="0.25">
      <c r="B1189" s="1">
        <v>5.7136899999999997</v>
      </c>
      <c r="C1189" s="1">
        <v>-1.96911E-2</v>
      </c>
      <c r="D1189" s="1">
        <v>1.2060400000000001E-2</v>
      </c>
      <c r="E1189" s="1">
        <v>2.7299400000000001E-2</v>
      </c>
      <c r="F1189" s="1">
        <v>-1.20187E-2</v>
      </c>
      <c r="G1189" s="1">
        <v>-7.8633999999999996E-3</v>
      </c>
      <c r="H1189" s="1">
        <v>-2.1340500000000001E-4</v>
      </c>
    </row>
    <row r="1190" spans="2:8" x14ac:dyDescent="0.25">
      <c r="B1190" s="1">
        <v>6.1459200000000003</v>
      </c>
      <c r="C1190" s="1">
        <v>-2.3421999999999998E-2</v>
      </c>
      <c r="D1190" s="1">
        <v>1.1598499999999999E-2</v>
      </c>
      <c r="E1190" s="1">
        <v>3.0128200000000001E-2</v>
      </c>
      <c r="F1190" s="1">
        <v>-1.23184E-2</v>
      </c>
      <c r="G1190" s="1">
        <v>-6.2341499999999999E-3</v>
      </c>
      <c r="H1190" s="1">
        <v>-2.4781899999999998E-4</v>
      </c>
    </row>
    <row r="1191" spans="2:8" x14ac:dyDescent="0.25">
      <c r="B1191" s="1">
        <v>6.59361</v>
      </c>
      <c r="C1191" s="1">
        <v>-2.7459799999999999E-2</v>
      </c>
      <c r="D1191" s="1">
        <v>1.10221E-2</v>
      </c>
      <c r="E1191" s="1">
        <v>3.2912900000000002E-2</v>
      </c>
      <c r="F1191" s="1">
        <v>-1.22072E-2</v>
      </c>
      <c r="G1191" s="1">
        <v>-4.5515299999999998E-3</v>
      </c>
      <c r="H1191" s="1">
        <v>-2.83465E-4</v>
      </c>
    </row>
    <row r="1192" spans="2:8" x14ac:dyDescent="0.25">
      <c r="B1192" s="1">
        <v>7.0571200000000003</v>
      </c>
      <c r="C1192" s="1">
        <v>-3.1760700000000003E-2</v>
      </c>
      <c r="D1192" s="1">
        <v>1.03576E-2</v>
      </c>
      <c r="E1192" s="1">
        <v>3.5611299999999999E-2</v>
      </c>
      <c r="F1192" s="1">
        <v>-1.16484E-2</v>
      </c>
      <c r="G1192" s="1">
        <v>-2.8798600000000001E-3</v>
      </c>
      <c r="H1192" s="1">
        <v>-3.2002899999999999E-4</v>
      </c>
    </row>
    <row r="1193" spans="2:8" x14ac:dyDescent="0.25">
      <c r="B1193" s="1">
        <v>7.53681</v>
      </c>
      <c r="C1193" s="1">
        <v>-3.6271200000000003E-2</v>
      </c>
      <c r="D1193" s="1">
        <v>9.6320899999999994E-3</v>
      </c>
      <c r="E1193" s="1">
        <v>3.8185999999999998E-2</v>
      </c>
      <c r="F1193" s="1">
        <v>-1.0626399999999999E-2</v>
      </c>
      <c r="G1193" s="1">
        <v>-1.27764E-3</v>
      </c>
      <c r="H1193" s="1">
        <v>-3.5714399999999999E-4</v>
      </c>
    </row>
    <row r="1194" spans="2:8" x14ac:dyDescent="0.25">
      <c r="B1194" s="1">
        <v>8.0330399999999997</v>
      </c>
      <c r="C1194" s="1">
        <v>-4.0929300000000002E-2</v>
      </c>
      <c r="D1194" s="1">
        <v>8.8720699999999993E-3</v>
      </c>
      <c r="E1194" s="1">
        <v>4.06059E-2</v>
      </c>
      <c r="F1194" s="1">
        <v>-9.1484300000000008E-3</v>
      </c>
      <c r="G1194" s="1">
        <v>2.04988E-4</v>
      </c>
      <c r="H1194" s="1">
        <v>-3.948E-4</v>
      </c>
    </row>
    <row r="1195" spans="2:8" x14ac:dyDescent="0.25">
      <c r="B1195" s="1">
        <v>8.5461399999999994</v>
      </c>
      <c r="C1195" s="1">
        <v>-4.5667600000000003E-2</v>
      </c>
      <c r="D1195" s="1">
        <v>8.1020899999999993E-3</v>
      </c>
      <c r="E1195" s="1">
        <v>4.2847000000000003E-2</v>
      </c>
      <c r="F1195" s="1">
        <v>-7.2432800000000004E-3</v>
      </c>
      <c r="G1195" s="1">
        <v>1.5291300000000001E-3</v>
      </c>
      <c r="H1195" s="1">
        <v>-4.3260500000000002E-4</v>
      </c>
    </row>
    <row r="1196" spans="2:8" x14ac:dyDescent="0.25">
      <c r="B1196" s="1">
        <v>9.0764700000000005</v>
      </c>
      <c r="C1196" s="1">
        <v>-5.0415000000000001E-2</v>
      </c>
      <c r="D1196" s="1">
        <v>7.3437800000000003E-3</v>
      </c>
      <c r="E1196" s="1">
        <v>4.4893000000000002E-2</v>
      </c>
      <c r="F1196" s="1">
        <v>-4.9597E-3</v>
      </c>
      <c r="G1196" s="1">
        <v>2.6678499999999998E-3</v>
      </c>
      <c r="H1196" s="1">
        <v>-4.7012600000000002E-4</v>
      </c>
    </row>
    <row r="1197" spans="2:8" x14ac:dyDescent="0.25">
      <c r="B1197" s="1">
        <v>9.6243300000000005</v>
      </c>
      <c r="C1197" s="1">
        <v>-5.5100499999999997E-2</v>
      </c>
      <c r="D1197" s="1">
        <v>6.61518E-3</v>
      </c>
      <c r="E1197" s="1">
        <v>4.6735100000000002E-2</v>
      </c>
      <c r="F1197" s="1">
        <v>-2.36294E-3</v>
      </c>
      <c r="G1197" s="1">
        <v>3.6055499999999999E-3</v>
      </c>
      <c r="H1197" s="1">
        <v>-5.0760900000000001E-4</v>
      </c>
    </row>
    <row r="1198" spans="2:8" x14ac:dyDescent="0.25">
      <c r="B1198" s="1">
        <v>10.19</v>
      </c>
      <c r="C1198" s="1">
        <v>-5.9655100000000003E-2</v>
      </c>
      <c r="D1198" s="1">
        <v>5.9304199999999996E-3</v>
      </c>
      <c r="E1198" s="1">
        <v>4.8372100000000001E-2</v>
      </c>
      <c r="F1198" s="1">
        <v>4.6935299999999999E-4</v>
      </c>
      <c r="G1198" s="1">
        <v>4.3388699999999999E-3</v>
      </c>
      <c r="H1198" s="1">
        <v>-5.4431599999999998E-4</v>
      </c>
    </row>
    <row r="1199" spans="2:8" x14ac:dyDescent="0.25">
      <c r="B1199" s="1">
        <v>10.7738</v>
      </c>
      <c r="C1199" s="1">
        <v>-6.4014100000000004E-2</v>
      </c>
      <c r="D1199" s="1">
        <v>5.2996900000000001E-3</v>
      </c>
      <c r="E1199" s="1">
        <v>4.9808900000000003E-2</v>
      </c>
      <c r="F1199" s="1">
        <v>3.45181E-3</v>
      </c>
      <c r="G1199" s="1">
        <v>4.8731699999999996E-3</v>
      </c>
      <c r="H1199" s="1">
        <v>-5.8052699999999995E-4</v>
      </c>
    </row>
    <row r="1200" spans="2:8" x14ac:dyDescent="0.25">
      <c r="B1200" s="1">
        <v>11.375999999999999</v>
      </c>
      <c r="C1200" s="1">
        <v>-6.8119600000000002E-2</v>
      </c>
      <c r="D1200" s="1">
        <v>4.7294599999999996E-3</v>
      </c>
      <c r="E1200" s="1">
        <v>5.10561E-2</v>
      </c>
      <c r="F1200" s="1">
        <v>6.496E-3</v>
      </c>
      <c r="G1200" s="1">
        <v>5.2224699999999999E-3</v>
      </c>
      <c r="H1200" s="1">
        <v>-6.1561700000000005E-4</v>
      </c>
    </row>
    <row r="1201" spans="2:8" x14ac:dyDescent="0.25">
      <c r="B1201" s="1">
        <v>11.9969</v>
      </c>
      <c r="C1201" s="1">
        <v>-7.1921299999999994E-2</v>
      </c>
      <c r="D1201" s="1">
        <v>4.2229299999999997E-3</v>
      </c>
      <c r="E1201" s="1">
        <v>5.2128099999999997E-2</v>
      </c>
      <c r="F1201" s="1">
        <v>9.5149699999999993E-3</v>
      </c>
      <c r="G1201" s="1">
        <v>5.4056599999999996E-3</v>
      </c>
      <c r="H1201" s="1">
        <v>-6.4960500000000004E-4</v>
      </c>
    </row>
    <row r="1202" spans="2:8" x14ac:dyDescent="0.25">
      <c r="B1202" s="1">
        <v>12.636699999999999</v>
      </c>
      <c r="C1202" s="1">
        <v>-7.5377600000000003E-2</v>
      </c>
      <c r="D1202" s="1">
        <v>3.7805600000000001E-3</v>
      </c>
      <c r="E1202" s="1">
        <v>5.3042400000000003E-2</v>
      </c>
      <c r="F1202" s="1">
        <v>1.2427199999999999E-2</v>
      </c>
      <c r="G1202" s="1">
        <v>5.4451500000000002E-3</v>
      </c>
      <c r="H1202" s="1">
        <v>-6.8231300000000004E-4</v>
      </c>
    </row>
    <row r="1203" spans="2:8" x14ac:dyDescent="0.25">
      <c r="B1203" s="1">
        <v>13.2956</v>
      </c>
      <c r="C1203" s="1">
        <v>-7.8456399999999996E-2</v>
      </c>
      <c r="D1203" s="1">
        <v>3.4006800000000001E-3</v>
      </c>
      <c r="E1203" s="1">
        <v>5.3817499999999997E-2</v>
      </c>
      <c r="F1203" s="1">
        <v>1.516E-2</v>
      </c>
      <c r="G1203" s="1">
        <v>5.3649099999999996E-3</v>
      </c>
      <c r="H1203" s="1">
        <v>-7.1337500000000003E-4</v>
      </c>
    </row>
    <row r="1204" spans="2:8" x14ac:dyDescent="0.25">
      <c r="B1204" s="1">
        <v>13.9741</v>
      </c>
      <c r="C1204" s="1">
        <v>-8.1135200000000005E-2</v>
      </c>
      <c r="D1204" s="1">
        <v>3.0800900000000002E-3</v>
      </c>
      <c r="E1204" s="1">
        <v>5.4471899999999997E-2</v>
      </c>
      <c r="F1204" s="1">
        <v>1.76521E-2</v>
      </c>
      <c r="G1204" s="1">
        <v>5.1882300000000003E-3</v>
      </c>
      <c r="H1204" s="1">
        <v>-7.4289400000000002E-4</v>
      </c>
    </row>
    <row r="1205" spans="2:8" x14ac:dyDescent="0.25">
      <c r="B1205" s="1">
        <v>14.672000000000001</v>
      </c>
      <c r="C1205" s="1">
        <v>-8.3400699999999994E-2</v>
      </c>
      <c r="D1205" s="1">
        <v>2.8145599999999998E-3</v>
      </c>
      <c r="E1205" s="1">
        <v>5.50229E-2</v>
      </c>
      <c r="F1205" s="1">
        <v>1.9855100000000001E-2</v>
      </c>
      <c r="G1205" s="1">
        <v>4.9376000000000003E-3</v>
      </c>
      <c r="H1205" s="1">
        <v>-7.7054000000000001E-4</v>
      </c>
    </row>
    <row r="1206" spans="2:8" x14ac:dyDescent="0.25">
      <c r="B1206" s="1">
        <v>15.389900000000001</v>
      </c>
      <c r="C1206" s="1">
        <v>-8.5249099999999994E-2</v>
      </c>
      <c r="D1206" s="1">
        <v>2.5993000000000001E-3</v>
      </c>
      <c r="E1206" s="1">
        <v>5.5485600000000003E-2</v>
      </c>
      <c r="F1206" s="1">
        <v>2.1734699999999999E-2</v>
      </c>
      <c r="G1206" s="1">
        <v>4.6335400000000002E-3</v>
      </c>
      <c r="H1206" s="1">
        <v>-7.9593199999999995E-4</v>
      </c>
    </row>
    <row r="1207" spans="2:8" x14ac:dyDescent="0.25">
      <c r="B1207" s="1">
        <v>16.127800000000001</v>
      </c>
      <c r="C1207" s="1">
        <v>-8.6684800000000006E-2</v>
      </c>
      <c r="D1207" s="1">
        <v>2.4292799999999998E-3</v>
      </c>
      <c r="E1207" s="1">
        <v>5.5873100000000002E-2</v>
      </c>
      <c r="F1207" s="1">
        <v>2.3269499999999999E-2</v>
      </c>
      <c r="G1207" s="1">
        <v>4.2939900000000001E-3</v>
      </c>
      <c r="H1207" s="1">
        <v>-8.1898799999999999E-4</v>
      </c>
    </row>
    <row r="1208" spans="2:8" x14ac:dyDescent="0.25">
      <c r="B1208" s="1">
        <v>16.8858</v>
      </c>
      <c r="C1208" s="1">
        <v>-8.7720300000000001E-2</v>
      </c>
      <c r="D1208" s="1">
        <v>2.2994299999999999E-3</v>
      </c>
      <c r="E1208" s="1">
        <v>5.6196400000000001E-2</v>
      </c>
      <c r="F1208" s="1">
        <v>2.4450300000000001E-2</v>
      </c>
      <c r="G1208" s="1">
        <v>3.9349700000000003E-3</v>
      </c>
      <c r="H1208" s="1">
        <v>-8.3928599999999996E-4</v>
      </c>
    </row>
    <row r="1209" spans="2:8" x14ac:dyDescent="0.25">
      <c r="B1209" s="1">
        <v>17.664200000000001</v>
      </c>
      <c r="C1209" s="1">
        <v>-8.8374400000000006E-2</v>
      </c>
      <c r="D1209" s="1">
        <v>2.2048200000000001E-3</v>
      </c>
      <c r="E1209" s="1">
        <v>5.6465300000000003E-2</v>
      </c>
      <c r="F1209" s="1">
        <v>2.5277500000000001E-2</v>
      </c>
      <c r="G1209" s="1">
        <v>3.5699400000000002E-3</v>
      </c>
      <c r="H1209" s="1">
        <v>-8.5676100000000005E-4</v>
      </c>
    </row>
    <row r="1210" spans="2:8" x14ac:dyDescent="0.25">
      <c r="B1210" s="1">
        <v>18.463000000000001</v>
      </c>
      <c r="C1210" s="1">
        <v>-8.8671200000000006E-2</v>
      </c>
      <c r="D1210" s="1">
        <v>2.1408E-3</v>
      </c>
      <c r="E1210" s="1">
        <v>5.6689099999999999E-2</v>
      </c>
      <c r="F1210" s="1">
        <v>2.57597E-2</v>
      </c>
      <c r="G1210" s="1">
        <v>3.20988E-3</v>
      </c>
      <c r="H1210" s="1">
        <v>-8.7178400000000001E-4</v>
      </c>
    </row>
    <row r="1211" spans="2:8" x14ac:dyDescent="0.25">
      <c r="B1211" s="1">
        <v>19.282499999999999</v>
      </c>
      <c r="C1211" s="1">
        <v>-8.8638900000000007E-2</v>
      </c>
      <c r="D1211" s="1">
        <v>2.1032099999999999E-3</v>
      </c>
      <c r="E1211" s="1">
        <v>5.6875500000000002E-2</v>
      </c>
      <c r="F1211" s="1">
        <v>2.5912299999999999E-2</v>
      </c>
      <c r="G1211" s="1">
        <v>2.86418E-3</v>
      </c>
      <c r="H1211" s="1">
        <v>-8.8367700000000003E-4</v>
      </c>
    </row>
    <row r="1212" spans="2:8" x14ac:dyDescent="0.25">
      <c r="B1212" s="1">
        <v>20.122599999999998</v>
      </c>
      <c r="C1212" s="1">
        <v>-8.8308399999999995E-2</v>
      </c>
      <c r="D1212" s="1">
        <v>2.0885399999999998E-3</v>
      </c>
      <c r="E1212" s="1">
        <v>5.7030900000000002E-2</v>
      </c>
      <c r="F1212" s="1">
        <v>2.57579E-2</v>
      </c>
      <c r="G1212" s="1">
        <v>2.53777E-3</v>
      </c>
      <c r="H1212" s="1">
        <v>-8.9334500000000003E-4</v>
      </c>
    </row>
    <row r="1213" spans="2:8" x14ac:dyDescent="0.25">
      <c r="B1213" s="1">
        <v>20.983699999999999</v>
      </c>
      <c r="C1213" s="1">
        <v>-8.7711999999999998E-2</v>
      </c>
      <c r="D1213" s="1">
        <v>2.09384E-3</v>
      </c>
      <c r="E1213" s="1">
        <v>5.7158300000000002E-2</v>
      </c>
      <c r="F1213" s="1">
        <v>2.5324900000000001E-2</v>
      </c>
      <c r="G1213" s="1">
        <v>2.2335800000000002E-3</v>
      </c>
      <c r="H1213" s="1">
        <v>-9.0132999999999999E-4</v>
      </c>
    </row>
    <row r="1214" spans="2:8" x14ac:dyDescent="0.25">
      <c r="B1214" s="1">
        <v>21.865600000000001</v>
      </c>
      <c r="C1214" s="1">
        <v>-8.6882299999999996E-2</v>
      </c>
      <c r="D1214" s="1">
        <v>2.1165300000000001E-3</v>
      </c>
      <c r="E1214" s="1">
        <v>5.7257799999999998E-2</v>
      </c>
      <c r="F1214" s="1">
        <v>2.4646700000000001E-2</v>
      </c>
      <c r="G1214" s="1">
        <v>1.9531599999999998E-3</v>
      </c>
      <c r="H1214" s="1">
        <v>-9.0814300000000004E-4</v>
      </c>
    </row>
    <row r="1215" spans="2:8" x14ac:dyDescent="0.25">
      <c r="B1215" s="1">
        <v>22.768599999999999</v>
      </c>
      <c r="C1215" s="1">
        <v>-8.5851399999999994E-2</v>
      </c>
      <c r="D1215" s="1">
        <v>2.1541899999999998E-3</v>
      </c>
      <c r="E1215" s="1">
        <v>5.7327099999999999E-2</v>
      </c>
      <c r="F1215" s="1">
        <v>2.3758899999999999E-2</v>
      </c>
      <c r="G1215" s="1">
        <v>1.6991199999999999E-3</v>
      </c>
      <c r="H1215" s="1">
        <v>-9.1214200000000001E-4</v>
      </c>
    </row>
    <row r="1216" spans="2:8" x14ac:dyDescent="0.25">
      <c r="B1216" s="1">
        <v>23.692599999999999</v>
      </c>
      <c r="C1216" s="1">
        <v>-8.4650000000000003E-2</v>
      </c>
      <c r="D1216" s="1">
        <v>2.2044999999999999E-3</v>
      </c>
      <c r="E1216" s="1">
        <v>5.7362700000000003E-2</v>
      </c>
      <c r="F1216" s="1">
        <v>2.2696999999999998E-2</v>
      </c>
      <c r="G1216" s="1">
        <v>1.47003E-3</v>
      </c>
      <c r="H1216" s="1">
        <v>-9.15729E-4</v>
      </c>
    </row>
    <row r="1217" spans="2:8" x14ac:dyDescent="0.25">
      <c r="B1217" s="1">
        <v>24.637699999999999</v>
      </c>
      <c r="C1217" s="1">
        <v>-8.3307000000000006E-2</v>
      </c>
      <c r="D1217" s="1">
        <v>2.2653600000000001E-3</v>
      </c>
      <c r="E1217" s="1">
        <v>5.7361099999999998E-2</v>
      </c>
      <c r="F1217" s="1">
        <v>2.1495400000000001E-2</v>
      </c>
      <c r="G1217" s="1">
        <v>1.2671200000000001E-3</v>
      </c>
      <c r="H1217" s="1">
        <v>-9.1803499999999999E-4</v>
      </c>
    </row>
    <row r="1218" spans="2:8" x14ac:dyDescent="0.25">
      <c r="B1218" s="1">
        <v>25.6038</v>
      </c>
      <c r="C1218" s="1">
        <v>-8.1849400000000003E-2</v>
      </c>
      <c r="D1218" s="1">
        <v>2.3349E-3</v>
      </c>
      <c r="E1218" s="1">
        <v>5.7318099999999997E-2</v>
      </c>
      <c r="F1218" s="1">
        <v>2.0188299999999999E-2</v>
      </c>
      <c r="G1218" s="1">
        <v>1.0886299999999999E-3</v>
      </c>
      <c r="H1218" s="1">
        <v>-9.1953800000000002E-4</v>
      </c>
    </row>
    <row r="1219" spans="2:8" x14ac:dyDescent="0.25">
      <c r="B1219" s="1">
        <v>26.591200000000001</v>
      </c>
      <c r="C1219" s="1">
        <v>-8.0302200000000004E-2</v>
      </c>
      <c r="D1219" s="1">
        <v>2.4113400000000001E-3</v>
      </c>
      <c r="E1219" s="1">
        <v>5.7229000000000002E-2</v>
      </c>
      <c r="F1219" s="1">
        <v>1.8809099999999999E-2</v>
      </c>
      <c r="G1219" s="1">
        <v>9.3126700000000005E-4</v>
      </c>
      <c r="H1219" s="1">
        <v>-9.2150800000000003E-4</v>
      </c>
    </row>
    <row r="1220" spans="2:8" x14ac:dyDescent="0.25">
      <c r="B1220" s="1">
        <v>27.599599999999999</v>
      </c>
      <c r="C1220" s="1">
        <v>-7.8687699999999999E-2</v>
      </c>
      <c r="D1220" s="1">
        <v>2.4927299999999999E-3</v>
      </c>
      <c r="E1220" s="1">
        <v>5.7089000000000001E-2</v>
      </c>
      <c r="F1220" s="1">
        <v>1.73892E-2</v>
      </c>
      <c r="G1220" s="1">
        <v>7.9353400000000004E-4</v>
      </c>
      <c r="H1220" s="1">
        <v>-9.2323399999999999E-4</v>
      </c>
    </row>
    <row r="1221" spans="2:8" x14ac:dyDescent="0.25">
      <c r="B1221" s="1">
        <v>28.629200000000001</v>
      </c>
      <c r="C1221" s="1">
        <v>-7.7025800000000005E-2</v>
      </c>
      <c r="D1221" s="1">
        <v>2.5769600000000001E-3</v>
      </c>
      <c r="E1221" s="1">
        <v>5.6894699999999999E-2</v>
      </c>
      <c r="F1221" s="1">
        <v>1.5955500000000001E-2</v>
      </c>
      <c r="G1221" s="1">
        <v>6.7354800000000005E-4</v>
      </c>
      <c r="H1221" s="1">
        <v>-9.2513899999999995E-4</v>
      </c>
    </row>
    <row r="1222" spans="2:8" x14ac:dyDescent="0.25">
      <c r="B1222" s="1">
        <v>29.6798</v>
      </c>
      <c r="C1222" s="1">
        <v>-7.5333899999999995E-2</v>
      </c>
      <c r="D1222" s="1">
        <v>2.6621100000000001E-3</v>
      </c>
      <c r="E1222" s="1">
        <v>5.6645399999999999E-2</v>
      </c>
      <c r="F1222" s="1">
        <v>1.4528599999999999E-2</v>
      </c>
      <c r="G1222" s="1">
        <v>5.7098100000000003E-4</v>
      </c>
      <c r="H1222" s="1">
        <v>-9.2682300000000001E-4</v>
      </c>
    </row>
    <row r="1223" spans="2:8" x14ac:dyDescent="0.25">
      <c r="B1223" s="1">
        <v>30.7516</v>
      </c>
      <c r="C1223" s="1">
        <v>-7.3627300000000007E-2</v>
      </c>
      <c r="D1223" s="1">
        <v>2.7469299999999999E-3</v>
      </c>
      <c r="E1223" s="1">
        <v>5.6343400000000002E-2</v>
      </c>
      <c r="F1223" s="1">
        <v>1.31235E-2</v>
      </c>
      <c r="G1223" s="1">
        <v>4.8421199999999998E-4</v>
      </c>
      <c r="H1223" s="1">
        <v>-9.2931999999999997E-4</v>
      </c>
    </row>
    <row r="1224" spans="2:8" x14ac:dyDescent="0.25">
      <c r="B1224" s="1">
        <v>31.8443</v>
      </c>
      <c r="C1224" s="1">
        <v>-7.1920100000000001E-2</v>
      </c>
      <c r="D1224" s="1">
        <v>2.8311600000000001E-3</v>
      </c>
      <c r="E1224" s="1">
        <v>5.5992899999999998E-2</v>
      </c>
      <c r="F1224" s="1">
        <v>1.17517E-2</v>
      </c>
      <c r="G1224" s="1">
        <v>4.1156500000000002E-4</v>
      </c>
      <c r="H1224" s="1">
        <v>-9.3281899999999999E-4</v>
      </c>
    </row>
    <row r="1225" spans="2:8" x14ac:dyDescent="0.25">
      <c r="B1225" s="1">
        <v>32.957999999999998</v>
      </c>
      <c r="C1225" s="1">
        <v>-7.0224900000000007E-2</v>
      </c>
      <c r="D1225" s="1">
        <v>2.9152499999999999E-3</v>
      </c>
      <c r="E1225" s="1">
        <v>5.5598300000000003E-2</v>
      </c>
      <c r="F1225" s="1">
        <v>1.0423399999999999E-2</v>
      </c>
      <c r="G1225" s="1">
        <v>3.49697E-4</v>
      </c>
      <c r="H1225" s="1">
        <v>-9.3824100000000003E-4</v>
      </c>
    </row>
    <row r="1226" spans="2:8" x14ac:dyDescent="0.25">
      <c r="B1226" s="1">
        <v>34.092599999999997</v>
      </c>
      <c r="C1226" s="1">
        <v>-6.8552699999999994E-2</v>
      </c>
      <c r="D1226" s="1">
        <v>2.9997999999999999E-3</v>
      </c>
      <c r="E1226" s="1">
        <v>5.5161000000000002E-2</v>
      </c>
      <c r="F1226" s="1">
        <v>9.1503399999999999E-3</v>
      </c>
      <c r="G1226" s="1">
        <v>2.9563099999999998E-4</v>
      </c>
      <c r="H1226" s="1">
        <v>-9.4593800000000001E-4</v>
      </c>
    </row>
    <row r="1227" spans="2:8" x14ac:dyDescent="0.25">
      <c r="B1227" s="1">
        <v>35.247900000000001</v>
      </c>
      <c r="C1227" s="1">
        <v>-6.6911899999999996E-2</v>
      </c>
      <c r="D1227" s="1">
        <v>3.0850999999999999E-3</v>
      </c>
      <c r="E1227" s="1">
        <v>5.4677700000000003E-2</v>
      </c>
      <c r="F1227" s="1">
        <v>7.94628E-3</v>
      </c>
      <c r="G1227" s="1">
        <v>2.4719199999999997E-4</v>
      </c>
      <c r="H1227" s="1">
        <v>-9.5562999999999996E-4</v>
      </c>
    </row>
    <row r="1228" spans="2:8" x14ac:dyDescent="0.25">
      <c r="B1228" s="1">
        <v>36.423900000000003</v>
      </c>
      <c r="C1228" s="1">
        <v>-6.5308099999999994E-2</v>
      </c>
      <c r="D1228" s="1">
        <v>3.1709899999999998E-3</v>
      </c>
      <c r="E1228" s="1">
        <v>5.4141799999999997E-2</v>
      </c>
      <c r="F1228" s="1">
        <v>6.8255900000000003E-3</v>
      </c>
      <c r="G1228" s="1">
        <v>2.03146E-4</v>
      </c>
      <c r="H1228" s="1">
        <v>-9.6663599999999999E-4</v>
      </c>
    </row>
    <row r="1229" spans="2:8" x14ac:dyDescent="0.25">
      <c r="B1229" s="1">
        <v>37.620399999999997</v>
      </c>
      <c r="C1229" s="1">
        <v>-6.37437E-2</v>
      </c>
      <c r="D1229" s="1">
        <v>3.2567500000000001E-3</v>
      </c>
      <c r="E1229" s="1">
        <v>5.3546200000000002E-2</v>
      </c>
      <c r="F1229" s="1">
        <v>5.7989499999999998E-3</v>
      </c>
      <c r="G1229" s="1">
        <v>1.6377199999999999E-4</v>
      </c>
      <c r="H1229" s="1">
        <v>-9.7801899999999989E-4</v>
      </c>
    </row>
    <row r="1230" spans="2:8" x14ac:dyDescent="0.25">
      <c r="B1230" s="1">
        <v>38.837400000000002</v>
      </c>
      <c r="C1230" s="1">
        <v>-6.2218299999999997E-2</v>
      </c>
      <c r="D1230" s="1">
        <v>3.3412799999999999E-3</v>
      </c>
      <c r="E1230" s="1">
        <v>5.2887099999999999E-2</v>
      </c>
      <c r="F1230" s="1">
        <v>4.8699700000000004E-3</v>
      </c>
      <c r="G1230" s="1">
        <v>1.3028900000000001E-4</v>
      </c>
      <c r="H1230" s="1">
        <v>-9.8970299999999998E-4</v>
      </c>
    </row>
    <row r="1231" spans="2:8" x14ac:dyDescent="0.25">
      <c r="B1231" s="1">
        <v>40.0747</v>
      </c>
      <c r="C1231" s="1">
        <v>-6.0730699999999999E-2</v>
      </c>
      <c r="D1231" s="1">
        <v>3.4234199999999999E-3</v>
      </c>
      <c r="E1231" s="1">
        <v>5.21644E-2</v>
      </c>
      <c r="F1231" s="1">
        <v>4.0369300000000002E-3</v>
      </c>
      <c r="G1231" s="1">
        <v>1.0378399999999999E-4</v>
      </c>
      <c r="H1231" s="1">
        <v>-1.0021100000000001E-3</v>
      </c>
    </row>
    <row r="1232" spans="2:8" x14ac:dyDescent="0.25">
      <c r="B1232" s="1">
        <v>41.332299999999996</v>
      </c>
      <c r="C1232" s="1">
        <v>-5.9279499999999999E-2</v>
      </c>
      <c r="D1232" s="1">
        <v>3.5022500000000002E-3</v>
      </c>
      <c r="E1232" s="1">
        <v>5.1380200000000001E-2</v>
      </c>
      <c r="F1232" s="1">
        <v>3.2976500000000001E-3</v>
      </c>
      <c r="G1232" s="1">
        <v>8.3780899999999996E-5</v>
      </c>
      <c r="H1232" s="1">
        <v>-1.0156500000000001E-3</v>
      </c>
    </row>
    <row r="1233" spans="2:8" x14ac:dyDescent="0.25">
      <c r="B1233" s="1">
        <v>42.609699999999997</v>
      </c>
      <c r="C1233" s="1">
        <v>-5.7864499999999999E-2</v>
      </c>
      <c r="D1233" s="1">
        <v>3.5770799999999998E-3</v>
      </c>
      <c r="E1233" s="1">
        <v>5.0537199999999997E-2</v>
      </c>
      <c r="F1233" s="1">
        <v>2.65139E-3</v>
      </c>
      <c r="G1233" s="1">
        <v>6.8633600000000006E-5</v>
      </c>
      <c r="H1233" s="1">
        <v>-1.0301500000000001E-3</v>
      </c>
    </row>
    <row r="1234" spans="2:8" x14ac:dyDescent="0.25">
      <c r="B1234" s="1">
        <v>43.9069</v>
      </c>
      <c r="C1234" s="1">
        <v>-5.64862E-2</v>
      </c>
      <c r="D1234" s="1">
        <v>3.6474200000000002E-3</v>
      </c>
      <c r="E1234" s="1">
        <v>4.9641400000000002E-2</v>
      </c>
      <c r="F1234" s="1">
        <v>2.0958299999999999E-3</v>
      </c>
      <c r="G1234" s="1">
        <v>5.6311899999999999E-5</v>
      </c>
      <c r="H1234" s="1">
        <v>-1.04528E-3</v>
      </c>
    </row>
    <row r="1235" spans="2:8" x14ac:dyDescent="0.25">
      <c r="B1235" s="1">
        <v>45.2239</v>
      </c>
      <c r="C1235" s="1">
        <v>-5.5145E-2</v>
      </c>
      <c r="D1235" s="1">
        <v>3.7130599999999998E-3</v>
      </c>
      <c r="E1235" s="1">
        <v>4.8702099999999998E-2</v>
      </c>
      <c r="F1235" s="1">
        <v>1.62319E-3</v>
      </c>
      <c r="G1235" s="1">
        <v>4.4848700000000003E-5</v>
      </c>
      <c r="H1235" s="1">
        <v>-1.06182E-3</v>
      </c>
    </row>
    <row r="1236" spans="2:8" x14ac:dyDescent="0.25">
      <c r="B1236" s="1">
        <v>46.560299999999998</v>
      </c>
      <c r="C1236" s="1">
        <v>-5.3840199999999998E-2</v>
      </c>
      <c r="D1236" s="1">
        <v>3.77393E-3</v>
      </c>
      <c r="E1236" s="1">
        <v>4.7730599999999998E-2</v>
      </c>
      <c r="F1236" s="1">
        <v>1.2214999999999999E-3</v>
      </c>
      <c r="G1236" s="1">
        <v>3.3725700000000001E-5</v>
      </c>
      <c r="H1236" s="1">
        <v>-1.0805299999999999E-3</v>
      </c>
    </row>
    <row r="1237" spans="2:8" x14ac:dyDescent="0.25">
      <c r="B1237" s="1">
        <v>47.915999999999997</v>
      </c>
      <c r="C1237" s="1">
        <v>-5.25698E-2</v>
      </c>
      <c r="D1237" s="1">
        <v>3.8299200000000001E-3</v>
      </c>
      <c r="E1237" s="1">
        <v>4.67353E-2</v>
      </c>
      <c r="F1237" s="1">
        <v>8.7925500000000001E-4</v>
      </c>
      <c r="G1237" s="1">
        <v>2.3659499999999999E-5</v>
      </c>
      <c r="H1237" s="1">
        <v>-1.1016400000000001E-3</v>
      </c>
    </row>
    <row r="1238" spans="2:8" x14ac:dyDescent="0.25">
      <c r="B1238" s="1">
        <v>49.290900000000001</v>
      </c>
      <c r="C1238" s="1">
        <v>-5.1330800000000003E-2</v>
      </c>
      <c r="D1238" s="1">
        <v>3.8811100000000001E-3</v>
      </c>
      <c r="E1238" s="1">
        <v>4.5721100000000001E-2</v>
      </c>
      <c r="F1238" s="1">
        <v>5.8852199999999996E-4</v>
      </c>
      <c r="G1238" s="1">
        <v>1.5587099999999999E-5</v>
      </c>
      <c r="H1238" s="1">
        <v>-1.12443E-3</v>
      </c>
    </row>
    <row r="1239" spans="2:8" x14ac:dyDescent="0.25">
      <c r="B1239" s="1">
        <v>50.6845</v>
      </c>
      <c r="C1239" s="1">
        <v>-5.01203E-2</v>
      </c>
      <c r="D1239" s="1">
        <v>3.9278500000000001E-3</v>
      </c>
      <c r="E1239" s="1">
        <v>4.46907E-2</v>
      </c>
      <c r="F1239" s="1">
        <v>3.4421899999999999E-4</v>
      </c>
      <c r="G1239" s="1">
        <v>9.0792799999999999E-6</v>
      </c>
      <c r="H1239" s="1">
        <v>-1.14843E-3</v>
      </c>
    </row>
    <row r="1240" spans="2:8" x14ac:dyDescent="0.25">
      <c r="B1240" s="1">
        <v>52.096899999999998</v>
      </c>
      <c r="C1240" s="1">
        <v>-4.8935699999999999E-2</v>
      </c>
      <c r="D1240" s="1">
        <v>3.9704500000000004E-3</v>
      </c>
      <c r="E1240" s="1">
        <v>4.3647100000000001E-2</v>
      </c>
      <c r="F1240" s="1">
        <v>1.40679E-4</v>
      </c>
      <c r="G1240" s="1">
        <v>4.5305199999999998E-6</v>
      </c>
      <c r="H1240" s="1">
        <v>-1.1729900000000001E-3</v>
      </c>
    </row>
    <row r="1241" spans="2:8" x14ac:dyDescent="0.25">
      <c r="B1241" s="1">
        <v>53.5276</v>
      </c>
      <c r="C1241" s="1">
        <v>-4.7774900000000002E-2</v>
      </c>
      <c r="D1241" s="1">
        <v>4.0093699999999999E-3</v>
      </c>
      <c r="E1241" s="1">
        <v>4.2595599999999997E-2</v>
      </c>
      <c r="F1241" s="1">
        <v>-2.9977499999999999E-5</v>
      </c>
      <c r="G1241" s="1">
        <v>2.2467200000000001E-6</v>
      </c>
      <c r="H1241" s="1">
        <v>-1.19765E-3</v>
      </c>
    </row>
    <row r="1242" spans="2:8" x14ac:dyDescent="0.25">
      <c r="B1242" s="1">
        <v>54.976500000000001</v>
      </c>
      <c r="C1242" s="1">
        <v>-4.6636400000000001E-2</v>
      </c>
      <c r="D1242" s="1">
        <v>4.0451899999999997E-3</v>
      </c>
      <c r="E1242" s="1">
        <v>4.1546E-2</v>
      </c>
      <c r="F1242" s="1">
        <v>-1.77603E-4</v>
      </c>
      <c r="G1242" s="1">
        <v>3.8388300000000002E-8</v>
      </c>
      <c r="H1242" s="1">
        <v>-1.2227900000000001E-3</v>
      </c>
    </row>
    <row r="1243" spans="2:8" x14ac:dyDescent="0.25">
      <c r="B1243" s="1">
        <v>56.443399999999997</v>
      </c>
      <c r="C1243" s="1">
        <v>-4.5518200000000002E-2</v>
      </c>
      <c r="D1243" s="1">
        <v>4.0776199999999997E-3</v>
      </c>
      <c r="E1243" s="1">
        <v>4.0510999999999998E-2</v>
      </c>
      <c r="F1243" s="1">
        <v>-3.1635799999999998E-4</v>
      </c>
      <c r="G1243" s="1">
        <v>-3.1281499999999999E-6</v>
      </c>
      <c r="H1243" s="1">
        <v>-1.24899E-3</v>
      </c>
    </row>
    <row r="1244" spans="2:8" x14ac:dyDescent="0.25">
      <c r="B1244" s="1">
        <v>57.928100000000001</v>
      </c>
      <c r="C1244" s="1">
        <v>-4.4416999999999998E-2</v>
      </c>
      <c r="D1244" s="1">
        <v>4.1052800000000002E-3</v>
      </c>
      <c r="E1244" s="1">
        <v>3.9502500000000003E-2</v>
      </c>
      <c r="F1244" s="1">
        <v>-4.6273199999999999E-4</v>
      </c>
      <c r="G1244" s="1">
        <v>-5.15964E-6</v>
      </c>
      <c r="H1244" s="1">
        <v>-1.2771099999999999E-3</v>
      </c>
    </row>
    <row r="1245" spans="2:8" x14ac:dyDescent="0.25">
      <c r="B1245" s="1">
        <v>59.430100000000003</v>
      </c>
      <c r="C1245" s="1">
        <v>-4.3330500000000001E-2</v>
      </c>
      <c r="D1245" s="1">
        <v>4.1269599999999998E-3</v>
      </c>
      <c r="E1245" s="1">
        <v>3.8525499999999997E-2</v>
      </c>
      <c r="F1245" s="1">
        <v>-6.2518600000000001E-4</v>
      </c>
      <c r="G1245" s="1">
        <v>-4.3540500000000003E-6</v>
      </c>
      <c r="H1245" s="1">
        <v>-1.3075700000000001E-3</v>
      </c>
    </row>
    <row r="1246" spans="2:8" x14ac:dyDescent="0.25">
      <c r="B1246" s="1">
        <v>60.949399999999997</v>
      </c>
      <c r="C1246" s="1">
        <v>-4.2259600000000001E-2</v>
      </c>
      <c r="D1246" s="1">
        <v>4.1425200000000002E-3</v>
      </c>
      <c r="E1246" s="1">
        <v>3.75775E-2</v>
      </c>
      <c r="F1246" s="1">
        <v>-7.9842200000000002E-4</v>
      </c>
      <c r="G1246" s="1">
        <v>-1.1827900000000001E-6</v>
      </c>
      <c r="H1246" s="1">
        <v>-1.3392600000000001E-3</v>
      </c>
    </row>
    <row r="1247" spans="2:8" x14ac:dyDescent="0.25">
      <c r="B1247" s="1">
        <v>62.485799999999998</v>
      </c>
      <c r="C1247" s="1">
        <v>-4.1208300000000003E-2</v>
      </c>
      <c r="D1247" s="1">
        <v>4.1526000000000002E-3</v>
      </c>
      <c r="E1247" s="1">
        <v>3.66521E-2</v>
      </c>
      <c r="F1247" s="1">
        <v>-9.7046700000000003E-4</v>
      </c>
      <c r="G1247" s="1">
        <v>3.0866400000000001E-6</v>
      </c>
      <c r="H1247" s="1">
        <v>-1.3709499999999999E-3</v>
      </c>
    </row>
    <row r="1248" spans="2:8" x14ac:dyDescent="0.25">
      <c r="B1248" s="1">
        <v>64.038700000000006</v>
      </c>
      <c r="C1248" s="1">
        <v>-4.0182099999999998E-2</v>
      </c>
      <c r="D1248" s="1">
        <v>4.1582099999999999E-3</v>
      </c>
      <c r="E1248" s="1">
        <v>3.5745800000000001E-2</v>
      </c>
      <c r="F1248" s="1">
        <v>-1.1314700000000001E-3</v>
      </c>
      <c r="G1248" s="1">
        <v>7.1299500000000002E-6</v>
      </c>
      <c r="H1248" s="1">
        <v>-1.4024700000000001E-3</v>
      </c>
    </row>
    <row r="1249" spans="2:8" x14ac:dyDescent="0.25">
      <c r="B1249" s="1">
        <v>65.608099999999993</v>
      </c>
      <c r="C1249" s="1">
        <v>-3.9186600000000002E-2</v>
      </c>
      <c r="D1249" s="1">
        <v>4.16053E-3</v>
      </c>
      <c r="E1249" s="1">
        <v>3.4858100000000003E-2</v>
      </c>
      <c r="F1249" s="1">
        <v>-1.2758699999999999E-3</v>
      </c>
      <c r="G1249" s="1">
        <v>9.0998500000000006E-6</v>
      </c>
      <c r="H1249" s="1">
        <v>-1.4347400000000001E-3</v>
      </c>
    </row>
    <row r="1250" spans="2:8" x14ac:dyDescent="0.25">
      <c r="B1250" s="1">
        <v>67.193600000000004</v>
      </c>
      <c r="C1250" s="1">
        <v>-3.8225000000000002E-2</v>
      </c>
      <c r="D1250" s="1">
        <v>4.1604099999999998E-3</v>
      </c>
      <c r="E1250" s="1">
        <v>3.3988299999999999E-2</v>
      </c>
      <c r="F1250" s="1">
        <v>-1.4001899999999999E-3</v>
      </c>
      <c r="G1250" s="1">
        <v>8.5859000000000002E-6</v>
      </c>
      <c r="H1250" s="1">
        <v>-1.4679199999999999E-3</v>
      </c>
    </row>
    <row r="1251" spans="2:8" x14ac:dyDescent="0.25">
      <c r="B1251" s="1">
        <v>68.795000000000002</v>
      </c>
      <c r="C1251" s="1">
        <v>-3.7297900000000002E-2</v>
      </c>
      <c r="D1251" s="1">
        <v>4.1580200000000001E-3</v>
      </c>
      <c r="E1251" s="1">
        <v>3.3133500000000003E-2</v>
      </c>
      <c r="F1251" s="1">
        <v>-1.50135E-3</v>
      </c>
      <c r="G1251" s="1">
        <v>7.08936E-6</v>
      </c>
      <c r="H1251" s="1">
        <v>-1.50063E-3</v>
      </c>
    </row>
    <row r="1252" spans="2:8" x14ac:dyDescent="0.25">
      <c r="B1252" s="1">
        <v>70.412099999999995</v>
      </c>
      <c r="C1252" s="1">
        <v>-3.6403600000000001E-2</v>
      </c>
      <c r="D1252" s="1">
        <v>4.1531399999999996E-3</v>
      </c>
      <c r="E1252" s="1">
        <v>3.2291800000000002E-2</v>
      </c>
      <c r="F1252" s="1">
        <v>-1.5787500000000001E-3</v>
      </c>
      <c r="G1252" s="1">
        <v>5.59407E-6</v>
      </c>
      <c r="H1252" s="1">
        <v>-1.53181E-3</v>
      </c>
    </row>
    <row r="1253" spans="2:8" x14ac:dyDescent="0.25">
      <c r="B1253" s="1">
        <v>72.044399999999996</v>
      </c>
      <c r="C1253" s="1">
        <v>-3.5539399999999999E-2</v>
      </c>
      <c r="D1253" s="1">
        <v>4.1453599999999998E-3</v>
      </c>
      <c r="E1253" s="1">
        <v>3.1464899999999997E-2</v>
      </c>
      <c r="F1253" s="1">
        <v>-1.63657E-3</v>
      </c>
      <c r="G1253" s="1">
        <v>3.8315999999999999E-6</v>
      </c>
      <c r="H1253" s="1">
        <v>-1.5619E-3</v>
      </c>
    </row>
    <row r="1254" spans="2:8" x14ac:dyDescent="0.25">
      <c r="B1254" s="1">
        <v>73.691699999999997</v>
      </c>
      <c r="C1254" s="1">
        <v>-3.4702499999999997E-2</v>
      </c>
      <c r="D1254" s="1">
        <v>4.1342499999999999E-3</v>
      </c>
      <c r="E1254" s="1">
        <v>3.0656200000000002E-2</v>
      </c>
      <c r="F1254" s="1">
        <v>-1.6815300000000001E-3</v>
      </c>
      <c r="G1254" s="1">
        <v>2.1270600000000001E-6</v>
      </c>
      <c r="H1254" s="1">
        <v>-1.5914600000000001E-3</v>
      </c>
    </row>
    <row r="1255" spans="2:8" x14ac:dyDescent="0.25">
      <c r="B1255" s="1">
        <v>75.353800000000007</v>
      </c>
      <c r="C1255" s="1">
        <v>-3.3890400000000001E-2</v>
      </c>
      <c r="D1255" s="1">
        <v>4.11977E-3</v>
      </c>
      <c r="E1255" s="1">
        <v>2.9866799999999999E-2</v>
      </c>
      <c r="F1255" s="1">
        <v>-1.7180400000000001E-3</v>
      </c>
      <c r="G1255" s="1">
        <v>1.2172299999999999E-6</v>
      </c>
      <c r="H1255" s="1">
        <v>-1.62065E-3</v>
      </c>
    </row>
    <row r="1256" spans="2:8" x14ac:dyDescent="0.25">
      <c r="B1256" s="1">
        <v>77.030500000000004</v>
      </c>
      <c r="C1256" s="1">
        <v>-3.3102199999999998E-2</v>
      </c>
      <c r="D1256" s="1">
        <v>4.1025999999999996E-3</v>
      </c>
      <c r="E1256" s="1">
        <v>2.9095599999999999E-2</v>
      </c>
      <c r="F1256" s="1">
        <v>-1.74581E-3</v>
      </c>
      <c r="G1256" s="1">
        <v>5.4243399999999997E-7</v>
      </c>
      <c r="H1256" s="1">
        <v>-1.64927E-3</v>
      </c>
    </row>
    <row r="1257" spans="2:8" x14ac:dyDescent="0.25">
      <c r="B1257" s="1">
        <v>78.721199999999996</v>
      </c>
      <c r="C1257" s="1">
        <v>-3.2337200000000003E-2</v>
      </c>
      <c r="D1257" s="1">
        <v>4.0835699999999999E-3</v>
      </c>
      <c r="E1257" s="1">
        <v>2.8340600000000001E-2</v>
      </c>
      <c r="F1257" s="1">
        <v>-1.7632699999999999E-3</v>
      </c>
      <c r="G1257" s="1">
        <v>-5.1308600000000005E-7</v>
      </c>
      <c r="H1257" s="1">
        <v>-1.67683E-3</v>
      </c>
    </row>
    <row r="1258" spans="2:8" x14ac:dyDescent="0.25">
      <c r="B1258" s="1">
        <v>80.426000000000002</v>
      </c>
      <c r="C1258" s="1">
        <v>-3.1594400000000002E-2</v>
      </c>
      <c r="D1258" s="1">
        <v>4.0626100000000004E-3</v>
      </c>
      <c r="E1258" s="1">
        <v>2.76017E-2</v>
      </c>
      <c r="F1258" s="1">
        <v>-1.77151E-3</v>
      </c>
      <c r="G1258" s="1">
        <v>-1.2571199999999999E-6</v>
      </c>
      <c r="H1258" s="1">
        <v>-1.70284E-3</v>
      </c>
    </row>
    <row r="1259" spans="2:8" x14ac:dyDescent="0.25">
      <c r="B1259" s="1">
        <v>82.144199999999998</v>
      </c>
      <c r="C1259" s="1">
        <v>-3.0871900000000001E-2</v>
      </c>
      <c r="D1259" s="1">
        <v>4.0388500000000001E-3</v>
      </c>
      <c r="E1259" s="1">
        <v>2.6879799999999999E-2</v>
      </c>
      <c r="F1259" s="1">
        <v>-1.7728900000000001E-3</v>
      </c>
      <c r="G1259" s="1">
        <v>-1.2018699999999999E-6</v>
      </c>
      <c r="H1259" s="1">
        <v>-1.7273E-3</v>
      </c>
    </row>
    <row r="1260" spans="2:8" x14ac:dyDescent="0.25">
      <c r="B1260" s="1">
        <v>83.875900000000001</v>
      </c>
      <c r="C1260" s="1">
        <v>-3.0168199999999999E-2</v>
      </c>
      <c r="D1260" s="1">
        <v>4.0114E-3</v>
      </c>
      <c r="E1260" s="1">
        <v>2.6174699999999999E-2</v>
      </c>
      <c r="F1260" s="1">
        <v>-1.7671E-3</v>
      </c>
      <c r="G1260" s="1">
        <v>-7.8232499999999996E-7</v>
      </c>
      <c r="H1260" s="1">
        <v>-1.75004E-3</v>
      </c>
    </row>
    <row r="1261" spans="2:8" x14ac:dyDescent="0.25">
      <c r="B1261" s="1">
        <v>85.620199999999997</v>
      </c>
      <c r="C1261" s="1">
        <v>-2.9482399999999999E-2</v>
      </c>
      <c r="D1261" s="1">
        <v>3.9796399999999996E-3</v>
      </c>
      <c r="E1261" s="1">
        <v>2.5483700000000001E-2</v>
      </c>
      <c r="F1261" s="1">
        <v>-1.75169E-3</v>
      </c>
      <c r="G1261" s="1">
        <v>2.6680999999999999E-7</v>
      </c>
      <c r="H1261" s="1">
        <v>-1.7704800000000001E-3</v>
      </c>
    </row>
    <row r="1262" spans="2:8" x14ac:dyDescent="0.25">
      <c r="B1262" s="1">
        <v>87.377899999999997</v>
      </c>
      <c r="C1262" s="1">
        <v>-2.8815199999999999E-2</v>
      </c>
      <c r="D1262" s="1">
        <v>3.9436100000000002E-3</v>
      </c>
      <c r="E1262" s="1">
        <v>2.4804099999999999E-2</v>
      </c>
      <c r="F1262" s="1">
        <v>-1.7240000000000001E-3</v>
      </c>
      <c r="G1262" s="1">
        <v>3.0745399999999998E-6</v>
      </c>
      <c r="H1262" s="1">
        <v>-1.78841E-3</v>
      </c>
    </row>
    <row r="1263" spans="2:8" x14ac:dyDescent="0.25">
      <c r="B1263" s="1">
        <v>89.147499999999994</v>
      </c>
      <c r="C1263" s="1">
        <v>-2.8170799999999999E-2</v>
      </c>
      <c r="D1263" s="1">
        <v>3.90443E-3</v>
      </c>
      <c r="E1263" s="1">
        <v>2.4134800000000001E-2</v>
      </c>
      <c r="F1263" s="1">
        <v>-1.6796199999999999E-3</v>
      </c>
      <c r="G1263" s="1">
        <v>6.8485200000000003E-6</v>
      </c>
      <c r="H1263" s="1">
        <v>-1.8042799999999999E-3</v>
      </c>
    </row>
    <row r="1264" spans="2:8" x14ac:dyDescent="0.25">
      <c r="B1264" s="1">
        <v>90.9298</v>
      </c>
      <c r="C1264" s="1">
        <v>-2.7554700000000001E-2</v>
      </c>
      <c r="D1264" s="1">
        <v>3.8638399999999999E-3</v>
      </c>
      <c r="E1264" s="1">
        <v>2.34767E-2</v>
      </c>
      <c r="F1264" s="1">
        <v>-1.6132399999999999E-3</v>
      </c>
      <c r="G1264" s="1">
        <v>9.2118799999999993E-6</v>
      </c>
      <c r="H1264" s="1">
        <v>-1.8182000000000001E-3</v>
      </c>
    </row>
    <row r="1265" spans="2:8" x14ac:dyDescent="0.25">
      <c r="B1265" s="1">
        <v>92.723100000000002</v>
      </c>
      <c r="C1265" s="1">
        <v>-2.6970600000000001E-2</v>
      </c>
      <c r="D1265" s="1">
        <v>3.8229100000000001E-3</v>
      </c>
      <c r="E1265" s="1">
        <v>2.28329E-2</v>
      </c>
      <c r="F1265" s="1">
        <v>-1.52414E-3</v>
      </c>
      <c r="G1265" s="1">
        <v>8.7079599999999992E-6</v>
      </c>
      <c r="H1265" s="1">
        <v>-1.8302500000000001E-3</v>
      </c>
    </row>
    <row r="1266" spans="2:8" x14ac:dyDescent="0.25">
      <c r="B1266" s="1">
        <v>94.528999999999996</v>
      </c>
      <c r="C1266" s="1">
        <v>-2.6417900000000001E-2</v>
      </c>
      <c r="D1266" s="1">
        <v>3.7816899999999999E-3</v>
      </c>
      <c r="E1266" s="1">
        <v>2.22089E-2</v>
      </c>
      <c r="F1266" s="1">
        <v>-1.4194500000000001E-3</v>
      </c>
      <c r="G1266" s="1">
        <v>5.9130199999999997E-6</v>
      </c>
      <c r="H1266" s="1">
        <v>-1.8409100000000001E-3</v>
      </c>
    </row>
    <row r="1267" spans="2:8" x14ac:dyDescent="0.25">
      <c r="B1267" s="1">
        <v>96.345200000000006</v>
      </c>
      <c r="C1267" s="1">
        <v>-2.5892100000000001E-2</v>
      </c>
      <c r="D1267" s="1">
        <v>3.7397099999999998E-3</v>
      </c>
      <c r="E1267" s="1">
        <v>2.16102E-2</v>
      </c>
      <c r="F1267" s="1">
        <v>-1.3107399999999999E-3</v>
      </c>
      <c r="G1267" s="1">
        <v>2.4868699999999999E-6</v>
      </c>
      <c r="H1267" s="1">
        <v>-1.8504299999999999E-3</v>
      </c>
    </row>
    <row r="1268" spans="2:8" x14ac:dyDescent="0.25">
      <c r="B1268" s="1">
        <v>98.173299999999998</v>
      </c>
      <c r="C1268" s="1">
        <v>-2.53875E-2</v>
      </c>
      <c r="D1268" s="1">
        <v>3.6964400000000001E-3</v>
      </c>
      <c r="E1268" s="1">
        <v>2.1041199999999999E-2</v>
      </c>
      <c r="F1268" s="1">
        <v>-1.20856E-3</v>
      </c>
      <c r="G1268" s="1">
        <v>-6.8687899999999999E-7</v>
      </c>
      <c r="H1268" s="1">
        <v>-1.85911E-3</v>
      </c>
    </row>
    <row r="1269" spans="2:8" x14ac:dyDescent="0.25">
      <c r="B1269" s="1">
        <v>100.012</v>
      </c>
      <c r="C1269" s="1">
        <v>-2.4899000000000001E-2</v>
      </c>
      <c r="D1269" s="1">
        <v>3.6512699999999999E-3</v>
      </c>
      <c r="E1269" s="1">
        <v>2.0502900000000001E-2</v>
      </c>
      <c r="F1269" s="1">
        <v>-1.1197399999999999E-3</v>
      </c>
      <c r="G1269" s="1">
        <v>-2.5273200000000001E-6</v>
      </c>
      <c r="H1269" s="1">
        <v>-1.8670399999999999E-3</v>
      </c>
    </row>
    <row r="1270" spans="2:8" x14ac:dyDescent="0.25">
      <c r="B1270" s="1">
        <v>101.861</v>
      </c>
      <c r="C1270" s="1">
        <v>-2.4423799999999999E-2</v>
      </c>
      <c r="D1270" s="1">
        <v>3.6040099999999999E-3</v>
      </c>
      <c r="E1270" s="1">
        <v>1.9993899999999998E-2</v>
      </c>
      <c r="F1270" s="1">
        <v>-1.0459899999999999E-3</v>
      </c>
      <c r="G1270" s="1">
        <v>-2.1044199999999998E-6</v>
      </c>
      <c r="H1270" s="1">
        <v>-1.8739799999999999E-3</v>
      </c>
    </row>
    <row r="1271" spans="2:8" x14ac:dyDescent="0.25">
      <c r="B1271" s="1">
        <v>103.72</v>
      </c>
      <c r="C1271" s="1">
        <v>-2.3962600000000001E-2</v>
      </c>
      <c r="D1271" s="1">
        <v>3.5555299999999999E-3</v>
      </c>
      <c r="E1271" s="1">
        <v>1.9511799999999999E-2</v>
      </c>
      <c r="F1271" s="1">
        <v>-9.842640000000001E-4</v>
      </c>
      <c r="G1271" s="1">
        <v>-7.0697799999999999E-7</v>
      </c>
      <c r="H1271" s="1">
        <v>-1.88018E-3</v>
      </c>
    </row>
    <row r="1272" spans="2:8" x14ac:dyDescent="0.25">
      <c r="B1272" s="1">
        <v>105.589</v>
      </c>
      <c r="C1272" s="1">
        <v>-2.3517199999999999E-2</v>
      </c>
      <c r="D1272" s="1">
        <v>3.5071500000000001E-3</v>
      </c>
      <c r="E1272" s="1">
        <v>1.90549E-2</v>
      </c>
      <c r="F1272" s="1">
        <v>-9.3117299999999998E-4</v>
      </c>
      <c r="G1272" s="1">
        <v>3.7744900000000001E-7</v>
      </c>
      <c r="H1272" s="1">
        <v>-1.8859E-3</v>
      </c>
    </row>
    <row r="1273" spans="2:8" x14ac:dyDescent="0.25">
      <c r="B1273" s="1">
        <v>107.468</v>
      </c>
      <c r="C1273" s="1">
        <v>-2.3089499999999999E-2</v>
      </c>
      <c r="D1273" s="1">
        <v>3.4599600000000002E-3</v>
      </c>
      <c r="E1273" s="1">
        <v>1.8622300000000001E-2</v>
      </c>
      <c r="F1273" s="1">
        <v>-8.8511500000000001E-4</v>
      </c>
      <c r="G1273" s="1">
        <v>1.06626E-6</v>
      </c>
      <c r="H1273" s="1">
        <v>-1.8913000000000001E-3</v>
      </c>
    </row>
    <row r="1274" spans="2:8" x14ac:dyDescent="0.25">
      <c r="B1274" s="1">
        <v>109.35599999999999</v>
      </c>
      <c r="C1274" s="1">
        <v>-2.2679999999999999E-2</v>
      </c>
      <c r="D1274" s="1">
        <v>3.4145E-3</v>
      </c>
      <c r="E1274" s="1">
        <v>1.8212200000000001E-2</v>
      </c>
      <c r="F1274" s="1">
        <v>-8.4431100000000004E-4</v>
      </c>
      <c r="G1274" s="1">
        <v>1.0528300000000001E-6</v>
      </c>
      <c r="H1274" s="1">
        <v>-1.8965900000000001E-3</v>
      </c>
    </row>
    <row r="1275" spans="2:8" x14ac:dyDescent="0.25">
      <c r="B1275" s="1">
        <v>111.253</v>
      </c>
      <c r="C1275" s="1">
        <v>-2.2288100000000002E-2</v>
      </c>
      <c r="D1275" s="1">
        <v>3.3707699999999999E-3</v>
      </c>
      <c r="E1275" s="1">
        <v>1.7821300000000002E-2</v>
      </c>
      <c r="F1275" s="1">
        <v>-8.0599000000000003E-4</v>
      </c>
      <c r="G1275" s="1">
        <v>4.3823500000000001E-7</v>
      </c>
      <c r="H1275" s="1">
        <v>-1.9015499999999999E-3</v>
      </c>
    </row>
    <row r="1276" spans="2:8" x14ac:dyDescent="0.25">
      <c r="B1276" s="1">
        <v>113.16</v>
      </c>
      <c r="C1276" s="1">
        <v>-2.1912000000000001E-2</v>
      </c>
      <c r="D1276" s="1">
        <v>3.3285200000000002E-3</v>
      </c>
      <c r="E1276" s="1">
        <v>1.7445200000000001E-2</v>
      </c>
      <c r="F1276" s="1">
        <v>-7.6710700000000005E-4</v>
      </c>
      <c r="G1276" s="1">
        <v>-3.18945E-7</v>
      </c>
      <c r="H1276" s="1">
        <v>-1.90566E-3</v>
      </c>
    </row>
    <row r="1277" spans="2:8" x14ac:dyDescent="0.25">
      <c r="B1277" s="1">
        <v>115.074</v>
      </c>
      <c r="C1277" s="1">
        <v>-2.1549100000000002E-2</v>
      </c>
      <c r="D1277" s="1">
        <v>3.2874699999999998E-3</v>
      </c>
      <c r="E1277" s="1">
        <v>1.70797E-2</v>
      </c>
      <c r="F1277" s="1">
        <v>-7.2537600000000002E-4</v>
      </c>
      <c r="G1277" s="1">
        <v>-1.2997199999999999E-6</v>
      </c>
      <c r="H1277" s="1">
        <v>-1.9086400000000001E-3</v>
      </c>
    </row>
    <row r="1278" spans="2:8" x14ac:dyDescent="0.25">
      <c r="B1278" s="1">
        <v>116.997</v>
      </c>
      <c r="C1278" s="1">
        <v>-2.1196400000000001E-2</v>
      </c>
      <c r="D1278" s="1">
        <v>3.2471599999999998E-3</v>
      </c>
      <c r="E1278" s="1">
        <v>1.6722299999999999E-2</v>
      </c>
      <c r="F1278" s="1">
        <v>-6.8114200000000003E-4</v>
      </c>
      <c r="G1278" s="1">
        <v>-2.3542299999999998E-6</v>
      </c>
      <c r="H1278" s="1">
        <v>-1.9104899999999999E-3</v>
      </c>
    </row>
    <row r="1279" spans="2:8" x14ac:dyDescent="0.25">
      <c r="B1279" s="1">
        <v>118.928</v>
      </c>
      <c r="C1279" s="1">
        <v>-2.0850299999999999E-2</v>
      </c>
      <c r="D1279" s="1">
        <v>3.20681E-3</v>
      </c>
      <c r="E1279" s="1">
        <v>1.6371799999999999E-2</v>
      </c>
      <c r="F1279" s="1">
        <v>-6.3681399999999998E-4</v>
      </c>
      <c r="G1279" s="1">
        <v>-3.0636900000000001E-6</v>
      </c>
      <c r="H1279" s="1">
        <v>-1.9115499999999999E-3</v>
      </c>
    </row>
    <row r="1280" spans="2:8" x14ac:dyDescent="0.25">
      <c r="B1280" s="1">
        <v>120.86799999999999</v>
      </c>
      <c r="C1280" s="1">
        <v>-2.0507000000000001E-2</v>
      </c>
      <c r="D1280" s="1">
        <v>3.16563E-3</v>
      </c>
      <c r="E1280" s="1">
        <v>1.60264E-2</v>
      </c>
      <c r="F1280" s="1">
        <v>-5.9345199999999996E-4</v>
      </c>
      <c r="G1280" s="1">
        <v>-3.3204099999999999E-6</v>
      </c>
      <c r="H1280" s="1">
        <v>-1.9117400000000001E-3</v>
      </c>
    </row>
    <row r="1281" spans="2:8" x14ac:dyDescent="0.25">
      <c r="B1281" s="1">
        <v>122.81399999999999</v>
      </c>
      <c r="C1281" s="1">
        <v>-2.0164100000000001E-2</v>
      </c>
      <c r="D1281" s="1">
        <v>3.12313E-3</v>
      </c>
      <c r="E1281" s="1">
        <v>1.5683699999999998E-2</v>
      </c>
      <c r="F1281" s="1">
        <v>-5.4991100000000004E-4</v>
      </c>
      <c r="G1281" s="1">
        <v>-3.1217999999999999E-6</v>
      </c>
      <c r="H1281" s="1">
        <v>-1.9102399999999999E-3</v>
      </c>
    </row>
    <row r="1282" spans="2:8" x14ac:dyDescent="0.25">
      <c r="B1282" s="1">
        <v>124.768</v>
      </c>
      <c r="C1282" s="1">
        <v>-1.9819799999999999E-2</v>
      </c>
      <c r="D1282" s="1">
        <v>3.0791299999999998E-3</v>
      </c>
      <c r="E1282" s="1">
        <v>1.53419E-2</v>
      </c>
      <c r="F1282" s="1">
        <v>-5.0554599999999995E-4</v>
      </c>
      <c r="G1282" s="1">
        <v>-2.3573700000000001E-6</v>
      </c>
      <c r="H1282" s="1">
        <v>-1.9066599999999999E-3</v>
      </c>
    </row>
    <row r="1283" spans="2:8" x14ac:dyDescent="0.25">
      <c r="B1283" s="1">
        <v>126.729</v>
      </c>
      <c r="C1283" s="1">
        <v>-1.9474200000000001E-2</v>
      </c>
      <c r="D1283" s="1">
        <v>3.0336600000000001E-3</v>
      </c>
      <c r="E1283" s="1">
        <v>1.5001E-2</v>
      </c>
      <c r="F1283" s="1">
        <v>-4.6057800000000001E-4</v>
      </c>
      <c r="G1283" s="1">
        <v>-1.10648E-6</v>
      </c>
      <c r="H1283" s="1">
        <v>-1.90117E-3</v>
      </c>
    </row>
    <row r="1284" spans="2:8" x14ac:dyDescent="0.25">
      <c r="B1284" s="1">
        <v>128.697</v>
      </c>
      <c r="C1284" s="1">
        <v>-1.9127999999999999E-2</v>
      </c>
      <c r="D1284" s="1">
        <v>2.9868400000000002E-3</v>
      </c>
      <c r="E1284" s="1">
        <v>1.46626E-2</v>
      </c>
      <c r="F1284" s="1">
        <v>-4.1486600000000001E-4</v>
      </c>
      <c r="G1284" s="1">
        <v>-3.4232200000000001E-7</v>
      </c>
      <c r="H1284" s="1">
        <v>-1.8937800000000001E-3</v>
      </c>
    </row>
    <row r="1285" spans="2:8" x14ac:dyDescent="0.25">
      <c r="B1285" s="1">
        <v>130.672</v>
      </c>
      <c r="C1285" s="1">
        <v>-1.8781699999999998E-2</v>
      </c>
      <c r="D1285" s="1">
        <v>2.93874E-3</v>
      </c>
      <c r="E1285" s="1">
        <v>1.4330000000000001E-2</v>
      </c>
      <c r="F1285" s="1">
        <v>-3.7125800000000002E-4</v>
      </c>
      <c r="G1285" s="1">
        <v>-5.5889900000000003E-7</v>
      </c>
      <c r="H1285" s="1">
        <v>-1.8847200000000001E-3</v>
      </c>
    </row>
    <row r="1286" spans="2:8" x14ac:dyDescent="0.25">
      <c r="B1286" s="1">
        <v>132.654</v>
      </c>
      <c r="C1286" s="1">
        <v>-1.8434599999999999E-2</v>
      </c>
      <c r="D1286" s="1">
        <v>2.8893899999999999E-3</v>
      </c>
      <c r="E1286" s="1">
        <v>1.40086E-2</v>
      </c>
      <c r="F1286" s="1">
        <v>-3.3780799999999999E-4</v>
      </c>
      <c r="G1286" s="1">
        <v>-4.3146900000000001E-7</v>
      </c>
      <c r="H1286" s="1">
        <v>-1.87488E-3</v>
      </c>
    </row>
    <row r="1287" spans="2:8" x14ac:dyDescent="0.25">
      <c r="B1287" s="1">
        <v>134.64099999999999</v>
      </c>
      <c r="C1287" s="1">
        <v>-1.8087300000000001E-2</v>
      </c>
      <c r="D1287" s="1">
        <v>2.8392700000000001E-3</v>
      </c>
      <c r="E1287" s="1">
        <v>1.3703399999999999E-2</v>
      </c>
      <c r="F1287" s="1">
        <v>-3.2168399999999998E-4</v>
      </c>
      <c r="G1287" s="1">
        <v>1.04768E-6</v>
      </c>
      <c r="H1287" s="1">
        <v>-1.8652300000000001E-3</v>
      </c>
    </row>
    <row r="1288" spans="2:8" x14ac:dyDescent="0.25">
      <c r="B1288" s="1">
        <v>136.63499999999999</v>
      </c>
      <c r="C1288" s="1">
        <v>-1.7742000000000001E-2</v>
      </c>
      <c r="D1288" s="1">
        <v>2.78934E-3</v>
      </c>
      <c r="E1288" s="1">
        <v>1.34161E-2</v>
      </c>
      <c r="F1288" s="1">
        <v>-3.2273399999999998E-4</v>
      </c>
      <c r="G1288" s="1">
        <v>3.1910099999999999E-6</v>
      </c>
      <c r="H1288" s="1">
        <v>-1.8560899999999999E-3</v>
      </c>
    </row>
    <row r="1289" spans="2:8" x14ac:dyDescent="0.25">
      <c r="B1289" s="1">
        <v>138.63499999999999</v>
      </c>
      <c r="C1289" s="1">
        <v>-1.7402299999999999E-2</v>
      </c>
      <c r="D1289" s="1">
        <v>2.7402500000000001E-3</v>
      </c>
      <c r="E1289" s="1">
        <v>1.3143999999999999E-2</v>
      </c>
      <c r="F1289" s="1">
        <v>-3.3414799999999999E-4</v>
      </c>
      <c r="G1289" s="1">
        <v>5.0133900000000003E-6</v>
      </c>
      <c r="H1289" s="1">
        <v>-1.84721E-3</v>
      </c>
    </row>
    <row r="1290" spans="2:8" x14ac:dyDescent="0.25">
      <c r="B1290" s="1">
        <v>140.63999999999999</v>
      </c>
      <c r="C1290" s="1">
        <v>-1.7071300000000001E-2</v>
      </c>
      <c r="D1290" s="1">
        <v>2.6921599999999999E-3</v>
      </c>
      <c r="E1290" s="1">
        <v>1.2881500000000001E-2</v>
      </c>
      <c r="F1290" s="1">
        <v>-3.4622E-4</v>
      </c>
      <c r="G1290" s="1">
        <v>5.8310300000000001E-6</v>
      </c>
      <c r="H1290" s="1">
        <v>-1.8381000000000001E-3</v>
      </c>
    </row>
    <row r="1291" spans="2:8" x14ac:dyDescent="0.25">
      <c r="B1291" s="1">
        <v>142.65</v>
      </c>
      <c r="C1291" s="1">
        <v>-1.67508E-2</v>
      </c>
      <c r="D1291" s="1">
        <v>2.6450100000000002E-3</v>
      </c>
      <c r="E1291" s="1">
        <v>1.26233E-2</v>
      </c>
      <c r="F1291" s="1">
        <v>-3.5095599999999998E-4</v>
      </c>
      <c r="G1291" s="1">
        <v>5.1642399999999999E-6</v>
      </c>
      <c r="H1291" s="1">
        <v>-1.8283399999999999E-3</v>
      </c>
    </row>
    <row r="1292" spans="2:8" x14ac:dyDescent="0.25">
      <c r="B1292" s="1">
        <v>144.666</v>
      </c>
      <c r="C1292" s="1">
        <v>-1.6440400000000001E-2</v>
      </c>
      <c r="D1292" s="1">
        <v>2.5986E-3</v>
      </c>
      <c r="E1292" s="1">
        <v>1.2366500000000001E-2</v>
      </c>
      <c r="F1292" s="1">
        <v>-3.46406E-4</v>
      </c>
      <c r="G1292" s="1">
        <v>3.7383400000000001E-6</v>
      </c>
      <c r="H1292" s="1">
        <v>-1.8179100000000001E-3</v>
      </c>
    </row>
    <row r="1293" spans="2:8" x14ac:dyDescent="0.25">
      <c r="B1293" s="1">
        <v>146.68600000000001</v>
      </c>
      <c r="C1293" s="1">
        <v>-1.6138900000000001E-2</v>
      </c>
      <c r="D1293" s="1">
        <v>2.5526400000000001E-3</v>
      </c>
      <c r="E1293" s="1">
        <v>1.2111500000000001E-2</v>
      </c>
      <c r="F1293" s="1">
        <v>-3.3594300000000001E-4</v>
      </c>
      <c r="G1293" s="1">
        <v>3.50557E-6</v>
      </c>
      <c r="H1293" s="1">
        <v>-1.80719E-3</v>
      </c>
    </row>
    <row r="1294" spans="2:8" x14ac:dyDescent="0.25">
      <c r="B1294" s="1">
        <v>148.71299999999999</v>
      </c>
      <c r="C1294" s="1">
        <v>-1.5847099999999999E-2</v>
      </c>
      <c r="D1294" s="1">
        <v>2.5071300000000002E-3</v>
      </c>
      <c r="E1294" s="1">
        <v>1.18599E-2</v>
      </c>
      <c r="F1294" s="1">
        <v>-3.2237200000000002E-4</v>
      </c>
      <c r="G1294" s="1">
        <v>5.6855799999999997E-6</v>
      </c>
      <c r="H1294" s="1">
        <v>-1.7967599999999999E-3</v>
      </c>
    </row>
    <row r="1295" spans="2:8" x14ac:dyDescent="0.25">
      <c r="B1295" s="1">
        <v>150.74299999999999</v>
      </c>
      <c r="C1295" s="1">
        <v>-1.55692E-2</v>
      </c>
      <c r="D1295" s="1">
        <v>2.4627199999999998E-3</v>
      </c>
      <c r="E1295" s="1">
        <v>1.1613699999999999E-2</v>
      </c>
      <c r="F1295" s="1">
        <v>-3.0302600000000002E-4</v>
      </c>
      <c r="G1295" s="1">
        <v>8.6725500000000005E-6</v>
      </c>
      <c r="H1295" s="1">
        <v>-1.7871E-3</v>
      </c>
    </row>
    <row r="1296" spans="2:8" x14ac:dyDescent="0.25">
      <c r="B1296" s="1">
        <v>152.77799999999999</v>
      </c>
      <c r="C1296" s="1">
        <v>-1.53092E-2</v>
      </c>
      <c r="D1296" s="1">
        <v>2.4202300000000002E-3</v>
      </c>
      <c r="E1296" s="1">
        <v>1.13732E-2</v>
      </c>
      <c r="F1296" s="1">
        <v>-2.7169500000000002E-4</v>
      </c>
      <c r="G1296" s="1">
        <v>9.1393900000000003E-6</v>
      </c>
      <c r="H1296" s="1">
        <v>-1.77841E-3</v>
      </c>
    </row>
    <row r="1297" spans="2:8" x14ac:dyDescent="0.25">
      <c r="B1297" s="1">
        <v>154.81700000000001</v>
      </c>
      <c r="C1297" s="1">
        <v>-1.50674E-2</v>
      </c>
      <c r="D1297" s="1">
        <v>2.3796199999999998E-3</v>
      </c>
      <c r="E1297" s="1">
        <v>1.11371E-2</v>
      </c>
      <c r="F1297" s="1">
        <v>-2.2569199999999999E-4</v>
      </c>
      <c r="G1297" s="1">
        <v>6.09357E-6</v>
      </c>
      <c r="H1297" s="1">
        <v>-1.7702799999999999E-3</v>
      </c>
    </row>
    <row r="1298" spans="2:8" x14ac:dyDescent="0.25">
      <c r="B1298" s="1">
        <v>156.86099999999999</v>
      </c>
      <c r="C1298" s="1">
        <v>-1.4838199999999999E-2</v>
      </c>
      <c r="D1298" s="1">
        <v>2.3398899999999999E-3</v>
      </c>
      <c r="E1298" s="1">
        <v>1.09041E-2</v>
      </c>
      <c r="F1298" s="1">
        <v>-1.6997799999999999E-4</v>
      </c>
      <c r="G1298" s="1">
        <v>2.0241499999999999E-6</v>
      </c>
      <c r="H1298" s="1">
        <v>-1.7621500000000001E-3</v>
      </c>
    </row>
    <row r="1299" spans="2:8" x14ac:dyDescent="0.25">
      <c r="B1299" s="1">
        <v>158.90899999999999</v>
      </c>
      <c r="C1299" s="1">
        <v>-1.46146E-2</v>
      </c>
      <c r="D1299" s="1">
        <v>2.3001300000000001E-3</v>
      </c>
      <c r="E1299" s="1">
        <v>1.06742E-2</v>
      </c>
      <c r="F1299" s="1">
        <v>-1.13639E-4</v>
      </c>
      <c r="G1299" s="1">
        <v>-1.32849E-7</v>
      </c>
      <c r="H1299" s="1">
        <v>-1.75409E-3</v>
      </c>
    </row>
    <row r="1300" spans="2:8" x14ac:dyDescent="0.25">
      <c r="B1300" s="1">
        <v>160.959</v>
      </c>
      <c r="C1300" s="1">
        <v>-1.4392500000000001E-2</v>
      </c>
      <c r="D1300" s="1">
        <v>2.2603599999999999E-3</v>
      </c>
      <c r="E1300" s="1">
        <v>1.0448300000000001E-2</v>
      </c>
      <c r="F1300" s="1">
        <v>-6.2490399999999994E-5</v>
      </c>
      <c r="G1300" s="1">
        <v>-3.0921400000000001E-7</v>
      </c>
      <c r="H1300" s="1">
        <v>-1.74664E-3</v>
      </c>
    </row>
    <row r="1301" spans="2:8" x14ac:dyDescent="0.25">
      <c r="B1301" s="1">
        <v>163.01499999999999</v>
      </c>
      <c r="C1301" s="1">
        <v>-1.4170800000000001E-2</v>
      </c>
      <c r="D1301" s="1">
        <v>2.2212600000000001E-3</v>
      </c>
      <c r="E1301" s="1">
        <v>1.0227E-2</v>
      </c>
      <c r="F1301" s="1">
        <v>-1.6935600000000001E-5</v>
      </c>
      <c r="G1301" s="1">
        <v>-3.9794900000000001E-7</v>
      </c>
      <c r="H1301" s="1">
        <v>-1.73986E-3</v>
      </c>
    </row>
    <row r="1302" spans="2:8" x14ac:dyDescent="0.25">
      <c r="B1302" s="1">
        <v>165.07400000000001</v>
      </c>
      <c r="C1302" s="1">
        <v>-1.39495E-2</v>
      </c>
      <c r="D1302" s="1">
        <v>2.18322E-3</v>
      </c>
      <c r="E1302" s="1">
        <v>1.00112E-2</v>
      </c>
      <c r="F1302" s="1">
        <v>2.2920899999999999E-5</v>
      </c>
      <c r="G1302" s="1">
        <v>-1.1501400000000001E-6</v>
      </c>
      <c r="H1302" s="1">
        <v>-1.7333100000000001E-3</v>
      </c>
    </row>
    <row r="1303" spans="2:8" x14ac:dyDescent="0.25">
      <c r="B1303" s="1">
        <v>167.136</v>
      </c>
      <c r="C1303" s="1">
        <v>-1.3728000000000001E-2</v>
      </c>
      <c r="D1303" s="1">
        <v>2.14598E-3</v>
      </c>
      <c r="E1303" s="1">
        <v>9.8034699999999999E-3</v>
      </c>
      <c r="F1303" s="1">
        <v>5.3348599999999999E-5</v>
      </c>
      <c r="G1303" s="1">
        <v>-1.7102900000000001E-6</v>
      </c>
      <c r="H1303" s="1">
        <v>-1.7268699999999999E-3</v>
      </c>
    </row>
    <row r="1304" spans="2:8" x14ac:dyDescent="0.25">
      <c r="B1304" s="1">
        <v>169.20099999999999</v>
      </c>
      <c r="C1304" s="1">
        <v>-1.35061E-2</v>
      </c>
      <c r="D1304" s="1">
        <v>2.1091500000000002E-3</v>
      </c>
      <c r="E1304" s="1">
        <v>9.6081199999999995E-3</v>
      </c>
      <c r="F1304" s="1">
        <v>6.9183400000000006E-5</v>
      </c>
      <c r="G1304" s="1">
        <v>-1.2942499999999999E-6</v>
      </c>
      <c r="H1304" s="1">
        <v>-1.72091E-3</v>
      </c>
    </row>
    <row r="1305" spans="2:8" x14ac:dyDescent="0.25">
      <c r="B1305" s="1">
        <v>171.26900000000001</v>
      </c>
      <c r="C1305" s="1">
        <v>-1.3285099999999999E-2</v>
      </c>
      <c r="D1305" s="1">
        <v>2.0727100000000002E-3</v>
      </c>
      <c r="E1305" s="1">
        <v>9.4287999999999993E-3</v>
      </c>
      <c r="F1305" s="1">
        <v>6.7997700000000001E-5</v>
      </c>
      <c r="G1305" s="1">
        <v>-7.6408099999999997E-8</v>
      </c>
      <c r="H1305" s="1">
        <v>-1.71569E-3</v>
      </c>
    </row>
    <row r="1306" spans="2:8" x14ac:dyDescent="0.25">
      <c r="B1306" s="1">
        <v>173.34</v>
      </c>
      <c r="C1306" s="1">
        <v>-1.30673E-2</v>
      </c>
      <c r="D1306" s="1">
        <v>2.0369099999999998E-3</v>
      </c>
      <c r="E1306" s="1">
        <v>9.2668899999999998E-3</v>
      </c>
      <c r="F1306" s="1">
        <v>5.1168400000000003E-5</v>
      </c>
      <c r="G1306" s="1">
        <v>1.0745499999999999E-6</v>
      </c>
      <c r="H1306" s="1">
        <v>-1.7112900000000001E-3</v>
      </c>
    </row>
    <row r="1307" spans="2:8" x14ac:dyDescent="0.25">
      <c r="B1307" s="1">
        <v>175.41499999999999</v>
      </c>
      <c r="C1307" s="1">
        <v>-1.2854300000000001E-2</v>
      </c>
      <c r="D1307" s="1">
        <v>2.0019199999999999E-3</v>
      </c>
      <c r="E1307" s="1">
        <v>9.1213000000000006E-3</v>
      </c>
      <c r="F1307" s="1">
        <v>2.21009E-5</v>
      </c>
      <c r="G1307" s="1">
        <v>1.3695500000000001E-6</v>
      </c>
      <c r="H1307" s="1">
        <v>-1.7076400000000001E-3</v>
      </c>
    </row>
    <row r="1308" spans="2:8" x14ac:dyDescent="0.25">
      <c r="B1308" s="1">
        <v>177.49199999999999</v>
      </c>
      <c r="C1308" s="1">
        <v>-1.26461E-2</v>
      </c>
      <c r="D1308" s="1">
        <v>1.9675500000000002E-3</v>
      </c>
      <c r="E1308" s="1">
        <v>8.9890200000000003E-3</v>
      </c>
      <c r="F1308" s="1">
        <v>-1.5768900000000001E-5</v>
      </c>
      <c r="G1308" s="1">
        <v>9.4061400000000001E-7</v>
      </c>
      <c r="H1308" s="1">
        <v>-1.7044E-3</v>
      </c>
    </row>
    <row r="1309" spans="2:8" x14ac:dyDescent="0.25">
      <c r="B1309" s="1">
        <v>179.572</v>
      </c>
      <c r="C1309" s="1">
        <v>-1.24414E-2</v>
      </c>
      <c r="D1309" s="1">
        <v>1.9334199999999999E-3</v>
      </c>
      <c r="E1309" s="1">
        <v>8.8663400000000003E-3</v>
      </c>
      <c r="F1309" s="1">
        <v>-6.0018600000000002E-5</v>
      </c>
      <c r="G1309" s="1">
        <v>4.8066300000000005E-7</v>
      </c>
      <c r="H1309" s="1">
        <v>-1.7011400000000001E-3</v>
      </c>
    </row>
    <row r="1310" spans="2:8" x14ac:dyDescent="0.25">
      <c r="B1310" s="1">
        <v>181.654</v>
      </c>
      <c r="C1310" s="1">
        <v>-1.2238300000000001E-2</v>
      </c>
      <c r="D1310" s="1">
        <v>1.89927E-3</v>
      </c>
      <c r="E1310" s="1">
        <v>8.74985E-3</v>
      </c>
      <c r="F1310" s="1">
        <v>-1.0903099999999999E-4</v>
      </c>
      <c r="G1310" s="1">
        <v>2.8198100000000002E-7</v>
      </c>
      <c r="H1310" s="1">
        <v>-1.6979E-3</v>
      </c>
    </row>
    <row r="1311" spans="2:8" x14ac:dyDescent="0.25">
      <c r="B1311" s="1">
        <v>183.739</v>
      </c>
      <c r="C1311" s="1">
        <v>-1.2035499999999999E-2</v>
      </c>
      <c r="D1311" s="1">
        <v>1.8650699999999999E-3</v>
      </c>
      <c r="E1311" s="1">
        <v>8.6361100000000007E-3</v>
      </c>
      <c r="F1311" s="1">
        <v>-1.6059000000000001E-4</v>
      </c>
      <c r="G1311" s="1">
        <v>1.9711800000000001E-7</v>
      </c>
      <c r="H1311" s="1">
        <v>-1.6947500000000001E-3</v>
      </c>
    </row>
    <row r="1312" spans="2:8" x14ac:dyDescent="0.25">
      <c r="B1312" s="1">
        <v>185.82499999999999</v>
      </c>
      <c r="C1312" s="1">
        <v>-1.18323E-2</v>
      </c>
      <c r="D1312" s="1">
        <v>1.83084E-3</v>
      </c>
      <c r="E1312" s="1">
        <v>8.5214000000000002E-3</v>
      </c>
      <c r="F1312" s="1">
        <v>-2.11461E-4</v>
      </c>
      <c r="G1312" s="1">
        <v>1.57968E-7</v>
      </c>
      <c r="H1312" s="1">
        <v>-1.6913399999999999E-3</v>
      </c>
    </row>
    <row r="1313" spans="2:8" x14ac:dyDescent="0.25">
      <c r="B1313" s="1">
        <v>187.91499999999999</v>
      </c>
      <c r="C1313" s="1">
        <v>-1.1628100000000001E-2</v>
      </c>
      <c r="D1313" s="1">
        <v>1.79659E-3</v>
      </c>
      <c r="E1313" s="1">
        <v>8.4023499999999994E-3</v>
      </c>
      <c r="F1313" s="1">
        <v>-2.5857000000000001E-4</v>
      </c>
      <c r="G1313" s="1">
        <v>4.1245600000000002E-7</v>
      </c>
      <c r="H1313" s="1">
        <v>-1.68731E-3</v>
      </c>
    </row>
    <row r="1314" spans="2:8" x14ac:dyDescent="0.25">
      <c r="B1314" s="1">
        <v>190.006</v>
      </c>
      <c r="C1314" s="1">
        <v>-1.14235E-2</v>
      </c>
      <c r="D1314" s="1">
        <v>1.76238E-3</v>
      </c>
      <c r="E1314" s="1">
        <v>8.2769899999999997E-3</v>
      </c>
      <c r="F1314" s="1">
        <v>-2.9971499999999999E-4</v>
      </c>
      <c r="G1314" s="1">
        <v>1.1713600000000001E-6</v>
      </c>
      <c r="H1314" s="1">
        <v>-1.6826300000000001E-3</v>
      </c>
    </row>
    <row r="1315" spans="2:8" x14ac:dyDescent="0.25">
      <c r="B1315" s="1">
        <v>192.1</v>
      </c>
      <c r="C1315" s="1">
        <v>-1.12199E-2</v>
      </c>
      <c r="D1315" s="1">
        <v>1.72842E-3</v>
      </c>
      <c r="E1315" s="1">
        <v>8.1446699999999997E-3</v>
      </c>
      <c r="F1315" s="1">
        <v>-3.3308300000000002E-4</v>
      </c>
      <c r="G1315" s="1">
        <v>2.4594699999999999E-6</v>
      </c>
      <c r="H1315" s="1">
        <v>-1.67746E-3</v>
      </c>
    </row>
    <row r="1316" spans="2:8" x14ac:dyDescent="0.25">
      <c r="B1316" s="1">
        <v>194.19499999999999</v>
      </c>
      <c r="C1316" s="1">
        <v>-1.10201E-2</v>
      </c>
      <c r="D1316" s="1">
        <v>1.6950999999999999E-3</v>
      </c>
      <c r="E1316" s="1">
        <v>8.0055200000000003E-3</v>
      </c>
      <c r="F1316" s="1">
        <v>-3.5656199999999999E-4</v>
      </c>
      <c r="G1316" s="1">
        <v>4.0787499999999997E-6</v>
      </c>
      <c r="H1316" s="1">
        <v>-1.67194E-3</v>
      </c>
    </row>
    <row r="1317" spans="2:8" x14ac:dyDescent="0.25">
      <c r="B1317" s="1">
        <v>196.291</v>
      </c>
      <c r="C1317" s="1">
        <v>-1.0827099999999999E-2</v>
      </c>
      <c r="D1317" s="1">
        <v>1.6629100000000001E-3</v>
      </c>
      <c r="E1317" s="1">
        <v>7.8601999999999995E-3</v>
      </c>
      <c r="F1317" s="1">
        <v>-3.6776199999999999E-4</v>
      </c>
      <c r="G1317" s="1">
        <v>5.6682899999999997E-6</v>
      </c>
      <c r="H1317" s="1">
        <v>-1.6660500000000001E-3</v>
      </c>
    </row>
    <row r="1318" spans="2:8" x14ac:dyDescent="0.25">
      <c r="B1318" s="1">
        <v>198.39</v>
      </c>
      <c r="C1318" s="1">
        <v>-1.06438E-2</v>
      </c>
      <c r="D1318" s="1">
        <v>1.63225E-3</v>
      </c>
      <c r="E1318" s="1">
        <v>7.7102000000000004E-3</v>
      </c>
      <c r="F1318" s="1">
        <v>-3.6513300000000002E-4</v>
      </c>
      <c r="G1318" s="1">
        <v>6.7403100000000004E-6</v>
      </c>
      <c r="H1318" s="1">
        <v>-1.6597300000000001E-3</v>
      </c>
    </row>
    <row r="1319" spans="2:8" x14ac:dyDescent="0.25">
      <c r="B1319" s="1">
        <v>200.49</v>
      </c>
      <c r="C1319" s="1">
        <v>-1.0471899999999999E-2</v>
      </c>
      <c r="D1319" s="1">
        <v>1.6032399999999999E-3</v>
      </c>
      <c r="E1319" s="1">
        <v>7.5582599999999998E-3</v>
      </c>
      <c r="F1319" s="1">
        <v>-3.4931399999999998E-4</v>
      </c>
      <c r="G1319" s="1">
        <v>6.5887899999999996E-6</v>
      </c>
      <c r="H1319" s="1">
        <v>-1.65314E-3</v>
      </c>
    </row>
    <row r="1320" spans="2:8" x14ac:dyDescent="0.25">
      <c r="B1320" s="1">
        <v>202.59200000000001</v>
      </c>
      <c r="C1320" s="1">
        <v>-1.0311000000000001E-2</v>
      </c>
      <c r="D1320" s="1">
        <v>1.57559E-3</v>
      </c>
      <c r="E1320" s="1">
        <v>7.4077700000000002E-3</v>
      </c>
      <c r="F1320" s="1">
        <v>-3.2379300000000001E-4</v>
      </c>
      <c r="G1320" s="1">
        <v>5.0235600000000002E-6</v>
      </c>
      <c r="H1320" s="1">
        <v>-1.6464100000000001E-3</v>
      </c>
    </row>
    <row r="1321" spans="2:8" x14ac:dyDescent="0.25">
      <c r="B1321" s="1">
        <v>204.69499999999999</v>
      </c>
      <c r="C1321" s="1">
        <v>-1.01586E-2</v>
      </c>
      <c r="D1321" s="1">
        <v>1.5487400000000001E-3</v>
      </c>
      <c r="E1321" s="1">
        <v>7.2616499999999997E-3</v>
      </c>
      <c r="F1321" s="1">
        <v>-2.9411500000000001E-4</v>
      </c>
      <c r="G1321" s="1">
        <v>2.8798299999999999E-6</v>
      </c>
      <c r="H1321" s="1">
        <v>-1.63948E-3</v>
      </c>
    </row>
    <row r="1322" spans="2:8" x14ac:dyDescent="0.25">
      <c r="B1322" s="1">
        <v>206.80099999999999</v>
      </c>
      <c r="C1322" s="1">
        <v>-1.0011600000000001E-2</v>
      </c>
      <c r="D1322" s="1">
        <v>1.52228E-3</v>
      </c>
      <c r="E1322" s="1">
        <v>7.1218100000000001E-3</v>
      </c>
      <c r="F1322" s="1">
        <v>-2.6563299999999998E-4</v>
      </c>
      <c r="G1322" s="1">
        <v>9.64675E-7</v>
      </c>
      <c r="H1322" s="1">
        <v>-1.6321599999999999E-3</v>
      </c>
    </row>
    <row r="1323" spans="2:8" x14ac:dyDescent="0.25">
      <c r="B1323" s="1">
        <v>208.90700000000001</v>
      </c>
      <c r="C1323" s="1">
        <v>-9.8669699999999992E-3</v>
      </c>
      <c r="D1323" s="1">
        <v>1.4961900000000001E-3</v>
      </c>
      <c r="E1323" s="1">
        <v>6.9894500000000004E-3</v>
      </c>
      <c r="F1323" s="1">
        <v>-2.4234899999999999E-4</v>
      </c>
      <c r="G1323" s="1">
        <v>-6.9197599999999998E-7</v>
      </c>
      <c r="H1323" s="1">
        <v>-1.62437E-3</v>
      </c>
    </row>
    <row r="1324" spans="2:8" x14ac:dyDescent="0.25">
      <c r="B1324" s="1">
        <v>211.01400000000001</v>
      </c>
      <c r="C1324" s="1">
        <v>-9.7222599999999999E-3</v>
      </c>
      <c r="D1324" s="1">
        <v>1.47043E-3</v>
      </c>
      <c r="E1324" s="1">
        <v>6.8654900000000001E-3</v>
      </c>
      <c r="F1324" s="1">
        <v>-2.27822E-4</v>
      </c>
      <c r="G1324" s="1">
        <v>-2.11509E-6</v>
      </c>
      <c r="H1324" s="1">
        <v>-1.6162699999999999E-3</v>
      </c>
    </row>
    <row r="1325" spans="2:8" x14ac:dyDescent="0.25">
      <c r="B1325" s="1">
        <v>213.12200000000001</v>
      </c>
      <c r="C1325" s="1">
        <v>-9.5753100000000001E-3</v>
      </c>
      <c r="D1325" s="1">
        <v>1.44473E-3</v>
      </c>
      <c r="E1325" s="1">
        <v>6.7505400000000002E-3</v>
      </c>
      <c r="F1325" s="1">
        <v>-2.2524700000000001E-4</v>
      </c>
      <c r="G1325" s="1">
        <v>-2.8518700000000002E-6</v>
      </c>
      <c r="H1325" s="1">
        <v>-1.6081400000000001E-3</v>
      </c>
    </row>
    <row r="1326" spans="2:8" x14ac:dyDescent="0.25">
      <c r="B1326" s="1">
        <v>215.232</v>
      </c>
      <c r="C1326" s="1">
        <v>-9.4247500000000008E-3</v>
      </c>
      <c r="D1326" s="1">
        <v>1.41866E-3</v>
      </c>
      <c r="E1326" s="1">
        <v>6.64424E-3</v>
      </c>
      <c r="F1326" s="1">
        <v>-2.35498E-4</v>
      </c>
      <c r="G1326" s="1">
        <v>-2.7182699999999999E-6</v>
      </c>
      <c r="H1326" s="1">
        <v>-1.6000599999999999E-3</v>
      </c>
    </row>
    <row r="1327" spans="2:8" x14ac:dyDescent="0.25">
      <c r="B1327" s="1">
        <v>217.34299999999999</v>
      </c>
      <c r="C1327" s="1">
        <v>-9.2704199999999997E-3</v>
      </c>
      <c r="D1327" s="1">
        <v>1.39192E-3</v>
      </c>
      <c r="E1327" s="1">
        <v>6.5451600000000004E-3</v>
      </c>
      <c r="F1327" s="1">
        <v>-2.5638899999999999E-4</v>
      </c>
      <c r="G1327" s="1">
        <v>-2.1303000000000002E-6</v>
      </c>
      <c r="H1327" s="1">
        <v>-1.5918499999999999E-3</v>
      </c>
    </row>
    <row r="1328" spans="2:8" x14ac:dyDescent="0.25">
      <c r="B1328" s="1">
        <v>219.45599999999999</v>
      </c>
      <c r="C1328" s="1">
        <v>-9.1132000000000001E-3</v>
      </c>
      <c r="D1328" s="1">
        <v>1.36443E-3</v>
      </c>
      <c r="E1328" s="1">
        <v>6.4516499999999997E-3</v>
      </c>
      <c r="F1328" s="1">
        <v>-2.8474000000000001E-4</v>
      </c>
      <c r="G1328" s="1">
        <v>-1.40409E-6</v>
      </c>
      <c r="H1328" s="1">
        <v>-1.58326E-3</v>
      </c>
    </row>
    <row r="1329" spans="2:8" x14ac:dyDescent="0.25">
      <c r="B1329" s="1">
        <v>221.56800000000001</v>
      </c>
      <c r="C1329" s="1">
        <v>-8.9544900000000007E-3</v>
      </c>
      <c r="D1329" s="1">
        <v>1.33639E-3</v>
      </c>
      <c r="E1329" s="1">
        <v>6.3627900000000001E-3</v>
      </c>
      <c r="F1329" s="1">
        <v>-3.18332E-4</v>
      </c>
      <c r="G1329" s="1">
        <v>-5.3970500000000003E-7</v>
      </c>
      <c r="H1329" s="1">
        <v>-1.57417E-3</v>
      </c>
    </row>
    <row r="1330" spans="2:8" x14ac:dyDescent="0.25">
      <c r="B1330" s="1">
        <v>223.68199999999999</v>
      </c>
      <c r="C1330" s="1">
        <v>-8.7959600000000002E-3</v>
      </c>
      <c r="D1330" s="1">
        <v>1.3082199999999999E-3</v>
      </c>
      <c r="E1330" s="1">
        <v>6.2785999999999996E-3</v>
      </c>
      <c r="F1330" s="1">
        <v>-3.5590200000000001E-4</v>
      </c>
      <c r="G1330" s="1">
        <v>4.2035799999999998E-7</v>
      </c>
      <c r="H1330" s="1">
        <v>-1.5646200000000001E-3</v>
      </c>
    </row>
    <row r="1331" spans="2:8" x14ac:dyDescent="0.25">
      <c r="B1331" s="1">
        <v>225.797</v>
      </c>
      <c r="C1331" s="1">
        <v>-8.6391899999999997E-3</v>
      </c>
      <c r="D1331" s="1">
        <v>1.2803700000000001E-3</v>
      </c>
      <c r="E1331" s="1">
        <v>6.1996400000000002E-3</v>
      </c>
      <c r="F1331" s="1">
        <v>-3.96625E-4</v>
      </c>
      <c r="G1331" s="1">
        <v>1.14753E-6</v>
      </c>
      <c r="H1331" s="1">
        <v>-1.5546500000000001E-3</v>
      </c>
    </row>
    <row r="1332" spans="2:8" x14ac:dyDescent="0.25">
      <c r="B1332" s="1">
        <v>227.91300000000001</v>
      </c>
      <c r="C1332" s="1">
        <v>-8.4852799999999996E-3</v>
      </c>
      <c r="D1332" s="1">
        <v>1.2532299999999999E-3</v>
      </c>
      <c r="E1332" s="1">
        <v>6.1265900000000003E-3</v>
      </c>
      <c r="F1332" s="1">
        <v>-4.4021700000000002E-4</v>
      </c>
      <c r="G1332" s="1">
        <v>1.3429000000000001E-6</v>
      </c>
      <c r="H1332" s="1">
        <v>-1.5443200000000001E-3</v>
      </c>
    </row>
    <row r="1333" spans="2:8" x14ac:dyDescent="0.25">
      <c r="B1333" s="1">
        <v>230.029</v>
      </c>
      <c r="C1333" s="1">
        <v>-8.3346800000000006E-3</v>
      </c>
      <c r="D1333" s="1">
        <v>1.22703E-3</v>
      </c>
      <c r="E1333" s="1">
        <v>6.0599900000000003E-3</v>
      </c>
      <c r="F1333" s="1">
        <v>-4.8730300000000002E-4</v>
      </c>
      <c r="G1333" s="1">
        <v>1.1835899999999999E-6</v>
      </c>
      <c r="H1333" s="1">
        <v>-1.53378E-3</v>
      </c>
    </row>
    <row r="1334" spans="2:8" x14ac:dyDescent="0.25">
      <c r="B1334" s="1">
        <v>232.14599999999999</v>
      </c>
      <c r="C1334" s="1">
        <v>-8.1872999999999998E-3</v>
      </c>
      <c r="D1334" s="1">
        <v>1.20174E-3</v>
      </c>
      <c r="E1334" s="1">
        <v>6.0001200000000003E-3</v>
      </c>
      <c r="F1334" s="1">
        <v>-5.3893699999999997E-4</v>
      </c>
      <c r="G1334" s="1">
        <v>1.2094499999999999E-6</v>
      </c>
      <c r="H1334" s="1">
        <v>-1.52316E-3</v>
      </c>
    </row>
    <row r="1335" spans="2:8" x14ac:dyDescent="0.25">
      <c r="B1335" s="1">
        <v>234.26400000000001</v>
      </c>
      <c r="C1335" s="1">
        <v>-8.0432300000000002E-3</v>
      </c>
      <c r="D1335" s="1">
        <v>1.1772799999999999E-3</v>
      </c>
      <c r="E1335" s="1">
        <v>5.9469700000000002E-3</v>
      </c>
      <c r="F1335" s="1">
        <v>-5.9541499999999996E-4</v>
      </c>
      <c r="G1335" s="1">
        <v>1.70714E-6</v>
      </c>
      <c r="H1335" s="1">
        <v>-1.5126899999999999E-3</v>
      </c>
    </row>
    <row r="1336" spans="2:8" x14ac:dyDescent="0.25">
      <c r="B1336" s="1">
        <v>236.38200000000001</v>
      </c>
      <c r="C1336" s="1">
        <v>-7.9031099999999996E-3</v>
      </c>
      <c r="D1336" s="1">
        <v>1.1535899999999999E-3</v>
      </c>
      <c r="E1336" s="1">
        <v>5.8997700000000004E-3</v>
      </c>
      <c r="F1336" s="1">
        <v>-6.5528400000000001E-4</v>
      </c>
      <c r="G1336" s="1">
        <v>2.4411400000000001E-6</v>
      </c>
      <c r="H1336" s="1">
        <v>-1.5026E-3</v>
      </c>
    </row>
    <row r="1337" spans="2:8" x14ac:dyDescent="0.25">
      <c r="B1337" s="1">
        <v>238.50200000000001</v>
      </c>
      <c r="C1337" s="1">
        <v>-7.7677700000000002E-3</v>
      </c>
      <c r="D1337" s="1">
        <v>1.13071E-3</v>
      </c>
      <c r="E1337" s="1">
        <v>5.8562700000000002E-3</v>
      </c>
      <c r="F1337" s="1">
        <v>-7.1504100000000003E-4</v>
      </c>
      <c r="G1337" s="1">
        <v>2.9002300000000002E-6</v>
      </c>
      <c r="H1337" s="1">
        <v>-1.49292E-3</v>
      </c>
    </row>
    <row r="1338" spans="2:8" x14ac:dyDescent="0.25">
      <c r="B1338" s="1">
        <v>240.62100000000001</v>
      </c>
      <c r="C1338" s="1">
        <v>-7.6374099999999999E-3</v>
      </c>
      <c r="D1338" s="1">
        <v>1.1087E-3</v>
      </c>
      <c r="E1338" s="1">
        <v>5.8127300000000003E-3</v>
      </c>
      <c r="F1338" s="1">
        <v>-7.6990299999999995E-4</v>
      </c>
      <c r="G1338" s="1">
        <v>2.5387400000000002E-6</v>
      </c>
      <c r="H1338" s="1">
        <v>-1.4833400000000001E-3</v>
      </c>
    </row>
    <row r="1339" spans="2:8" x14ac:dyDescent="0.25">
      <c r="B1339" s="1">
        <v>242.74199999999999</v>
      </c>
      <c r="C1339" s="1">
        <v>-7.5109399999999998E-3</v>
      </c>
      <c r="D1339" s="1">
        <v>1.08742E-3</v>
      </c>
      <c r="E1339" s="1">
        <v>5.76488E-3</v>
      </c>
      <c r="F1339" s="1">
        <v>-8.1594100000000004E-4</v>
      </c>
      <c r="G1339" s="1">
        <v>1.1985099999999999E-6</v>
      </c>
      <c r="H1339" s="1">
        <v>-1.47338E-3</v>
      </c>
    </row>
    <row r="1340" spans="2:8" x14ac:dyDescent="0.25">
      <c r="B1340" s="1">
        <v>244.863</v>
      </c>
      <c r="C1340" s="1">
        <v>-7.3859599999999996E-3</v>
      </c>
      <c r="D1340" s="1">
        <v>1.0665200000000001E-3</v>
      </c>
      <c r="E1340" s="1">
        <v>5.7095000000000002E-3</v>
      </c>
      <c r="F1340" s="1">
        <v>-8.5215099999999999E-4</v>
      </c>
      <c r="G1340" s="1">
        <v>-6.27426E-7</v>
      </c>
      <c r="H1340" s="1">
        <v>-1.46272E-3</v>
      </c>
    </row>
    <row r="1341" spans="2:8" x14ac:dyDescent="0.25">
      <c r="B1341" s="1">
        <v>246.98400000000001</v>
      </c>
      <c r="C1341" s="1">
        <v>-7.2595300000000001E-3</v>
      </c>
      <c r="D1341" s="1">
        <v>1.04557E-3</v>
      </c>
      <c r="E1341" s="1">
        <v>5.6454499999999998E-3</v>
      </c>
      <c r="F1341" s="1">
        <v>-8.8064899999999995E-4</v>
      </c>
      <c r="G1341" s="1">
        <v>-2.1149700000000001E-6</v>
      </c>
      <c r="H1341" s="1">
        <v>-1.4512800000000001E-3</v>
      </c>
    </row>
    <row r="1342" spans="2:8" x14ac:dyDescent="0.25">
      <c r="B1342" s="1">
        <v>249.10599999999999</v>
      </c>
      <c r="C1342" s="1">
        <v>-7.1295000000000004E-3</v>
      </c>
      <c r="D1342" s="1">
        <v>1.02435E-3</v>
      </c>
      <c r="E1342" s="1">
        <v>5.5735899999999998E-3</v>
      </c>
      <c r="F1342" s="1">
        <v>-9.0506600000000005E-4</v>
      </c>
      <c r="G1342" s="1">
        <v>-2.6367699999999999E-6</v>
      </c>
      <c r="H1342" s="1">
        <v>-1.4392700000000001E-3</v>
      </c>
    </row>
    <row r="1343" spans="2:8" x14ac:dyDescent="0.25">
      <c r="B1343" s="1">
        <v>251.22900000000001</v>
      </c>
      <c r="C1343" s="1">
        <v>-6.9952699999999996E-3</v>
      </c>
      <c r="D1343" s="1">
        <v>1.00293E-3</v>
      </c>
      <c r="E1343" s="1">
        <v>5.4958100000000003E-3</v>
      </c>
      <c r="F1343" s="1">
        <v>-9.2832500000000003E-4</v>
      </c>
      <c r="G1343" s="1">
        <v>-2.1683800000000002E-6</v>
      </c>
      <c r="H1343" s="1">
        <v>-1.42702E-3</v>
      </c>
    </row>
    <row r="1344" spans="2:8" x14ac:dyDescent="0.25">
      <c r="B1344" s="1">
        <v>253.351</v>
      </c>
      <c r="C1344" s="1">
        <v>-6.8577999999999998E-3</v>
      </c>
      <c r="D1344" s="1">
        <v>9.8162599999999998E-4</v>
      </c>
      <c r="E1344" s="1">
        <v>5.4141500000000004E-3</v>
      </c>
      <c r="F1344" s="1">
        <v>-9.5146E-4</v>
      </c>
      <c r="G1344" s="1">
        <v>-1.2067799999999999E-6</v>
      </c>
      <c r="H1344" s="1">
        <v>-1.4147000000000001E-3</v>
      </c>
    </row>
    <row r="1345" spans="2:8" x14ac:dyDescent="0.25">
      <c r="B1345" s="1">
        <v>255.47499999999999</v>
      </c>
      <c r="C1345" s="1">
        <v>-6.7189800000000003E-3</v>
      </c>
      <c r="D1345" s="1">
        <v>9.6079399999999995E-4</v>
      </c>
      <c r="E1345" s="1">
        <v>5.3304299999999997E-3</v>
      </c>
      <c r="F1345" s="1">
        <v>-9.7413399999999998E-4</v>
      </c>
      <c r="G1345" s="1">
        <v>-3.5326199999999998E-7</v>
      </c>
      <c r="H1345" s="1">
        <v>-1.4022399999999999E-3</v>
      </c>
    </row>
    <row r="1346" spans="2:8" x14ac:dyDescent="0.25">
      <c r="B1346" s="1">
        <v>257.59800000000001</v>
      </c>
      <c r="C1346" s="1">
        <v>-6.5806500000000004E-3</v>
      </c>
      <c r="D1346" s="1">
        <v>9.40587E-4</v>
      </c>
      <c r="E1346" s="1">
        <v>5.2464699999999996E-3</v>
      </c>
      <c r="F1346" s="1">
        <v>-9.9612799999999999E-4</v>
      </c>
      <c r="G1346" s="1">
        <v>1.7564899999999999E-7</v>
      </c>
      <c r="H1346" s="1">
        <v>-1.38955E-3</v>
      </c>
    </row>
    <row r="1347" spans="2:8" x14ac:dyDescent="0.25">
      <c r="B1347" s="1">
        <v>259.72300000000001</v>
      </c>
      <c r="C1347" s="1">
        <v>-6.4441699999999999E-3</v>
      </c>
      <c r="D1347" s="1">
        <v>9.2088700000000001E-4</v>
      </c>
      <c r="E1347" s="1">
        <v>5.1639099999999999E-3</v>
      </c>
      <c r="F1347" s="1">
        <v>-1.0178699999999999E-3</v>
      </c>
      <c r="G1347" s="1">
        <v>5.7200100000000001E-7</v>
      </c>
      <c r="H1347" s="1">
        <v>-1.37666E-3</v>
      </c>
    </row>
    <row r="1348" spans="2:8" x14ac:dyDescent="0.25">
      <c r="B1348" s="1">
        <v>261.84699999999998</v>
      </c>
      <c r="C1348" s="1">
        <v>-6.31038E-3</v>
      </c>
      <c r="D1348" s="1">
        <v>9.0151000000000001E-4</v>
      </c>
      <c r="E1348" s="1">
        <v>5.0838000000000003E-3</v>
      </c>
      <c r="F1348" s="1">
        <v>-1.03944E-3</v>
      </c>
      <c r="G1348" s="1">
        <v>8.4002499999999995E-7</v>
      </c>
      <c r="H1348" s="1">
        <v>-1.36366E-3</v>
      </c>
    </row>
    <row r="1349" spans="2:8" x14ac:dyDescent="0.25">
      <c r="B1349" s="1">
        <v>263.971</v>
      </c>
      <c r="C1349" s="1">
        <v>-6.1796799999999999E-3</v>
      </c>
      <c r="D1349" s="1">
        <v>8.8235600000000005E-4</v>
      </c>
      <c r="E1349" s="1">
        <v>5.0061200000000002E-3</v>
      </c>
      <c r="F1349" s="1">
        <v>-1.0601300000000001E-3</v>
      </c>
      <c r="G1349" s="1">
        <v>8.2132599999999995E-7</v>
      </c>
      <c r="H1349" s="1">
        <v>-1.35052E-3</v>
      </c>
    </row>
    <row r="1350" spans="2:8" x14ac:dyDescent="0.25">
      <c r="B1350" s="1">
        <v>266.096</v>
      </c>
      <c r="C1350" s="1">
        <v>-6.05187E-3</v>
      </c>
      <c r="D1350" s="1">
        <v>8.6339999999999995E-4</v>
      </c>
      <c r="E1350" s="1">
        <v>4.9298700000000003E-3</v>
      </c>
      <c r="F1350" s="1">
        <v>-1.0790400000000001E-3</v>
      </c>
      <c r="G1350" s="1">
        <v>5.7527499999999997E-7</v>
      </c>
      <c r="H1350" s="1">
        <v>-1.3370700000000001E-3</v>
      </c>
    </row>
    <row r="1351" spans="2:8" x14ac:dyDescent="0.25">
      <c r="B1351" s="1">
        <v>268.22199999999998</v>
      </c>
      <c r="C1351" s="1">
        <v>-5.9263299999999996E-3</v>
      </c>
      <c r="D1351" s="1">
        <v>8.4467799999999997E-4</v>
      </c>
      <c r="E1351" s="1">
        <v>4.8537900000000002E-3</v>
      </c>
      <c r="F1351" s="1">
        <v>-1.0955699999999999E-3</v>
      </c>
      <c r="G1351" s="1">
        <v>2.6405799999999999E-7</v>
      </c>
      <c r="H1351" s="1">
        <v>-1.32317E-3</v>
      </c>
    </row>
    <row r="1352" spans="2:8" x14ac:dyDescent="0.25">
      <c r="B1352" s="1">
        <v>270.34800000000001</v>
      </c>
      <c r="C1352" s="1">
        <v>-5.8022999999999998E-3</v>
      </c>
      <c r="D1352" s="1">
        <v>8.26212E-4</v>
      </c>
      <c r="E1352" s="1">
        <v>4.7766900000000001E-3</v>
      </c>
      <c r="F1352" s="1">
        <v>-1.10943E-3</v>
      </c>
      <c r="G1352" s="1">
        <v>2.05677E-8</v>
      </c>
      <c r="H1352" s="1">
        <v>-1.3087999999999999E-3</v>
      </c>
    </row>
    <row r="1353" spans="2:8" x14ac:dyDescent="0.25">
      <c r="B1353" s="1">
        <v>272.47399999999999</v>
      </c>
      <c r="C1353" s="1">
        <v>-5.6790299999999998E-3</v>
      </c>
      <c r="D1353" s="1">
        <v>8.0794799999999996E-4</v>
      </c>
      <c r="E1353" s="1">
        <v>4.6975999999999997E-3</v>
      </c>
      <c r="F1353" s="1">
        <v>-1.12035E-3</v>
      </c>
      <c r="G1353" s="1">
        <v>-8.3169400000000004E-8</v>
      </c>
      <c r="H1353" s="1">
        <v>-1.2939099999999999E-3</v>
      </c>
    </row>
    <row r="1354" spans="2:8" x14ac:dyDescent="0.25">
      <c r="B1354" s="1">
        <v>274.60000000000002</v>
      </c>
      <c r="C1354" s="1">
        <v>-5.5559900000000002E-3</v>
      </c>
      <c r="D1354" s="1">
        <v>7.8978499999999999E-4</v>
      </c>
      <c r="E1354" s="1">
        <v>4.6159900000000004E-3</v>
      </c>
      <c r="F1354" s="1">
        <v>-1.12817E-3</v>
      </c>
      <c r="G1354" s="1">
        <v>-2.4529199999999998E-8</v>
      </c>
      <c r="H1354" s="1">
        <v>-1.27841E-3</v>
      </c>
    </row>
    <row r="1355" spans="2:8" x14ac:dyDescent="0.25">
      <c r="B1355" s="1">
        <v>276.72699999999998</v>
      </c>
      <c r="C1355" s="1">
        <v>-5.4329799999999996E-3</v>
      </c>
      <c r="D1355" s="1">
        <v>7.7165899999999995E-4</v>
      </c>
      <c r="E1355" s="1">
        <v>4.5321299999999997E-3</v>
      </c>
      <c r="F1355" s="1">
        <v>-1.1334699999999999E-3</v>
      </c>
      <c r="G1355" s="1">
        <v>3.0273099999999999E-7</v>
      </c>
      <c r="H1355" s="1">
        <v>-1.2623700000000001E-3</v>
      </c>
    </row>
    <row r="1356" spans="2:8" x14ac:dyDescent="0.25">
      <c r="B1356" s="1">
        <v>278.85300000000001</v>
      </c>
      <c r="C1356" s="1">
        <v>-5.3102999999999996E-3</v>
      </c>
      <c r="D1356" s="1">
        <v>7.5360300000000004E-4</v>
      </c>
      <c r="E1356" s="1">
        <v>4.4469499999999999E-3</v>
      </c>
      <c r="F1356" s="1">
        <v>-1.1370499999999999E-3</v>
      </c>
      <c r="G1356" s="1">
        <v>8.4943499999999998E-7</v>
      </c>
      <c r="H1356" s="1">
        <v>-1.24595E-3</v>
      </c>
    </row>
    <row r="1357" spans="2:8" x14ac:dyDescent="0.25">
      <c r="B1357" s="1">
        <v>280.98099999999999</v>
      </c>
      <c r="C1357" s="1">
        <v>-5.1885500000000001E-3</v>
      </c>
      <c r="D1357" s="1">
        <v>7.3571699999999999E-4</v>
      </c>
      <c r="E1357" s="1">
        <v>4.3615599999999996E-3</v>
      </c>
      <c r="F1357" s="1">
        <v>-1.1392399999999999E-3</v>
      </c>
      <c r="G1357" s="1">
        <v>1.20893E-6</v>
      </c>
      <c r="H1357" s="1">
        <v>-1.2293E-3</v>
      </c>
    </row>
    <row r="1358" spans="2:8" x14ac:dyDescent="0.25">
      <c r="B1358" s="1">
        <v>283.108</v>
      </c>
      <c r="C1358" s="1">
        <v>-5.0681700000000003E-3</v>
      </c>
      <c r="D1358" s="1">
        <v>7.1803700000000004E-4</v>
      </c>
      <c r="E1358" s="1">
        <v>4.2768399999999996E-3</v>
      </c>
      <c r="F1358" s="1">
        <v>-1.14025E-3</v>
      </c>
      <c r="G1358" s="1">
        <v>1.0712400000000001E-6</v>
      </c>
      <c r="H1358" s="1">
        <v>-1.21247E-3</v>
      </c>
    </row>
    <row r="1359" spans="2:8" x14ac:dyDescent="0.25">
      <c r="B1359" s="1">
        <v>285.23599999999999</v>
      </c>
      <c r="C1359" s="1">
        <v>-4.9490899999999997E-3</v>
      </c>
      <c r="D1359" s="1">
        <v>7.0051100000000002E-4</v>
      </c>
      <c r="E1359" s="1">
        <v>4.1932499999999999E-3</v>
      </c>
      <c r="F1359" s="1">
        <v>-1.14065E-3</v>
      </c>
      <c r="G1359" s="1">
        <v>5.9031000000000005E-7</v>
      </c>
      <c r="H1359" s="1">
        <v>-1.19539E-3</v>
      </c>
    </row>
    <row r="1360" spans="2:8" x14ac:dyDescent="0.25">
      <c r="B1360" s="1">
        <v>287.363</v>
      </c>
      <c r="C1360" s="1">
        <v>-4.8308800000000001E-3</v>
      </c>
      <c r="D1360" s="1">
        <v>6.8308099999999999E-4</v>
      </c>
      <c r="E1360" s="1">
        <v>4.1109800000000002E-3</v>
      </c>
      <c r="F1360" s="1">
        <v>-1.14131E-3</v>
      </c>
      <c r="G1360" s="1">
        <v>1.7172300000000001E-7</v>
      </c>
      <c r="H1360" s="1">
        <v>-1.17796E-3</v>
      </c>
    </row>
    <row r="1361" spans="2:8" x14ac:dyDescent="0.25">
      <c r="B1361" s="1">
        <v>289.49200000000002</v>
      </c>
      <c r="C1361" s="1">
        <v>-4.71317E-3</v>
      </c>
      <c r="D1361" s="1">
        <v>6.65764E-4</v>
      </c>
      <c r="E1361" s="1">
        <v>4.0302899999999997E-3</v>
      </c>
      <c r="F1361" s="1">
        <v>-1.1431600000000001E-3</v>
      </c>
      <c r="G1361" s="1">
        <v>9.4118699999999994E-8</v>
      </c>
      <c r="H1361" s="1">
        <v>-1.16018E-3</v>
      </c>
    </row>
    <row r="1362" spans="2:8" x14ac:dyDescent="0.25">
      <c r="B1362" s="1">
        <v>291.62</v>
      </c>
      <c r="C1362" s="1">
        <v>-4.5959900000000003E-3</v>
      </c>
      <c r="D1362" s="1">
        <v>6.4864199999999995E-4</v>
      </c>
      <c r="E1362" s="1">
        <v>3.9516600000000001E-3</v>
      </c>
      <c r="F1362" s="1">
        <v>-1.1468299999999999E-3</v>
      </c>
      <c r="G1362" s="1">
        <v>3.3946899999999998E-7</v>
      </c>
      <c r="H1362" s="1">
        <v>-1.14218E-3</v>
      </c>
    </row>
    <row r="1363" spans="2:8" x14ac:dyDescent="0.25">
      <c r="B1363" s="1">
        <v>293.74799999999999</v>
      </c>
      <c r="C1363" s="1">
        <v>-4.4797999999999999E-3</v>
      </c>
      <c r="D1363" s="1">
        <v>6.3181900000000004E-4</v>
      </c>
      <c r="E1363" s="1">
        <v>3.8756099999999998E-3</v>
      </c>
      <c r="F1363" s="1">
        <v>-1.15237E-3</v>
      </c>
      <c r="G1363" s="1">
        <v>6.4447700000000003E-7</v>
      </c>
      <c r="H1363" s="1">
        <v>-1.12411E-3</v>
      </c>
    </row>
    <row r="1364" spans="2:8" x14ac:dyDescent="0.25">
      <c r="B1364" s="1">
        <v>295.87599999999998</v>
      </c>
      <c r="C1364" s="1">
        <v>-4.3651999999999996E-3</v>
      </c>
      <c r="D1364" s="1">
        <v>6.1536200000000005E-4</v>
      </c>
      <c r="E1364" s="1">
        <v>3.80234E-3</v>
      </c>
      <c r="F1364" s="1">
        <v>-1.1592799999999999E-3</v>
      </c>
      <c r="G1364" s="1">
        <v>7.1785899999999997E-7</v>
      </c>
      <c r="H1364" s="1">
        <v>-1.1060600000000001E-3</v>
      </c>
    </row>
    <row r="1365" spans="2:8" x14ac:dyDescent="0.25">
      <c r="B1365" s="1">
        <v>298.005</v>
      </c>
      <c r="C1365" s="1">
        <v>-4.2524900000000003E-3</v>
      </c>
      <c r="D1365" s="1">
        <v>5.9925199999999999E-4</v>
      </c>
      <c r="E1365" s="1">
        <v>3.7315199999999999E-3</v>
      </c>
      <c r="F1365" s="1">
        <v>-1.1668399999999999E-3</v>
      </c>
      <c r="G1365" s="1">
        <v>5.40686E-7</v>
      </c>
      <c r="H1365" s="1">
        <v>-1.0880200000000001E-3</v>
      </c>
    </row>
    <row r="1366" spans="2:8" x14ac:dyDescent="0.25">
      <c r="B1366" s="1">
        <v>300.13400000000001</v>
      </c>
      <c r="C1366" s="1">
        <v>-4.14169E-3</v>
      </c>
      <c r="D1366" s="1">
        <v>5.8341299999999997E-4</v>
      </c>
      <c r="E1366" s="1">
        <v>3.66206E-3</v>
      </c>
      <c r="F1366" s="1">
        <v>-1.17403E-3</v>
      </c>
      <c r="G1366" s="1">
        <v>3.2145699999999999E-7</v>
      </c>
      <c r="H1366" s="1">
        <v>-1.06993E-3</v>
      </c>
    </row>
    <row r="1367" spans="2:8" x14ac:dyDescent="0.25">
      <c r="B1367" s="1">
        <v>302.26299999999998</v>
      </c>
      <c r="C1367" s="1">
        <v>-4.0326900000000002E-3</v>
      </c>
      <c r="D1367" s="1">
        <v>5.6777499999999996E-4</v>
      </c>
      <c r="E1367" s="1">
        <v>3.5923600000000002E-3</v>
      </c>
      <c r="F1367" s="1">
        <v>-1.1792599999999999E-3</v>
      </c>
      <c r="G1367" s="1">
        <v>2.20692E-7</v>
      </c>
      <c r="H1367" s="1">
        <v>-1.0516E-3</v>
      </c>
    </row>
    <row r="1368" spans="2:8" x14ac:dyDescent="0.25">
      <c r="B1368" s="1">
        <v>304.39299999999997</v>
      </c>
      <c r="C1368" s="1">
        <v>-3.9254399999999997E-3</v>
      </c>
      <c r="D1368" s="1">
        <v>5.5230600000000002E-4</v>
      </c>
      <c r="E1368" s="1">
        <v>3.5206299999999999E-3</v>
      </c>
      <c r="F1368" s="1">
        <v>-1.1806500000000001E-3</v>
      </c>
      <c r="G1368" s="1">
        <v>2.6955700000000001E-7</v>
      </c>
      <c r="H1368" s="1">
        <v>-1.0328799999999999E-3</v>
      </c>
    </row>
    <row r="1369" spans="2:8" x14ac:dyDescent="0.25">
      <c r="B1369" s="1">
        <v>306.52199999999999</v>
      </c>
      <c r="C1369" s="1">
        <v>-3.8200399999999998E-3</v>
      </c>
      <c r="D1369" s="1">
        <v>5.3701699999999998E-4</v>
      </c>
      <c r="E1369" s="1">
        <v>3.44539E-3</v>
      </c>
      <c r="F1369" s="1">
        <v>-1.1764200000000001E-3</v>
      </c>
      <c r="G1369" s="1">
        <v>3.4374799999999999E-7</v>
      </c>
      <c r="H1369" s="1">
        <v>-1.0137200000000001E-3</v>
      </c>
    </row>
    <row r="1370" spans="2:8" x14ac:dyDescent="0.25">
      <c r="B1370" s="1">
        <v>308.65100000000001</v>
      </c>
      <c r="C1370" s="1">
        <v>-3.7165499999999999E-3</v>
      </c>
      <c r="D1370" s="1">
        <v>5.2193300000000003E-4</v>
      </c>
      <c r="E1370" s="1">
        <v>3.3656900000000002E-3</v>
      </c>
      <c r="F1370" s="1">
        <v>-1.1654600000000001E-3</v>
      </c>
      <c r="G1370" s="1">
        <v>2.9381499999999999E-7</v>
      </c>
      <c r="H1370" s="1">
        <v>-9.9409499999999996E-4</v>
      </c>
    </row>
    <row r="1371" spans="2:8" x14ac:dyDescent="0.25">
      <c r="B1371" s="1">
        <v>310.78100000000001</v>
      </c>
      <c r="C1371" s="1">
        <v>-3.6149099999999998E-3</v>
      </c>
      <c r="D1371" s="1">
        <v>5.0703200000000003E-4</v>
      </c>
      <c r="E1371" s="1">
        <v>3.2813199999999999E-3</v>
      </c>
      <c r="F1371" s="1">
        <v>-1.1476500000000001E-3</v>
      </c>
      <c r="G1371" s="1">
        <v>2.0254299999999999E-7</v>
      </c>
      <c r="H1371" s="1">
        <v>-9.7400199999999996E-4</v>
      </c>
    </row>
    <row r="1372" spans="2:8" x14ac:dyDescent="0.25">
      <c r="B1372" s="1">
        <v>312.911</v>
      </c>
      <c r="C1372" s="1">
        <v>-3.5150300000000002E-3</v>
      </c>
      <c r="D1372" s="1">
        <v>4.9226800000000002E-4</v>
      </c>
      <c r="E1372" s="1">
        <v>3.1927499999999998E-3</v>
      </c>
      <c r="F1372" s="1">
        <v>-1.1237300000000001E-3</v>
      </c>
      <c r="G1372" s="1">
        <v>2.6588100000000002E-7</v>
      </c>
      <c r="H1372" s="1">
        <v>-9.5347699999999999E-4</v>
      </c>
    </row>
    <row r="1373" spans="2:8" x14ac:dyDescent="0.25">
      <c r="B1373" s="1">
        <v>315.04199999999997</v>
      </c>
      <c r="C1373" s="1">
        <v>-3.4169000000000001E-3</v>
      </c>
      <c r="D1373" s="1">
        <v>4.7764599999999997E-4</v>
      </c>
      <c r="E1373" s="1">
        <v>3.10093E-3</v>
      </c>
      <c r="F1373" s="1">
        <v>-1.09468E-3</v>
      </c>
      <c r="G1373" s="1">
        <v>4.4710399999999998E-7</v>
      </c>
      <c r="H1373" s="1">
        <v>-9.3255599999999997E-4</v>
      </c>
    </row>
    <row r="1374" spans="2:8" x14ac:dyDescent="0.25">
      <c r="B1374" s="1">
        <v>317.17200000000003</v>
      </c>
      <c r="C1374" s="1">
        <v>-3.3205700000000001E-3</v>
      </c>
      <c r="D1374" s="1">
        <v>4.63232E-4</v>
      </c>
      <c r="E1374" s="1">
        <v>3.0069599999999999E-3</v>
      </c>
      <c r="F1374" s="1">
        <v>-1.0614800000000001E-3</v>
      </c>
      <c r="G1374" s="1">
        <v>5.4836399999999997E-7</v>
      </c>
      <c r="H1374" s="1">
        <v>-9.1130699999999998E-4</v>
      </c>
    </row>
    <row r="1375" spans="2:8" x14ac:dyDescent="0.25">
      <c r="B1375" s="1">
        <v>319.30200000000002</v>
      </c>
      <c r="C1375" s="1">
        <v>-3.2259699999999999E-3</v>
      </c>
      <c r="D1375" s="1">
        <v>4.4910499999999999E-4</v>
      </c>
      <c r="E1375" s="1">
        <v>2.9119200000000001E-3</v>
      </c>
      <c r="F1375" s="1">
        <v>-1.0252600000000001E-3</v>
      </c>
      <c r="G1375" s="1">
        <v>4.6916099999999997E-7</v>
      </c>
      <c r="H1375" s="1">
        <v>-8.8973800000000005E-4</v>
      </c>
    </row>
    <row r="1376" spans="2:8" x14ac:dyDescent="0.25">
      <c r="B1376" s="1">
        <v>321.43299999999999</v>
      </c>
      <c r="C1376" s="1">
        <v>-3.13292E-3</v>
      </c>
      <c r="D1376" s="1">
        <v>4.3531700000000001E-4</v>
      </c>
      <c r="E1376" s="1">
        <v>2.8168799999999999E-3</v>
      </c>
      <c r="F1376" s="1">
        <v>-9.873429999999999E-4</v>
      </c>
      <c r="G1376" s="1">
        <v>2.4455899999999999E-7</v>
      </c>
      <c r="H1376" s="1">
        <v>-8.6782600000000004E-4</v>
      </c>
    </row>
    <row r="1377" spans="2:8" x14ac:dyDescent="0.25">
      <c r="B1377" s="1">
        <v>323.56299999999999</v>
      </c>
      <c r="C1377" s="1">
        <v>-3.0410799999999998E-3</v>
      </c>
      <c r="D1377" s="1">
        <v>4.21882E-4</v>
      </c>
      <c r="E1377" s="1">
        <v>2.7228399999999998E-3</v>
      </c>
      <c r="F1377" s="1">
        <v>-9.4921600000000001E-4</v>
      </c>
      <c r="G1377" s="1">
        <v>-6.3836000000000002E-9</v>
      </c>
      <c r="H1377" s="1">
        <v>-8.4557999999999996E-4</v>
      </c>
    </row>
    <row r="1378" spans="2:8" x14ac:dyDescent="0.25">
      <c r="B1378" s="1">
        <v>325.69400000000002</v>
      </c>
      <c r="C1378" s="1">
        <v>-2.9500400000000001E-3</v>
      </c>
      <c r="D1378" s="1">
        <v>4.0875500000000001E-4</v>
      </c>
      <c r="E1378" s="1">
        <v>2.6308400000000002E-3</v>
      </c>
      <c r="F1378" s="1">
        <v>-9.1242600000000004E-4</v>
      </c>
      <c r="G1378" s="1">
        <v>-1.61118E-7</v>
      </c>
      <c r="H1378" s="1">
        <v>-8.2303400000000005E-4</v>
      </c>
    </row>
    <row r="1379" spans="2:8" x14ac:dyDescent="0.25">
      <c r="B1379" s="1">
        <v>327.82600000000002</v>
      </c>
      <c r="C1379" s="1">
        <v>-2.8594599999999999E-3</v>
      </c>
      <c r="D1379" s="1">
        <v>3.9586100000000001E-4</v>
      </c>
      <c r="E1379" s="1">
        <v>2.5417E-3</v>
      </c>
      <c r="F1379" s="1">
        <v>-8.7826199999999999E-4</v>
      </c>
      <c r="G1379" s="1">
        <v>-1.25561E-7</v>
      </c>
      <c r="H1379" s="1">
        <v>-8.0029500000000002E-4</v>
      </c>
    </row>
    <row r="1380" spans="2:8" x14ac:dyDescent="0.25">
      <c r="B1380" s="1">
        <v>329.95600000000002</v>
      </c>
      <c r="C1380" s="1">
        <v>-2.76925E-3</v>
      </c>
      <c r="D1380" s="1">
        <v>3.83142E-4</v>
      </c>
      <c r="E1380" s="1">
        <v>2.4558599999999998E-3</v>
      </c>
      <c r="F1380" s="1">
        <v>-8.4732799999999995E-4</v>
      </c>
      <c r="G1380" s="1">
        <v>1.04302E-7</v>
      </c>
      <c r="H1380" s="1">
        <v>-7.7747199999999997E-4</v>
      </c>
    </row>
    <row r="1381" spans="2:8" x14ac:dyDescent="0.25">
      <c r="B1381" s="1">
        <v>332.08800000000002</v>
      </c>
      <c r="C1381" s="1">
        <v>-2.6794200000000001E-3</v>
      </c>
      <c r="D1381" s="1">
        <v>3.7058399999999997E-4</v>
      </c>
      <c r="E1381" s="1">
        <v>2.37324E-3</v>
      </c>
      <c r="F1381" s="1">
        <v>-8.1939600000000001E-4</v>
      </c>
      <c r="G1381" s="1">
        <v>3.6955799999999998E-7</v>
      </c>
      <c r="H1381" s="1">
        <v>-7.5462499999999998E-4</v>
      </c>
    </row>
    <row r="1382" spans="2:8" x14ac:dyDescent="0.25">
      <c r="B1382" s="1">
        <v>334.21899999999999</v>
      </c>
      <c r="C1382" s="1">
        <v>-2.5899999999999999E-3</v>
      </c>
      <c r="D1382" s="1">
        <v>3.5820399999999999E-4</v>
      </c>
      <c r="E1382" s="1">
        <v>2.2932400000000002E-3</v>
      </c>
      <c r="F1382" s="1">
        <v>-7.9370899999999997E-4</v>
      </c>
      <c r="G1382" s="1">
        <v>4.6372900000000001E-7</v>
      </c>
      <c r="H1382" s="1">
        <v>-7.3179799999999998E-4</v>
      </c>
    </row>
    <row r="1383" spans="2:8" x14ac:dyDescent="0.25">
      <c r="B1383" s="1">
        <v>336.35</v>
      </c>
      <c r="C1383" s="1">
        <v>-2.50082E-3</v>
      </c>
      <c r="D1383" s="1">
        <v>3.45986E-4</v>
      </c>
      <c r="E1383" s="1">
        <v>2.2149399999999999E-3</v>
      </c>
      <c r="F1383" s="1">
        <v>-7.6943599999999997E-4</v>
      </c>
      <c r="G1383" s="1">
        <v>3.3225599999999998E-7</v>
      </c>
      <c r="H1383" s="1">
        <v>-7.0899299999999999E-4</v>
      </c>
    </row>
    <row r="1384" spans="2:8" x14ac:dyDescent="0.25">
      <c r="B1384" s="1">
        <v>338.48200000000003</v>
      </c>
      <c r="C1384" s="1">
        <v>-2.41151E-3</v>
      </c>
      <c r="D1384" s="1">
        <v>3.3386100000000002E-4</v>
      </c>
      <c r="E1384" s="1">
        <v>2.1372700000000001E-3</v>
      </c>
      <c r="F1384" s="1">
        <v>-7.4592599999999995E-4</v>
      </c>
      <c r="G1384" s="1">
        <v>1.04717E-7</v>
      </c>
      <c r="H1384" s="1">
        <v>-6.86208E-4</v>
      </c>
    </row>
    <row r="1385" spans="2:8" x14ac:dyDescent="0.25">
      <c r="B1385" s="1">
        <v>340.61399999999998</v>
      </c>
      <c r="C1385" s="1">
        <v>-2.3216000000000001E-3</v>
      </c>
      <c r="D1385" s="1">
        <v>3.21727E-4</v>
      </c>
      <c r="E1385" s="1">
        <v>2.0591099999999998E-3</v>
      </c>
      <c r="F1385" s="1">
        <v>-7.2261700000000005E-4</v>
      </c>
      <c r="G1385" s="1">
        <v>-5.2049300000000001E-8</v>
      </c>
      <c r="H1385" s="1">
        <v>-6.6342500000000004E-4</v>
      </c>
    </row>
    <row r="1386" spans="2:8" x14ac:dyDescent="0.25">
      <c r="B1386" s="1">
        <v>342.745</v>
      </c>
      <c r="C1386" s="1">
        <v>-2.23069E-3</v>
      </c>
      <c r="D1386" s="1">
        <v>3.09511E-4</v>
      </c>
      <c r="E1386" s="1">
        <v>1.9796200000000001E-3</v>
      </c>
      <c r="F1386" s="1">
        <v>-6.9891799999999998E-4</v>
      </c>
      <c r="G1386" s="1">
        <v>-1.08474E-7</v>
      </c>
      <c r="H1386" s="1">
        <v>-6.4058300000000002E-4</v>
      </c>
    </row>
    <row r="1387" spans="2:8" x14ac:dyDescent="0.25">
      <c r="B1387" s="1">
        <v>344.87799999999999</v>
      </c>
      <c r="C1387" s="1">
        <v>-2.1385599999999999E-3</v>
      </c>
      <c r="D1387" s="1">
        <v>2.9718300000000002E-4</v>
      </c>
      <c r="E1387" s="1">
        <v>1.8983299999999999E-3</v>
      </c>
      <c r="F1387" s="1">
        <v>-6.74447E-4</v>
      </c>
      <c r="G1387" s="1">
        <v>-1.3627399999999999E-7</v>
      </c>
      <c r="H1387" s="1">
        <v>-6.17631E-4</v>
      </c>
    </row>
    <row r="1388" spans="2:8" x14ac:dyDescent="0.25">
      <c r="B1388" s="1">
        <v>347.01</v>
      </c>
      <c r="C1388" s="1">
        <v>-2.04514E-3</v>
      </c>
      <c r="D1388" s="1">
        <v>2.8473799999999998E-4</v>
      </c>
      <c r="E1388" s="1">
        <v>1.81544E-3</v>
      </c>
      <c r="F1388" s="1">
        <v>-6.4941700000000001E-4</v>
      </c>
      <c r="G1388" s="1">
        <v>-1.62802E-7</v>
      </c>
      <c r="H1388" s="1">
        <v>-5.94543E-4</v>
      </c>
    </row>
    <row r="1389" spans="2:8" x14ac:dyDescent="0.25">
      <c r="B1389" s="1">
        <v>349.142</v>
      </c>
      <c r="C1389" s="1">
        <v>-1.9503999999999999E-3</v>
      </c>
      <c r="D1389" s="1">
        <v>2.7218300000000001E-4</v>
      </c>
      <c r="E1389" s="1">
        <v>1.7317299999999999E-3</v>
      </c>
      <c r="F1389" s="1">
        <v>-6.2472700000000005E-4</v>
      </c>
      <c r="G1389" s="1">
        <v>-1.1742499999999999E-7</v>
      </c>
      <c r="H1389" s="1">
        <v>-5.7133800000000001E-4</v>
      </c>
    </row>
    <row r="1390" spans="2:8" x14ac:dyDescent="0.25">
      <c r="B1390" s="1">
        <v>351.274</v>
      </c>
      <c r="C1390" s="1">
        <v>-1.8544799999999999E-3</v>
      </c>
      <c r="D1390" s="1">
        <v>2.5952100000000002E-4</v>
      </c>
      <c r="E1390" s="1">
        <v>1.64835E-3</v>
      </c>
      <c r="F1390" s="1">
        <v>-6.0156999999999995E-4</v>
      </c>
      <c r="G1390" s="1">
        <v>1.18852E-7</v>
      </c>
      <c r="H1390" s="1">
        <v>-5.4805800000000003E-4</v>
      </c>
    </row>
    <row r="1391" spans="2:8" x14ac:dyDescent="0.25">
      <c r="B1391" s="1">
        <v>353.40600000000001</v>
      </c>
      <c r="C1391" s="1">
        <v>-1.7576600000000001E-3</v>
      </c>
      <c r="D1391" s="1">
        <v>2.4676199999999998E-4</v>
      </c>
      <c r="E1391" s="1">
        <v>1.5664299999999999E-3</v>
      </c>
      <c r="F1391" s="1">
        <v>-5.8084399999999996E-4</v>
      </c>
      <c r="G1391" s="1">
        <v>6.1396899999999996E-7</v>
      </c>
      <c r="H1391" s="1">
        <v>-5.24706E-4</v>
      </c>
    </row>
    <row r="1392" spans="2:8" x14ac:dyDescent="0.25">
      <c r="B1392" s="1">
        <v>355.53899999999999</v>
      </c>
      <c r="C1392" s="1">
        <v>-1.6605299999999999E-3</v>
      </c>
      <c r="D1392" s="1">
        <v>2.3393E-4</v>
      </c>
      <c r="E1392" s="1">
        <v>1.48678E-3</v>
      </c>
      <c r="F1392" s="1">
        <v>-5.6277400000000004E-4</v>
      </c>
      <c r="G1392" s="1">
        <v>1.3301599999999999E-6</v>
      </c>
      <c r="H1392" s="1">
        <v>-5.0126399999999996E-4</v>
      </c>
    </row>
    <row r="1393" spans="2:8" x14ac:dyDescent="0.25">
      <c r="B1393" s="1">
        <v>357.67099999999999</v>
      </c>
      <c r="C1393" s="1">
        <v>-1.5638200000000001E-3</v>
      </c>
      <c r="D1393" s="1">
        <v>2.21077E-4</v>
      </c>
      <c r="E1393" s="1">
        <v>1.4098400000000001E-3</v>
      </c>
      <c r="F1393" s="1">
        <v>-5.46906E-4</v>
      </c>
      <c r="G1393" s="1">
        <v>2.1003200000000002E-6</v>
      </c>
      <c r="H1393" s="1">
        <v>-4.7771100000000002E-4</v>
      </c>
    </row>
    <row r="1394" spans="2:8" x14ac:dyDescent="0.25">
      <c r="B1394" s="1">
        <v>359.80399999999997</v>
      </c>
      <c r="C1394" s="1">
        <v>-1.4682899999999999E-3</v>
      </c>
      <c r="D1394" s="1">
        <v>2.08276E-4</v>
      </c>
      <c r="E1394" s="1">
        <v>1.3355800000000001E-3</v>
      </c>
      <c r="F1394" s="1">
        <v>-5.3230699999999998E-4</v>
      </c>
      <c r="G1394" s="1">
        <v>2.7246600000000001E-6</v>
      </c>
      <c r="H1394" s="1">
        <v>-4.5401600000000001E-4</v>
      </c>
    </row>
    <row r="1395" spans="2:8" x14ac:dyDescent="0.25">
      <c r="B1395" s="1">
        <v>361.93700000000001</v>
      </c>
      <c r="C1395" s="1">
        <v>-1.37458E-3</v>
      </c>
      <c r="D1395" s="1">
        <v>1.9559699999999999E-4</v>
      </c>
      <c r="E1395" s="1">
        <v>1.26359E-3</v>
      </c>
      <c r="F1395" s="1">
        <v>-5.1778600000000001E-4</v>
      </c>
      <c r="G1395" s="1">
        <v>3.03544E-6</v>
      </c>
      <c r="H1395" s="1">
        <v>-4.30142E-4</v>
      </c>
    </row>
    <row r="1396" spans="2:8" x14ac:dyDescent="0.25">
      <c r="B1396" s="1">
        <v>364.06900000000002</v>
      </c>
      <c r="C1396" s="1">
        <v>-1.28302E-3</v>
      </c>
      <c r="D1396" s="1">
        <v>1.83072E-4</v>
      </c>
      <c r="E1396" s="1">
        <v>1.19308E-3</v>
      </c>
      <c r="F1396" s="1">
        <v>-5.0211400000000001E-4</v>
      </c>
      <c r="G1396" s="1">
        <v>2.95871E-6</v>
      </c>
      <c r="H1396" s="1">
        <v>-4.0602999999999999E-4</v>
      </c>
    </row>
    <row r="1397" spans="2:8" x14ac:dyDescent="0.25">
      <c r="B1397" s="1">
        <v>366.202</v>
      </c>
      <c r="C1397" s="1">
        <v>-1.1936099999999999E-3</v>
      </c>
      <c r="D1397" s="1">
        <v>1.7065900000000001E-4</v>
      </c>
      <c r="E1397" s="1">
        <v>1.1229899999999999E-3</v>
      </c>
      <c r="F1397" s="1">
        <v>-4.8420199999999998E-4</v>
      </c>
      <c r="G1397" s="1">
        <v>2.5924299999999999E-6</v>
      </c>
      <c r="H1397" s="1">
        <v>-3.8156799999999999E-4</v>
      </c>
    </row>
    <row r="1398" spans="2:8" x14ac:dyDescent="0.25">
      <c r="B1398" s="1">
        <v>368.33499999999998</v>
      </c>
      <c r="C1398" s="1">
        <v>-1.106E-3</v>
      </c>
      <c r="D1398" s="1">
        <v>1.5828700000000001E-4</v>
      </c>
      <c r="E1398" s="1">
        <v>1.05211E-3</v>
      </c>
      <c r="F1398" s="1">
        <v>-4.6313000000000002E-4</v>
      </c>
      <c r="G1398" s="1">
        <v>2.11733E-6</v>
      </c>
      <c r="H1398" s="1">
        <v>-3.5662500000000001E-4</v>
      </c>
    </row>
    <row r="1399" spans="2:8" x14ac:dyDescent="0.25">
      <c r="B1399" s="1">
        <v>370.46800000000002</v>
      </c>
      <c r="C1399" s="1">
        <v>-1.01975E-3</v>
      </c>
      <c r="D1399" s="1">
        <v>1.4590499999999999E-4</v>
      </c>
      <c r="E1399" s="1">
        <v>9.7921500000000008E-4</v>
      </c>
      <c r="F1399" s="1">
        <v>-4.3813899999999999E-4</v>
      </c>
      <c r="G1399" s="1">
        <v>1.6952000000000001E-6</v>
      </c>
      <c r="H1399" s="1">
        <v>-3.31078E-4</v>
      </c>
    </row>
    <row r="1400" spans="2:8" x14ac:dyDescent="0.25">
      <c r="B1400" s="1">
        <v>372.601</v>
      </c>
      <c r="C1400" s="1">
        <v>-9.3446700000000002E-4</v>
      </c>
      <c r="D1400" s="1">
        <v>1.3351899999999999E-4</v>
      </c>
      <c r="E1400" s="1">
        <v>9.0340799999999997E-4</v>
      </c>
      <c r="F1400" s="1">
        <v>-4.0870199999999999E-4</v>
      </c>
      <c r="G1400" s="1">
        <v>1.40884E-6</v>
      </c>
      <c r="H1400" s="1">
        <v>-3.0483300000000001E-4</v>
      </c>
    </row>
    <row r="1401" spans="2:8" x14ac:dyDescent="0.25">
      <c r="B1401" s="1">
        <v>374.73399999999998</v>
      </c>
      <c r="C1401" s="1">
        <v>-8.4987300000000001E-4</v>
      </c>
      <c r="D1401" s="1">
        <v>1.2118299999999999E-4</v>
      </c>
      <c r="E1401" s="1">
        <v>8.2426999999999999E-4</v>
      </c>
      <c r="F1401" s="1">
        <v>-3.7462699999999999E-4</v>
      </c>
      <c r="G1401" s="1">
        <v>1.17846E-6</v>
      </c>
      <c r="H1401" s="1">
        <v>-2.7786800000000002E-4</v>
      </c>
    </row>
    <row r="1402" spans="2:8" x14ac:dyDescent="0.25">
      <c r="B1402" s="1">
        <v>376.86700000000002</v>
      </c>
      <c r="C1402" s="1">
        <v>-7.6575799999999996E-4</v>
      </c>
      <c r="D1402" s="1">
        <v>1.08961E-4</v>
      </c>
      <c r="E1402" s="1">
        <v>7.4191899999999996E-4</v>
      </c>
      <c r="F1402" s="1">
        <v>-3.3615000000000001E-4</v>
      </c>
      <c r="G1402" s="1">
        <v>8.0546199999999996E-7</v>
      </c>
      <c r="H1402" s="1">
        <v>-2.5022299999999999E-4</v>
      </c>
    </row>
    <row r="1403" spans="2:8" x14ac:dyDescent="0.25">
      <c r="B1403" s="1">
        <v>379</v>
      </c>
      <c r="C1403" s="1">
        <v>-6.81787E-4</v>
      </c>
      <c r="D1403" s="1">
        <v>9.6869700000000005E-5</v>
      </c>
      <c r="E1403" s="1">
        <v>6.5691100000000004E-4</v>
      </c>
      <c r="F1403" s="1">
        <v>-2.9411699999999999E-4</v>
      </c>
      <c r="G1403" s="1">
        <v>1.5190899999999999E-7</v>
      </c>
      <c r="H1403" s="1">
        <v>-2.2197300000000001E-4</v>
      </c>
    </row>
    <row r="1404" spans="2:8" x14ac:dyDescent="0.25">
      <c r="B1404" s="1">
        <v>381.13400000000001</v>
      </c>
      <c r="C1404" s="1">
        <v>-5.9730199999999997E-4</v>
      </c>
      <c r="D1404" s="1">
        <v>8.4838800000000005E-5</v>
      </c>
      <c r="E1404" s="1">
        <v>5.7003100000000003E-4</v>
      </c>
      <c r="F1404" s="1">
        <v>-2.5006699999999998E-4</v>
      </c>
      <c r="G1404" s="1">
        <v>-7.1597599999999998E-7</v>
      </c>
      <c r="H1404" s="1">
        <v>-1.93215E-4</v>
      </c>
    </row>
    <row r="1405" spans="2:8" x14ac:dyDescent="0.25">
      <c r="B1405" s="1">
        <v>383.267</v>
      </c>
      <c r="C1405" s="1">
        <v>-5.1141000000000001E-4</v>
      </c>
      <c r="D1405" s="1">
        <v>7.2709300000000005E-5</v>
      </c>
      <c r="E1405" s="1">
        <v>4.8204999999999998E-4</v>
      </c>
      <c r="F1405" s="1">
        <v>-2.0589E-4</v>
      </c>
      <c r="G1405" s="1">
        <v>-1.5051E-6</v>
      </c>
      <c r="H1405" s="1">
        <v>-1.6404599999999999E-4</v>
      </c>
    </row>
    <row r="1406" spans="2:8" x14ac:dyDescent="0.25">
      <c r="B1406" s="1">
        <v>385.4</v>
      </c>
      <c r="C1406" s="1">
        <v>-4.2331299999999998E-4</v>
      </c>
      <c r="D1406" s="1">
        <v>6.0295299999999999E-5</v>
      </c>
      <c r="E1406" s="1">
        <v>3.9357699999999999E-4</v>
      </c>
      <c r="F1406" s="1">
        <v>-1.6320199999999999E-4</v>
      </c>
      <c r="G1406" s="1">
        <v>-1.89746E-6</v>
      </c>
      <c r="H1406" s="1">
        <v>-1.3454E-4</v>
      </c>
    </row>
    <row r="1407" spans="2:8" x14ac:dyDescent="0.25">
      <c r="B1407" s="1">
        <v>387.53399999999999</v>
      </c>
      <c r="C1407" s="1">
        <v>-3.3260899999999999E-4</v>
      </c>
      <c r="D1407" s="1">
        <v>4.74739E-5</v>
      </c>
      <c r="E1407" s="1">
        <v>3.0509100000000001E-4</v>
      </c>
      <c r="F1407" s="1">
        <v>-1.2292E-4</v>
      </c>
      <c r="G1407" s="1">
        <v>-1.80618E-6</v>
      </c>
      <c r="H1407" s="1">
        <v>-1.0477E-4</v>
      </c>
    </row>
    <row r="1408" spans="2:8" x14ac:dyDescent="0.25">
      <c r="B1408" s="1">
        <v>389.66699999999997</v>
      </c>
      <c r="C1408" s="1">
        <v>-2.39445E-4</v>
      </c>
      <c r="D1408" s="1">
        <v>3.4237299999999998E-5</v>
      </c>
      <c r="E1408" s="1">
        <v>2.17018E-4</v>
      </c>
      <c r="F1408" s="1">
        <v>-8.5263699999999995E-5</v>
      </c>
      <c r="G1408" s="1">
        <v>-1.3808599999999999E-6</v>
      </c>
      <c r="H1408" s="1">
        <v>-7.4834300000000003E-5</v>
      </c>
    </row>
    <row r="1409" spans="1:8" x14ac:dyDescent="0.25">
      <c r="B1409" s="1">
        <v>391.8</v>
      </c>
      <c r="C1409" s="1">
        <v>-1.4440699999999999E-4</v>
      </c>
      <c r="D1409" s="1">
        <v>2.0673799999999998E-5</v>
      </c>
      <c r="E1409" s="1">
        <v>1.29689E-4</v>
      </c>
      <c r="F1409" s="1">
        <v>-4.9987700000000003E-5</v>
      </c>
      <c r="G1409" s="1">
        <v>-8.2749399999999996E-7</v>
      </c>
      <c r="H1409" s="1">
        <v>-4.48596E-5</v>
      </c>
    </row>
    <row r="1410" spans="1:8" x14ac:dyDescent="0.25">
      <c r="B1410" s="1">
        <v>393.93299999999999</v>
      </c>
      <c r="C1410" s="1">
        <v>-4.8255399999999999E-5</v>
      </c>
      <c r="D1410" s="1">
        <v>6.9128199999999998E-6</v>
      </c>
      <c r="E1410" s="1">
        <v>4.3120000000000001E-5</v>
      </c>
      <c r="F1410" s="1">
        <v>-1.6445600000000001E-5</v>
      </c>
      <c r="G1410" s="1">
        <v>-2.7151799999999998E-7</v>
      </c>
      <c r="H1410" s="1">
        <v>-1.49397E-5</v>
      </c>
    </row>
    <row r="1412" spans="1:8" x14ac:dyDescent="0.25">
      <c r="A1412" t="s">
        <v>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8</vt:i4>
      </vt:variant>
    </vt:vector>
  </HeadingPairs>
  <TitlesOfParts>
    <vt:vector size="14" baseType="lpstr">
      <vt:lpstr>&lt;U&gt;</vt:lpstr>
      <vt:lpstr>Rij</vt:lpstr>
      <vt:lpstr>Diss.</vt:lpstr>
      <vt:lpstr>DNS</vt:lpstr>
      <vt:lpstr>scalar</vt:lpstr>
      <vt:lpstr>Kawamura_scalar</vt:lpstr>
      <vt:lpstr>DNS!_395_1</vt:lpstr>
      <vt:lpstr>Kawamura_scalar!_395_diric</vt:lpstr>
      <vt:lpstr>scalar!conjgm</vt:lpstr>
      <vt:lpstr>scalar!diricm_1</vt:lpstr>
      <vt:lpstr>Diss.!diss1</vt:lpstr>
      <vt:lpstr>Rij!fluct1</vt:lpstr>
      <vt:lpstr>'&lt;U&gt;'!moy1_1</vt:lpstr>
      <vt:lpstr>scalar!neumam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Cedric Flageul</dc:creator>
  <cp:lastModifiedBy>Cedric Flageul</cp:lastModifiedBy>
  <dcterms:created xsi:type="dcterms:W3CDTF">2016-04-14T10:31:36Z</dcterms:created>
  <dcterms:modified xsi:type="dcterms:W3CDTF">2018-02-26T14:37:51Z</dcterms:modified>
</cp:coreProperties>
</file>