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3.10\"/>
    </mc:Choice>
  </mc:AlternateContent>
  <bookViews>
    <workbookView xWindow="0" yWindow="90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N3" i="1"/>
  <c r="N9" i="1" l="1"/>
  <c r="N10" i="1"/>
  <c r="N11" i="1"/>
  <c r="N12" i="1"/>
  <c r="N13" i="1"/>
  <c r="N14" i="1"/>
  <c r="N15" i="1"/>
  <c r="N18" i="1"/>
  <c r="N19" i="1"/>
  <c r="N4" i="1"/>
  <c r="G22" i="1" l="1"/>
  <c r="G23" i="1"/>
  <c r="I23" i="1" s="1"/>
  <c r="G24" i="1"/>
  <c r="I22" i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H24" i="1" l="1"/>
  <c r="H23" i="1"/>
  <c r="A23" i="1" s="1"/>
  <c r="H22" i="1"/>
  <c r="H17" i="1"/>
  <c r="H20" i="1"/>
  <c r="H18" i="1"/>
  <c r="H21" i="1"/>
  <c r="H19" i="1"/>
  <c r="I20" i="1"/>
  <c r="I21" i="1"/>
  <c r="A21" i="1" s="1"/>
  <c r="I19" i="1"/>
  <c r="A22" i="1"/>
  <c r="I24" i="1"/>
  <c r="A2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2" i="1"/>
  <c r="F2" i="1" s="1"/>
  <c r="G2" i="1" s="1"/>
  <c r="E4" i="1"/>
  <c r="F4" i="1" s="1"/>
  <c r="G4" i="1" s="1"/>
  <c r="E3" i="1"/>
  <c r="F3" i="1" s="1"/>
  <c r="G3" i="1" s="1"/>
  <c r="H4" i="1" l="1"/>
  <c r="H14" i="1"/>
  <c r="H10" i="1"/>
  <c r="H6" i="1"/>
  <c r="H2" i="1"/>
  <c r="H13" i="1"/>
  <c r="H9" i="1"/>
  <c r="H5" i="1"/>
  <c r="H16" i="1"/>
  <c r="H12" i="1"/>
  <c r="H8" i="1"/>
  <c r="H3" i="1"/>
  <c r="H15" i="1"/>
  <c r="H11" i="1"/>
  <c r="H7" i="1"/>
  <c r="A20" i="1"/>
  <c r="I2" i="1"/>
  <c r="I3" i="1"/>
  <c r="I11" i="1"/>
  <c r="I4" i="1"/>
  <c r="A4" i="1" s="1"/>
  <c r="I8" i="1"/>
  <c r="A8" i="1" s="1"/>
  <c r="I16" i="1"/>
  <c r="A16" i="1" s="1"/>
  <c r="I7" i="1"/>
  <c r="A7" i="1" s="1"/>
  <c r="I12" i="1"/>
  <c r="A12" i="1" s="1"/>
  <c r="A19" i="1"/>
  <c r="I15" i="1"/>
  <c r="A15" i="1" s="1"/>
  <c r="I18" i="1"/>
  <c r="A18" i="1" s="1"/>
  <c r="I14" i="1"/>
  <c r="A14" i="1" s="1"/>
  <c r="I10" i="1"/>
  <c r="A10" i="1" s="1"/>
  <c r="I6" i="1"/>
  <c r="I17" i="1"/>
  <c r="A17" i="1" s="1"/>
  <c r="I13" i="1"/>
  <c r="A13" i="1" s="1"/>
  <c r="I9" i="1"/>
  <c r="A9" i="1" s="1"/>
  <c r="I5" i="1"/>
  <c r="A11" i="1" l="1"/>
  <c r="A5" i="1"/>
  <c r="A6" i="1"/>
  <c r="A3" i="1"/>
  <c r="A2" i="1"/>
</calcChain>
</file>

<file path=xl/sharedStrings.xml><?xml version="1.0" encoding="utf-8"?>
<sst xmlns="http://schemas.openxmlformats.org/spreadsheetml/2006/main" count="73" uniqueCount="50">
  <si>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</si>
  <si>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</si>
  <si>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</si>
  <si>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</si>
  <si>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</si>
  <si>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</si>
  <si>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</si>
  <si>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</si>
  <si>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</si>
  <si>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</si>
  <si>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</si>
  <si>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Data Set Information</t>
  </si>
  <si>
    <t>app1</t>
  </si>
  <si>
    <t>app2</t>
  </si>
  <si>
    <t>app3</t>
  </si>
  <si>
    <t>Assessment Guidelines</t>
  </si>
  <si>
    <t>PDF</t>
  </si>
  <si>
    <t>Onscreen Questions</t>
  </si>
  <si>
    <t>Part 1: Problem and Plan</t>
  </si>
  <si>
    <t>Part 1.1: Writing a Good Question.</t>
  </si>
  <si>
    <t>Part 1.2: Defining the Variables</t>
  </si>
  <si>
    <t>Part 2: Sampling Variability</t>
  </si>
  <si>
    <t>Part 3: The Effect of Sample Size</t>
  </si>
  <si>
    <t>Part 4: Data – Using NZGrapher</t>
  </si>
  <si>
    <t>Part 5: Analysis</t>
  </si>
  <si>
    <t>Part 5.1: Centre – The Difference Between Medians</t>
  </si>
  <si>
    <t>Part 5.2: Centre – Middle 50%</t>
  </si>
  <si>
    <t>Part 5.3: Shift – Comparing the Medians and Quartiles</t>
  </si>
  <si>
    <t>Part 5.4: Shift – Overall Visual Spread Calculation</t>
  </si>
  <si>
    <t>Part 5.5: Spread</t>
  </si>
  <si>
    <t>Part 5.6: Shape</t>
  </si>
  <si>
    <t>Part 5.7: Special Features</t>
  </si>
  <si>
    <t>Part 6: Bootstrapping Activity</t>
  </si>
  <si>
    <t>Part 7: Using NZGrapher to Create a Bootstrap Confidence Interval</t>
  </si>
  <si>
    <t>Part 7a: Making a Formal Inference</t>
  </si>
  <si>
    <t>Part 8: Writing a Conclusion</t>
  </si>
  <si>
    <t>Part 9a: Writing Your Own Internal 1</t>
  </si>
  <si>
    <t>Part 9b: Writing Your Own Internal 2</t>
  </si>
  <si>
    <t>Sample Internal (at Achieved level)</t>
  </si>
  <si>
    <t>formalinference1problem1</t>
  </si>
  <si>
    <t>formalinference1problem2</t>
  </si>
  <si>
    <t>formalinference5analysis1</t>
  </si>
  <si>
    <t>formalinference5analysis2</t>
  </si>
  <si>
    <t>formalinference5analysis3</t>
  </si>
  <si>
    <t>formalinference5analysis4</t>
  </si>
  <si>
    <t>formalinference5analysis5</t>
  </si>
  <si>
    <t>formalinference5analysis6</t>
  </si>
  <si>
    <t>formalinference5analysis7</t>
  </si>
  <si>
    <t>formalinference7analysis</t>
  </si>
  <si>
    <t>formalinference8conclusion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</si>
</sst>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M18" sqref="M18"/>
    </sheetView>
  </sheetViews>
  <sheetFormatPr defaultRowHeight="14.5" x14ac:dyDescent="0.35"/>
  <cols>
    <col min="1" max="1" width="22.36328125" customWidth="1"/>
    <col min="2" max="2" width="55.90625" bestFit="1" customWidth="1"/>
    <col min="13" max="13" width="14.26953125" customWidth="1"/>
  </cols>
  <sheetData>
    <row r="1" spans="1:15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  <c r="N1" t="s">
        <v>17</v>
      </c>
    </row>
    <row r="2" spans="1:15" x14ac:dyDescent="0.35">
      <c r="A2" t="str">
        <f>"&lt;a href='"&amp;H2&amp;".html'"&amp;I2&amp;"&gt;"</f>
        <v>&lt;a href='3.10_1.html'&gt;</v>
      </c>
      <c r="B2" s="1" t="s">
        <v>18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"3.10_"&amp;G2</f>
        <v>3.10_1</v>
      </c>
      <c r="I2" t="str">
        <f>IF(ISNUMBER(SEARCH("_",G2))," class='indent'","")</f>
        <v/>
      </c>
    </row>
    <row r="3" spans="1:15" x14ac:dyDescent="0.35">
      <c r="A3" t="str">
        <f t="shared" ref="A3:A24" si="0">"&lt;a href='"&amp;H3&amp;".html'"&amp;I3&amp;"&gt;"</f>
        <v>&lt;a href='3.10_1_1.html' class='indent'&gt;</v>
      </c>
      <c r="B3" t="s">
        <v>19</v>
      </c>
      <c r="C3" t="s">
        <v>0</v>
      </c>
      <c r="E3" t="str">
        <f>LEFT(B3,FIND(":",B3)-1)</f>
        <v>Part 1.1</v>
      </c>
      <c r="F3" t="str">
        <f>RIGHT(E3,LEN(E3)-FIND(" ",E3))</f>
        <v>1.1</v>
      </c>
      <c r="G3" t="str">
        <f t="shared" ref="G3:G16" si="1">SUBSTITUTE(F3,".","_")</f>
        <v>1_1</v>
      </c>
      <c r="H3" t="str">
        <f t="shared" ref="H3:H24" si="2">"3.10_"&amp;G3</f>
        <v>3.10_1_1</v>
      </c>
      <c r="I3" t="str">
        <f t="shared" ref="I3:I24" si="3">IF(ISNUMBER(SEARCH("_",G3))," class='indent'","")</f>
        <v xml:space="preserve"> class='indent'</v>
      </c>
      <c r="M3" t="str">
        <f t="shared" ref="M3:M24" si="4">"http://docs.google.com/viewer?url=http://students.mathsnz.com/3.10/pdfs/"&amp;G3&amp;".pdf&amp;embedded=true"</f>
        <v>http://docs.google.com/viewer?url=http://students.mathsnz.com/3.10/pdfs/1_1.pdf&amp;embedded=true</v>
      </c>
      <c r="N3" t="str">
        <f>"http://students.mathsnz.com/qg/onscreen.html#"&amp;O3&amp;"2,"&amp;O3&amp;"3,"&amp;O3&amp;"4,"&amp;O3&amp;"5,"&amp;O3&amp;"6,"</f>
        <v>http://students.mathsnz.com/qg/onscreen.html#formalinference1problem12,formalinference1problem13,formalinference1problem14,formalinference1problem15,formalinference1problem16,</v>
      </c>
      <c r="O3" t="s">
        <v>39</v>
      </c>
    </row>
    <row r="4" spans="1:15" x14ac:dyDescent="0.35">
      <c r="A4" t="str">
        <f t="shared" si="0"/>
        <v>&lt;a href='3.10_1_2.html' class='indent'&gt;</v>
      </c>
      <c r="B4" t="s">
        <v>20</v>
      </c>
      <c r="C4" t="s">
        <v>0</v>
      </c>
      <c r="E4" t="str">
        <f>LEFT(B4,FIND(":",B4)-1)</f>
        <v>Part 1.2</v>
      </c>
      <c r="F4" t="str">
        <f>RIGHT(E4,LEN(E4)-FIND(" ",E4))</f>
        <v>1.2</v>
      </c>
      <c r="G4" t="str">
        <f t="shared" si="1"/>
        <v>1_2</v>
      </c>
      <c r="H4" t="str">
        <f t="shared" si="2"/>
        <v>3.10_1_2</v>
      </c>
      <c r="I4" t="str">
        <f t="shared" si="3"/>
        <v xml:space="preserve"> class='indent'</v>
      </c>
      <c r="M4" t="str">
        <f t="shared" si="4"/>
        <v>http://docs.google.com/viewer?url=http://students.mathsnz.com/3.10/pdfs/1_2.pdf&amp;embedded=true</v>
      </c>
      <c r="N4" t="str">
        <f>"http://students.mathsnz.com/qg/onscreen.html#"&amp;O4&amp;"2,"&amp;O4&amp;"3,"&amp;O4&amp;"4,"&amp;O4&amp;"5,"&amp;O4&amp;"6,"</f>
        <v>http://students.mathsnz.com/qg/onscreen.html#formalinference1problem22,formalinference1problem23,formalinference1problem24,formalinference1problem25,formalinference1problem26,</v>
      </c>
      <c r="O4" t="s">
        <v>40</v>
      </c>
    </row>
    <row r="5" spans="1:15" x14ac:dyDescent="0.35">
      <c r="A5" t="str">
        <f t="shared" si="0"/>
        <v>&lt;a href='3.10_2.html'&gt;</v>
      </c>
      <c r="B5" t="s">
        <v>21</v>
      </c>
      <c r="C5" t="s">
        <v>0</v>
      </c>
      <c r="E5" t="str">
        <f t="shared" ref="E5:E21" si="5">LEFT(B5,FIND(":",B5)-1)</f>
        <v>Part 2</v>
      </c>
      <c r="F5" t="str">
        <f t="shared" ref="F5:F16" si="6">RIGHT(E5,LEN(E5)-FIND(" ",E5))</f>
        <v>2</v>
      </c>
      <c r="G5" t="str">
        <f t="shared" si="1"/>
        <v>2</v>
      </c>
      <c r="H5" t="str">
        <f t="shared" si="2"/>
        <v>3.10_2</v>
      </c>
      <c r="I5" t="str">
        <f t="shared" si="3"/>
        <v/>
      </c>
      <c r="M5" t="str">
        <f t="shared" si="4"/>
        <v>http://docs.google.com/viewer?url=http://students.mathsnz.com/3.10/pdfs/2.pdf&amp;embedded=true</v>
      </c>
    </row>
    <row r="6" spans="1:15" x14ac:dyDescent="0.35">
      <c r="A6" t="str">
        <f t="shared" si="0"/>
        <v>&lt;a href='3.10_3.html'&gt;</v>
      </c>
      <c r="B6" t="s">
        <v>22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3.10_3</v>
      </c>
      <c r="I6" t="str">
        <f t="shared" si="3"/>
        <v/>
      </c>
      <c r="M6" t="str">
        <f t="shared" si="4"/>
        <v>http://docs.google.com/viewer?url=http://students.mathsnz.com/3.10/pdfs/3.pdf&amp;embedded=true</v>
      </c>
    </row>
    <row r="7" spans="1:15" x14ac:dyDescent="0.35">
      <c r="A7" t="str">
        <f t="shared" si="0"/>
        <v>&lt;a href='3.10_4.html'&gt;</v>
      </c>
      <c r="B7" t="s">
        <v>23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3.10_4</v>
      </c>
      <c r="I7" t="str">
        <f t="shared" si="3"/>
        <v/>
      </c>
      <c r="M7" t="str">
        <f t="shared" si="4"/>
        <v>http://docs.google.com/viewer?url=http://students.mathsnz.com/3.10/pdfs/4.pdf&amp;embedded=true</v>
      </c>
    </row>
    <row r="8" spans="1:15" x14ac:dyDescent="0.35">
      <c r="A8" t="str">
        <f t="shared" si="0"/>
        <v>&lt;a href='3.10_5.html'&gt;</v>
      </c>
      <c r="B8" t="s">
        <v>24</v>
      </c>
      <c r="C8" t="s">
        <v>0</v>
      </c>
      <c r="E8" t="str">
        <f t="shared" si="5"/>
        <v>Part 5</v>
      </c>
      <c r="F8" t="str">
        <f t="shared" si="6"/>
        <v>5</v>
      </c>
      <c r="G8" t="str">
        <f t="shared" si="1"/>
        <v>5</v>
      </c>
      <c r="H8" t="str">
        <f t="shared" si="2"/>
        <v>3.10_5</v>
      </c>
      <c r="I8" t="str">
        <f t="shared" si="3"/>
        <v/>
      </c>
      <c r="M8" t="str">
        <f t="shared" si="4"/>
        <v>http://docs.google.com/viewer?url=http://students.mathsnz.com/3.10/pdfs/5.pdf&amp;embedded=true</v>
      </c>
    </row>
    <row r="9" spans="1:15" x14ac:dyDescent="0.35">
      <c r="A9" t="str">
        <f t="shared" si="0"/>
        <v>&lt;a href='3.10_5_1.html' class='indent'&gt;</v>
      </c>
      <c r="B9" t="s">
        <v>25</v>
      </c>
      <c r="C9" t="s">
        <v>0</v>
      </c>
      <c r="E9" t="str">
        <f t="shared" si="5"/>
        <v>Part 5.1</v>
      </c>
      <c r="F9" t="str">
        <f t="shared" si="6"/>
        <v>5.1</v>
      </c>
      <c r="G9" t="str">
        <f t="shared" si="1"/>
        <v>5_1</v>
      </c>
      <c r="H9" t="str">
        <f t="shared" si="2"/>
        <v>3.10_5_1</v>
      </c>
      <c r="I9" t="str">
        <f t="shared" si="3"/>
        <v xml:space="preserve"> class='indent'</v>
      </c>
      <c r="M9" t="str">
        <f t="shared" si="4"/>
        <v>http://docs.google.com/viewer?url=http://students.mathsnz.com/3.10/pdfs/5_1.pdf&amp;embedded=true</v>
      </c>
      <c r="N9" t="str">
        <f t="shared" ref="N9:N19" si="7">"http://students.mathsnz.com/qg/onscreen.html#"&amp;O9&amp;"2,"&amp;O9&amp;"3,"&amp;O9&amp;"4,"&amp;O9&amp;"5,"&amp;O9&amp;"6,"</f>
        <v>http://students.mathsnz.com/qg/onscreen.html#formalinference5analysis12,formalinference5analysis13,formalinference5analysis14,formalinference5analysis15,formalinference5analysis16,</v>
      </c>
      <c r="O9" t="s">
        <v>41</v>
      </c>
    </row>
    <row r="10" spans="1:15" x14ac:dyDescent="0.35">
      <c r="A10" t="str">
        <f t="shared" si="0"/>
        <v>&lt;a href='3.10_5_2.html' class='indent'&gt;</v>
      </c>
      <c r="B10" t="s">
        <v>26</v>
      </c>
      <c r="C10" t="s">
        <v>0</v>
      </c>
      <c r="E10" t="str">
        <f t="shared" si="5"/>
        <v>Part 5.2</v>
      </c>
      <c r="F10" t="str">
        <f t="shared" si="6"/>
        <v>5.2</v>
      </c>
      <c r="G10" t="str">
        <f t="shared" si="1"/>
        <v>5_2</v>
      </c>
      <c r="H10" t="str">
        <f t="shared" si="2"/>
        <v>3.10_5_2</v>
      </c>
      <c r="I10" t="str">
        <f t="shared" si="3"/>
        <v xml:space="preserve"> class='indent'</v>
      </c>
      <c r="M10" t="str">
        <f t="shared" si="4"/>
        <v>http://docs.google.com/viewer?url=http://students.mathsnz.com/3.10/pdfs/5_2.pdf&amp;embedded=true</v>
      </c>
      <c r="N10" t="str">
        <f t="shared" si="7"/>
        <v>http://students.mathsnz.com/qg/onscreen.html#formalinference5analysis22,formalinference5analysis23,formalinference5analysis24,formalinference5analysis25,formalinference5analysis26,</v>
      </c>
      <c r="O10" t="s">
        <v>42</v>
      </c>
    </row>
    <row r="11" spans="1:15" x14ac:dyDescent="0.35">
      <c r="A11" t="str">
        <f t="shared" si="0"/>
        <v>&lt;a href='3.10_5_3.html' class='indent'&gt;</v>
      </c>
      <c r="B11" t="s">
        <v>27</v>
      </c>
      <c r="C11" t="s">
        <v>0</v>
      </c>
      <c r="E11" t="str">
        <f t="shared" si="5"/>
        <v>Part 5.3</v>
      </c>
      <c r="F11" t="str">
        <f t="shared" si="6"/>
        <v>5.3</v>
      </c>
      <c r="G11" t="str">
        <f t="shared" si="1"/>
        <v>5_3</v>
      </c>
      <c r="H11" t="str">
        <f t="shared" si="2"/>
        <v>3.10_5_3</v>
      </c>
      <c r="I11" t="str">
        <f t="shared" si="3"/>
        <v xml:space="preserve"> class='indent'</v>
      </c>
      <c r="M11" t="str">
        <f t="shared" si="4"/>
        <v>http://docs.google.com/viewer?url=http://students.mathsnz.com/3.10/pdfs/5_3.pdf&amp;embedded=true</v>
      </c>
      <c r="N11" t="str">
        <f t="shared" si="7"/>
        <v>http://students.mathsnz.com/qg/onscreen.html#formalinference5analysis32,formalinference5analysis33,formalinference5analysis34,formalinference5analysis35,formalinference5analysis36,</v>
      </c>
      <c r="O11" t="s">
        <v>43</v>
      </c>
    </row>
    <row r="12" spans="1:15" x14ac:dyDescent="0.35">
      <c r="A12" t="str">
        <f t="shared" si="0"/>
        <v>&lt;a href='3.10_5_4.html' class='indent'&gt;</v>
      </c>
      <c r="B12" t="s">
        <v>28</v>
      </c>
      <c r="C12" t="s">
        <v>0</v>
      </c>
      <c r="E12" t="str">
        <f t="shared" si="5"/>
        <v>Part 5.4</v>
      </c>
      <c r="F12" t="str">
        <f t="shared" si="6"/>
        <v>5.4</v>
      </c>
      <c r="G12" t="str">
        <f t="shared" si="1"/>
        <v>5_4</v>
      </c>
      <c r="H12" t="str">
        <f t="shared" si="2"/>
        <v>3.10_5_4</v>
      </c>
      <c r="I12" t="str">
        <f t="shared" si="3"/>
        <v xml:space="preserve"> class='indent'</v>
      </c>
      <c r="M12" t="str">
        <f t="shared" si="4"/>
        <v>http://docs.google.com/viewer?url=http://students.mathsnz.com/3.10/pdfs/5_4.pdf&amp;embedded=true</v>
      </c>
      <c r="N12" t="str">
        <f t="shared" si="7"/>
        <v>http://students.mathsnz.com/qg/onscreen.html#formalinference5analysis42,formalinference5analysis43,formalinference5analysis44,formalinference5analysis45,formalinference5analysis46,</v>
      </c>
      <c r="O12" t="s">
        <v>44</v>
      </c>
    </row>
    <row r="13" spans="1:15" x14ac:dyDescent="0.35">
      <c r="A13" t="str">
        <f t="shared" si="0"/>
        <v>&lt;a href='3.10_5_5.html' class='indent'&gt;</v>
      </c>
      <c r="B13" t="s">
        <v>29</v>
      </c>
      <c r="C13" t="s">
        <v>0</v>
      </c>
      <c r="E13" t="str">
        <f t="shared" si="5"/>
        <v>Part 5.5</v>
      </c>
      <c r="F13" t="str">
        <f t="shared" si="6"/>
        <v>5.5</v>
      </c>
      <c r="G13" t="str">
        <f t="shared" si="1"/>
        <v>5_5</v>
      </c>
      <c r="H13" t="str">
        <f t="shared" si="2"/>
        <v>3.10_5_5</v>
      </c>
      <c r="I13" t="str">
        <f t="shared" si="3"/>
        <v xml:space="preserve"> class='indent'</v>
      </c>
      <c r="M13" t="str">
        <f t="shared" si="4"/>
        <v>http://docs.google.com/viewer?url=http://students.mathsnz.com/3.10/pdfs/5_5.pdf&amp;embedded=true</v>
      </c>
      <c r="N13" t="str">
        <f t="shared" si="7"/>
        <v>http://students.mathsnz.com/qg/onscreen.html#formalinference5analysis52,formalinference5analysis53,formalinference5analysis54,formalinference5analysis55,formalinference5analysis56,</v>
      </c>
      <c r="O13" t="s">
        <v>45</v>
      </c>
    </row>
    <row r="14" spans="1:15" x14ac:dyDescent="0.35">
      <c r="A14" t="str">
        <f t="shared" si="0"/>
        <v>&lt;a href='3.10_5_6.html' class='indent'&gt;</v>
      </c>
      <c r="B14" t="s">
        <v>30</v>
      </c>
      <c r="C14" t="s">
        <v>0</v>
      </c>
      <c r="E14" t="str">
        <f t="shared" si="5"/>
        <v>Part 5.6</v>
      </c>
      <c r="F14" t="str">
        <f t="shared" si="6"/>
        <v>5.6</v>
      </c>
      <c r="G14" t="str">
        <f t="shared" si="1"/>
        <v>5_6</v>
      </c>
      <c r="H14" t="str">
        <f t="shared" si="2"/>
        <v>3.10_5_6</v>
      </c>
      <c r="I14" t="str">
        <f t="shared" si="3"/>
        <v xml:space="preserve"> class='indent'</v>
      </c>
      <c r="M14" t="str">
        <f t="shared" si="4"/>
        <v>http://docs.google.com/viewer?url=http://students.mathsnz.com/3.10/pdfs/5_6.pdf&amp;embedded=true</v>
      </c>
      <c r="N14" t="str">
        <f t="shared" si="7"/>
        <v>http://students.mathsnz.com/qg/onscreen.html#formalinference5analysis62,formalinference5analysis63,formalinference5analysis64,formalinference5analysis65,formalinference5analysis66,</v>
      </c>
      <c r="O14" t="s">
        <v>46</v>
      </c>
    </row>
    <row r="15" spans="1:15" x14ac:dyDescent="0.35">
      <c r="A15" t="str">
        <f t="shared" si="0"/>
        <v>&lt;a href='3.10_5_7.html' class='indent'&gt;</v>
      </c>
      <c r="B15" t="s">
        <v>31</v>
      </c>
      <c r="C15" t="s">
        <v>0</v>
      </c>
      <c r="E15" t="str">
        <f t="shared" si="5"/>
        <v>Part 5.7</v>
      </c>
      <c r="F15" t="str">
        <f t="shared" si="6"/>
        <v>5.7</v>
      </c>
      <c r="G15" t="str">
        <f t="shared" si="1"/>
        <v>5_7</v>
      </c>
      <c r="H15" t="str">
        <f t="shared" si="2"/>
        <v>3.10_5_7</v>
      </c>
      <c r="I15" t="str">
        <f t="shared" si="3"/>
        <v xml:space="preserve"> class='indent'</v>
      </c>
      <c r="M15" t="str">
        <f t="shared" si="4"/>
        <v>http://docs.google.com/viewer?url=http://students.mathsnz.com/3.10/pdfs/5_7.pdf&amp;embedded=true</v>
      </c>
      <c r="N15" t="str">
        <f t="shared" si="7"/>
        <v>http://students.mathsnz.com/qg/onscreen.html#formalinference5analysis72,formalinference5analysis73,formalinference5analysis74,formalinference5analysis75,formalinference5analysis76,</v>
      </c>
      <c r="O15" t="s">
        <v>47</v>
      </c>
    </row>
    <row r="16" spans="1:15" x14ac:dyDescent="0.35">
      <c r="A16" t="str">
        <f t="shared" si="0"/>
        <v>&lt;a href='3.10_6.html'&gt;</v>
      </c>
      <c r="B16" t="s">
        <v>32</v>
      </c>
      <c r="C16" t="s">
        <v>0</v>
      </c>
      <c r="E16" t="str">
        <f t="shared" si="5"/>
        <v>Part 6</v>
      </c>
      <c r="F16" t="str">
        <f t="shared" si="6"/>
        <v>6</v>
      </c>
      <c r="G16" t="str">
        <f t="shared" si="1"/>
        <v>6</v>
      </c>
      <c r="H16" t="str">
        <f t="shared" si="2"/>
        <v>3.10_6</v>
      </c>
      <c r="I16" t="str">
        <f t="shared" si="3"/>
        <v/>
      </c>
      <c r="M16" t="str">
        <f t="shared" si="4"/>
        <v>http://docs.google.com/viewer?url=http://students.mathsnz.com/3.10/pdfs/6.pdf&amp;embedded=true</v>
      </c>
    </row>
    <row r="17" spans="1:15" x14ac:dyDescent="0.35">
      <c r="A17" t="str">
        <f t="shared" si="0"/>
        <v>&lt;a href='3.10_7.html'&gt;</v>
      </c>
      <c r="B17" t="s">
        <v>33</v>
      </c>
      <c r="C17" t="s">
        <v>0</v>
      </c>
      <c r="E17" t="str">
        <f t="shared" si="5"/>
        <v>Part 7</v>
      </c>
      <c r="F17" t="str">
        <f t="shared" ref="F17:F21" si="8">RIGHT(E17,LEN(E17)-FIND(" ",E17))</f>
        <v>7</v>
      </c>
      <c r="G17" t="str">
        <f t="shared" ref="G17:G21" si="9">SUBSTITUTE(F17,".","_")</f>
        <v>7</v>
      </c>
      <c r="H17" t="str">
        <f t="shared" si="2"/>
        <v>3.10_7</v>
      </c>
      <c r="I17" t="str">
        <f t="shared" si="3"/>
        <v/>
      </c>
      <c r="M17" t="str">
        <f t="shared" si="4"/>
        <v>http://docs.google.com/viewer?url=http://students.mathsnz.com/3.10/pdfs/7.pdf&amp;embedded=true</v>
      </c>
    </row>
    <row r="18" spans="1:15" x14ac:dyDescent="0.35">
      <c r="A18" t="str">
        <f t="shared" si="0"/>
        <v>&lt;a href='3.10_7a.html'&gt;</v>
      </c>
      <c r="B18" t="s">
        <v>34</v>
      </c>
      <c r="C18" t="s">
        <v>0</v>
      </c>
      <c r="E18" t="str">
        <f t="shared" si="5"/>
        <v>Part 7a</v>
      </c>
      <c r="F18" t="str">
        <f t="shared" si="8"/>
        <v>7a</v>
      </c>
      <c r="G18" t="str">
        <f t="shared" si="9"/>
        <v>7a</v>
      </c>
      <c r="H18" t="str">
        <f t="shared" si="2"/>
        <v>3.10_7a</v>
      </c>
      <c r="I18" t="str">
        <f t="shared" si="3"/>
        <v/>
      </c>
      <c r="M18" t="str">
        <f t="shared" si="4"/>
        <v>http://docs.google.com/viewer?url=http://students.mathsnz.com/3.10/pdfs/7a.pdf&amp;embedded=true</v>
      </c>
      <c r="N18" t="str">
        <f t="shared" si="7"/>
        <v>http://students.mathsnz.com/qg/onscreen.html#formalinference7analysis2,formalinference7analysis3,formalinference7analysis4,formalinference7analysis5,formalinference7analysis6,</v>
      </c>
      <c r="O18" t="s">
        <v>48</v>
      </c>
    </row>
    <row r="19" spans="1:15" x14ac:dyDescent="0.35">
      <c r="A19" t="str">
        <f t="shared" si="0"/>
        <v>&lt;a href='3.10_8.html'&gt;</v>
      </c>
      <c r="B19" t="s">
        <v>35</v>
      </c>
      <c r="C19" t="s">
        <v>0</v>
      </c>
      <c r="E19" t="str">
        <f t="shared" si="5"/>
        <v>Part 8</v>
      </c>
      <c r="F19" t="str">
        <f t="shared" si="8"/>
        <v>8</v>
      </c>
      <c r="G19" t="str">
        <f t="shared" si="9"/>
        <v>8</v>
      </c>
      <c r="H19" t="str">
        <f t="shared" si="2"/>
        <v>3.10_8</v>
      </c>
      <c r="I19" t="str">
        <f t="shared" si="3"/>
        <v/>
      </c>
      <c r="M19" t="str">
        <f t="shared" si="4"/>
        <v>http://docs.google.com/viewer?url=http://students.mathsnz.com/3.10/pdfs/8.pdf&amp;embedded=true</v>
      </c>
      <c r="N19" t="str">
        <f t="shared" si="7"/>
        <v>http://students.mathsnz.com/qg/onscreen.html#formalinference8conclusion2,formalinference8conclusion3,formalinference8conclusion4,formalinference8conclusion5,formalinference8conclusion6,</v>
      </c>
      <c r="O19" t="s">
        <v>49</v>
      </c>
    </row>
    <row r="20" spans="1:15" x14ac:dyDescent="0.35">
      <c r="A20" t="str">
        <f t="shared" si="0"/>
        <v>&lt;a href='3.10_9a.html'&gt;</v>
      </c>
      <c r="B20" t="s">
        <v>36</v>
      </c>
      <c r="C20" t="s">
        <v>0</v>
      </c>
      <c r="E20" t="str">
        <f t="shared" si="5"/>
        <v>Part 9a</v>
      </c>
      <c r="F20" t="str">
        <f t="shared" si="8"/>
        <v>9a</v>
      </c>
      <c r="G20" t="str">
        <f t="shared" si="9"/>
        <v>9a</v>
      </c>
      <c r="H20" t="str">
        <f t="shared" si="2"/>
        <v>3.10_9a</v>
      </c>
      <c r="I20" t="str">
        <f t="shared" si="3"/>
        <v/>
      </c>
      <c r="M20" t="str">
        <f t="shared" si="4"/>
        <v>http://docs.google.com/viewer?url=http://students.mathsnz.com/3.10/pdfs/9a.pdf&amp;embedded=true</v>
      </c>
    </row>
    <row r="21" spans="1:15" x14ac:dyDescent="0.35">
      <c r="A21" t="str">
        <f>"&lt;a href='"&amp;H21&amp;".html'"&amp;I21&amp;"&gt;"</f>
        <v>&lt;a href='3.10_9b.html'&gt;</v>
      </c>
      <c r="B21" t="s">
        <v>37</v>
      </c>
      <c r="C21" t="s">
        <v>0</v>
      </c>
      <c r="E21" t="str">
        <f t="shared" si="5"/>
        <v>Part 9b</v>
      </c>
      <c r="F21" t="str">
        <f t="shared" si="8"/>
        <v>9b</v>
      </c>
      <c r="G21" t="str">
        <f t="shared" si="9"/>
        <v>9b</v>
      </c>
      <c r="H21" t="str">
        <f t="shared" si="2"/>
        <v>3.10_9b</v>
      </c>
      <c r="I21" t="str">
        <f t="shared" si="3"/>
        <v/>
      </c>
      <c r="M21" t="str">
        <f t="shared" si="4"/>
        <v>http://docs.google.com/viewer?url=http://students.mathsnz.com/3.10/pdfs/9b.pdf&amp;embedded=true</v>
      </c>
    </row>
    <row r="22" spans="1:15" x14ac:dyDescent="0.35">
      <c r="A22" t="str">
        <f t="shared" si="0"/>
        <v>&lt;a href='3.10_app1.html'&gt;</v>
      </c>
      <c r="B22" t="s">
        <v>38</v>
      </c>
      <c r="C22" t="s">
        <v>0</v>
      </c>
      <c r="F22" t="s">
        <v>12</v>
      </c>
      <c r="G22" t="str">
        <f t="shared" ref="G22:G24" si="10">SUBSTITUTE(F22,".","_")</f>
        <v>app1</v>
      </c>
      <c r="H22" t="str">
        <f t="shared" si="2"/>
        <v>3.10_app1</v>
      </c>
      <c r="I22" t="str">
        <f t="shared" si="3"/>
        <v/>
      </c>
      <c r="M22" t="str">
        <f t="shared" si="4"/>
        <v>http://docs.google.com/viewer?url=http://students.mathsnz.com/3.10/pdfs/app1.pdf&amp;embedded=true</v>
      </c>
    </row>
    <row r="23" spans="1:15" x14ac:dyDescent="0.35">
      <c r="A23" t="str">
        <f t="shared" si="0"/>
        <v>&lt;a href='3.10_app2.html'&gt;</v>
      </c>
      <c r="B23" t="s">
        <v>11</v>
      </c>
      <c r="C23" t="s">
        <v>0</v>
      </c>
      <c r="F23" t="s">
        <v>13</v>
      </c>
      <c r="G23" t="str">
        <f t="shared" si="10"/>
        <v>app2</v>
      </c>
      <c r="H23" t="str">
        <f t="shared" si="2"/>
        <v>3.10_app2</v>
      </c>
      <c r="I23" t="str">
        <f t="shared" si="3"/>
        <v/>
      </c>
      <c r="M23" t="str">
        <f t="shared" si="4"/>
        <v>http://docs.google.com/viewer?url=http://students.mathsnz.com/3.10/pdfs/app2.pdf&amp;embedded=true</v>
      </c>
    </row>
    <row r="24" spans="1:15" x14ac:dyDescent="0.35">
      <c r="A24" t="str">
        <f t="shared" si="0"/>
        <v>&lt;a href='3.10_app3.html'&gt;</v>
      </c>
      <c r="B24" t="s">
        <v>15</v>
      </c>
      <c r="C24" t="s">
        <v>0</v>
      </c>
      <c r="F24" t="s">
        <v>14</v>
      </c>
      <c r="G24" t="str">
        <f t="shared" si="10"/>
        <v>app3</v>
      </c>
      <c r="H24" t="str">
        <f t="shared" si="2"/>
        <v>3.10_app3</v>
      </c>
      <c r="I24" t="str">
        <f t="shared" si="3"/>
        <v/>
      </c>
      <c r="M24" t="str">
        <f t="shared" si="4"/>
        <v>http://docs.google.com/viewer?url=http://students.mathsnz.com/3.10/pdfs/app3.pdf&amp;embedded=true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2016-04-22T04:56:08Z</dcterms:modified>
</cp:coreProperties>
</file>