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490" windowHeight="7380"/>
  </bookViews>
  <sheets>
    <sheet name="New" sheetId="1" r:id="rId1"/>
    <sheet name="Old" sheetId="2" r:id="rId2"/>
  </sheet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18" i="1"/>
  <c r="E9" i="1"/>
  <c r="D9" i="1"/>
  <c r="D18" i="1"/>
  <c r="D24" i="1"/>
  <c r="D27" i="1"/>
  <c r="E27" i="1"/>
  <c r="E25" i="2"/>
  <c r="D25" i="2"/>
</calcChain>
</file>

<file path=xl/sharedStrings.xml><?xml version="1.0" encoding="utf-8"?>
<sst xmlns="http://schemas.openxmlformats.org/spreadsheetml/2006/main" count="66" uniqueCount="60">
  <si>
    <t>业务系统</t>
  </si>
  <si>
    <t>序号</t>
  </si>
  <si>
    <t>模块名称</t>
    <rPh sb="0" eb="1">
      <t>mo k</t>
    </rPh>
    <phoneticPr fontId="3" type="noConversion"/>
  </si>
  <si>
    <t>数量（人天）</t>
    <phoneticPr fontId="3" type="noConversion"/>
  </si>
  <si>
    <t>报价</t>
    <phoneticPr fontId="3" type="noConversion"/>
  </si>
  <si>
    <t>合计（含税价）：</t>
    <rPh sb="0" eb="1">
      <t>he ji</t>
    </rPh>
    <rPh sb="3" eb="4">
      <t>han shui</t>
    </rPh>
    <rPh sb="5" eb="6">
      <t>jia</t>
    </rPh>
    <phoneticPr fontId="3" type="noConversion"/>
  </si>
  <si>
    <t>集中管理功能</t>
    <phoneticPr fontId="2" type="noConversion"/>
  </si>
  <si>
    <t>인원</t>
    <phoneticPr fontId="2" type="noConversion"/>
  </si>
  <si>
    <t>월수</t>
    <phoneticPr fontId="2" type="noConversion"/>
  </si>
  <si>
    <t>人体透视设备集中管理Web端操</t>
    <phoneticPr fontId="2" type="noConversion"/>
  </si>
  <si>
    <t>远程端</t>
    <phoneticPr fontId="2" type="noConversion"/>
  </si>
  <si>
    <t>手检站</t>
    <phoneticPr fontId="2" type="noConversion"/>
  </si>
  <si>
    <t>智能检疫查验管控系统</t>
    <phoneticPr fontId="2" type="noConversion"/>
  </si>
  <si>
    <t>移动安。。。</t>
    <phoneticPr fontId="2" type="noConversion"/>
  </si>
  <si>
    <t>智能检疫查验台(双通道)</t>
    <phoneticPr fontId="2" type="noConversion"/>
  </si>
  <si>
    <t>智能检疫查验系统</t>
    <phoneticPr fontId="2" type="noConversion"/>
  </si>
  <si>
    <t>海关申报台</t>
    <phoneticPr fontId="2" type="noConversion"/>
  </si>
  <si>
    <t>口岸人员智能卫检系统</t>
    <phoneticPr fontId="2" type="noConversion"/>
  </si>
  <si>
    <t>智能库管系统</t>
    <phoneticPr fontId="2" type="noConversion"/>
  </si>
  <si>
    <t>一体化智慧核查管控系统</t>
    <phoneticPr fontId="2" type="noConversion"/>
  </si>
  <si>
    <t>研判分析系统</t>
    <phoneticPr fontId="2" type="noConversion"/>
  </si>
  <si>
    <t>毫米波集中查验系统</t>
    <phoneticPr fontId="2" type="noConversion"/>
  </si>
  <si>
    <t>登录与注销, 系统管理</t>
    <phoneticPr fontId="2" type="noConversion"/>
  </si>
  <si>
    <t>被检人信息管理</t>
    <phoneticPr fontId="2" type="noConversion"/>
  </si>
  <si>
    <t>历史图像,设备监控</t>
    <phoneticPr fontId="2" type="noConversion"/>
  </si>
  <si>
    <r>
      <rPr>
        <sz val="12"/>
        <color rgb="FF000000"/>
        <rFont val="BatangChe"/>
        <family val="3"/>
        <charset val="129"/>
      </rPr>
      <t>종합</t>
    </r>
    <r>
      <rPr>
        <sz val="12"/>
        <color rgb="FF000000"/>
        <rFont val="宋体"/>
        <family val="3"/>
        <charset val="134"/>
      </rPr>
      <t>(</t>
    </r>
    <r>
      <rPr>
        <sz val="12"/>
        <color rgb="FF000000"/>
        <rFont val="BatangChe"/>
        <family val="3"/>
        <charset val="129"/>
      </rPr>
      <t>팀장</t>
    </r>
    <r>
      <rPr>
        <sz val="12"/>
        <color rgb="FF000000"/>
        <rFont val="宋体"/>
        <family val="3"/>
        <charset val="134"/>
      </rPr>
      <t>)</t>
    </r>
    <phoneticPr fontId="2" type="noConversion"/>
  </si>
  <si>
    <r>
      <rPr>
        <sz val="12"/>
        <color rgb="FF000000"/>
        <rFont val="BatangChe"/>
        <family val="3"/>
        <charset val="129"/>
      </rPr>
      <t>총</t>
    </r>
    <r>
      <rPr>
        <sz val="12"/>
        <color rgb="FF000000"/>
        <rFont val="宋体"/>
        <family val="3"/>
        <charset val="134"/>
      </rPr>
      <t xml:space="preserve"> </t>
    </r>
    <r>
      <rPr>
        <sz val="12"/>
        <color rgb="FF000000"/>
        <rFont val="BatangChe"/>
        <family val="3"/>
        <charset val="129"/>
      </rPr>
      <t>종합</t>
    </r>
    <r>
      <rPr>
        <sz val="12"/>
        <color rgb="FF000000"/>
        <rFont val="宋体"/>
        <family val="3"/>
        <charset val="134"/>
      </rPr>
      <t xml:space="preserve">, </t>
    </r>
    <r>
      <rPr>
        <sz val="12"/>
        <color rgb="FF000000"/>
        <rFont val="BatangChe"/>
        <family val="3"/>
        <charset val="129"/>
      </rPr>
      <t>과제책임자</t>
    </r>
    <phoneticPr fontId="2" type="noConversion"/>
  </si>
  <si>
    <r>
      <rPr>
        <sz val="12"/>
        <color rgb="FF000000"/>
        <rFont val="BatangChe"/>
        <family val="3"/>
        <charset val="129"/>
      </rPr>
      <t>기술방조</t>
    </r>
    <r>
      <rPr>
        <sz val="12"/>
        <color rgb="FF000000"/>
        <rFont val="宋体"/>
        <family val="3"/>
        <charset val="134"/>
      </rPr>
      <t>(</t>
    </r>
    <r>
      <rPr>
        <sz val="12"/>
        <color rgb="FF000000"/>
        <rFont val="BatangChe"/>
        <family val="3"/>
        <charset val="129"/>
      </rPr>
      <t>중국</t>
    </r>
    <r>
      <rPr>
        <sz val="12"/>
        <color rgb="FF000000"/>
        <rFont val="宋体"/>
        <family val="3"/>
        <charset val="134"/>
      </rPr>
      <t>)</t>
    </r>
    <phoneticPr fontId="2" type="noConversion"/>
  </si>
  <si>
    <r>
      <rPr>
        <sz val="12"/>
        <color rgb="FF000000"/>
        <rFont val="BatangChe"/>
        <family val="3"/>
        <charset val="129"/>
      </rPr>
      <t>총</t>
    </r>
    <r>
      <rPr>
        <sz val="12"/>
        <color rgb="FF000000"/>
        <rFont val="宋体"/>
        <family val="3"/>
        <charset val="134"/>
      </rPr>
      <t xml:space="preserve"> </t>
    </r>
    <r>
      <rPr>
        <sz val="12"/>
        <color rgb="FF000000"/>
        <rFont val="BatangChe"/>
        <family val="3"/>
        <charset val="129"/>
      </rPr>
      <t>검사</t>
    </r>
    <r>
      <rPr>
        <sz val="12"/>
        <color rgb="FF000000"/>
        <rFont val="宋体"/>
        <family val="3"/>
        <charset val="134"/>
      </rPr>
      <t>(</t>
    </r>
    <r>
      <rPr>
        <sz val="12"/>
        <color rgb="FF000000"/>
        <rFont val="BatangChe"/>
        <family val="3"/>
        <charset val="129"/>
      </rPr>
      <t>조</t>
    </r>
    <r>
      <rPr>
        <sz val="12"/>
        <color rgb="FF000000"/>
        <rFont val="宋体"/>
        <family val="3"/>
        <charset val="134"/>
      </rPr>
      <t>,</t>
    </r>
    <r>
      <rPr>
        <sz val="12"/>
        <color rgb="FF000000"/>
        <rFont val="BatangChe"/>
        <family val="3"/>
        <charset val="129"/>
      </rPr>
      <t>중</t>
    </r>
    <r>
      <rPr>
        <sz val="12"/>
        <color rgb="FF000000"/>
        <rFont val="宋体"/>
        <family val="3"/>
        <charset val="134"/>
      </rPr>
      <t>)</t>
    </r>
    <phoneticPr fontId="2" type="noConversion"/>
  </si>
  <si>
    <t>集中查验</t>
    <phoneticPr fontId="2" type="noConversion"/>
  </si>
  <si>
    <t>设备端</t>
    <phoneticPr fontId="2" type="noConversion"/>
  </si>
  <si>
    <r>
      <rPr>
        <sz val="12"/>
        <color rgb="FFFF0000"/>
        <rFont val="BatangChe"/>
        <family val="3"/>
        <charset val="129"/>
      </rPr>
      <t>종합</t>
    </r>
    <r>
      <rPr>
        <sz val="12"/>
        <color rgb="FFFF0000"/>
        <rFont val="宋体"/>
        <family val="3"/>
        <charset val="134"/>
      </rPr>
      <t>(</t>
    </r>
    <r>
      <rPr>
        <sz val="12"/>
        <color rgb="FFFF0000"/>
        <rFont val="BatangChe"/>
        <family val="3"/>
        <charset val="129"/>
      </rPr>
      <t>팀장</t>
    </r>
    <r>
      <rPr>
        <sz val="12"/>
        <color rgb="FFFF0000"/>
        <rFont val="宋体"/>
        <family val="3"/>
        <charset val="134"/>
      </rPr>
      <t>)</t>
    </r>
    <phoneticPr fontId="2" type="noConversion"/>
  </si>
  <si>
    <t>存储空间监控</t>
    <phoneticPr fontId="2" type="noConversion"/>
  </si>
  <si>
    <t>集中管理</t>
    <phoneticPr fontId="2" type="noConversion"/>
  </si>
  <si>
    <t>设备管理</t>
  </si>
  <si>
    <t>黑名单管理</t>
  </si>
  <si>
    <t>非功能需求</t>
    <phoneticPr fontId="2" type="noConversion"/>
  </si>
  <si>
    <t>扩展性</t>
    <phoneticPr fontId="2" type="noConversion"/>
  </si>
  <si>
    <t>性能</t>
    <phoneticPr fontId="2" type="noConversion"/>
  </si>
  <si>
    <t>容错性</t>
    <phoneticPr fontId="2" type="noConversion"/>
  </si>
  <si>
    <t>多对多，智能分发</t>
  </si>
  <si>
    <t>设备控制命令转发</t>
  </si>
  <si>
    <t>图像管理</t>
    <phoneticPr fontId="2" type="noConversion"/>
  </si>
  <si>
    <t>日志管理</t>
    <phoneticPr fontId="2" type="noConversion"/>
  </si>
  <si>
    <t>用户管理</t>
    <phoneticPr fontId="2" type="noConversion"/>
  </si>
  <si>
    <t>Test</t>
    <phoneticPr fontId="2" type="noConversion"/>
  </si>
  <si>
    <t>图像存储</t>
    <phoneticPr fontId="2" type="noConversion"/>
  </si>
  <si>
    <t>后台服务</t>
    <phoneticPr fontId="2" type="noConversion"/>
  </si>
  <si>
    <t>数据统计</t>
    <phoneticPr fontId="2" type="noConversion"/>
  </si>
  <si>
    <t>维保管理</t>
    <phoneticPr fontId="2" type="noConversion"/>
  </si>
  <si>
    <t>安全性</t>
    <phoneticPr fontId="2" type="noConversion"/>
  </si>
  <si>
    <r>
      <rPr>
        <b/>
        <sz val="12"/>
        <color theme="1"/>
        <rFont val="宋体"/>
        <family val="3"/>
        <charset val="134"/>
      </rPr>
      <t>数</t>
    </r>
    <r>
      <rPr>
        <b/>
        <sz val="12"/>
        <color theme="1"/>
        <rFont val="BatangChe"/>
        <family val="3"/>
        <charset val="129"/>
      </rPr>
      <t>量（人天）</t>
    </r>
    <phoneticPr fontId="2" type="noConversion"/>
  </si>
  <si>
    <t>合计（含税价）：</t>
    <phoneticPr fontId="2" type="noConversion"/>
  </si>
  <si>
    <r>
      <t>后台</t>
    </r>
    <r>
      <rPr>
        <sz val="12"/>
        <color rgb="FF000000"/>
        <rFont val="BatangChe"/>
        <family val="3"/>
        <charset val="129"/>
      </rPr>
      <t>系</t>
    </r>
    <r>
      <rPr>
        <sz val="12"/>
        <color rgb="FF000000"/>
        <rFont val="宋体"/>
        <family val="3"/>
        <charset val="134"/>
      </rPr>
      <t>统(综合）</t>
    </r>
    <phoneticPr fontId="2" type="noConversion"/>
  </si>
  <si>
    <t>集中管理系统(综合）</t>
    <phoneticPr fontId="2" type="noConversion"/>
  </si>
  <si>
    <t>非功能需求系统(综合）</t>
    <phoneticPr fontId="2" type="noConversion"/>
  </si>
  <si>
    <t>小计</t>
    <phoneticPr fontId="2" type="noConversion"/>
  </si>
  <si>
    <t>1人/1天</t>
    <phoneticPr fontId="2" type="noConversion"/>
  </si>
  <si>
    <t>报价</t>
    <phoneticPr fontId="3" type="noConversion"/>
  </si>
  <si>
    <t>报价￥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</si>
</sst>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theme="1"/>
      <name val="BatangChe"/>
      <family val="3"/>
      <charset val="129"/>
    </font>
    <font>
      <sz val="12"/>
      <color rgb="FF000000"/>
      <name val="BatangChe"/>
      <family val="3"/>
      <charset val="129"/>
    </font>
    <font>
      <sz val="11"/>
      <color theme="1"/>
      <name val="等线"/>
      <family val="3"/>
      <charset val="129"/>
      <scheme val="minor"/>
    </font>
    <font>
      <sz val="10.5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BatangChe"/>
      <family val="3"/>
      <charset val="129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/>
    <xf numFmtId="0" fontId="8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G21" sqref="G21"/>
    </sheetView>
  </sheetViews>
  <sheetFormatPr defaultRowHeight="13.5"/>
  <cols>
    <col min="1" max="1" width="11.25" customWidth="1"/>
    <col min="3" max="3" width="23.875" bestFit="1" customWidth="1"/>
    <col min="4" max="4" width="16" customWidth="1"/>
    <col min="5" max="5" width="12.125" customWidth="1"/>
    <col min="6" max="6" width="14.625" customWidth="1"/>
  </cols>
  <sheetData>
    <row r="1" spans="1:5">
      <c r="C1" s="57" t="s">
        <v>59</v>
      </c>
      <c r="D1" s="57" t="s">
        <v>57</v>
      </c>
      <c r="E1" s="57">
        <v>965</v>
      </c>
    </row>
    <row r="2" spans="1:5">
      <c r="C2" s="57"/>
      <c r="D2" s="57"/>
    </row>
    <row r="3" spans="1:5" ht="14.25">
      <c r="A3" s="1" t="s">
        <v>0</v>
      </c>
      <c r="B3" s="1" t="s">
        <v>1</v>
      </c>
      <c r="C3" s="1" t="s">
        <v>2</v>
      </c>
      <c r="D3" s="9" t="s">
        <v>51</v>
      </c>
      <c r="E3" s="1" t="s">
        <v>58</v>
      </c>
    </row>
    <row r="4" spans="1:5" ht="14.25">
      <c r="A4" s="34" t="s">
        <v>47</v>
      </c>
      <c r="B4" s="56">
        <v>1.1000000000000001</v>
      </c>
      <c r="C4" s="17" t="s">
        <v>53</v>
      </c>
      <c r="D4" s="28">
        <v>60</v>
      </c>
      <c r="E4" s="19"/>
    </row>
    <row r="5" spans="1:5" ht="14.25">
      <c r="A5" s="35"/>
      <c r="B5" s="26">
        <v>1.2</v>
      </c>
      <c r="C5" s="29" t="s">
        <v>46</v>
      </c>
      <c r="D5" s="27">
        <v>10</v>
      </c>
      <c r="E5" s="19"/>
    </row>
    <row r="6" spans="1:5" ht="14.25">
      <c r="A6" s="35"/>
      <c r="B6" s="26">
        <v>1.3</v>
      </c>
      <c r="C6" s="29" t="s">
        <v>40</v>
      </c>
      <c r="D6" s="27">
        <v>45</v>
      </c>
      <c r="E6" s="19"/>
    </row>
    <row r="7" spans="1:5" ht="14.25">
      <c r="A7" s="35"/>
      <c r="B7" s="26">
        <v>1.4</v>
      </c>
      <c r="C7" s="2" t="s">
        <v>32</v>
      </c>
      <c r="D7" s="27">
        <v>10</v>
      </c>
      <c r="E7" s="19"/>
    </row>
    <row r="8" spans="1:5" ht="14.25">
      <c r="A8" s="35"/>
      <c r="B8" s="26">
        <v>1.5</v>
      </c>
      <c r="C8" s="2" t="s">
        <v>41</v>
      </c>
      <c r="D8" s="27">
        <v>20</v>
      </c>
      <c r="E8" s="19"/>
    </row>
    <row r="9" spans="1:5" ht="14.25">
      <c r="A9" s="36"/>
      <c r="B9" s="50" t="s">
        <v>56</v>
      </c>
      <c r="C9" s="51"/>
      <c r="D9" s="52">
        <f>SUM(D4:D8)</f>
        <v>145</v>
      </c>
      <c r="E9" s="53">
        <f>D9*E1</f>
        <v>139925</v>
      </c>
    </row>
    <row r="10" spans="1:5" ht="14.25">
      <c r="A10" s="37" t="s">
        <v>33</v>
      </c>
      <c r="B10" s="56">
        <v>2.1</v>
      </c>
      <c r="C10" s="17" t="s">
        <v>54</v>
      </c>
      <c r="D10" s="28">
        <v>60</v>
      </c>
      <c r="E10" s="19"/>
    </row>
    <row r="11" spans="1:5" ht="14.25">
      <c r="A11" s="37"/>
      <c r="B11" s="26">
        <v>2.2000000000000002</v>
      </c>
      <c r="C11" s="2" t="s">
        <v>42</v>
      </c>
      <c r="D11" s="27">
        <v>10</v>
      </c>
      <c r="E11" s="19"/>
    </row>
    <row r="12" spans="1:5" ht="14.25">
      <c r="A12" s="37"/>
      <c r="B12" s="26">
        <v>2.2999999999999998</v>
      </c>
      <c r="C12" s="2" t="s">
        <v>48</v>
      </c>
      <c r="D12" s="27">
        <v>60</v>
      </c>
      <c r="E12" s="19"/>
    </row>
    <row r="13" spans="1:5" ht="14.25">
      <c r="A13" s="37"/>
      <c r="B13" s="26">
        <v>2.4</v>
      </c>
      <c r="C13" s="2" t="s">
        <v>43</v>
      </c>
      <c r="D13" s="27">
        <v>30</v>
      </c>
      <c r="E13" s="19"/>
    </row>
    <row r="14" spans="1:5" ht="14.25">
      <c r="A14" s="37"/>
      <c r="B14" s="26">
        <v>2.5</v>
      </c>
      <c r="C14" s="2" t="s">
        <v>49</v>
      </c>
      <c r="D14" s="27">
        <v>30</v>
      </c>
      <c r="E14" s="19"/>
    </row>
    <row r="15" spans="1:5" ht="14.25">
      <c r="A15" s="37"/>
      <c r="B15" s="26">
        <v>2.6</v>
      </c>
      <c r="C15" s="2" t="s">
        <v>35</v>
      </c>
      <c r="D15" s="27">
        <v>15</v>
      </c>
      <c r="E15" s="19"/>
    </row>
    <row r="16" spans="1:5" ht="14.25">
      <c r="A16" s="37"/>
      <c r="B16" s="26">
        <v>2.7</v>
      </c>
      <c r="C16" s="2" t="s">
        <v>44</v>
      </c>
      <c r="D16" s="27">
        <v>30</v>
      </c>
      <c r="E16" s="19"/>
    </row>
    <row r="17" spans="1:5" ht="14.25">
      <c r="A17" s="37"/>
      <c r="B17" s="26">
        <v>2.8</v>
      </c>
      <c r="C17" s="2" t="s">
        <v>34</v>
      </c>
      <c r="D17" s="27">
        <v>60</v>
      </c>
      <c r="E17" s="19"/>
    </row>
    <row r="18" spans="1:5" ht="14.25">
      <c r="A18" s="37"/>
      <c r="B18" s="50" t="s">
        <v>56</v>
      </c>
      <c r="C18" s="51"/>
      <c r="D18" s="52">
        <f>SUM(D10:D17)</f>
        <v>295</v>
      </c>
      <c r="E18" s="53">
        <f>D18*E1</f>
        <v>284675</v>
      </c>
    </row>
    <row r="19" spans="1:5" ht="14.25" customHeight="1">
      <c r="A19" s="38" t="s">
        <v>36</v>
      </c>
      <c r="B19" s="56">
        <v>3.1</v>
      </c>
      <c r="C19" s="17" t="s">
        <v>55</v>
      </c>
      <c r="D19" s="28">
        <v>10</v>
      </c>
      <c r="E19" s="19"/>
    </row>
    <row r="20" spans="1:5" ht="14.25">
      <c r="A20" s="39"/>
      <c r="B20" s="26">
        <v>3.2</v>
      </c>
      <c r="C20" s="2" t="s">
        <v>50</v>
      </c>
      <c r="D20" s="27">
        <v>10</v>
      </c>
      <c r="E20" s="19"/>
    </row>
    <row r="21" spans="1:5" ht="14.25">
      <c r="A21" s="39"/>
      <c r="B21" s="26">
        <v>3.3</v>
      </c>
      <c r="C21" s="2" t="s">
        <v>39</v>
      </c>
      <c r="D21" s="27">
        <v>10</v>
      </c>
      <c r="E21" s="19"/>
    </row>
    <row r="22" spans="1:5" ht="14.25">
      <c r="A22" s="39"/>
      <c r="B22" s="26">
        <v>3.4</v>
      </c>
      <c r="C22" s="2" t="s">
        <v>38</v>
      </c>
      <c r="D22" s="27">
        <v>10</v>
      </c>
      <c r="E22" s="19"/>
    </row>
    <row r="23" spans="1:5" ht="14.25">
      <c r="A23" s="39"/>
      <c r="B23" s="26">
        <v>3.5</v>
      </c>
      <c r="C23" s="2" t="s">
        <v>37</v>
      </c>
      <c r="D23" s="27">
        <v>10</v>
      </c>
      <c r="E23" s="19"/>
    </row>
    <row r="24" spans="1:5" ht="14.25">
      <c r="A24" s="39"/>
      <c r="B24" s="50" t="s">
        <v>56</v>
      </c>
      <c r="C24" s="51"/>
      <c r="D24" s="52">
        <f>SUM(D19:D23)</f>
        <v>50</v>
      </c>
      <c r="E24" s="53">
        <f>D24*E1</f>
        <v>48250</v>
      </c>
    </row>
    <row r="25" spans="1:5" ht="14.25">
      <c r="A25" s="30"/>
      <c r="B25" s="54">
        <v>4.0999999999999996</v>
      </c>
      <c r="C25" s="55" t="s">
        <v>45</v>
      </c>
      <c r="D25" s="52">
        <v>2</v>
      </c>
      <c r="E25" s="53">
        <f>D25*E1</f>
        <v>1930</v>
      </c>
    </row>
    <row r="26" spans="1:5" ht="14.25">
      <c r="A26" s="31"/>
      <c r="B26" s="32"/>
      <c r="C26" s="33"/>
      <c r="D26" s="27"/>
      <c r="E26" s="19"/>
    </row>
    <row r="27" spans="1:5">
      <c r="A27" s="40" t="s">
        <v>52</v>
      </c>
      <c r="B27" s="41"/>
      <c r="C27" s="42"/>
      <c r="D27" s="4">
        <f>D9+D18+D24+D25</f>
        <v>492</v>
      </c>
      <c r="E27" s="19">
        <f>SUM(E4:E25)</f>
        <v>474780</v>
      </c>
    </row>
  </sheetData>
  <mergeCells count="7">
    <mergeCell ref="A4:A9"/>
    <mergeCell ref="A10:A18"/>
    <mergeCell ref="A19:A24"/>
    <mergeCell ref="A27:C27"/>
    <mergeCell ref="B9:C9"/>
    <mergeCell ref="B18:C18"/>
    <mergeCell ref="B24:C2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" sqref="A2:A5"/>
    </sheetView>
  </sheetViews>
  <sheetFormatPr defaultRowHeight="13.5"/>
  <cols>
    <col min="1" max="1" width="11.25" customWidth="1"/>
    <col min="3" max="3" width="36.125" bestFit="1" customWidth="1"/>
    <col min="4" max="5" width="6" bestFit="1" customWidth="1"/>
    <col min="6" max="6" width="15" bestFit="1" customWidth="1"/>
    <col min="7" max="7" width="14.625" customWidth="1"/>
  </cols>
  <sheetData>
    <row r="1" spans="1:7" ht="14.25">
      <c r="A1" s="6" t="s">
        <v>0</v>
      </c>
      <c r="B1" s="6" t="s">
        <v>1</v>
      </c>
      <c r="C1" s="6" t="s">
        <v>2</v>
      </c>
      <c r="D1" s="9" t="s">
        <v>7</v>
      </c>
      <c r="E1" s="9" t="s">
        <v>8</v>
      </c>
      <c r="F1" s="6" t="s">
        <v>3</v>
      </c>
      <c r="G1" s="6" t="s">
        <v>4</v>
      </c>
    </row>
    <row r="2" spans="1:7" ht="14.25">
      <c r="A2" s="34" t="s">
        <v>9</v>
      </c>
      <c r="B2" s="6">
        <v>1.1000000000000001</v>
      </c>
      <c r="C2" s="12" t="s">
        <v>22</v>
      </c>
      <c r="D2" s="7">
        <v>1</v>
      </c>
      <c r="E2" s="7">
        <v>2</v>
      </c>
      <c r="F2" s="47"/>
      <c r="G2" s="48"/>
    </row>
    <row r="3" spans="1:7" ht="14.25">
      <c r="A3" s="35"/>
      <c r="B3" s="6">
        <v>1.2</v>
      </c>
      <c r="C3" s="12" t="s">
        <v>23</v>
      </c>
      <c r="D3" s="7">
        <v>1</v>
      </c>
      <c r="E3" s="7">
        <v>2</v>
      </c>
      <c r="F3" s="47"/>
      <c r="G3" s="48"/>
    </row>
    <row r="4" spans="1:7" ht="14.25">
      <c r="A4" s="35"/>
      <c r="B4" s="6">
        <v>1.3</v>
      </c>
      <c r="C4" s="2" t="s">
        <v>24</v>
      </c>
      <c r="D4" s="7">
        <v>1</v>
      </c>
      <c r="E4" s="7">
        <v>2</v>
      </c>
      <c r="F4" s="47"/>
      <c r="G4" s="48"/>
    </row>
    <row r="5" spans="1:7" ht="14.25">
      <c r="A5" s="36"/>
      <c r="B5" s="13">
        <v>1.4</v>
      </c>
      <c r="C5" s="14" t="s">
        <v>25</v>
      </c>
      <c r="D5" s="15">
        <v>1</v>
      </c>
      <c r="E5" s="15">
        <v>2</v>
      </c>
      <c r="F5" s="47"/>
      <c r="G5" s="48"/>
    </row>
    <row r="6" spans="1:7" ht="14.25">
      <c r="A6" s="49" t="s">
        <v>6</v>
      </c>
      <c r="B6" s="20">
        <v>2.1</v>
      </c>
      <c r="C6" s="21" t="s">
        <v>30</v>
      </c>
      <c r="D6" s="22">
        <v>1</v>
      </c>
      <c r="E6" s="22">
        <v>2</v>
      </c>
      <c r="F6" s="47"/>
      <c r="G6" s="48"/>
    </row>
    <row r="7" spans="1:7" ht="14.25">
      <c r="A7" s="49"/>
      <c r="B7" s="20">
        <v>2.2000000000000002</v>
      </c>
      <c r="C7" s="21" t="s">
        <v>10</v>
      </c>
      <c r="D7" s="22">
        <v>1</v>
      </c>
      <c r="E7" s="22">
        <v>2</v>
      </c>
      <c r="F7" s="47"/>
      <c r="G7" s="48"/>
    </row>
    <row r="8" spans="1:7" ht="14.25">
      <c r="A8" s="49"/>
      <c r="B8" s="20">
        <v>2.2999999999999998</v>
      </c>
      <c r="C8" s="21" t="s">
        <v>11</v>
      </c>
      <c r="D8" s="22">
        <v>1</v>
      </c>
      <c r="E8" s="22">
        <v>2</v>
      </c>
      <c r="F8" s="47"/>
      <c r="G8" s="48"/>
    </row>
    <row r="9" spans="1:7" ht="14.25">
      <c r="A9" s="49"/>
      <c r="B9" s="23">
        <v>2.4</v>
      </c>
      <c r="C9" s="24" t="s">
        <v>31</v>
      </c>
      <c r="D9" s="25">
        <v>1</v>
      </c>
      <c r="E9" s="25">
        <v>2</v>
      </c>
      <c r="F9" s="47"/>
      <c r="G9" s="48"/>
    </row>
    <row r="10" spans="1:7" ht="14.25">
      <c r="A10" s="34" t="s">
        <v>29</v>
      </c>
      <c r="B10" s="6">
        <v>3.1</v>
      </c>
      <c r="C10" s="2" t="s">
        <v>12</v>
      </c>
      <c r="D10" s="7">
        <v>1</v>
      </c>
      <c r="E10" s="7">
        <v>2</v>
      </c>
      <c r="F10" s="7"/>
      <c r="G10" s="8"/>
    </row>
    <row r="11" spans="1:7" ht="14.25">
      <c r="A11" s="35"/>
      <c r="B11" s="6">
        <v>3.2</v>
      </c>
      <c r="C11" s="2" t="s">
        <v>13</v>
      </c>
      <c r="D11" s="7">
        <v>1</v>
      </c>
      <c r="E11" s="7">
        <v>2</v>
      </c>
      <c r="F11" s="7"/>
      <c r="G11" s="8"/>
    </row>
    <row r="12" spans="1:7" ht="14.25">
      <c r="A12" s="35"/>
      <c r="B12" s="6">
        <v>3.3</v>
      </c>
      <c r="C12" s="2" t="s">
        <v>14</v>
      </c>
      <c r="D12" s="7">
        <v>1</v>
      </c>
      <c r="E12" s="7">
        <v>2</v>
      </c>
      <c r="F12" s="7"/>
      <c r="G12" s="8"/>
    </row>
    <row r="13" spans="1:7" ht="14.25">
      <c r="A13" s="35"/>
      <c r="B13" s="6">
        <v>3.4</v>
      </c>
      <c r="C13" s="2" t="s">
        <v>15</v>
      </c>
      <c r="D13" s="7">
        <v>1</v>
      </c>
      <c r="E13" s="7">
        <v>2</v>
      </c>
      <c r="F13" s="7"/>
      <c r="G13" s="8"/>
    </row>
    <row r="14" spans="1:7" ht="14.25">
      <c r="A14" s="35"/>
      <c r="B14" s="6">
        <v>3.5</v>
      </c>
      <c r="C14" s="10" t="s">
        <v>16</v>
      </c>
      <c r="D14" s="7">
        <v>1</v>
      </c>
      <c r="E14" s="7">
        <v>2</v>
      </c>
      <c r="F14" s="7"/>
      <c r="G14" s="8"/>
    </row>
    <row r="15" spans="1:7" ht="14.25">
      <c r="A15" s="35"/>
      <c r="B15" s="6">
        <v>3.6</v>
      </c>
      <c r="C15" s="10" t="s">
        <v>17</v>
      </c>
      <c r="D15" s="7">
        <v>1</v>
      </c>
      <c r="E15" s="7">
        <v>2</v>
      </c>
      <c r="F15" s="7"/>
      <c r="G15" s="8"/>
    </row>
    <row r="16" spans="1:7" ht="14.25">
      <c r="A16" s="35"/>
      <c r="B16" s="6">
        <v>3.7</v>
      </c>
      <c r="C16" s="10" t="s">
        <v>18</v>
      </c>
      <c r="D16" s="7">
        <v>1</v>
      </c>
      <c r="E16" s="7">
        <v>2</v>
      </c>
      <c r="F16" s="7"/>
      <c r="G16" s="8"/>
    </row>
    <row r="17" spans="1:7" ht="14.25">
      <c r="A17" s="35"/>
      <c r="B17" s="6">
        <v>3.8</v>
      </c>
      <c r="C17" s="10" t="s">
        <v>19</v>
      </c>
      <c r="D17" s="7">
        <v>1</v>
      </c>
      <c r="E17" s="7">
        <v>2</v>
      </c>
      <c r="F17" s="7"/>
      <c r="G17" s="8"/>
    </row>
    <row r="18" spans="1:7" ht="14.25">
      <c r="A18" s="35"/>
      <c r="B18" s="6">
        <v>3.9</v>
      </c>
      <c r="C18" s="10" t="s">
        <v>20</v>
      </c>
      <c r="D18" s="7">
        <v>1</v>
      </c>
      <c r="E18" s="7">
        <v>2</v>
      </c>
      <c r="F18" s="7"/>
      <c r="G18" s="8"/>
    </row>
    <row r="19" spans="1:7" ht="14.25">
      <c r="A19" s="35"/>
      <c r="B19" s="6">
        <v>3.1</v>
      </c>
      <c r="C19" s="10" t="s">
        <v>21</v>
      </c>
      <c r="D19" s="7">
        <v>1</v>
      </c>
      <c r="E19" s="7">
        <v>2</v>
      </c>
      <c r="F19" s="7"/>
      <c r="G19" s="8"/>
    </row>
    <row r="20" spans="1:7" ht="14.25">
      <c r="A20" s="35"/>
      <c r="B20" s="13">
        <v>3.12</v>
      </c>
      <c r="C20" s="14" t="s">
        <v>25</v>
      </c>
      <c r="D20" s="15">
        <v>1</v>
      </c>
      <c r="E20" s="15">
        <v>2</v>
      </c>
      <c r="F20" s="7"/>
      <c r="G20" s="8"/>
    </row>
    <row r="21" spans="1:7" ht="14.25">
      <c r="A21" s="36"/>
      <c r="B21" s="6"/>
      <c r="C21" s="2"/>
      <c r="D21" s="7"/>
      <c r="E21" s="7"/>
      <c r="F21" s="7"/>
      <c r="G21" s="8"/>
    </row>
    <row r="22" spans="1:7" ht="14.25">
      <c r="A22" s="43"/>
      <c r="B22" s="13">
        <v>4.0999999999999996</v>
      </c>
      <c r="C22" s="14" t="s">
        <v>26</v>
      </c>
      <c r="D22" s="15">
        <v>1</v>
      </c>
      <c r="E22" s="15">
        <v>2</v>
      </c>
      <c r="F22" s="7"/>
      <c r="G22" s="8"/>
    </row>
    <row r="23" spans="1:7" ht="14.25">
      <c r="A23" s="44"/>
      <c r="B23" s="16">
        <v>4.2</v>
      </c>
      <c r="C23" s="17" t="s">
        <v>27</v>
      </c>
      <c r="D23" s="18">
        <v>2</v>
      </c>
      <c r="E23" s="18">
        <v>2</v>
      </c>
      <c r="F23" s="7"/>
      <c r="G23" s="8"/>
    </row>
    <row r="24" spans="1:7" ht="14.25">
      <c r="A24" s="45"/>
      <c r="B24" s="6">
        <v>4.2</v>
      </c>
      <c r="C24" s="2" t="s">
        <v>28</v>
      </c>
      <c r="D24" s="7">
        <v>2</v>
      </c>
      <c r="E24" s="7">
        <v>2</v>
      </c>
      <c r="F24" s="7"/>
      <c r="G24" s="8"/>
    </row>
    <row r="25" spans="1:7">
      <c r="A25" s="3"/>
      <c r="B25" s="3"/>
      <c r="C25" s="11"/>
      <c r="D25" s="5">
        <f>SUM(D2:D24)</f>
        <v>24</v>
      </c>
      <c r="E25" s="5">
        <f>SUM(E2:E24)</f>
        <v>44</v>
      </c>
      <c r="F25" s="46" t="s">
        <v>5</v>
      </c>
      <c r="G25" s="46"/>
    </row>
  </sheetData>
  <mergeCells count="9">
    <mergeCell ref="A10:A21"/>
    <mergeCell ref="A22:A24"/>
    <mergeCell ref="F25:G25"/>
    <mergeCell ref="A2:A5"/>
    <mergeCell ref="F2:F5"/>
    <mergeCell ref="G2:G5"/>
    <mergeCell ref="A6:A9"/>
    <mergeCell ref="F6:F9"/>
    <mergeCell ref="G6:G9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张爱春</dc:creator>
  <cp:lastModifiedBy>MC SYSTEM</cp:lastModifiedBy>
  <dcterms:created xsi:type="dcterms:W3CDTF">2019-09-20T10:10:16Z</dcterms:created>
  <dcterms:modified xsi:type="dcterms:W3CDTF">2019-09-21T08:35:59Z</dcterms:modified>
</cp:coreProperties>
</file>