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E2E6CF89-0978-4AD7-AB59-9E46B04D45DB}" xr6:coauthVersionLast="47" xr6:coauthVersionMax="47" xr10:uidLastSave="{00000000-0000-0000-0000-000000000000}"/>
  <bookViews>
    <workbookView xWindow="6000" yWindow="2370" windowWidth="21600" windowHeight="11385" activeTab="3" xr2:uid="{86C44CE1-1010-4E30-92B1-BDE677C7682C}"/>
  </bookViews>
  <sheets>
    <sheet name="Sheet1" sheetId="1" r:id="rId1"/>
    <sheet name="2023a_230619_2218" sheetId="2" r:id="rId2"/>
    <sheet name="2023b_230914_1057" sheetId="3" r:id="rId3"/>
    <sheet name="2024a_240327_08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</calcChain>
</file>

<file path=xl/sharedStrings.xml><?xml version="1.0" encoding="utf-8"?>
<sst xmlns="http://schemas.openxmlformats.org/spreadsheetml/2006/main" count="7254" uniqueCount="129">
  <si>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</si>
  <si>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</si>
  <si>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</si>
  <si>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</si>
  <si>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</si>
  <si>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</si>
  <si>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</si>
  <si>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</si>
  <si>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</si>
  <si>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</si>
  <si>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</si>
  <si>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</si>
  <si>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</si>
  <si>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</si>
  <si>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</si>
  <si>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</si>
  <si>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</si>
  <si>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</si>
  <si>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</si>
  <si>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</si>
  <si>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</si>
  <si>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</si>
  <si>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</si>
  <si>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</si>
  <si>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</si>
  <si>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</si>
  <si>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</si>
  <si>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</si>
  <si>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</si>
  <si>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</si>
  <si>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</si>
  <si>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</si>
  <si>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</si>
  <si>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</si>
  <si>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</si>
  <si>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</si>
  <si>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</si>
  <si>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</si>
  <si>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</si>
  <si>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</si>
  <si>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</si>
  <si>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</si>
  <si>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</si>
  <si>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</si>
  <si>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</si>
  <si>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</si>
  <si>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</si>
  <si>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</si>
  <si>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</si>
  <si>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Achilles</t>
  </si>
  <si>
    <t>dwpua</t>
  </si>
  <si>
    <t>MFSwift</t>
  </si>
  <si>
    <t>MFSwift2x</t>
  </si>
  <si>
    <t>E2sha</t>
  </si>
  <si>
    <t>E3sha</t>
  </si>
  <si>
    <t>Double Lane Change</t>
  </si>
  <si>
    <t>Ice Patch</t>
  </si>
  <si>
    <t>dwdec</t>
  </si>
  <si>
    <t>Mallory Park</t>
  </si>
  <si>
    <t>Mallory Park CCW</t>
  </si>
  <si>
    <t>15DOF2MotC</t>
  </si>
  <si>
    <t>15DOF3MotC</t>
  </si>
  <si>
    <t>MFMbody</t>
  </si>
  <si>
    <t>Rack</t>
  </si>
  <si>
    <t>RackWheel</t>
  </si>
  <si>
    <t>RackStaticShafts</t>
  </si>
  <si>
    <t>RackDrivenShafts</t>
  </si>
  <si>
    <t>WheelDrivenRack</t>
  </si>
  <si>
    <t>ode3</t>
  </si>
  <si>
    <t>Turn</t>
  </si>
  <si>
    <t>MFMbody2x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</si>
  <si>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</si>
  <si>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</si>
  <si>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</si>
  <si>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</si>
  <si>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</si>
  <si>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</si>
  <si>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</si>
  <si>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</si>
  <si>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</si>
  <si>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</si>
  <si>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</si>
  <si>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</si>
  <si>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</si>
  <si>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</si>
  <si>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</si>
  <si>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</si>
  <si>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</si>
  <si>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Hockenheim</t>
  </si>
  <si>
    <t>CRG Hockenheim F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</si>
  <si>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</si>
  <si>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</si>
  <si>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</si>
  <si>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</si>
  <si>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</si>
  <si>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</si>
  <si>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</si>
  <si>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</si>
  <si>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CRG Rough Road</t>
  </si>
  <si>
    <t>fwd3D</t>
  </si>
  <si>
    <t>Drive Cycle FTP75</t>
  </si>
  <si>
    <t>daessc</t>
  </si>
  <si>
    <t>Drive Cycle UrbanCycle1</t>
  </si>
  <si>
    <t>15DOF2Mot</t>
  </si>
  <si>
    <t>Axle3_000</t>
  </si>
  <si>
    <t>Makhulu3Axle</t>
  </si>
  <si>
    <t>6x2</t>
  </si>
  <si>
    <t>Axle3_008</t>
  </si>
  <si>
    <t>Amandla3Axle</t>
  </si>
  <si>
    <t>Axle3_003</t>
  </si>
  <si>
    <t>6x4</t>
  </si>
  <si>
    <t>Axle3_017</t>
  </si>
  <si>
    <t>Axle3_010</t>
  </si>
  <si>
    <t>Kumanzi</t>
  </si>
  <si>
    <t>Axle3_019</t>
  </si>
  <si>
    <t>Axle3_012</t>
  </si>
  <si>
    <t>6x2Gen</t>
  </si>
  <si>
    <t>20-Jun-2023 08:31:56</t>
  </si>
  <si>
    <t>MATHWORKS-OL1OH</t>
  </si>
  <si>
    <t>9.14.0.2239454 (R2023a) Update 1</t>
  </si>
  <si>
    <t>MF-Swift Version: 2306</t>
  </si>
  <si>
    <t>v2p15 R23a v2306 newLaptop</t>
  </si>
  <si>
    <t>14-Sep-2023 16:33:39</t>
  </si>
  <si>
    <t>MUC-VIDEOSTUDIO</t>
  </si>
  <si>
    <t>23.2.0.2365128 (R2023b)</t>
  </si>
  <si>
    <t>R23b MFSw 2306</t>
  </si>
  <si>
    <t>27-Mar-2024 12:48:37</t>
  </si>
  <si>
    <t>24.1.0.2537033 (R2024a)</t>
  </si>
  <si>
    <t>R24a with FastRestart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</si>
</sst>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4E-643A-4157-8974-D43A7FBD24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AF18-D38F-4AF4-AFC6-852096EC2A28}">
  <dimension ref="A1:R266"/>
  <sheetViews>
    <sheetView workbookViewId="0">
      <selection activeCell="I6" sqref="I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3" width="7.5703125" bestFit="1" customWidth="1"/>
    <col min="14" max="14" width="8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382</v>
      </c>
      <c r="L2" s="3">
        <v>7.3603828</v>
      </c>
      <c r="M2" s="3">
        <v>234.0914852969031</v>
      </c>
      <c r="N2" s="3">
        <v>1.1651452560507036E-2</v>
      </c>
      <c r="O2" s="1" t="str">
        <f>HYPERLINK(".\sm_car_230619_2218\sm_car_230619_2218_001_Ca000TrN_MaWOT_ode23t.png","figure")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515</v>
      </c>
      <c r="L3" s="3">
        <v>8.9392555999999992</v>
      </c>
      <c r="M3" s="3">
        <v>72.048956098461829</v>
      </c>
      <c r="N3" s="3">
        <v>-0.55172577316072968</v>
      </c>
      <c r="O3" s="1" t="str">
        <f>HYPERLINK(".\sm_car_230619_2218\sm_car_230619_2218_002_Ca000TrN_MaLSS_ode23t.png","figure")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387</v>
      </c>
      <c r="L4" s="3">
        <v>7.9490844000000003</v>
      </c>
      <c r="M4" s="3">
        <v>233.02343466235897</v>
      </c>
      <c r="N4" s="3">
        <v>5.3464948721527517E-4</v>
      </c>
      <c r="O4" s="1" t="str">
        <f>HYPERLINK(".\sm_car_230619_2218\sm_car_230619_2218_003_Ca001TrN_MaWOT_ode23t.png","figure")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504</v>
      </c>
      <c r="L5" s="3">
        <v>9.6730976000000002</v>
      </c>
      <c r="M5" s="3">
        <v>71.75890141392739</v>
      </c>
      <c r="N5" s="3">
        <v>-0.54663619368442762</v>
      </c>
      <c r="O5" s="1" t="str">
        <f>HYPERLINK(".\sm_car_230619_2218\sm_car_230619_2218_004_Ca001TrN_MaLSS_ode23t.png","figure")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401</v>
      </c>
      <c r="L6" s="3">
        <v>9.4687933999999991</v>
      </c>
      <c r="M6" s="3">
        <v>233.01032245761095</v>
      </c>
      <c r="N6" s="3">
        <v>6.8100517991127679E-2</v>
      </c>
      <c r="O6" s="1" t="str">
        <f>HYPERLINK(".\sm_car_230619_2218\sm_car_230619_2218_005_Ca002TrN_MaWOT_ode23t.png","figure")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512</v>
      </c>
      <c r="L7" s="3">
        <v>10.6644915</v>
      </c>
      <c r="M7" s="3">
        <v>71.761214664665346</v>
      </c>
      <c r="N7" s="3">
        <v>-0.54185323805363284</v>
      </c>
      <c r="O7" s="1" t="str">
        <f>HYPERLINK(".\sm_car_230619_2218\sm_car_230619_2218_006_Ca002TrN_MaLSS_ode23t.png","figure")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433</v>
      </c>
      <c r="L8" s="3">
        <v>11.032209699999999</v>
      </c>
      <c r="M8" s="3">
        <v>232.55713221057115</v>
      </c>
      <c r="N8" s="3">
        <v>6.2813055971268489E-2</v>
      </c>
      <c r="O8" s="1" t="str">
        <f>HYPERLINK(".\sm_car_230619_2218\sm_car_230619_2218_007_Ca003TrN_MaWOT_ode23t.png","figure")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518</v>
      </c>
      <c r="L9" s="3">
        <v>11.2737611</v>
      </c>
      <c r="M9" s="3">
        <v>71.631453379531919</v>
      </c>
      <c r="N9" s="3">
        <v>-0.53437704645999895</v>
      </c>
      <c r="O9" s="1" t="str">
        <f>HYPERLINK(".\sm_car_230619_2218\sm_car_230619_2218_008_Ca003TrN_MaLSS_ode23t.png","figure")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1060</v>
      </c>
      <c r="L10" s="3">
        <v>11.125988599999999</v>
      </c>
      <c r="M10" s="3">
        <v>233.98459822058058</v>
      </c>
      <c r="N10" s="3">
        <v>9.2699543139574368E-3</v>
      </c>
      <c r="O10" s="1" t="str">
        <f>HYPERLINK(".\sm_car_230619_2218\sm_car_230619_2218_009_Ca004TrN_MaWOT_ode23t.png","figure")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1188</v>
      </c>
      <c r="L11" s="3">
        <v>12.4070459</v>
      </c>
      <c r="M11" s="3">
        <v>72.063365653679625</v>
      </c>
      <c r="N11" s="3">
        <v>-0.5530405126255804</v>
      </c>
      <c r="O11" s="1" t="str">
        <f>HYPERLINK(".\sm_car_230619_2218\sm_car_230619_2218_010_Ca004TrN_MaLSS_ode23t.png","figure")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1054</v>
      </c>
      <c r="L12" s="3">
        <v>12.4246663</v>
      </c>
      <c r="M12" s="3">
        <v>233.06373301007179</v>
      </c>
      <c r="N12" s="3">
        <v>-6.6185538166248453E-4</v>
      </c>
      <c r="O12" s="1" t="str">
        <f>HYPERLINK(".\sm_car_230619_2218\sm_car_230619_2218_011_Ca005TrN_MaWOT_ode23t.png","figure")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1174</v>
      </c>
      <c r="L13" s="3">
        <v>14.139234399999999</v>
      </c>
      <c r="M13" s="3">
        <v>71.764726670311902</v>
      </c>
      <c r="N13" s="3">
        <v>-0.55112820659120609</v>
      </c>
      <c r="O13" s="1" t="str">
        <f>HYPERLINK(".\sm_car_230619_2218\sm_car_230619_2218_012_Ca005TrN_MaLSS_ode23t.png","figure")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1077</v>
      </c>
      <c r="L14" s="3">
        <v>15.8964759</v>
      </c>
      <c r="M14" s="3">
        <v>233.08344519240046</v>
      </c>
      <c r="N14" s="3">
        <v>6.9736144498603672E-2</v>
      </c>
      <c r="O14" s="1" t="str">
        <f>HYPERLINK(".\sm_car_230619_2218\sm_car_230619_2218_013_Ca006TrN_MaWOT_ode23t.png","figure")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1174</v>
      </c>
      <c r="L15" s="3">
        <v>16.1569523</v>
      </c>
      <c r="M15" s="3">
        <v>71.771826236933904</v>
      </c>
      <c r="N15" s="3">
        <v>-0.54464145363483629</v>
      </c>
      <c r="O15" s="1" t="str">
        <f>HYPERLINK(".\sm_car_230619_2218\sm_car_230619_2218_014_Ca006TrN_MaLSS_ode23t.png","figure")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1099</v>
      </c>
      <c r="L16" s="3">
        <v>15.567965900000001</v>
      </c>
      <c r="M16" s="3">
        <v>232.48673795968602</v>
      </c>
      <c r="N16" s="3">
        <v>6.364920432265353E-2</v>
      </c>
      <c r="O16" s="1" t="str">
        <f>HYPERLINK(".\sm_car_230619_2218\sm_car_230619_2218_015_Ca007TrN_MaWOT_ode23t.png","figure")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1219</v>
      </c>
      <c r="L17" s="3">
        <v>17.4310817</v>
      </c>
      <c r="M17" s="3">
        <v>71.64435537009939</v>
      </c>
      <c r="N17" s="3">
        <v>-0.54444516378198515</v>
      </c>
      <c r="O17" s="1" t="str">
        <f>HYPERLINK(".\sm_car_230619_2218\sm_car_230619_2218_016_Ca007TrN_MaLSS_ode23t.png","figure")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399</v>
      </c>
      <c r="L18" s="3">
        <v>6.2781618999999997</v>
      </c>
      <c r="M18" s="3">
        <v>234.7836519148573</v>
      </c>
      <c r="N18" s="3">
        <v>-6.9175447375406846E-2</v>
      </c>
      <c r="O18" s="1" t="str">
        <f>HYPERLINK(".\sm_car_230619_2218\sm_car_230619_2218_017_Ca016TrN_MaWOT_ode23t.png","figure")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3">
        <v>6.5990989999999998</v>
      </c>
      <c r="M19" s="3">
        <v>72.410347753759027</v>
      </c>
      <c r="N19" s="3">
        <v>-2.1361396454904372E-2</v>
      </c>
      <c r="O19" s="1" t="str">
        <f>HYPERLINK(".\sm_car_230619_2218\sm_car_230619_2218_018_Ca016TrN_MaLSS_ode23t.png","figure")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396</v>
      </c>
      <c r="L20" s="3">
        <v>8.1850024999999995</v>
      </c>
      <c r="M20" s="3">
        <v>233.91184922332869</v>
      </c>
      <c r="N20" s="3">
        <v>1.9632609808770088E-2</v>
      </c>
      <c r="O20" s="1" t="str">
        <f>HYPERLINK(".\sm_car_230619_2218\sm_car_230619_2218_019_Ca032TrN_MaWOT_ode23t.png","figure")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520</v>
      </c>
      <c r="L21" s="3">
        <v>9.0535464000000001</v>
      </c>
      <c r="M21" s="3">
        <v>72.058805685131347</v>
      </c>
      <c r="N21" s="3">
        <v>-0.53494102880356931</v>
      </c>
      <c r="O21" s="1" t="str">
        <f>HYPERLINK(".\sm_car_230619_2218\sm_car_230619_2218_020_Ca032TrN_MaLSS_ode23t.png","figure")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379</v>
      </c>
      <c r="L22" s="3">
        <v>8.0983672999999996</v>
      </c>
      <c r="M22" s="3">
        <v>233.7293336950523</v>
      </c>
      <c r="N22" s="3">
        <v>-5.5090870278364096E-3</v>
      </c>
      <c r="O22" s="1" t="str">
        <f>HYPERLINK(".\sm_car_230619_2218\sm_car_230619_2218_021_Ca048TrN_MaWOT_ode23t.png","figure")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501</v>
      </c>
      <c r="L23" s="3">
        <v>8.9724620000000002</v>
      </c>
      <c r="M23" s="3">
        <v>72.051157534099332</v>
      </c>
      <c r="N23" s="3">
        <v>-0.54164128979367054</v>
      </c>
      <c r="O23" s="1" t="str">
        <f>HYPERLINK(".\sm_car_230619_2218\sm_car_230619_2218_022_Ca048TrN_MaLSS_ode23t.png","figure")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387</v>
      </c>
      <c r="L24" s="3">
        <v>9.5043995999999993</v>
      </c>
      <c r="M24" s="3">
        <v>234.04277627850846</v>
      </c>
      <c r="N24" s="3">
        <v>2.4026407757579103E-2</v>
      </c>
      <c r="O24" s="1" t="str">
        <f>HYPERLINK(".\sm_car_230619_2218\sm_car_230619_2218_023_Ca064TrN_MaWOT_ode23t.png","figure")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506</v>
      </c>
      <c r="L25" s="3">
        <v>11.3188113</v>
      </c>
      <c r="M25" s="3">
        <v>72.055264692615495</v>
      </c>
      <c r="N25" s="3">
        <v>-0.52960184646322572</v>
      </c>
      <c r="O25" s="1" t="str">
        <f>HYPERLINK(".\sm_car_230619_2218\sm_car_230619_2218_024_Ca064TrN_MaLSS_ode23t.png","figure")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396</v>
      </c>
      <c r="L26" s="3">
        <v>9.6492619000000008</v>
      </c>
      <c r="M26" s="3">
        <v>234.2863984931484</v>
      </c>
      <c r="N26" s="3">
        <v>-5.5665757024100718E-3</v>
      </c>
      <c r="O26" s="1" t="str">
        <f>HYPERLINK(".\sm_car_230619_2218\sm_car_230619_2218_025_Ca080TrN_MaWOT_ode23t.png","figure")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530</v>
      </c>
      <c r="L27" s="3">
        <v>10.605231099999999</v>
      </c>
      <c r="M27" s="3">
        <v>72.126770381234209</v>
      </c>
      <c r="N27" s="3">
        <v>-0.53941533645946549</v>
      </c>
      <c r="O27" s="1" t="str">
        <f>HYPERLINK(".\sm_car_230619_2218\sm_car_230619_2218_026_Ca080TrN_MaLSS_ode23t.png","figure")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384</v>
      </c>
      <c r="L28" s="3">
        <v>6.9373239</v>
      </c>
      <c r="M28" s="3">
        <v>235.99559512582883</v>
      </c>
      <c r="N28" s="3">
        <v>2.9113363771066308E-2</v>
      </c>
      <c r="O28" s="1" t="str">
        <f>HYPERLINK(".\sm_car_230619_2218\sm_car_230619_2218_027_Ca096TrN_MaWOT_ode23t.png","figure")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3">
        <v>7.4923362999999998</v>
      </c>
      <c r="M29" s="3">
        <v>72.642681193767487</v>
      </c>
      <c r="N29" s="3">
        <v>-0.54343513981981495</v>
      </c>
      <c r="O29" s="1" t="str">
        <f>HYPERLINK(".\sm_car_230619_2218\sm_car_230619_2218_028_Ca096TrN_MaLSS_ode23t.png","figure")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3">
        <v>2.8220584</v>
      </c>
      <c r="M30" s="3">
        <v>242.53476603603713</v>
      </c>
      <c r="N30" s="3">
        <v>0.23274750800110672</v>
      </c>
      <c r="O30" s="1" t="str">
        <f>HYPERLINK(".\sm_car_230619_2218\sm_car_230619_2218_029_Ca112TrN_MaWOT_ode23t.png","figure")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488</v>
      </c>
      <c r="L31" s="3">
        <v>3.1893079000000002</v>
      </c>
      <c r="M31" s="3">
        <v>74.659455063326433</v>
      </c>
      <c r="N31" s="3">
        <v>-0.33907426320892531</v>
      </c>
      <c r="O31" s="1" t="str">
        <f>HYPERLINK(".\sm_car_230619_2218\sm_car_230619_2218_030_Ca112TrN_MaLSS_ode23t.png","figure")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374</v>
      </c>
      <c r="L32" s="3">
        <v>3.3086376999999998</v>
      </c>
      <c r="M32" s="3">
        <v>241.59170775470281</v>
      </c>
      <c r="N32" s="3">
        <v>0.22823634772618684</v>
      </c>
      <c r="O32" s="1" t="str">
        <f>HYPERLINK(".\sm_car_230619_2218\sm_car_230619_2218_031_Ca113TrN_MaWOT_ode23t.png","figure")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479</v>
      </c>
      <c r="L33" s="3">
        <v>3.6315236</v>
      </c>
      <c r="M33" s="3">
        <v>74.346982660831102</v>
      </c>
      <c r="N33" s="3">
        <v>-0.33422024199188188</v>
      </c>
      <c r="O33" s="1" t="str">
        <f>HYPERLINK(".\sm_car_230619_2218\sm_car_230619_2218_032_Ca113TrN_MaLSS_ode23t.png","figure")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359</v>
      </c>
      <c r="L34" s="3">
        <v>4.1938316999999996</v>
      </c>
      <c r="M34" s="3">
        <v>241.62472319998977</v>
      </c>
      <c r="N34" s="3">
        <v>0.22856966578195614</v>
      </c>
      <c r="O34" s="1" t="str">
        <f>HYPERLINK(".\sm_car_230619_2218\sm_car_230619_2218_033_Ca114TrN_MaWOT_ode23t.png","figure")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3">
        <v>4.4676815999999997</v>
      </c>
      <c r="M35" s="3">
        <v>74.392276401018833</v>
      </c>
      <c r="N35" s="3">
        <v>-0.33472023095035958</v>
      </c>
      <c r="O35" s="1" t="str">
        <f>HYPERLINK(".\sm_car_230619_2218\sm_car_230619_2218_034_Ca114TrN_MaLSS_ode23t.png","figure")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406</v>
      </c>
      <c r="L36" s="3">
        <v>4.5401042</v>
      </c>
      <c r="M36" s="3">
        <v>241.06594199598928</v>
      </c>
      <c r="N36" s="3">
        <v>0.22783957246861344</v>
      </c>
      <c r="O36" s="1" t="str">
        <f>HYPERLINK(".\sm_car_230619_2218\sm_car_230619_2218_035_Ca115TrN_MaWOT_ode23t.png","figure")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504</v>
      </c>
      <c r="L37" s="3">
        <v>4.5500878</v>
      </c>
      <c r="M37" s="3">
        <v>74.216775377194978</v>
      </c>
      <c r="N37" s="3">
        <v>-0.33240692092291085</v>
      </c>
      <c r="O37" s="1" t="str">
        <f>HYPERLINK(".\sm_car_230619_2218\sm_car_230619_2218_036_Ca115TrN_MaLSS_ode23t.png","figure")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933</v>
      </c>
      <c r="L38" s="3">
        <v>5.1103931999999999</v>
      </c>
      <c r="M38" s="3">
        <v>242.69774529844946</v>
      </c>
      <c r="N38" s="3">
        <v>0.23285468381316091</v>
      </c>
      <c r="O38" s="1" t="str">
        <f>HYPERLINK(".\sm_car_230619_2218\sm_car_230619_2218_037_Ca116TrN_MaWOT_ode23t.png","figure")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1034</v>
      </c>
      <c r="L39" s="3">
        <v>5.4003731000000004</v>
      </c>
      <c r="M39" s="3">
        <v>74.657493344347571</v>
      </c>
      <c r="N39" s="3">
        <v>-0.34067461604224408</v>
      </c>
      <c r="O39" s="1" t="str">
        <f>HYPERLINK(".\sm_car_230619_2218\sm_car_230619_2218_038_Ca116TrN_MaLSS_ode23t.png","figure")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952</v>
      </c>
      <c r="L40" s="3">
        <v>5.4810404999999998</v>
      </c>
      <c r="M40" s="3">
        <v>241.49820879729091</v>
      </c>
      <c r="N40" s="3">
        <v>0.22975035800930499</v>
      </c>
      <c r="O40" s="1" t="str">
        <f>HYPERLINK(".\sm_car_230619_2218\sm_car_230619_2218_039_Ca117TrN_MaWOT_ode23t.png","figure")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3">
        <v>6.6758822999999996</v>
      </c>
      <c r="M41" s="3">
        <v>74.353158272971257</v>
      </c>
      <c r="N41" s="3">
        <v>-0.3360035292460552</v>
      </c>
      <c r="O41" s="1" t="str">
        <f>HYPERLINK(".\sm_car_230619_2218\sm_car_230619_2218_040_Ca117TrN_MaLSS_ode23t.png","figure")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3">
        <v>6.7094272999999998</v>
      </c>
      <c r="M42" s="3">
        <v>241.60860183304578</v>
      </c>
      <c r="N42" s="3">
        <v>0.23128415324930029</v>
      </c>
      <c r="O42" s="1" t="str">
        <f>HYPERLINK(".\sm_car_230619_2218\sm_car_230619_2218_041_Ca118TrN_MaWOT_ode23t.png","figure")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1043</v>
      </c>
      <c r="L43" s="3">
        <v>7.2007266000000003</v>
      </c>
      <c r="M43" s="3">
        <v>74.341264264514166</v>
      </c>
      <c r="N43" s="3">
        <v>-0.33750484365901812</v>
      </c>
      <c r="O43" s="1" t="str">
        <f>HYPERLINK(".\sm_car_230619_2218\sm_car_230619_2218_042_Ca118TrN_MaLSS_ode23t.png","figure")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1027</v>
      </c>
      <c r="L44" s="3">
        <v>7.4726359000000002</v>
      </c>
      <c r="M44" s="3">
        <v>241.15022578032386</v>
      </c>
      <c r="N44" s="3">
        <v>0.23160083328613204</v>
      </c>
      <c r="O44" s="1" t="str">
        <f>HYPERLINK(".\sm_car_230619_2218\sm_car_230619_2218_043_Ca119TrN_MaWOT_ode23t.png","figure")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1138</v>
      </c>
      <c r="L45" s="3">
        <v>8.3393119000000002</v>
      </c>
      <c r="M45" s="3">
        <v>74.204280952541907</v>
      </c>
      <c r="N45" s="3">
        <v>-0.33441805348634679</v>
      </c>
      <c r="O45" s="1" t="str">
        <f>HYPERLINK(".\sm_car_230619_2218\sm_car_230619_2218_044_Ca119TrN_MaLSS_ode23t.png","figure")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376</v>
      </c>
      <c r="L46" s="3">
        <v>12.5402301</v>
      </c>
      <c r="M46" s="3">
        <v>100.70933768630718</v>
      </c>
      <c r="N46" s="3">
        <v>-1.3550779015079766E-2</v>
      </c>
      <c r="O46" s="1" t="str">
        <f>HYPERLINK(".\sm_car_230619_2218\sm_car_230619_2218_045_Ca128TrN_MaWOT_ode23t.png","figure")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470</v>
      </c>
      <c r="L47" s="3">
        <v>12.0847426</v>
      </c>
      <c r="M47" s="3">
        <v>37.265618123067412</v>
      </c>
      <c r="N47" s="3">
        <v>-0.1387472721551484</v>
      </c>
      <c r="O47" s="1" t="str">
        <f>HYPERLINK(".\sm_car_230619_2218\sm_car_230619_2218_046_Ca128TrN_MaLSS_ode23t.png","figure")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380</v>
      </c>
      <c r="L48" s="3">
        <v>13.4303901</v>
      </c>
      <c r="M48" s="3">
        <v>232.27614785046674</v>
      </c>
      <c r="N48" s="3">
        <v>7.6044079066800815E-2</v>
      </c>
      <c r="O48" s="1" t="str">
        <f>HYPERLINK(".\sm_car_230619_2218\sm_car_230619_2218_047_Ca129TrN_MaWOT_ode23t.png","figure")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494</v>
      </c>
      <c r="L49" s="3">
        <v>15.9047728</v>
      </c>
      <c r="M49" s="3">
        <v>71.547514005041592</v>
      </c>
      <c r="N49" s="3">
        <v>-0.54070476600439676</v>
      </c>
      <c r="O49" s="1" t="str">
        <f>HYPERLINK(".\sm_car_230619_2218\sm_car_230619_2218_048_Ca129TrN_MaLSS_ode23t.png","figure")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775</v>
      </c>
      <c r="L50" s="3">
        <v>22.6400863</v>
      </c>
      <c r="M50" s="3">
        <v>220.35374802210183</v>
      </c>
      <c r="N50" s="3">
        <v>-1.4638419677803116</v>
      </c>
      <c r="O50" s="1" t="str">
        <f>HYPERLINK(".\sm_car_230619_2218\sm_car_230619_2218_049_Ca130TrN_MaWOT_ode23t.png","figure")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771</v>
      </c>
      <c r="L51" s="3">
        <v>20.4173285</v>
      </c>
      <c r="M51" s="3">
        <v>69.570389364127024</v>
      </c>
      <c r="N51" s="3">
        <v>-0.55292725651329588</v>
      </c>
      <c r="O51" s="1" t="str">
        <f>HYPERLINK(".\sm_car_230619_2218\sm_car_230619_2218_050_Ca130TrN_MaLSS_ode23t.png","figure")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3">
        <v>12.2928163</v>
      </c>
      <c r="M52" s="3">
        <v>177.42412948739826</v>
      </c>
      <c r="N52" s="3">
        <v>-5.9317600604803493</v>
      </c>
      <c r="O52" s="1" t="str">
        <f>HYPERLINK(".\sm_car_230619_2218\sm_car_230619_2218_051_Ca131TrN_MaWOT_ode23t.png","figure")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507</v>
      </c>
      <c r="L53" s="3">
        <v>11.893980000000001</v>
      </c>
      <c r="M53" s="3">
        <v>37.435689378226023</v>
      </c>
      <c r="N53" s="3">
        <v>-0.16578508784882831</v>
      </c>
      <c r="O53" s="1" t="str">
        <f>HYPERLINK(".\sm_car_230619_2218\sm_car_230619_2218_052_Ca131TrN_MaLSS_ode23t.png","figure")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374</v>
      </c>
      <c r="L54" s="3">
        <v>9.1895626000000004</v>
      </c>
      <c r="M54" s="3">
        <v>232.24260126303483</v>
      </c>
      <c r="N54" s="3">
        <v>3.9165040790229866E-2</v>
      </c>
      <c r="O54" s="1" t="str">
        <f>HYPERLINK(".\sm_car_230619_2218\sm_car_230619_2218_053_Ca132TrN_MaWOT_ode23t.png","figure")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520</v>
      </c>
      <c r="L55" s="3">
        <v>10.883839800000001</v>
      </c>
      <c r="M55" s="3">
        <v>71.223502575640936</v>
      </c>
      <c r="N55" s="3">
        <v>-0.52388350548719798</v>
      </c>
      <c r="O55" s="1" t="str">
        <f>HYPERLINK(".\sm_car_230619_2218\sm_car_230619_2218_054_Ca132TrN_MaLSS_ode23t.png","figure")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554</v>
      </c>
      <c r="L56" s="3">
        <v>12.7195558</v>
      </c>
      <c r="M56" s="3">
        <v>176.09645507731395</v>
      </c>
      <c r="N56" s="3">
        <v>-9.372903739896822</v>
      </c>
      <c r="O56" s="1" t="str">
        <f>HYPERLINK(".\sm_car_230619_2218\sm_car_230619_2218_055_Ca133TrN_MaWOT_ode23t.png","figure")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559</v>
      </c>
      <c r="L57" s="3">
        <v>12.53238</v>
      </c>
      <c r="M57" s="3">
        <v>36.19967232585325</v>
      </c>
      <c r="N57" s="3">
        <v>-0.15901699100888966</v>
      </c>
      <c r="O57" s="1" t="str">
        <f>HYPERLINK(".\sm_car_230619_2218\sm_car_230619_2218_056_Ca133TrN_MaLSS_ode23t.png","figure")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373</v>
      </c>
      <c r="L58" s="3">
        <v>8.2646143999999993</v>
      </c>
      <c r="M58" s="3">
        <v>232.89957854381697</v>
      </c>
      <c r="N58" s="3">
        <v>-9.7874782195103509E-4</v>
      </c>
      <c r="O58" s="1" t="str">
        <f>HYPERLINK(".\sm_car_230619_2218\sm_car_230619_2218_057_Ca134TrN_MaWOT_ode23t.png","figure")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491</v>
      </c>
      <c r="L59" s="3">
        <v>10.0275325</v>
      </c>
      <c r="M59" s="3">
        <v>71.759008191923755</v>
      </c>
      <c r="N59" s="3">
        <v>-0.54581671810740684</v>
      </c>
      <c r="O59" s="1" t="str">
        <f>HYPERLINK(".\sm_car_230619_2218\sm_car_230619_2218_058_Ca134TrN_MaLSS_ode23t.png","figure")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372</v>
      </c>
      <c r="L60" s="3">
        <v>8.1245572999999993</v>
      </c>
      <c r="M60" s="3">
        <v>232.99996783514567</v>
      </c>
      <c r="N60" s="3">
        <v>1.8694344603636121E-3</v>
      </c>
      <c r="O60" s="1" t="str">
        <f>HYPERLINK(".\sm_car_230619_2218\sm_car_230619_2218_059_Ca135TrN_MaWOT_ode23t.png","figure")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518</v>
      </c>
      <c r="L61" s="3">
        <v>9.2148576999999996</v>
      </c>
      <c r="M61" s="3">
        <v>71.757786727969048</v>
      </c>
      <c r="N61" s="3">
        <v>-0.54672889513631506</v>
      </c>
      <c r="O61" s="1" t="str">
        <f>HYPERLINK(".\sm_car_230619_2218\sm_car_230619_2218_060_Ca135TrN_MaLSS_ode23t.png","figure")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398</v>
      </c>
      <c r="L62" s="3">
        <v>10.4161216</v>
      </c>
      <c r="M62" s="3">
        <v>233.01148846108114</v>
      </c>
      <c r="N62" s="3">
        <v>6.4186895208776476E-2</v>
      </c>
      <c r="O62" s="1" t="str">
        <f>HYPERLINK(".\sm_car_230619_2218\sm_car_230619_2218_061_Ca136TrN_MaWOT_ode23t.png","figure")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3">
        <v>11.631917899999999</v>
      </c>
      <c r="M63" s="3">
        <v>71.757468191944469</v>
      </c>
      <c r="N63" s="3">
        <v>-0.54208011977953052</v>
      </c>
      <c r="O63" s="1" t="str">
        <f>HYPERLINK(".\sm_car_230619_2218\sm_car_230619_2218_062_Ca136TrN_MaLSS_ode23t.png","figure")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349</v>
      </c>
      <c r="L64" s="3">
        <v>6.9689888</v>
      </c>
      <c r="M64" s="3">
        <v>233.65431707881143</v>
      </c>
      <c r="N64" s="3">
        <v>0.14299322041225754</v>
      </c>
      <c r="O64" s="1" t="str">
        <f>HYPERLINK(".\sm_car_230619_2218\sm_car_230619_2218_063_Ca137TrN_MaWOT_ode23t.png","figure")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464</v>
      </c>
      <c r="L65" s="3">
        <v>7.3966358000000003</v>
      </c>
      <c r="M65" s="3">
        <v>71.791755794652403</v>
      </c>
      <c r="N65" s="3">
        <v>-0.51097783614814785</v>
      </c>
      <c r="O65" s="1" t="str">
        <f>HYPERLINK(".\sm_car_230619_2218\sm_car_230619_2218_064_Ca137TrN_MaLSS_ode23t.png","figure")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324</v>
      </c>
      <c r="L66" s="3">
        <v>8.6629310999999998</v>
      </c>
      <c r="M66" s="3">
        <v>233.26098310578584</v>
      </c>
      <c r="N66" s="3">
        <v>0.15308063359263055</v>
      </c>
      <c r="O66" s="1" t="str">
        <f>HYPERLINK(".\sm_car_230619_2218\sm_car_230619_2218_065_Ca138TrN_MaWOT_ode23t.png","figure")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486</v>
      </c>
      <c r="L67" s="3">
        <v>10.2829199</v>
      </c>
      <c r="M67" s="3">
        <v>71.666897702120878</v>
      </c>
      <c r="N67" s="3">
        <v>-0.82183079733179132</v>
      </c>
      <c r="O67" s="1" t="str">
        <f>HYPERLINK(".\sm_car_230619_2218\sm_car_230619_2218_066_Ca138TrN_MaLSS_ode23t.png","figure")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346</v>
      </c>
      <c r="L68" s="3">
        <v>9.9268672999999996</v>
      </c>
      <c r="M68" s="3">
        <v>411.65295640109821</v>
      </c>
      <c r="N68" s="3">
        <v>1.5652513099620575</v>
      </c>
      <c r="O68" s="1" t="str">
        <f>HYPERLINK(".\sm_car_230619_2218\sm_car_230619_2218_067_Ca139TrN_MaWOT_ode23t.png","figure")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525</v>
      </c>
      <c r="L69" s="3">
        <v>10.212707</v>
      </c>
      <c r="M69" s="3">
        <v>157.22161021622361</v>
      </c>
      <c r="N69" s="3">
        <v>-0.5391068373052903</v>
      </c>
      <c r="O69" s="1" t="str">
        <f>HYPERLINK(".\sm_car_230619_2218\sm_car_230619_2218_068_Ca139TrN_MaLSS_ode23t.png","figure")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1654</v>
      </c>
      <c r="L70" s="3">
        <v>41.0889332</v>
      </c>
      <c r="M70" s="3">
        <v>411.78179690897139</v>
      </c>
      <c r="N70" s="3">
        <v>1.5559159408688694</v>
      </c>
      <c r="O70" s="1" t="str">
        <f>HYPERLINK(".\sm_car_230619_2218\sm_car_230619_2218_069_Ca141TrN_MaWOT_ode23t.png","figure")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1792</v>
      </c>
      <c r="L71" s="3">
        <v>20.2454912</v>
      </c>
      <c r="M71" s="3">
        <v>157.29535921110894</v>
      </c>
      <c r="N71" s="3">
        <v>-0.5623833236307737</v>
      </c>
      <c r="O71" s="1" t="str">
        <f>HYPERLINK(".\sm_car_230619_2218\sm_car_230619_2218_070_Ca141TrN_MaLSS_ode23t.png","figure")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325</v>
      </c>
      <c r="L72" s="3">
        <v>14.178225400000001</v>
      </c>
      <c r="M72" s="3">
        <v>96.648687909194663</v>
      </c>
      <c r="N72" s="3">
        <v>-4.013886721228388E-2</v>
      </c>
      <c r="O72" s="1" t="str">
        <f>HYPERLINK(".\sm_car_230619_2218\sm_car_230619_2218_071_Ca143TrN_MaWOT_ode23t.png","figure")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442</v>
      </c>
      <c r="L73" s="3">
        <v>16.1246999</v>
      </c>
      <c r="M73" s="3">
        <v>25.170923401495429</v>
      </c>
      <c r="N73" s="3">
        <v>-5.4894313512397687E-2</v>
      </c>
      <c r="O73" s="1" t="str">
        <f>HYPERLINK(".\sm_car_230619_2218\sm_car_230619_2218_072_Ca143TrN_MaLSS_ode23t.png","figure")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302</v>
      </c>
      <c r="L74" s="3">
        <v>9.9787555000000001</v>
      </c>
      <c r="M74" s="3">
        <v>115.229581028805</v>
      </c>
      <c r="N74" s="3">
        <v>0.53384817571425536</v>
      </c>
      <c r="O74" s="1" t="str">
        <f>HYPERLINK(".\sm_car_230619_2218\sm_car_230619_2218_073_Ca144TrN_MaWOT_ode23t.png","figure")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413</v>
      </c>
      <c r="L75" s="3">
        <v>11.0516592</v>
      </c>
      <c r="M75" s="3">
        <v>35.896374646626278</v>
      </c>
      <c r="N75" s="3">
        <v>-3.4586249086078873E-2</v>
      </c>
      <c r="O75" s="1" t="str">
        <f>HYPERLINK(".\sm_car_230619_2218\sm_car_230619_2218_074_Ca144TrN_MaLSS_ode23t.png","figure")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3047</v>
      </c>
      <c r="L76" s="3">
        <v>39.569150399999998</v>
      </c>
      <c r="M76" s="3">
        <v>396.11800497334224</v>
      </c>
      <c r="N76" s="3">
        <v>25.675556828313375</v>
      </c>
      <c r="O76" s="1" t="str">
        <f>HYPERLINK(".\sm_car_230619_2218\sm_car_230619_2218_075_Ca147TrN_MaWOT_ode23t.png","figure")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1405</v>
      </c>
      <c r="L77" s="3">
        <v>23.719551599999999</v>
      </c>
      <c r="M77" s="3">
        <v>151.61116190291514</v>
      </c>
      <c r="N77" s="3">
        <v>6.4014029743172527</v>
      </c>
      <c r="O77" s="1" t="str">
        <f>HYPERLINK(".\sm_car_230619_2218\sm_car_230619_2218_076_Ca147TrN_MaLSS_ode23t.png","figure")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489</v>
      </c>
      <c r="L78" s="3">
        <v>15.050986999999999</v>
      </c>
      <c r="M78" s="3">
        <v>184.54478181057107</v>
      </c>
      <c r="N78" s="3">
        <v>-1.3934518925690573E-3</v>
      </c>
      <c r="O78" s="1" t="str">
        <f>HYPERLINK(".\sm_car_230619_2218\sm_car_230619_2218_077_Ca183TrN_MaWOT_ode23t.png","figure")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846</v>
      </c>
      <c r="L79" s="3">
        <v>20.790397200000001</v>
      </c>
      <c r="M79" s="3">
        <v>57.65891395413361</v>
      </c>
      <c r="N79" s="3">
        <v>9.1333112269560576E-2</v>
      </c>
      <c r="O79" s="1" t="str">
        <f>HYPERLINK(".\sm_car_230619_2218\sm_car_230619_2218_078_Ca183TrN_MaLSS_ode23t.png","figure")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388</v>
      </c>
      <c r="L80" s="3">
        <v>10.319937899999999</v>
      </c>
      <c r="M80" s="3">
        <v>234.04458960421738</v>
      </c>
      <c r="N80" s="3">
        <v>9.3822298607045534E-3</v>
      </c>
      <c r="O80" s="1" t="str">
        <f>HYPERLINK(".\sm_car_230619_2218\sm_car_230619_2218_079_Ca008TrN_MaWOT_ode23t_1.png","figure")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544</v>
      </c>
      <c r="L81" s="3">
        <v>12.4924889</v>
      </c>
      <c r="M81" s="3">
        <v>72.067503453524523</v>
      </c>
      <c r="N81" s="3">
        <v>-0.54656159933157678</v>
      </c>
      <c r="O81" s="1" t="str">
        <f>HYPERLINK(".\sm_car_230619_2218\sm_car_230619_2218_080_Ca008TrN_MaLSS_ode23t_1.png","figure")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366</v>
      </c>
      <c r="L82" s="3">
        <v>11.1477802</v>
      </c>
      <c r="M82" s="3">
        <v>233.06728558525305</v>
      </c>
      <c r="N82" s="3">
        <v>1.2894655690568481E-3</v>
      </c>
      <c r="O82" s="1" t="str">
        <f>HYPERLINK(".\sm_car_230619_2218\sm_car_230619_2218_081_Ca009TrN_MaWOT_ode23t_1.png","figure")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532</v>
      </c>
      <c r="L83" s="3">
        <v>13.841359000000001</v>
      </c>
      <c r="M83" s="3">
        <v>71.771631138538297</v>
      </c>
      <c r="N83" s="3">
        <v>-0.54706645252259478</v>
      </c>
      <c r="O83" s="1" t="str">
        <f>HYPERLINK(".\sm_car_230619_2218\sm_car_230619_2218_082_Ca009TrN_MaLSS_ode23t_1.png","figure")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372</v>
      </c>
      <c r="L84" s="3">
        <v>14.955213499999999</v>
      </c>
      <c r="M84" s="3">
        <v>232.99207099427295</v>
      </c>
      <c r="N84" s="3">
        <v>6.953325957066453E-2</v>
      </c>
      <c r="O84" s="1" t="str">
        <f>HYPERLINK(".\sm_car_230619_2218\sm_car_230619_2218_083_Ca010TrN_MaWOT_ode23t_1.png","figure")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532</v>
      </c>
      <c r="L85" s="3">
        <v>20.0039984</v>
      </c>
      <c r="M85" s="3">
        <v>71.768124187221886</v>
      </c>
      <c r="N85" s="3">
        <v>-0.54147199655757705</v>
      </c>
      <c r="O85" s="1" t="str">
        <f>HYPERLINK(".\sm_car_230619_2218\sm_car_230619_2218_084_Ca010TrN_MaLSS_ode23t_1.png","figure")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429</v>
      </c>
      <c r="L86" s="3">
        <v>15.687924799999999</v>
      </c>
      <c r="M86" s="3">
        <v>232.53826511852807</v>
      </c>
      <c r="N86" s="3">
        <v>6.787423168438099E-2</v>
      </c>
      <c r="O86" s="1" t="str">
        <f>HYPERLINK(".\sm_car_230619_2218\sm_car_230619_2218_085_Ca011TrN_MaWOT_ode23t_1.png","figure")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572</v>
      </c>
      <c r="L87" s="3">
        <v>18.721388099999999</v>
      </c>
      <c r="M87" s="3">
        <v>71.632339851935214</v>
      </c>
      <c r="N87" s="3">
        <v>-0.53018509519183299</v>
      </c>
      <c r="O87" s="1" t="str">
        <f>HYPERLINK(".\sm_car_230619_2218\sm_car_230619_2218_086_Ca011TrN_MaLSS_ode23t_1.png","figure")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823</v>
      </c>
      <c r="L88" s="3">
        <v>11.442838200000001</v>
      </c>
      <c r="M88" s="3">
        <v>234.06729821770153</v>
      </c>
      <c r="N88" s="3">
        <v>9.9008211741741722E-3</v>
      </c>
      <c r="O88" s="1" t="str">
        <f>HYPERLINK(".\sm_car_230619_2218\sm_car_230619_2218_087_Ca012TrN_MaWOT_ode23t_1.png","figure")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943</v>
      </c>
      <c r="L89" s="3">
        <v>11.756123799999999</v>
      </c>
      <c r="M89" s="3">
        <v>72.062115826397203</v>
      </c>
      <c r="N89" s="3">
        <v>-0.55604539649583484</v>
      </c>
      <c r="O89" s="1" t="str">
        <f>HYPERLINK(".\sm_car_230619_2218\sm_car_230619_2218_088_Ca012TrN_MaLSS_ode23t_1.png","figure")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829</v>
      </c>
      <c r="L90" s="3">
        <v>12.716924300000001</v>
      </c>
      <c r="M90" s="3">
        <v>232.84894244082867</v>
      </c>
      <c r="N90" s="3">
        <v>1.5510842154584769E-3</v>
      </c>
      <c r="O90" s="1" t="str">
        <f>HYPERLINK(".\sm_car_230619_2218\sm_car_230619_2218_089_Ca013TrN_MaWOT_ode23t_1.png","figure")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955</v>
      </c>
      <c r="L91" s="3">
        <v>14.760311099999999</v>
      </c>
      <c r="M91" s="3">
        <v>71.762498027126043</v>
      </c>
      <c r="N91" s="3">
        <v>-0.5518079921615896</v>
      </c>
      <c r="O91" s="1" t="str">
        <f>HYPERLINK(".\sm_car_230619_2218\sm_car_230619_2218_090_Ca013TrN_MaLSS_ode23t_1.png","figure")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831</v>
      </c>
      <c r="L92" s="3">
        <v>15.833175499999999</v>
      </c>
      <c r="M92" s="3">
        <v>233.08931346193449</v>
      </c>
      <c r="N92" s="3">
        <v>6.919433144095305E-2</v>
      </c>
      <c r="O92" s="1" t="str">
        <f>HYPERLINK(".\sm_car_230619_2218\sm_car_230619_2218_091_Ca014TrN_MaWOT_ode23t_1.png","figure")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983</v>
      </c>
      <c r="L93" s="3">
        <v>19.989171500000001</v>
      </c>
      <c r="M93" s="3">
        <v>71.771196940690885</v>
      </c>
      <c r="N93" s="3">
        <v>-0.54633299373190747</v>
      </c>
      <c r="O93" s="1" t="str">
        <f>HYPERLINK(".\sm_car_230619_2218\sm_car_230619_2218_092_Ca014TrN_MaLSS_ode23t_1.png","figure")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875</v>
      </c>
      <c r="L94" s="3">
        <v>16.530810800000001</v>
      </c>
      <c r="M94" s="3">
        <v>232.57767421355507</v>
      </c>
      <c r="N94" s="3">
        <v>6.7334235813365673E-2</v>
      </c>
      <c r="O94" s="1" t="str">
        <f>HYPERLINK(".\sm_car_230619_2218\sm_car_230619_2218_093_Ca015TrN_MaWOT_ode23t_1.png","figure")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1005</v>
      </c>
      <c r="L95" s="3">
        <v>19.4198594</v>
      </c>
      <c r="M95" s="3">
        <v>71.632950878842109</v>
      </c>
      <c r="N95" s="3">
        <v>-0.54320572483414065</v>
      </c>
      <c r="O95" s="1" t="str">
        <f>HYPERLINK(".\sm_car_230619_2218\sm_car_230619_2218_094_Ca015TrN_MaLSS_ode23t_1.png","figure")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3">
        <v>3.6327221000000001</v>
      </c>
      <c r="M96" s="3">
        <v>242.55609249208882</v>
      </c>
      <c r="N96" s="3">
        <v>0.23196247745123319</v>
      </c>
      <c r="O96" s="1" t="str">
        <f>HYPERLINK(".\sm_car_230619_2218\sm_car_230619_2218_095_Ca120TrN_MaWOT_ode23t_1.png","figure")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526</v>
      </c>
      <c r="L97" s="3">
        <v>4.1689930999999998</v>
      </c>
      <c r="M97" s="3">
        <v>74.669724430561118</v>
      </c>
      <c r="N97" s="3">
        <v>-0.33872143590381509</v>
      </c>
      <c r="O97" s="1" t="str">
        <f>HYPERLINK(".\sm_car_230619_2218\sm_car_230619_2218_096_Ca120TrN_MaLSS_ode23t_1.png","figure")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399</v>
      </c>
      <c r="L98" s="3">
        <v>4.2601595999999997</v>
      </c>
      <c r="M98" s="3">
        <v>241.22770655798573</v>
      </c>
      <c r="N98" s="3">
        <v>0.22811913480355939</v>
      </c>
      <c r="O98" s="1" t="str">
        <f>HYPERLINK(".\sm_car_230619_2218\sm_car_230619_2218_097_Ca121TrN_MaWOT_ode23t_1.png","figure")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3">
        <v>4.7289351000000002</v>
      </c>
      <c r="M99" s="3">
        <v>74.36159964605416</v>
      </c>
      <c r="N99" s="3">
        <v>-0.33475372550973698</v>
      </c>
      <c r="O99" s="1" t="str">
        <f>HYPERLINK(".\sm_car_230619_2218\sm_car_230619_2218_098_Ca121TrN_MaLSS_ode23t_1.png","figure")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393</v>
      </c>
      <c r="L100" s="3">
        <v>5.3231852999999996</v>
      </c>
      <c r="M100" s="3">
        <v>241.34349371991311</v>
      </c>
      <c r="N100" s="3">
        <v>0.22829794961380659</v>
      </c>
      <c r="O100" s="1" t="str">
        <f>HYPERLINK(".\sm_car_230619_2218\sm_car_230619_2218_099_Ca122TrN_MaWOT_ode23t_1.png","figure")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519</v>
      </c>
      <c r="L101" s="3">
        <v>5.8117286999999997</v>
      </c>
      <c r="M101" s="3">
        <v>74.366644961868261</v>
      </c>
      <c r="N101" s="3">
        <v>-0.33483348684977249</v>
      </c>
      <c r="O101" s="1" t="str">
        <f>HYPERLINK(".\sm_car_230619_2218\sm_car_230619_2218_100_Ca122TrN_MaLSS_ode23t_1.png","figure")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437</v>
      </c>
      <c r="L102" s="3">
        <v>5.8515300999999997</v>
      </c>
      <c r="M102" s="3">
        <v>241.16312494481713</v>
      </c>
      <c r="N102" s="3">
        <v>0.22733494159995538</v>
      </c>
      <c r="O102" s="1" t="str">
        <f>HYPERLINK(".\sm_car_230619_2218\sm_car_230619_2218_101_Ca123TrN_MaWOT_ode23t_1.png","figure")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553</v>
      </c>
      <c r="L103" s="3">
        <v>6.2394132999999998</v>
      </c>
      <c r="M103" s="3">
        <v>74.205093606417989</v>
      </c>
      <c r="N103" s="3">
        <v>-0.33236693135228856</v>
      </c>
      <c r="O103" s="1" t="str">
        <f>HYPERLINK(".\sm_car_230619_2218\sm_car_230619_2218_102_Ca123TrN_MaLSS_ode23t_1.png","figure")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1010</v>
      </c>
      <c r="L104" s="3">
        <v>4.6216035</v>
      </c>
      <c r="M104" s="3">
        <v>242.46210255630845</v>
      </c>
      <c r="N104" s="3">
        <v>0.23266054290123916</v>
      </c>
      <c r="O104" s="1" t="str">
        <f>HYPERLINK(".\sm_car_230619_2218\sm_car_230619_2218_103_Ca124TrN_MaWOT_ode23t_1.png","figure")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3">
        <v>5.0241065999999996</v>
      </c>
      <c r="M105" s="3">
        <v>74.662619156976106</v>
      </c>
      <c r="N105" s="3">
        <v>-0.34022135493259831</v>
      </c>
      <c r="O105" s="1" t="str">
        <f>HYPERLINK(".\sm_car_230619_2218\sm_car_230619_2218_104_Ca124TrN_MaLSS_ode23t_1.png","figure")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1000</v>
      </c>
      <c r="L106" s="3">
        <v>5.2836677999999999</v>
      </c>
      <c r="M106" s="3">
        <v>241.58514716152757</v>
      </c>
      <c r="N106" s="3">
        <v>0.22965408765900133</v>
      </c>
      <c r="O106" s="1" t="str">
        <f>HYPERLINK(".\sm_car_230619_2218\sm_car_230619_2218_105_Ca125TrN_MaWOT_ode23t_1.png","figure")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1148</v>
      </c>
      <c r="L107" s="3">
        <v>5.9272261000000004</v>
      </c>
      <c r="M107" s="3">
        <v>74.34383868507463</v>
      </c>
      <c r="N107" s="3">
        <v>-0.33707353137266438</v>
      </c>
      <c r="O107" s="1" t="str">
        <f>HYPERLINK(".\sm_car_230619_2218\sm_car_230619_2218_106_Ca125TrN_MaLSS_ode23t_1.png","figure")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1006</v>
      </c>
      <c r="L108" s="3">
        <v>6.5927932</v>
      </c>
      <c r="M108" s="3">
        <v>241.46153082450601</v>
      </c>
      <c r="N108" s="3">
        <v>0.22931823455000822</v>
      </c>
      <c r="O108" s="1" t="str">
        <f>HYPERLINK(".\sm_car_230619_2218\sm_car_230619_2218_107_Ca126TrN_MaWOT_ode23t_1.png","figure")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1133</v>
      </c>
      <c r="L109" s="3">
        <v>7.4367399000000001</v>
      </c>
      <c r="M109" s="3">
        <v>74.345621097877682</v>
      </c>
      <c r="N109" s="3">
        <v>-0.33684700659930428</v>
      </c>
      <c r="O109" s="1" t="str">
        <f>HYPERLINK(".\sm_car_230619_2218\sm_car_230619_2218_108_Ca126TrN_MaLSS_ode23t_1.png","figure")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1040</v>
      </c>
      <c r="L110" s="3">
        <v>6.7562040000000003</v>
      </c>
      <c r="M110" s="3">
        <v>241.10295168948139</v>
      </c>
      <c r="N110" s="3">
        <v>0.22800600590136635</v>
      </c>
      <c r="O110" s="1" t="str">
        <f>HYPERLINK(".\sm_car_230619_2218\sm_car_230619_2218_109_Ca127TrN_MaWOT_ode23t_1.png","figure")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 s="3">
        <v>7.6441603999999996</v>
      </c>
      <c r="M111" s="3">
        <v>74.197321122896071</v>
      </c>
      <c r="N111" s="3">
        <v>-0.33197606420133424</v>
      </c>
      <c r="O111" s="1" t="str">
        <f>HYPERLINK(".\sm_car_230619_2218\sm_car_230619_2218_110_Ca127TrN_MaLSS_ode23t_1.png","figure")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409</v>
      </c>
      <c r="L112" s="3">
        <v>17.622395099999999</v>
      </c>
      <c r="M112" s="3">
        <v>411.47732729338276</v>
      </c>
      <c r="N112" s="3">
        <v>1.570057200872178</v>
      </c>
      <c r="O112" s="1" t="str">
        <f>HYPERLINK(".\sm_car_230619_2218\sm_car_230619_2218_111_Ca140TrN_MaWOT_ode23t_1.png","figure")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540</v>
      </c>
      <c r="L113" s="3">
        <v>16.076455800000002</v>
      </c>
      <c r="M113" s="3">
        <v>157.24672344865138</v>
      </c>
      <c r="N113" s="3">
        <v>-0.57764417194417628</v>
      </c>
      <c r="O113" s="1" t="str">
        <f>HYPERLINK(".\sm_car_230619_2218\sm_car_230619_2218_112_Ca140TrN_MaLSS_ode23t_1.png","figure")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978</v>
      </c>
      <c r="L114" s="3">
        <v>15.271258400000001</v>
      </c>
      <c r="M114" s="3">
        <v>411.72983370189883</v>
      </c>
      <c r="N114" s="3">
        <v>1.5885087582168991</v>
      </c>
      <c r="O114" s="1" t="str">
        <f>HYPERLINK(".\sm_car_230619_2218\sm_car_230619_2218_113_Ca142TrN_MaWOT_ode23t_1.png","figure")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1149</v>
      </c>
      <c r="L115" s="3">
        <v>17.4085748</v>
      </c>
      <c r="M115" s="3">
        <v>157.32839006600003</v>
      </c>
      <c r="N115" s="3">
        <v>-0.57005940131141042</v>
      </c>
      <c r="O115" s="1" t="str">
        <f>HYPERLINK(".\sm_car_230619_2218\sm_car_230619_2218_114_Ca142TrN_MaLSS_ode23t_1.png","figure")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316</v>
      </c>
      <c r="L116" s="3">
        <v>13.8105125</v>
      </c>
      <c r="M116" s="3">
        <v>96.702415997447574</v>
      </c>
      <c r="N116" s="3">
        <v>-4.1154090949632308E-2</v>
      </c>
      <c r="O116" s="1" t="str">
        <f>HYPERLINK(".\sm_car_230619_2218\sm_car_230619_2218_115_Ca145TrN_MaWOT_ode23t_1.png","figure")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428</v>
      </c>
      <c r="L117" s="3">
        <v>15.992377899999999</v>
      </c>
      <c r="M117" s="3">
        <v>25.165971231410921</v>
      </c>
      <c r="N117" s="3">
        <v>-5.1524757943746037E-2</v>
      </c>
      <c r="O117" s="1" t="str">
        <f>HYPERLINK(".\sm_car_230619_2218\sm_car_230619_2218_116_Ca145TrN_MaLSS_ode23t_1.png","figure")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3">
        <v>10.8470824</v>
      </c>
      <c r="M118" s="3">
        <v>115.07580404943594</v>
      </c>
      <c r="N118" s="3">
        <v>0.53432655654355032</v>
      </c>
      <c r="O118" s="1" t="str">
        <f>HYPERLINK(".\sm_car_230619_2218\sm_car_230619_2218_117_Ca146TrN_MaWOT_ode23t_1.png","figure")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446</v>
      </c>
      <c r="L119" s="3">
        <v>11.740338700000001</v>
      </c>
      <c r="M119" s="3">
        <v>35.867593684118972</v>
      </c>
      <c r="N119" s="3">
        <v>-3.0428935911704078E-2</v>
      </c>
      <c r="O119" s="1" t="str">
        <f>HYPERLINK(".\sm_car_230619_2218\sm_car_230619_2218_118_Ca146TrN_MaLSS_ode23t_1.png","figure")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3">
        <v>11.0331651</v>
      </c>
      <c r="M120" s="3">
        <v>115.07580404943594</v>
      </c>
      <c r="N120" s="3">
        <v>0.53432655654355032</v>
      </c>
      <c r="O120" s="1" t="str">
        <f>HYPERLINK(".\sm_car_230619_2218\sm_car_230619_2218_119_Ca146TrN_MaWOT_ode23t_1.png","figure")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446</v>
      </c>
      <c r="L121" s="3">
        <v>11.9299921</v>
      </c>
      <c r="M121" s="3">
        <v>35.867593684118972</v>
      </c>
      <c r="N121" s="3">
        <v>-3.0428935911704078E-2</v>
      </c>
      <c r="O121" s="1" t="str">
        <f>HYPERLINK(".\sm_car_230619_2218\sm_car_230619_2218_120_Ca146TrN_MaLSS_ode23t_1.png","figure")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422</v>
      </c>
      <c r="L122" s="3">
        <v>17.915941799999999</v>
      </c>
      <c r="M122" s="3">
        <v>183.15304143218387</v>
      </c>
      <c r="N122" s="3">
        <v>0.30640551082223555</v>
      </c>
      <c r="O122" s="1" t="str">
        <f>HYPERLINK(".\sm_car_230619_2218\sm_car_230619_2218_121_Ca161TrN_MaWOT_ode23t_1.png","figure")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592</v>
      </c>
      <c r="L123" s="3">
        <v>24.182477899999999</v>
      </c>
      <c r="M123" s="3">
        <v>157.07687450944843</v>
      </c>
      <c r="N123" s="3">
        <v>-0.57223092442957035</v>
      </c>
      <c r="O123" s="1" t="str">
        <f>HYPERLINK(".\sm_car_230619_2218\sm_car_230619_2218_122_Ca161TrN_MaLSS_ode23t_1.png","figure")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450</v>
      </c>
      <c r="L124" s="3">
        <v>19.472185</v>
      </c>
      <c r="M124" s="3">
        <v>282.42154259268608</v>
      </c>
      <c r="N124" s="3">
        <v>0.73440876847597292</v>
      </c>
      <c r="O124" s="1" t="str">
        <f>HYPERLINK(".\sm_car_230619_2218\sm_car_230619_2218_123_Ca163TrN_MaWOT_ode23t_1.png","figure")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671</v>
      </c>
      <c r="L125" s="3">
        <v>26.9995759</v>
      </c>
      <c r="M125" s="3">
        <v>260.92126764220399</v>
      </c>
      <c r="N125" s="3">
        <v>-0.44609929002270771</v>
      </c>
      <c r="O125" s="1" t="str">
        <f>HYPERLINK(".\sm_car_230619_2218\sm_car_230619_2218_124_Ca163TrN_MaLSS_ode23t_1.png","figure")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290</v>
      </c>
      <c r="L126" s="3">
        <v>12.318341200000001</v>
      </c>
      <c r="M126" s="3">
        <v>313.18282380755988</v>
      </c>
      <c r="N126" s="3">
        <v>-2.7940810443924971E-4</v>
      </c>
      <c r="O126" s="1" t="str">
        <f>HYPERLINK(".\sm_car_230619_2218\sm_car_230619_2218_125_Ca184TrN_MaWOT_ode23t_1.png","figure")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442</v>
      </c>
      <c r="L127" s="3">
        <v>11.8927826</v>
      </c>
      <c r="M127" s="3">
        <v>112.42692470361239</v>
      </c>
      <c r="N127" s="3">
        <v>-0.18629151438258348</v>
      </c>
      <c r="O127" s="1" t="str">
        <f>HYPERLINK(".\sm_car_230619_2218\sm_car_230619_2218_126_Ca184TrN_MaLSS_ode23t_1.png","figure")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810</v>
      </c>
      <c r="L128" s="3">
        <v>11.8536707</v>
      </c>
      <c r="M128" s="3">
        <v>381.8156982244459</v>
      </c>
      <c r="N128" s="3">
        <v>-2.7316656265430339E-5</v>
      </c>
      <c r="O128" s="1" t="str">
        <f>HYPERLINK(".\sm_car_230619_2218\sm_car_230619_2218_127_Ca012TrN_MaDLC_ode23t_1.png","figure")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903</v>
      </c>
      <c r="L129" s="3">
        <v>13.3415464</v>
      </c>
      <c r="M129" s="3">
        <v>75.694196770450773</v>
      </c>
      <c r="N129" s="3">
        <v>0.76570396980473066</v>
      </c>
      <c r="O129" s="1" t="str">
        <f>HYPERLINK(".\sm_car_230619_2218\sm_car_230619_2218_128_Ca012TrN_MaIPA_ode23t_1.png","figure")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835</v>
      </c>
      <c r="L130" s="3">
        <v>14.987985</v>
      </c>
      <c r="M130" s="3">
        <v>383.23480512885436</v>
      </c>
      <c r="N130" s="3">
        <v>1.3309429659020822E-3</v>
      </c>
      <c r="O130" s="1" t="str">
        <f>HYPERLINK(".\sm_car_230619_2218\sm_car_230619_2218_129_Ca142TrN_MaDLC_ode23t_1.png","figure")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1589</v>
      </c>
      <c r="L131" s="3">
        <v>41.971302799999997</v>
      </c>
      <c r="M131" s="3">
        <v>85.064338818211766</v>
      </c>
      <c r="N131" s="3">
        <v>0.83539459388475701</v>
      </c>
      <c r="O131" s="1" t="str">
        <f>HYPERLINK(".\sm_car_230619_2218\sm_car_230619_2218_130_Ca142TrN_MaIPA_ode23t_1.png","figure")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508</v>
      </c>
      <c r="L132" s="3">
        <v>15.4820297</v>
      </c>
      <c r="M132" s="3">
        <v>372.20821512538362</v>
      </c>
      <c r="N132" s="3">
        <v>1.4067172702993958E-3</v>
      </c>
      <c r="O132" s="1" t="str">
        <f>HYPERLINK(".\sm_car_230619_2218\sm_car_230619_2218_131_Ca145TrN_MaDLC_ode23t_1.png","figure")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297</v>
      </c>
      <c r="L133" s="3">
        <v>12.076330199999999</v>
      </c>
      <c r="M133" s="3">
        <v>28.277690975038055</v>
      </c>
      <c r="N133" s="3">
        <v>1.5554751444072892E-2</v>
      </c>
      <c r="O133" s="1" t="str">
        <f>HYPERLINK(".\sm_car_230619_2218\sm_car_230619_2218_132_Ca145TrN_MaIPA_ode23t_1.png","figure")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465</v>
      </c>
      <c r="L134" s="3">
        <v>11.0456798</v>
      </c>
      <c r="M134" s="3">
        <v>370.24669478637566</v>
      </c>
      <c r="N134" s="3">
        <v>2.762687922874818E-7</v>
      </c>
      <c r="O134" s="1" t="str">
        <f>HYPERLINK(".\sm_car_230619_2218\sm_car_230619_2218_133_Ca184TrN_MaDLC_ode23t_1.png","figure")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377</v>
      </c>
      <c r="L135" s="3">
        <v>13.036478900000001</v>
      </c>
      <c r="M135" s="3">
        <v>61.803016124563044</v>
      </c>
      <c r="N135" s="3">
        <v>0.5530725028064406</v>
      </c>
      <c r="O135" s="1" t="str">
        <f>HYPERLINK(".\sm_car_230619_2218\sm_car_230619_2218_134_Ca184TrN_MaIPA_ode23t_1.png","figure")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49</v>
      </c>
      <c r="D136" t="s">
        <v>57</v>
      </c>
      <c r="E136" t="s">
        <v>18</v>
      </c>
      <c r="F136" t="s">
        <v>19</v>
      </c>
      <c r="G136" t="s">
        <v>20</v>
      </c>
      <c r="H136" t="s">
        <v>21</v>
      </c>
      <c r="I136" t="s">
        <v>55</v>
      </c>
      <c r="J136" t="s">
        <v>23</v>
      </c>
      <c r="K136">
        <v>2013</v>
      </c>
      <c r="L136" s="3">
        <v>28.946090000000002</v>
      </c>
      <c r="M136" s="3">
        <v>337.60252963651425</v>
      </c>
      <c r="N136" s="3">
        <v>1.4504730727540327E-3</v>
      </c>
      <c r="O136" s="1" t="str">
        <f>HYPERLINK(".\sm_car_230619_2218\sm_car_230619_2218_135_Ca204TrN_MaDLC_ode23t_1.png","figure")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49</v>
      </c>
      <c r="D137" t="s">
        <v>57</v>
      </c>
      <c r="E137" t="s">
        <v>18</v>
      </c>
      <c r="F137" t="s">
        <v>19</v>
      </c>
      <c r="G137" t="s">
        <v>20</v>
      </c>
      <c r="H137" t="s">
        <v>21</v>
      </c>
      <c r="I137" t="s">
        <v>56</v>
      </c>
      <c r="J137" t="s">
        <v>23</v>
      </c>
      <c r="K137">
        <v>714</v>
      </c>
      <c r="L137" s="3">
        <v>14.0746427</v>
      </c>
      <c r="M137" s="3">
        <v>26.039035664187352</v>
      </c>
      <c r="N137" s="3">
        <v>9.6937902645808545E-3</v>
      </c>
      <c r="O137" s="1" t="str">
        <f>HYPERLINK(".\sm_car_230619_2218\sm_car_230619_2218_136_Ca204TrN_MaIPA_ode23t_1.png","figure")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51</v>
      </c>
      <c r="F138" t="s">
        <v>28</v>
      </c>
      <c r="G138" t="s">
        <v>20</v>
      </c>
      <c r="H138" t="s">
        <v>21</v>
      </c>
      <c r="I138" t="s">
        <v>58</v>
      </c>
      <c r="J138" t="s">
        <v>23</v>
      </c>
      <c r="K138">
        <v>2961</v>
      </c>
      <c r="L138" s="3">
        <v>25.088743000000001</v>
      </c>
      <c r="M138" s="3">
        <v>-13.852869888403156</v>
      </c>
      <c r="N138" s="3">
        <v>-0.33294079035205731</v>
      </c>
      <c r="O138" s="1" t="str">
        <f>HYPERLINK(".\sm_car_230619_2218\sm_car_230619_2218_137_Ca012TrN_MaMPK_ode23t_1.png","figure")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51</v>
      </c>
      <c r="F139" t="s">
        <v>28</v>
      </c>
      <c r="G139" t="s">
        <v>20</v>
      </c>
      <c r="H139" t="s">
        <v>21</v>
      </c>
      <c r="I139" t="s">
        <v>59</v>
      </c>
      <c r="J139" t="s">
        <v>23</v>
      </c>
      <c r="K139">
        <v>3425</v>
      </c>
      <c r="L139" s="3">
        <v>29.633947599999999</v>
      </c>
      <c r="M139" s="3">
        <v>5.0197892119884919</v>
      </c>
      <c r="N139" s="3">
        <v>-0.40451152559558395</v>
      </c>
      <c r="O139" s="1" t="str">
        <f>HYPERLINK(".\sm_car_230619_2218\sm_car_230619_2218_138_Ca012TrN_MaMPC_ode23t_1.png","figure")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51</v>
      </c>
      <c r="F140" t="s">
        <v>28</v>
      </c>
      <c r="G140" t="s">
        <v>26</v>
      </c>
      <c r="H140" t="s">
        <v>21</v>
      </c>
      <c r="I140" t="s">
        <v>58</v>
      </c>
      <c r="J140" t="s">
        <v>23</v>
      </c>
      <c r="K140">
        <v>2679</v>
      </c>
      <c r="L140" s="3">
        <v>47.272920900000003</v>
      </c>
      <c r="M140" s="3">
        <v>-13.845995903275234</v>
      </c>
      <c r="N140" s="3">
        <v>-0.25483348968109276</v>
      </c>
      <c r="O140" s="1" t="str">
        <f>HYPERLINK(".\sm_car_230619_2218\sm_car_230619_2218_139_Ca142TrN_MaMPK_ode23t_1.png","figure")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51</v>
      </c>
      <c r="F141" t="s">
        <v>28</v>
      </c>
      <c r="G141" t="s">
        <v>26</v>
      </c>
      <c r="H141" t="s">
        <v>21</v>
      </c>
      <c r="I141" t="s">
        <v>59</v>
      </c>
      <c r="J141" t="s">
        <v>23</v>
      </c>
      <c r="K141">
        <v>3273</v>
      </c>
      <c r="L141" s="3">
        <v>60.686022199999996</v>
      </c>
      <c r="M141" s="3">
        <v>4.9253142566638504</v>
      </c>
      <c r="N141" s="3">
        <v>-0.46594221957153326</v>
      </c>
      <c r="O141" s="1" t="str">
        <f>HYPERLINK(".\sm_car_230619_2218\sm_car_230619_2218_140_Ca142TrN_MaMPC_ode23t_1.png","figure")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58</v>
      </c>
      <c r="J142" t="s">
        <v>23</v>
      </c>
      <c r="K142">
        <v>3176</v>
      </c>
      <c r="L142" s="3">
        <v>12.6521287</v>
      </c>
      <c r="M142" s="3">
        <v>-13.852570656100502</v>
      </c>
      <c r="N142" s="3">
        <v>-0.24101030742112187</v>
      </c>
      <c r="O142" s="1" t="str">
        <f>HYPERLINK(".\sm_car_230619_2218\sm_car_230619_2218_141_Ca116TrN_MaMPK_ode23t_1.png","figure")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59</v>
      </c>
      <c r="J143" t="s">
        <v>23</v>
      </c>
      <c r="K143">
        <v>3588</v>
      </c>
      <c r="L143" s="3">
        <v>13.634872400000001</v>
      </c>
      <c r="M143" s="3">
        <v>5.0121665891514589</v>
      </c>
      <c r="N143" s="3">
        <v>-0.45274754596217937</v>
      </c>
      <c r="O143" s="1" t="str">
        <f>HYPERLINK(".\sm_car_230619_2218\sm_car_230619_2218_142_Ca116TrN_MaMPC_ode23t_1.png","figure")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58</v>
      </c>
      <c r="J144" t="s">
        <v>23</v>
      </c>
      <c r="K144">
        <v>3063</v>
      </c>
      <c r="L144" s="3">
        <v>51.238841000000001</v>
      </c>
      <c r="M144" s="3">
        <v>-13.853819027830788</v>
      </c>
      <c r="N144" s="3">
        <v>-0.16255066666018589</v>
      </c>
      <c r="O144" s="1" t="str">
        <f>HYPERLINK(".\sm_car_230619_2218\sm_car_230619_2218_143_Ca143TrN_MaMPK_ode23t_1.png","figure")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59</v>
      </c>
      <c r="J145" t="s">
        <v>23</v>
      </c>
      <c r="K145">
        <v>3261</v>
      </c>
      <c r="L145" s="3">
        <v>59.194976099999998</v>
      </c>
      <c r="M145" s="3">
        <v>5.0226226876443665</v>
      </c>
      <c r="N145" s="3">
        <v>-0.3313305513098373</v>
      </c>
      <c r="O145" s="1" t="str">
        <f>HYPERLINK(".\sm_car_230619_2218\sm_car_230619_2218_144_Ca143TrN_MaMPC_ode23t_1.png","figure")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60</v>
      </c>
      <c r="E146" t="s">
        <v>18</v>
      </c>
      <c r="F146" t="s">
        <v>19</v>
      </c>
      <c r="G146" t="s">
        <v>26</v>
      </c>
      <c r="H146" t="s">
        <v>21</v>
      </c>
      <c r="I146" t="s">
        <v>58</v>
      </c>
      <c r="J146" t="s">
        <v>23</v>
      </c>
      <c r="K146">
        <v>3465</v>
      </c>
      <c r="L146" s="3">
        <v>46.541769199999997</v>
      </c>
      <c r="M146" s="3">
        <v>-13.830877550827941</v>
      </c>
      <c r="N146" s="3">
        <v>-0.2573294743688716</v>
      </c>
      <c r="O146" s="1" t="str">
        <f>HYPERLINK(".\sm_car_230619_2218\sm_car_230619_2218_145_Ca166TrN_MaMPK_ode23t_1.png","figure")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60</v>
      </c>
      <c r="E147" t="s">
        <v>18</v>
      </c>
      <c r="F147" t="s">
        <v>19</v>
      </c>
      <c r="G147" t="s">
        <v>26</v>
      </c>
      <c r="H147" t="s">
        <v>21</v>
      </c>
      <c r="I147" t="s">
        <v>59</v>
      </c>
      <c r="J147" t="s">
        <v>23</v>
      </c>
      <c r="K147">
        <v>3674</v>
      </c>
      <c r="L147" s="3">
        <v>49.154037099999996</v>
      </c>
      <c r="M147" s="3">
        <v>5.0181482847239103</v>
      </c>
      <c r="N147" s="3">
        <v>-0.4541441434362129</v>
      </c>
      <c r="O147" s="1" t="str">
        <f>HYPERLINK(".\sm_car_230619_2218\sm_car_230619_2218_146_Ca166TrN_MaMPC_ode23t_1.png","figure")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61</v>
      </c>
      <c r="E148" t="s">
        <v>51</v>
      </c>
      <c r="F148" t="s">
        <v>19</v>
      </c>
      <c r="G148" t="s">
        <v>26</v>
      </c>
      <c r="H148" t="s">
        <v>21</v>
      </c>
      <c r="I148" t="s">
        <v>58</v>
      </c>
      <c r="J148" t="s">
        <v>23</v>
      </c>
      <c r="K148">
        <v>3428</v>
      </c>
      <c r="L148" s="3">
        <v>42.590949600000002</v>
      </c>
      <c r="M148" s="3">
        <v>-13.853121271735226</v>
      </c>
      <c r="N148" s="3">
        <v>-0.256995466322885</v>
      </c>
      <c r="O148" s="1" t="str">
        <f>HYPERLINK(".\sm_car_230619_2218\sm_car_230619_2218_147_Ca169TrN_MaMPK_ode23t_1.png","figure")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61</v>
      </c>
      <c r="E149" t="s">
        <v>51</v>
      </c>
      <c r="F149" t="s">
        <v>19</v>
      </c>
      <c r="G149" t="s">
        <v>26</v>
      </c>
      <c r="H149" t="s">
        <v>21</v>
      </c>
      <c r="I149" t="s">
        <v>59</v>
      </c>
      <c r="J149" t="s">
        <v>23</v>
      </c>
      <c r="K149">
        <v>3560</v>
      </c>
      <c r="L149" s="3">
        <v>43.3383787</v>
      </c>
      <c r="M149" s="3">
        <v>5.0180570178271502</v>
      </c>
      <c r="N149" s="3">
        <v>-0.45310913076317366</v>
      </c>
      <c r="O149" s="1" t="str">
        <f>HYPERLINK(".\sm_car_230619_2218\sm_car_230619_2218_148_Ca169TrN_MaMPC_ode23t_1.png","figure")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49</v>
      </c>
      <c r="D150" t="s">
        <v>50</v>
      </c>
      <c r="E150" t="s">
        <v>51</v>
      </c>
      <c r="F150" t="s">
        <v>19</v>
      </c>
      <c r="G150" t="s">
        <v>20</v>
      </c>
      <c r="H150" t="s">
        <v>21</v>
      </c>
      <c r="I150" t="s">
        <v>58</v>
      </c>
      <c r="J150" t="s">
        <v>23</v>
      </c>
      <c r="K150">
        <v>2356</v>
      </c>
      <c r="L150" s="3">
        <v>47.935617800000003</v>
      </c>
      <c r="M150" s="3">
        <v>-13.853119676645358</v>
      </c>
      <c r="N150" s="3">
        <v>-0.36619504881245202</v>
      </c>
      <c r="O150" s="1" t="str">
        <f>HYPERLINK(".\sm_car_230619_2218\sm_car_230619_2218_149_Ca184TrN_MaMPK_ode23t_1.png","figure")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49</v>
      </c>
      <c r="D151" t="s">
        <v>50</v>
      </c>
      <c r="E151" t="s">
        <v>51</v>
      </c>
      <c r="F151" t="s">
        <v>19</v>
      </c>
      <c r="G151" t="s">
        <v>20</v>
      </c>
      <c r="H151" t="s">
        <v>21</v>
      </c>
      <c r="I151" t="s">
        <v>59</v>
      </c>
      <c r="J151" t="s">
        <v>23</v>
      </c>
      <c r="K151">
        <v>2367</v>
      </c>
      <c r="L151" s="3">
        <v>44.501967899999997</v>
      </c>
      <c r="M151" s="3">
        <v>4.9955344101306984</v>
      </c>
      <c r="N151" s="3">
        <v>-0.41831162545859185</v>
      </c>
      <c r="O151" s="1" t="str">
        <f>HYPERLINK(".\sm_car_230619_2218\sm_car_230619_2218_150_Ca184TrN_MaMPC_ode23t_1.png","figure")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61</v>
      </c>
      <c r="E152" t="s">
        <v>62</v>
      </c>
      <c r="F152" t="s">
        <v>19</v>
      </c>
      <c r="G152" t="s">
        <v>26</v>
      </c>
      <c r="H152" t="s">
        <v>21</v>
      </c>
      <c r="I152" t="s">
        <v>58</v>
      </c>
      <c r="J152" t="s">
        <v>23</v>
      </c>
      <c r="K152">
        <v>3444</v>
      </c>
      <c r="L152" s="3">
        <v>37.634641299999998</v>
      </c>
      <c r="M152" s="3">
        <v>-13.853200432443417</v>
      </c>
      <c r="N152" s="3">
        <v>-0.25704129567974376</v>
      </c>
      <c r="O152" s="1" t="str">
        <f>HYPERLINK(".\sm_car_230619_2218\sm_car_230619_2218_151_Ca195TrN_MaMPK_ode23t_1.png","figure")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61</v>
      </c>
      <c r="E153" t="s">
        <v>62</v>
      </c>
      <c r="F153" t="s">
        <v>19</v>
      </c>
      <c r="G153" t="s">
        <v>26</v>
      </c>
      <c r="H153" t="s">
        <v>21</v>
      </c>
      <c r="I153" t="s">
        <v>59</v>
      </c>
      <c r="J153" t="s">
        <v>23</v>
      </c>
      <c r="K153">
        <v>3505</v>
      </c>
      <c r="L153" s="3">
        <v>37.555815500000001</v>
      </c>
      <c r="M153" s="3">
        <v>5.0169847112247217</v>
      </c>
      <c r="N153" s="3">
        <v>-0.45314672987754356</v>
      </c>
      <c r="O153" s="1" t="str">
        <f>HYPERLINK(".\sm_car_230619_2218\sm_car_230619_2218_152_Ca195TrN_MaMPC_ode23t_1.png","figure")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49</v>
      </c>
      <c r="D154" t="s">
        <v>50</v>
      </c>
      <c r="E154" t="s">
        <v>62</v>
      </c>
      <c r="F154" t="s">
        <v>19</v>
      </c>
      <c r="G154" t="s">
        <v>20</v>
      </c>
      <c r="H154" t="s">
        <v>21</v>
      </c>
      <c r="I154" t="s">
        <v>58</v>
      </c>
      <c r="J154" t="s">
        <v>23</v>
      </c>
      <c r="K154">
        <v>2400</v>
      </c>
      <c r="L154" s="3">
        <v>28.014704800000001</v>
      </c>
      <c r="M154" s="3">
        <v>-13.853626861876611</v>
      </c>
      <c r="N154" s="3">
        <v>-0.3664090332161854</v>
      </c>
      <c r="O154" s="1" t="str">
        <f>HYPERLINK(".\sm_car_230619_2218\sm_car_230619_2218_153_Ca198TrN_MaMPK_ode23t_1.png","figure")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49</v>
      </c>
      <c r="D155" t="s">
        <v>50</v>
      </c>
      <c r="E155" t="s">
        <v>62</v>
      </c>
      <c r="F155" t="s">
        <v>19</v>
      </c>
      <c r="G155" t="s">
        <v>20</v>
      </c>
      <c r="H155" t="s">
        <v>21</v>
      </c>
      <c r="I155" t="s">
        <v>59</v>
      </c>
      <c r="J155" t="s">
        <v>23</v>
      </c>
      <c r="K155">
        <v>2406</v>
      </c>
      <c r="L155" s="3">
        <v>28.644336899999999</v>
      </c>
      <c r="M155" s="3">
        <v>5.0164880918857904</v>
      </c>
      <c r="N155" s="3">
        <v>-0.41839500707450628</v>
      </c>
      <c r="O155" s="1" t="str">
        <f>HYPERLINK(".\sm_car_230619_2218\sm_car_230619_2218_154_Ca198TrN_MaMPC_ode23t_1.png","figure")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63</v>
      </c>
      <c r="H156" t="s">
        <v>21</v>
      </c>
      <c r="I156" t="s">
        <v>24</v>
      </c>
      <c r="J156" t="s">
        <v>23</v>
      </c>
      <c r="K156">
        <v>482</v>
      </c>
      <c r="L156" s="3">
        <v>10.3291842</v>
      </c>
      <c r="M156" s="3">
        <v>73.437907528825662</v>
      </c>
      <c r="N156" s="3">
        <v>-0.84585638666885388</v>
      </c>
      <c r="O156" s="1" t="str">
        <f>HYPERLINK(".\sm_car_230619_2218\sm_car_230619_2218_155_Ca151TrN_MaLSS_ode23t_1.png","figure")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64</v>
      </c>
      <c r="H157" t="s">
        <v>21</v>
      </c>
      <c r="I157" t="s">
        <v>24</v>
      </c>
      <c r="J157" t="s">
        <v>23</v>
      </c>
      <c r="K157">
        <v>512</v>
      </c>
      <c r="L157" s="3">
        <v>11.109330099999999</v>
      </c>
      <c r="M157" s="3">
        <v>71.761214664665346</v>
      </c>
      <c r="N157" s="3">
        <v>-0.54185323805363284</v>
      </c>
      <c r="O157" s="1" t="str">
        <f>HYPERLINK(".\sm_car_230619_2218\sm_car_230619_2218_156_Ca152TrN_MaLSS_ode23t_1.png","figure")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65</v>
      </c>
      <c r="H158" t="s">
        <v>21</v>
      </c>
      <c r="I158" t="s">
        <v>24</v>
      </c>
      <c r="J158" t="s">
        <v>23</v>
      </c>
      <c r="K158">
        <v>534</v>
      </c>
      <c r="L158" s="3">
        <v>12.400102</v>
      </c>
      <c r="M158" s="3">
        <v>71.595633079464875</v>
      </c>
      <c r="N158" s="3">
        <v>-0.89034946263944603</v>
      </c>
      <c r="O158" s="1" t="str">
        <f>HYPERLINK(".\sm_car_230619_2218\sm_car_230619_2218_157_Ca153TrN_MaLSS_ode23t_1.png","figure")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66</v>
      </c>
      <c r="H159" t="s">
        <v>21</v>
      </c>
      <c r="I159" t="s">
        <v>24</v>
      </c>
      <c r="J159" t="s">
        <v>23</v>
      </c>
      <c r="K159">
        <v>477</v>
      </c>
      <c r="L159" s="3">
        <v>14.4172957</v>
      </c>
      <c r="M159" s="3">
        <v>71.791981373072971</v>
      </c>
      <c r="N159" s="3">
        <v>-0.36957828140007409</v>
      </c>
      <c r="O159" s="1" t="str">
        <f>HYPERLINK(".\sm_car_230619_2218\sm_car_230619_2218_158_Ca154TrN_MaLSS_ode23t_1.png","figure")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67</v>
      </c>
      <c r="H160" t="s">
        <v>21</v>
      </c>
      <c r="I160" t="s">
        <v>24</v>
      </c>
      <c r="J160" t="s">
        <v>23</v>
      </c>
      <c r="K160">
        <v>530</v>
      </c>
      <c r="L160" s="3">
        <v>15.024487000000001</v>
      </c>
      <c r="M160" s="3">
        <v>71.631655008250647</v>
      </c>
      <c r="N160" s="3">
        <v>-0.86534380851778336</v>
      </c>
      <c r="O160" s="1" t="str">
        <f>HYPERLINK(".\sm_car_230619_2218\sm_car_230619_2218_159_Ca155TrN_MaLSS_ode23t_1.png","figure")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68</v>
      </c>
      <c r="K161">
        <v>3246</v>
      </c>
      <c r="L161" s="3">
        <v>8.0508760000000006</v>
      </c>
      <c r="M161" s="3">
        <v>234.09519521150602</v>
      </c>
      <c r="N161" s="3">
        <v>1.5669072982868123E-2</v>
      </c>
      <c r="O161" s="1" t="str">
        <f>HYPERLINK(".\sm_car_230619_2218\sm_car_230619_2218_160_Ca004TrN_MaWOT_ode3_1.png","figure")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68</v>
      </c>
      <c r="K162">
        <v>2564</v>
      </c>
      <c r="L162" s="3">
        <v>6.5227377999999998</v>
      </c>
      <c r="M162" s="3">
        <v>72.060970579319203</v>
      </c>
      <c r="N162" s="3">
        <v>-0.55314401790500844</v>
      </c>
      <c r="O162" s="1" t="str">
        <f>HYPERLINK(".\sm_car_230619_2218\sm_car_230619_2218_161_Ca004TrN_MaLSS_ode3_1.png","figure")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69</v>
      </c>
      <c r="J163" t="s">
        <v>68</v>
      </c>
      <c r="K163">
        <v>2562</v>
      </c>
      <c r="L163" s="3">
        <v>6.7150081000000004</v>
      </c>
      <c r="M163" s="3">
        <v>64.36617576959074</v>
      </c>
      <c r="N163" s="3">
        <v>-25.539603594909053</v>
      </c>
      <c r="O163" s="1" t="str">
        <f>HYPERLINK(".\sm_car_230619_2218\sm_car_230619_2218_162_Ca004TrN_MaTUR_ode3_1.png","figure")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68</v>
      </c>
      <c r="K164">
        <v>3244</v>
      </c>
      <c r="L164" s="3">
        <v>3.5033864000000001</v>
      </c>
      <c r="M164" s="3">
        <v>242.70379334446497</v>
      </c>
      <c r="N164" s="3">
        <v>0.23326026135198663</v>
      </c>
      <c r="O164" s="1" t="str">
        <f>HYPERLINK(".\sm_car_230619_2218\sm_car_230619_2218_163_Ca116TrN_MaWOT_ode3_1.png","figure")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68</v>
      </c>
      <c r="K165">
        <v>2564</v>
      </c>
      <c r="L165" s="3">
        <v>2.8698285000000001</v>
      </c>
      <c r="M165" s="3">
        <v>74.659491772530203</v>
      </c>
      <c r="N165" s="3">
        <v>-0.34093810014479459</v>
      </c>
      <c r="O165" s="1" t="str">
        <f>HYPERLINK(".\sm_car_230619_2218\sm_car_230619_2218_164_Ca116TrN_MaLSS_ode3_1.png","figure")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69</v>
      </c>
      <c r="J166" t="s">
        <v>68</v>
      </c>
      <c r="K166">
        <v>2563</v>
      </c>
      <c r="L166" s="3">
        <v>2.9831278000000001</v>
      </c>
      <c r="M166" s="3">
        <v>71.323972064578157</v>
      </c>
      <c r="N166" s="3">
        <v>-17.591548780248221</v>
      </c>
      <c r="O166" s="1" t="str">
        <f>HYPERLINK(".\sm_car_230619_2218\sm_car_230619_2218_165_Ca116TrN_MaTUR_ode3_1.png","figure")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51</v>
      </c>
      <c r="F167" t="s">
        <v>28</v>
      </c>
      <c r="G167" t="s">
        <v>20</v>
      </c>
      <c r="H167" t="s">
        <v>21</v>
      </c>
      <c r="I167" t="s">
        <v>22</v>
      </c>
      <c r="J167" t="s">
        <v>68</v>
      </c>
      <c r="K167">
        <v>3244</v>
      </c>
      <c r="L167" s="3">
        <v>2.1495266000000002</v>
      </c>
      <c r="M167" s="3">
        <v>242.88012882599779</v>
      </c>
      <c r="N167" s="3">
        <v>0.23306673499993405</v>
      </c>
      <c r="O167" s="1" t="str">
        <f>HYPERLINK(".\sm_car_230619_2218\sm_car_230619_2218_166_Ca124TrN_MaWOT_ode3_1.png","figure")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51</v>
      </c>
      <c r="F168" t="s">
        <v>28</v>
      </c>
      <c r="G168" t="s">
        <v>20</v>
      </c>
      <c r="H168" t="s">
        <v>21</v>
      </c>
      <c r="I168" t="s">
        <v>24</v>
      </c>
      <c r="J168" t="s">
        <v>68</v>
      </c>
      <c r="K168">
        <v>2565</v>
      </c>
      <c r="L168" s="3">
        <v>1.7184292000000001</v>
      </c>
      <c r="M168" s="3">
        <v>74.798393956959117</v>
      </c>
      <c r="N168" s="3">
        <v>-0.34251671883911061</v>
      </c>
      <c r="O168" s="1" t="str">
        <f>HYPERLINK(".\sm_car_230619_2218\sm_car_230619_2218_167_Ca124TrN_MaLSS_ode3_1.png","figure")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51</v>
      </c>
      <c r="F169" t="s">
        <v>28</v>
      </c>
      <c r="G169" t="s">
        <v>20</v>
      </c>
      <c r="H169" t="s">
        <v>21</v>
      </c>
      <c r="I169" t="s">
        <v>69</v>
      </c>
      <c r="J169" t="s">
        <v>68</v>
      </c>
      <c r="K169">
        <v>2564</v>
      </c>
      <c r="L169" s="3">
        <v>1.6531218000000001</v>
      </c>
      <c r="M169" s="3">
        <v>71.449353472851655</v>
      </c>
      <c r="N169" s="3">
        <v>-17.637593517031128</v>
      </c>
      <c r="O169" s="1" t="str">
        <f>HYPERLINK(".\sm_car_230619_2218\sm_car_230619_2218_168_Ca124TrN_MaTUR_ode3_1.png","figure")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68</v>
      </c>
      <c r="K170">
        <v>3833</v>
      </c>
      <c r="L170" s="3">
        <v>14.028469400000001</v>
      </c>
      <c r="M170" s="3">
        <v>411.79489285567342</v>
      </c>
      <c r="N170" s="3">
        <v>1.5715126850918972</v>
      </c>
      <c r="O170" s="1" t="str">
        <f>HYPERLINK(".\sm_car_230619_2218\sm_car_230619_2218_169_Ca141TrN_MaWOT_ode3_1.png","figure")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68</v>
      </c>
      <c r="K171">
        <v>3192</v>
      </c>
      <c r="L171" s="3">
        <v>11.8219487</v>
      </c>
      <c r="M171" s="3">
        <v>157.3201046774758</v>
      </c>
      <c r="N171" s="3">
        <v>-0.56059168798737258</v>
      </c>
      <c r="O171" s="1" t="str">
        <f>HYPERLINK(".\sm_car_230619_2218\sm_car_230619_2218_170_Ca141TrN_MaLSS_ode3_1.png","figure")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69</v>
      </c>
      <c r="J172" t="s">
        <v>68</v>
      </c>
      <c r="K172">
        <v>3159</v>
      </c>
      <c r="L172" s="3">
        <v>11.7937406</v>
      </c>
      <c r="M172" s="3">
        <v>99.282863376892479</v>
      </c>
      <c r="N172" s="3">
        <v>-89.441346774683623</v>
      </c>
      <c r="O172" s="1" t="str">
        <f>HYPERLINK(".\sm_car_230619_2218\sm_car_230619_2218_171_Ca141TrN_MaTUR_ode3_1.png","figure")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52</v>
      </c>
      <c r="F173" t="s">
        <v>19</v>
      </c>
      <c r="G173" t="s">
        <v>26</v>
      </c>
      <c r="H173" t="s">
        <v>21</v>
      </c>
      <c r="I173" t="s">
        <v>22</v>
      </c>
      <c r="J173" t="s">
        <v>68</v>
      </c>
      <c r="K173">
        <v>2854</v>
      </c>
      <c r="L173" s="3">
        <v>9.2749770999999992</v>
      </c>
      <c r="M173" s="3">
        <v>97.035651693492738</v>
      </c>
      <c r="N173" s="3">
        <v>-9.5705750086041347E-2</v>
      </c>
      <c r="O173" s="1" t="str">
        <f>HYPERLINK(".\sm_car_230619_2218\sm_car_230619_2218_172_Ca145TrN_MaWOT_ode3_1.png","figure")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52</v>
      </c>
      <c r="F174" t="s">
        <v>19</v>
      </c>
      <c r="G174" t="s">
        <v>26</v>
      </c>
      <c r="H174" t="s">
        <v>21</v>
      </c>
      <c r="I174" t="s">
        <v>24</v>
      </c>
      <c r="J174" t="s">
        <v>68</v>
      </c>
      <c r="K174">
        <v>2380</v>
      </c>
      <c r="L174" s="3">
        <v>7.6608897000000002</v>
      </c>
      <c r="M174" s="3">
        <v>25.449674757713197</v>
      </c>
      <c r="N174" s="3">
        <v>-5.8903823674880271E-2</v>
      </c>
      <c r="O174" s="1" t="str">
        <f>HYPERLINK(".\sm_car_230619_2218\sm_car_230619_2218_173_Ca145TrN_MaLSS_ode3_1.png","figure")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52</v>
      </c>
      <c r="F175" t="s">
        <v>19</v>
      </c>
      <c r="G175" t="s">
        <v>26</v>
      </c>
      <c r="H175" t="s">
        <v>21</v>
      </c>
      <c r="I175" t="s">
        <v>69</v>
      </c>
      <c r="J175" t="s">
        <v>68</v>
      </c>
      <c r="K175">
        <v>2380</v>
      </c>
      <c r="L175" s="3">
        <v>7.5631193000000003</v>
      </c>
      <c r="M175" s="3">
        <v>25.284952365071842</v>
      </c>
      <c r="N175" s="3">
        <v>-2.6513694215506955</v>
      </c>
      <c r="O175" s="1" t="str">
        <f>HYPERLINK(".\sm_car_230619_2218\sm_car_230619_2218_174_Ca145TrN_MaTUR_ode3_1.png","figure")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70</v>
      </c>
      <c r="F176" t="s">
        <v>19</v>
      </c>
      <c r="G176" t="s">
        <v>26</v>
      </c>
      <c r="H176" t="s">
        <v>21</v>
      </c>
      <c r="I176" t="s">
        <v>22</v>
      </c>
      <c r="J176" t="s">
        <v>68</v>
      </c>
      <c r="K176">
        <v>2856</v>
      </c>
      <c r="L176" s="3">
        <v>10.0908818</v>
      </c>
      <c r="M176" s="3">
        <v>97.78001389418715</v>
      </c>
      <c r="N176" s="3">
        <v>-9.5109812759187395E-2</v>
      </c>
      <c r="O176" s="1" t="str">
        <f>HYPERLINK(".\sm_car_230619_2218\sm_car_230619_2218_175_Ca199TrN_MaWOT_ode3_1.png","figure")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70</v>
      </c>
      <c r="F177" t="s">
        <v>19</v>
      </c>
      <c r="G177" t="s">
        <v>26</v>
      </c>
      <c r="H177" t="s">
        <v>21</v>
      </c>
      <c r="I177" t="s">
        <v>24</v>
      </c>
      <c r="J177" t="s">
        <v>68</v>
      </c>
      <c r="K177">
        <v>2389</v>
      </c>
      <c r="L177" s="3">
        <v>8.8922059999999998</v>
      </c>
      <c r="M177" s="3">
        <v>26.089585997335771</v>
      </c>
      <c r="N177" s="3">
        <v>-5.8715908355866819E-2</v>
      </c>
      <c r="O177" s="1" t="str">
        <f>HYPERLINK(".\sm_car_230619_2218\sm_car_230619_2218_176_Ca199TrN_MaLSS_ode3_1.png","figure")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70</v>
      </c>
      <c r="F178" t="s">
        <v>19</v>
      </c>
      <c r="G178" t="s">
        <v>26</v>
      </c>
      <c r="H178" t="s">
        <v>21</v>
      </c>
      <c r="I178" t="s">
        <v>69</v>
      </c>
      <c r="J178" t="s">
        <v>68</v>
      </c>
      <c r="K178">
        <v>2383</v>
      </c>
      <c r="L178" s="3">
        <v>8.3018900000000002</v>
      </c>
      <c r="M178" s="3">
        <v>25.911979967399702</v>
      </c>
      <c r="N178" s="3">
        <v>-2.7350658832041832</v>
      </c>
      <c r="O178" s="1" t="str">
        <f>HYPERLINK(".\sm_car_230619_2218\sm_car_230619_2218_177_Ca199TrN_MaTUR_ode3_1.png","figure")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55</v>
      </c>
      <c r="J179" t="s">
        <v>23</v>
      </c>
      <c r="K179">
        <v>567</v>
      </c>
      <c r="L179" s="3">
        <v>8.4450904999999992</v>
      </c>
      <c r="M179" s="3">
        <v>383.26941101044304</v>
      </c>
      <c r="N179" s="3">
        <v>1.330275400052372E-3</v>
      </c>
      <c r="O179" s="1" t="str">
        <f>HYPERLINK(".\sm_car_230619_2218\sm_car_230619_2218_178_Ca139TrN_MaDLC_ode23t_1.png","figure")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71</v>
      </c>
      <c r="I180" t="s">
        <v>55</v>
      </c>
      <c r="J180" t="s">
        <v>23</v>
      </c>
      <c r="K180">
        <v>1127</v>
      </c>
      <c r="L180" s="3">
        <v>34.420052900000002</v>
      </c>
      <c r="M180" s="3">
        <v>381.95374246083787</v>
      </c>
      <c r="N180" s="3">
        <v>1.3612382514578414E-3</v>
      </c>
      <c r="O180" s="1" t="str">
        <f>HYPERLINK(".\sm_car_230619_2218\sm_car_230619_2218_179_Ca139TrE_MaDLC_ode23t_1.png","figure")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72</v>
      </c>
      <c r="I181" t="s">
        <v>55</v>
      </c>
      <c r="J181" t="s">
        <v>23</v>
      </c>
      <c r="K181">
        <v>837</v>
      </c>
      <c r="L181" s="3">
        <v>23.890135399999998</v>
      </c>
      <c r="M181" s="3">
        <v>382.97353724083479</v>
      </c>
      <c r="N181" s="3">
        <v>1.3364005889848762E-3</v>
      </c>
      <c r="O181" s="1" t="str">
        <f>HYPERLINK(".\sm_car_230619_2218\sm_car_230619_2218_180_Ca139TrT_MaDLC_ode23t_1.png","figure")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71</v>
      </c>
      <c r="I182" t="s">
        <v>55</v>
      </c>
      <c r="J182" t="s">
        <v>23</v>
      </c>
      <c r="K182">
        <v>799</v>
      </c>
      <c r="L182" s="3">
        <v>17.493272999999999</v>
      </c>
      <c r="M182" s="3">
        <v>382.38112622547277</v>
      </c>
      <c r="N182" s="3">
        <v>1.3602336176021801E-3</v>
      </c>
      <c r="O182" s="1" t="str">
        <f>HYPERLINK(".\sm_car_230619_2218\sm_car_230619_2218_181_Ca139TrE_MaDLC_ode23t_1.png","figure")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55</v>
      </c>
      <c r="J183" t="s">
        <v>23</v>
      </c>
      <c r="K183">
        <v>673</v>
      </c>
      <c r="L183" s="3">
        <v>9.0474861000000004</v>
      </c>
      <c r="M183" s="3">
        <v>381.88626380365326</v>
      </c>
      <c r="N183" s="3">
        <v>-3.3249892205766685E-5</v>
      </c>
      <c r="O183" s="1" t="str">
        <f>HYPERLINK(".\sm_car_230619_2218\sm_car_230619_2218_182_Ca002TrN_MaDLC_ode23t_1.png","figure")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71</v>
      </c>
      <c r="I184" t="s">
        <v>55</v>
      </c>
      <c r="J184" t="s">
        <v>23</v>
      </c>
      <c r="K184">
        <v>824</v>
      </c>
      <c r="L184" s="3">
        <v>20.464638000000001</v>
      </c>
      <c r="M184" s="3">
        <v>381.04351974520324</v>
      </c>
      <c r="N184" s="3">
        <v>-1.9668397087446721E-5</v>
      </c>
      <c r="O184" s="1" t="str">
        <f>HYPERLINK(".\sm_car_230619_2218\sm_car_230619_2218_183_Ca002TrE_MaDLC_ode23t_1.png","figure")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72</v>
      </c>
      <c r="I185" t="s">
        <v>55</v>
      </c>
      <c r="J185" t="s">
        <v>23</v>
      </c>
      <c r="K185">
        <v>950</v>
      </c>
      <c r="L185" s="3">
        <v>26.539152000000001</v>
      </c>
      <c r="M185" s="3">
        <v>381.63298945265313</v>
      </c>
      <c r="N185" s="3">
        <v>-3.3286382235431233E-5</v>
      </c>
      <c r="O185" s="1" t="str">
        <f>HYPERLINK(".\sm_car_230619_2218\sm_car_230619_2218_184_Ca002TrT_MaDLC_ode23t_1.png","figure")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71</v>
      </c>
      <c r="I186" t="s">
        <v>55</v>
      </c>
      <c r="J186" t="s">
        <v>23</v>
      </c>
      <c r="K186">
        <v>833</v>
      </c>
      <c r="L186" s="3">
        <v>15.964006400000001</v>
      </c>
      <c r="M186" s="3">
        <v>381.0437166830722</v>
      </c>
      <c r="N186" s="3">
        <v>-1.7707350421947154E-5</v>
      </c>
      <c r="O186" s="1" t="str">
        <f>HYPERLINK(".\sm_car_230619_2218\sm_car_230619_2218_185_Ca002TrE_MaDLC_ode23t_1.png","figure")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52</v>
      </c>
      <c r="F187" t="s">
        <v>19</v>
      </c>
      <c r="G187" t="s">
        <v>26</v>
      </c>
      <c r="H187" t="s">
        <v>21</v>
      </c>
      <c r="I187" t="s">
        <v>55</v>
      </c>
      <c r="J187" t="s">
        <v>23</v>
      </c>
      <c r="K187">
        <v>508</v>
      </c>
      <c r="L187" s="3">
        <v>15.898625600000001</v>
      </c>
      <c r="M187" s="3">
        <v>372.20821512538362</v>
      </c>
      <c r="N187" s="3">
        <v>1.4067172702993958E-3</v>
      </c>
      <c r="O187" s="1" t="str">
        <f>HYPERLINK(".\sm_car_230619_2218\sm_car_230619_2218_186_Ca145TrN_MaDLC_ode23t_1.png","figure")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52</v>
      </c>
      <c r="F188" t="s">
        <v>19</v>
      </c>
      <c r="G188" t="s">
        <v>26</v>
      </c>
      <c r="H188" t="s">
        <v>71</v>
      </c>
      <c r="I188" t="s">
        <v>55</v>
      </c>
      <c r="J188" t="s">
        <v>23</v>
      </c>
      <c r="K188">
        <v>590</v>
      </c>
      <c r="L188" s="3">
        <v>29.334687899999999</v>
      </c>
      <c r="M188" s="3">
        <v>370.93746569965822</v>
      </c>
      <c r="N188" s="3">
        <v>1.3810736302120041E-3</v>
      </c>
      <c r="O188" s="1" t="str">
        <f>HYPERLINK(".\sm_car_230619_2218\sm_car_230619_2218_187_Ca145TrE_MaDLC_ode23t_1.png","figure")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52</v>
      </c>
      <c r="F189" t="s">
        <v>19</v>
      </c>
      <c r="G189" t="s">
        <v>26</v>
      </c>
      <c r="H189" t="s">
        <v>72</v>
      </c>
      <c r="I189" t="s">
        <v>55</v>
      </c>
      <c r="J189" t="s">
        <v>23</v>
      </c>
      <c r="K189">
        <v>684</v>
      </c>
      <c r="L189" s="3">
        <v>39.533120400000001</v>
      </c>
      <c r="M189" s="3">
        <v>371.81665841434364</v>
      </c>
      <c r="N189" s="3">
        <v>1.4060129593618242E-3</v>
      </c>
      <c r="O189" s="1" t="str">
        <f>HYPERLINK(".\sm_car_230619_2218\sm_car_230619_2218_188_Ca145TrT_MaDLC_ode23t_1.png","figure")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52</v>
      </c>
      <c r="F190" t="s">
        <v>19</v>
      </c>
      <c r="G190" t="s">
        <v>26</v>
      </c>
      <c r="H190" t="s">
        <v>71</v>
      </c>
      <c r="I190" t="s">
        <v>55</v>
      </c>
      <c r="J190" t="s">
        <v>23</v>
      </c>
      <c r="K190">
        <v>603</v>
      </c>
      <c r="L190" s="3">
        <v>1252.8771208999999</v>
      </c>
      <c r="M190" s="3">
        <v>370.9376748898294</v>
      </c>
      <c r="N190" s="3">
        <v>1.3813540195268814E-3</v>
      </c>
      <c r="O190" s="1" t="str">
        <f>HYPERLINK(".\sm_car_230619_2218\sm_car_230619_2218_189_Ca145TrE_MaDLC_ode23t_1.png","figure")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70</v>
      </c>
      <c r="F191" t="s">
        <v>19</v>
      </c>
      <c r="G191" t="s">
        <v>26</v>
      </c>
      <c r="H191" t="s">
        <v>21</v>
      </c>
      <c r="I191" t="s">
        <v>55</v>
      </c>
      <c r="J191" t="s">
        <v>23</v>
      </c>
      <c r="K191">
        <v>513</v>
      </c>
      <c r="L191" s="3">
        <v>1869.8038892</v>
      </c>
      <c r="M191" s="3">
        <v>372.2082571428877</v>
      </c>
      <c r="N191" s="3">
        <v>1.4332787432733696E-3</v>
      </c>
      <c r="O191" s="1" t="str">
        <f>HYPERLINK(".\sm_car_230619_2218\sm_car_230619_2218_190_Ca199TrN_MaDLC_ode23t_1.png","figure")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70</v>
      </c>
      <c r="F192" t="s">
        <v>19</v>
      </c>
      <c r="G192" t="s">
        <v>26</v>
      </c>
      <c r="H192" t="s">
        <v>71</v>
      </c>
      <c r="I192" t="s">
        <v>55</v>
      </c>
      <c r="J192" t="s">
        <v>23</v>
      </c>
      <c r="K192">
        <v>607</v>
      </c>
      <c r="L192" s="3">
        <v>22.254033799999998</v>
      </c>
      <c r="M192" s="3">
        <v>370.93888707658039</v>
      </c>
      <c r="N192" s="3">
        <v>1.3918826648424698E-3</v>
      </c>
      <c r="O192" s="1" t="str">
        <f>HYPERLINK(".\sm_car_230619_2218\sm_car_230619_2218_191_Ca199TrE_MaDLC_ode23t_1.png","figure")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70</v>
      </c>
      <c r="F193" t="s">
        <v>19</v>
      </c>
      <c r="G193" t="s">
        <v>26</v>
      </c>
      <c r="H193" t="s">
        <v>72</v>
      </c>
      <c r="I193" t="s">
        <v>55</v>
      </c>
      <c r="J193" t="s">
        <v>23</v>
      </c>
      <c r="K193">
        <v>736</v>
      </c>
      <c r="L193" s="3">
        <v>19.3821616</v>
      </c>
      <c r="M193" s="3">
        <v>371.81570831403002</v>
      </c>
      <c r="N193" s="3">
        <v>1.4252562464438512E-3</v>
      </c>
      <c r="O193" s="1" t="str">
        <f>HYPERLINK(".\sm_car_230619_2218\sm_car_230619_2218_192_Ca199TrT_MaDLC_ode23t_1.png","figure")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70</v>
      </c>
      <c r="F194" t="s">
        <v>19</v>
      </c>
      <c r="G194" t="s">
        <v>26</v>
      </c>
      <c r="H194" t="s">
        <v>71</v>
      </c>
      <c r="I194" t="s">
        <v>55</v>
      </c>
      <c r="J194" t="s">
        <v>23</v>
      </c>
      <c r="K194">
        <v>596</v>
      </c>
      <c r="L194" s="3">
        <v>10.597832800000001</v>
      </c>
      <c r="M194" s="3">
        <v>370.93893704806123</v>
      </c>
      <c r="N194" s="3">
        <v>1.3884925555287531E-3</v>
      </c>
      <c r="O194" s="1" t="str">
        <f>HYPERLINK(".\sm_car_230619_2218\sm_car_230619_2218_193_Ca199TrE_MaDLC_ode23t_1.png","figure")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71</v>
      </c>
      <c r="I195" t="s">
        <v>73</v>
      </c>
      <c r="J195" t="s">
        <v>23</v>
      </c>
      <c r="K195">
        <v>422</v>
      </c>
      <c r="L195" s="3">
        <v>10.4806148</v>
      </c>
      <c r="M195" s="3">
        <v>261.65035218425425</v>
      </c>
      <c r="N195" s="3">
        <v>1.3552928919549068E-3</v>
      </c>
      <c r="O195" s="1" t="str">
        <f>HYPERLINK(".\sm_car_230619_2218\sm_car_230619_2218_194_Ca139TrE_MaTRD_ode23t_1.png","figure")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71</v>
      </c>
      <c r="I196" t="s">
        <v>73</v>
      </c>
      <c r="J196" t="s">
        <v>23</v>
      </c>
      <c r="K196">
        <v>490</v>
      </c>
      <c r="L196" s="3">
        <v>11.364040299999999</v>
      </c>
      <c r="M196" s="3">
        <v>261.60468975628743</v>
      </c>
      <c r="N196" s="3">
        <v>1.3027493748238861E-3</v>
      </c>
      <c r="O196" s="1" t="str">
        <f>HYPERLINK(".\sm_car_230619_2218\sm_car_230619_2218_195_Ca139TrU_MaTRD_ode23t_1.png","figure")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74</v>
      </c>
      <c r="F197" t="s">
        <v>19</v>
      </c>
      <c r="G197" t="s">
        <v>26</v>
      </c>
      <c r="H197" t="s">
        <v>21</v>
      </c>
      <c r="I197" t="s">
        <v>75</v>
      </c>
      <c r="J197" t="s">
        <v>23</v>
      </c>
      <c r="K197">
        <v>1231</v>
      </c>
      <c r="L197" s="3">
        <v>13.5109142</v>
      </c>
      <c r="M197" s="3">
        <v>-5.4856685991879761E-3</v>
      </c>
      <c r="N197" s="3">
        <v>-8.9934892350021186E-4</v>
      </c>
      <c r="O197" s="1" t="str">
        <f>HYPERLINK(".\sm_car_230619_2218\sm_car_230619_2218_196_Ca149TrN_MaPST_ode23t_1.png","figure")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76</v>
      </c>
      <c r="J198" t="s">
        <v>23</v>
      </c>
      <c r="K198">
        <v>3859</v>
      </c>
      <c r="L198" s="3">
        <v>47.767999400000001</v>
      </c>
      <c r="M198" s="3">
        <v>38.426889571671879</v>
      </c>
      <c r="N198" s="3">
        <v>0.27271543317575331</v>
      </c>
      <c r="O198" s="1" t="str">
        <f>HYPERLINK(".\sm_car_230619_2218\sm_car_230619_2218_197_Ca139TrN_MaSKD_ode23t_1.png","figure")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77</v>
      </c>
      <c r="J199" t="s">
        <v>23</v>
      </c>
      <c r="K199">
        <v>1632</v>
      </c>
      <c r="L199" s="3">
        <v>36.021646699999998</v>
      </c>
      <c r="M199" s="3">
        <v>4.3295801769442299</v>
      </c>
      <c r="N199" s="3">
        <v>27.635816839379402</v>
      </c>
      <c r="O199" s="1" t="str">
        <f>HYPERLINK(".\sm_car_230619_2218\sm_car_230619_2218_198_Ca139TrN_MaRAD_ode23t_1.png","figure")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49</v>
      </c>
      <c r="D200" t="s">
        <v>50</v>
      </c>
      <c r="E200" t="s">
        <v>51</v>
      </c>
      <c r="F200" t="s">
        <v>19</v>
      </c>
      <c r="G200" t="s">
        <v>20</v>
      </c>
      <c r="H200" t="s">
        <v>21</v>
      </c>
      <c r="I200" t="s">
        <v>76</v>
      </c>
      <c r="J200" t="s">
        <v>23</v>
      </c>
      <c r="K200">
        <v>3829</v>
      </c>
      <c r="L200" s="3">
        <v>83.183684999999997</v>
      </c>
      <c r="M200" s="3">
        <v>25.115261440201849</v>
      </c>
      <c r="N200" s="3">
        <v>0.71751708579633133</v>
      </c>
      <c r="O200" s="1" t="str">
        <f>HYPERLINK(".\sm_car_230619_2218\sm_car_230619_2218_199_Ca184TrN_MaSKD_ode23t_1.png","figure")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49</v>
      </c>
      <c r="D201" t="s">
        <v>50</v>
      </c>
      <c r="E201" t="s">
        <v>51</v>
      </c>
      <c r="F201" t="s">
        <v>19</v>
      </c>
      <c r="G201" t="s">
        <v>20</v>
      </c>
      <c r="H201" t="s">
        <v>21</v>
      </c>
      <c r="I201" t="s">
        <v>77</v>
      </c>
      <c r="J201" t="s">
        <v>23</v>
      </c>
      <c r="K201">
        <v>1290</v>
      </c>
      <c r="L201" s="3">
        <v>34.032449499999998</v>
      </c>
      <c r="M201" s="3">
        <v>12.231464735916534</v>
      </c>
      <c r="N201" s="3">
        <v>21.585453680795357</v>
      </c>
      <c r="O201" s="1" t="str">
        <f>HYPERLINK(".\sm_car_230619_2218\sm_car_230619_2218_200_Ca184TrN_MaRAD_ode23t_1.png","figure")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49</v>
      </c>
      <c r="D202" t="s">
        <v>50</v>
      </c>
      <c r="E202" t="s">
        <v>62</v>
      </c>
      <c r="F202" t="s">
        <v>19</v>
      </c>
      <c r="G202" t="s">
        <v>20</v>
      </c>
      <c r="H202" t="s">
        <v>21</v>
      </c>
      <c r="I202" t="s">
        <v>76</v>
      </c>
      <c r="J202" t="s">
        <v>23</v>
      </c>
      <c r="K202">
        <v>3942</v>
      </c>
      <c r="L202" s="3">
        <v>46.8917517</v>
      </c>
      <c r="M202" s="3">
        <v>25.121968486314469</v>
      </c>
      <c r="N202" s="3">
        <v>0.71784847422442799</v>
      </c>
      <c r="O202" s="1" t="str">
        <f>HYPERLINK(".\sm_car_230619_2218\sm_car_230619_2218_201_Ca198TrN_MaSKD_ode23t_1.png","figure")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49</v>
      </c>
      <c r="D203" t="s">
        <v>50</v>
      </c>
      <c r="E203" t="s">
        <v>62</v>
      </c>
      <c r="F203" t="s">
        <v>19</v>
      </c>
      <c r="G203" t="s">
        <v>20</v>
      </c>
      <c r="H203" t="s">
        <v>21</v>
      </c>
      <c r="I203" t="s">
        <v>77</v>
      </c>
      <c r="J203" t="s">
        <v>23</v>
      </c>
      <c r="K203">
        <v>1389</v>
      </c>
      <c r="L203" s="3">
        <v>17.726687399999999</v>
      </c>
      <c r="M203" s="3">
        <v>12.216889830910242</v>
      </c>
      <c r="N203" s="3">
        <v>21.538467543199435</v>
      </c>
      <c r="O203" s="1" t="str">
        <f>HYPERLINK(".\sm_car_230619_2218\sm_car_230619_2218_202_Ca198TrN_MaRAD_ode23t_1.png","figure")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56</v>
      </c>
      <c r="J204" t="s">
        <v>23</v>
      </c>
      <c r="K204">
        <v>27163</v>
      </c>
      <c r="L204" s="3">
        <v>437.7925396</v>
      </c>
      <c r="M204" s="3">
        <v>20.157966076397742</v>
      </c>
      <c r="N204" s="3">
        <v>2.9738115669501464</v>
      </c>
      <c r="O204" s="1" t="str">
        <f>HYPERLINK(".\sm_car_230619_2218\sm_car_230619_2218_203_Ca156TrN_MaIPA_ode23t.png","figure")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56</v>
      </c>
      <c r="J205" t="s">
        <v>23</v>
      </c>
      <c r="K205">
        <v>18480</v>
      </c>
      <c r="L205" s="3">
        <v>231.054159</v>
      </c>
      <c r="M205" s="3">
        <v>16.627278721742307</v>
      </c>
      <c r="N205" s="3">
        <v>0.59739614162703825</v>
      </c>
      <c r="O205" s="1" t="str">
        <f>HYPERLINK(".\sm_car_230619_2218\sm_car_230619_2218_204_Ca130TrN_MaIPA_ode23t.png","figure")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78</v>
      </c>
      <c r="F206" t="s">
        <v>19</v>
      </c>
      <c r="G206" t="s">
        <v>26</v>
      </c>
      <c r="H206" t="s">
        <v>21</v>
      </c>
      <c r="I206" t="s">
        <v>79</v>
      </c>
      <c r="J206" t="s">
        <v>23</v>
      </c>
      <c r="K206">
        <v>1321</v>
      </c>
      <c r="L206" s="3">
        <v>19.623581699999999</v>
      </c>
      <c r="M206" s="3">
        <v>347.4923114656491</v>
      </c>
      <c r="N206" s="3">
        <v>0.73624294639615351</v>
      </c>
      <c r="O206" s="1" t="str">
        <f>HYPERLINK(".\sm_car_230619_2218\sm_car_230619_2218_205_Ca171TrN_MaRDP_ode23t_1.png","figure")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78</v>
      </c>
      <c r="F207" t="s">
        <v>19</v>
      </c>
      <c r="G207" t="s">
        <v>26</v>
      </c>
      <c r="H207" t="s">
        <v>21</v>
      </c>
      <c r="I207" t="s">
        <v>79</v>
      </c>
      <c r="J207" t="s">
        <v>23</v>
      </c>
      <c r="K207">
        <v>1334</v>
      </c>
      <c r="L207" s="3">
        <v>12.6322086</v>
      </c>
      <c r="M207" s="3">
        <v>143.28791095916048</v>
      </c>
      <c r="N207" s="3">
        <v>3.8814420035174567E-2</v>
      </c>
      <c r="O207" s="1" t="str">
        <f>HYPERLINK(".\sm_car_230619_2218\sm_car_230619_2218_206_Ca172TrN_MaRDP_ode23t_1.png","figure")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80</v>
      </c>
      <c r="J208" t="s">
        <v>23</v>
      </c>
      <c r="K208">
        <v>1420</v>
      </c>
      <c r="L208" s="3">
        <v>14.165289899999999</v>
      </c>
      <c r="M208" s="3">
        <v>371.30835839392921</v>
      </c>
      <c r="N208" s="3">
        <v>0.80311450690697206</v>
      </c>
      <c r="O208" s="1" t="str">
        <f>HYPERLINK(".\sm_car_230619_2218\sm_car_230619_2218_207_Ca139TrN_MaZPL_ode23t_1.png","figure")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51</v>
      </c>
      <c r="F209" t="s">
        <v>19</v>
      </c>
      <c r="G209" t="s">
        <v>26</v>
      </c>
      <c r="H209" t="s">
        <v>21</v>
      </c>
      <c r="I209" t="s">
        <v>80</v>
      </c>
      <c r="J209" t="s">
        <v>23</v>
      </c>
      <c r="K209">
        <v>2412</v>
      </c>
      <c r="L209" s="3">
        <v>11.3572066</v>
      </c>
      <c r="M209" s="3">
        <v>397.33831304548272</v>
      </c>
      <c r="N209" s="3">
        <v>0.33424692514983073</v>
      </c>
      <c r="O209" s="1" t="str">
        <f>HYPERLINK(".\sm_car_230619_2218\sm_car_230619_2218_208_Ca165TrN_MaZPL_ode23t_1.png","figure")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78</v>
      </c>
      <c r="F210" t="s">
        <v>19</v>
      </c>
      <c r="G210" t="s">
        <v>26</v>
      </c>
      <c r="H210" t="s">
        <v>21</v>
      </c>
      <c r="I210" t="s">
        <v>80</v>
      </c>
      <c r="J210" t="s">
        <v>23</v>
      </c>
      <c r="K210">
        <v>1428</v>
      </c>
      <c r="L210" s="3">
        <v>19.089707600000001</v>
      </c>
      <c r="M210" s="3">
        <v>371.4125649864244</v>
      </c>
      <c r="N210" s="3">
        <v>0.80654354324294175</v>
      </c>
      <c r="O210" s="1" t="str">
        <f>HYPERLINK(".\sm_car_230619_2218\sm_car_230619_2218_209_Ca171TrN_MaZPL_ode23t_1.png","figure")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51</v>
      </c>
      <c r="F211" t="s">
        <v>19</v>
      </c>
      <c r="G211" t="s">
        <v>26</v>
      </c>
      <c r="H211" t="s">
        <v>21</v>
      </c>
      <c r="I211" t="s">
        <v>81</v>
      </c>
      <c r="J211" t="s">
        <v>23</v>
      </c>
      <c r="K211">
        <v>532</v>
      </c>
      <c r="L211" s="3">
        <v>4.9403268000000002</v>
      </c>
      <c r="M211" s="3">
        <v>377.95789397342065</v>
      </c>
      <c r="N211" s="3">
        <v>0.32166393407074501</v>
      </c>
      <c r="O211" s="1" t="str">
        <f>HYPERLINK(".\sm_car_230619_2218\sm_car_230619_2218_210_Ca165TrN_MaCPL_ode23t_1.png","figure")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78</v>
      </c>
      <c r="F212" t="s">
        <v>19</v>
      </c>
      <c r="G212" t="s">
        <v>26</v>
      </c>
      <c r="H212" t="s">
        <v>21</v>
      </c>
      <c r="I212" t="s">
        <v>81</v>
      </c>
      <c r="J212" t="s">
        <v>23</v>
      </c>
      <c r="K212">
        <v>379</v>
      </c>
      <c r="L212" s="3">
        <v>11.6824037</v>
      </c>
      <c r="M212" s="3">
        <v>347.49741991086387</v>
      </c>
      <c r="N212" s="3">
        <v>0.73975125406428399</v>
      </c>
      <c r="O212" s="1" t="str">
        <f>HYPERLINK(".\sm_car_230619_2218\sm_car_230619_2218_211_Ca171TrN_MaCPL_ode23t_1.png","figure")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78</v>
      </c>
      <c r="F213" t="s">
        <v>19</v>
      </c>
      <c r="G213" t="s">
        <v>26</v>
      </c>
      <c r="H213" t="s">
        <v>21</v>
      </c>
      <c r="I213" t="s">
        <v>82</v>
      </c>
      <c r="J213" t="s">
        <v>23</v>
      </c>
      <c r="K213">
        <v>2412</v>
      </c>
      <c r="L213" s="3">
        <v>32.061578400000002</v>
      </c>
      <c r="M213" s="3">
        <v>151.73825592944218</v>
      </c>
      <c r="N213" s="3">
        <v>1.8465403386078653E-3</v>
      </c>
      <c r="O213" s="1" t="str">
        <f>HYPERLINK(".\sm_car_230619_2218\sm_car_230619_2218_212_Ca171TrN_MaRDR_ode23t_1.png","figure")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78</v>
      </c>
      <c r="F214" t="s">
        <v>19</v>
      </c>
      <c r="G214" t="s">
        <v>26</v>
      </c>
      <c r="H214" t="s">
        <v>21</v>
      </c>
      <c r="I214" t="s">
        <v>82</v>
      </c>
      <c r="J214" t="s">
        <v>23</v>
      </c>
      <c r="K214">
        <v>2800</v>
      </c>
      <c r="L214" s="3">
        <v>25.273330999999999</v>
      </c>
      <c r="M214" s="3">
        <v>146.55210644647119</v>
      </c>
      <c r="N214" s="3">
        <v>-4.7473400864549908E-3</v>
      </c>
      <c r="O214" s="1" t="str">
        <f>HYPERLINK(".\sm_car_230619_2218\sm_car_230619_2218_213_Ca172TrN_MaRDR_ode23t_1.png","figure")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83</v>
      </c>
      <c r="J215" t="s">
        <v>23</v>
      </c>
      <c r="K215">
        <v>2891</v>
      </c>
      <c r="L215" s="3">
        <v>24.1953687</v>
      </c>
      <c r="M215" s="3">
        <v>175.85142864952579</v>
      </c>
      <c r="N215" s="3">
        <v>8.8586483075768073E-4</v>
      </c>
      <c r="O215" s="1" t="str">
        <f>HYPERLINK(".\sm_car_230619_2218\sm_car_230619_2218_214_Ca139TrN_MaZRR_ode23t_1.png","figure")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51</v>
      </c>
      <c r="F216" t="s">
        <v>19</v>
      </c>
      <c r="G216" t="s">
        <v>26</v>
      </c>
      <c r="H216" t="s">
        <v>21</v>
      </c>
      <c r="I216" t="s">
        <v>83</v>
      </c>
      <c r="J216" t="s">
        <v>23</v>
      </c>
      <c r="K216">
        <v>3702</v>
      </c>
      <c r="L216" s="3">
        <v>17.996898900000001</v>
      </c>
      <c r="M216" s="3">
        <v>176.08609628312453</v>
      </c>
      <c r="N216" s="3">
        <v>8.5659619564419057E-5</v>
      </c>
      <c r="O216" s="1" t="str">
        <f>HYPERLINK(".\sm_car_230619_2218\sm_car_230619_2218_215_Ca165TrN_MaZRR_ode23t_1.png","figure")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78</v>
      </c>
      <c r="F217" t="s">
        <v>19</v>
      </c>
      <c r="G217" t="s">
        <v>26</v>
      </c>
      <c r="H217" t="s">
        <v>21</v>
      </c>
      <c r="I217" t="s">
        <v>83</v>
      </c>
      <c r="J217" t="s">
        <v>23</v>
      </c>
      <c r="K217">
        <v>2929</v>
      </c>
      <c r="L217" s="3">
        <v>36.962524100000003</v>
      </c>
      <c r="M217" s="3">
        <v>175.85902789766118</v>
      </c>
      <c r="N217" s="3">
        <v>8.7672543247210529E-4</v>
      </c>
      <c r="O217" s="1" t="str">
        <f>HYPERLINK(".\sm_car_230619_2218\sm_car_230619_2218_216_Ca171TrN_MaZRR_ode23t_1.png","figure")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51</v>
      </c>
      <c r="F218" t="s">
        <v>19</v>
      </c>
      <c r="G218" t="s">
        <v>20</v>
      </c>
      <c r="H218" t="s">
        <v>21</v>
      </c>
      <c r="I218" t="s">
        <v>84</v>
      </c>
      <c r="J218" t="s">
        <v>23</v>
      </c>
      <c r="K218">
        <v>5154</v>
      </c>
      <c r="L218" s="3">
        <v>15.9801717</v>
      </c>
      <c r="M218" s="3">
        <v>-14.041794463132762</v>
      </c>
      <c r="N218" s="3">
        <v>3.5229228898117283E-2</v>
      </c>
      <c r="O218" s="1" t="str">
        <f>HYPERLINK(".\sm_car_230619_2218\sm_car_230619_2218_217_Ca170TrN_MaCMP_ode23t_1.png","figure")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51</v>
      </c>
      <c r="F219" t="s">
        <v>19</v>
      </c>
      <c r="G219" t="s">
        <v>20</v>
      </c>
      <c r="H219" t="s">
        <v>21</v>
      </c>
      <c r="I219" t="s">
        <v>85</v>
      </c>
      <c r="J219" t="s">
        <v>23</v>
      </c>
      <c r="K219">
        <v>1921</v>
      </c>
      <c r="L219" s="3">
        <v>11.3197513</v>
      </c>
      <c r="M219" s="3">
        <v>-14.034025937475437</v>
      </c>
      <c r="N219" s="3">
        <v>3.5233886649589617E-2</v>
      </c>
      <c r="O219" s="1" t="str">
        <f>HYPERLINK(".\sm_car_230619_2218\sm_car_230619_2218_218_Ca170TrN_MaCMF_ode23t_1.png","figure")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51</v>
      </c>
      <c r="F220" t="s">
        <v>19</v>
      </c>
      <c r="G220" t="s">
        <v>20</v>
      </c>
      <c r="H220" t="s">
        <v>21</v>
      </c>
      <c r="I220" t="s">
        <v>86</v>
      </c>
      <c r="J220" t="s">
        <v>23</v>
      </c>
      <c r="K220">
        <v>4919</v>
      </c>
      <c r="L220" s="3">
        <v>32.174976800000003</v>
      </c>
      <c r="M220" s="3">
        <v>-329.4381450533856</v>
      </c>
      <c r="N220" s="3">
        <v>6.1370156003028651</v>
      </c>
      <c r="O220" s="1" t="str">
        <f>HYPERLINK(".\sm_car_230619_2218\sm_car_230619_2218_219_Ca170TrN_MaMPO_ode23t_1.png","figure")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51</v>
      </c>
      <c r="F221" t="s">
        <v>19</v>
      </c>
      <c r="G221" t="s">
        <v>20</v>
      </c>
      <c r="H221" t="s">
        <v>21</v>
      </c>
      <c r="I221" t="s">
        <v>87</v>
      </c>
      <c r="J221" t="s">
        <v>23</v>
      </c>
      <c r="K221">
        <v>2767</v>
      </c>
      <c r="L221" s="3">
        <v>11.5301733</v>
      </c>
      <c r="M221" s="3">
        <v>-13.86763197098275</v>
      </c>
      <c r="N221" s="3">
        <v>0.22350396767564007</v>
      </c>
      <c r="O221" s="1" t="str">
        <f>HYPERLINK(".\sm_car_230619_2218\sm_car_230619_2218_220_Ca170TrN_MaMCI_ode23t_1.png","figure")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51</v>
      </c>
      <c r="F222" t="s">
        <v>19</v>
      </c>
      <c r="G222" t="s">
        <v>20</v>
      </c>
      <c r="H222" t="s">
        <v>21</v>
      </c>
      <c r="I222" t="s">
        <v>88</v>
      </c>
      <c r="J222" t="s">
        <v>23</v>
      </c>
      <c r="K222">
        <v>6828</v>
      </c>
      <c r="L222" s="3">
        <v>16.8379148</v>
      </c>
      <c r="M222" s="3">
        <v>-12.034850159986402</v>
      </c>
      <c r="N222" s="3">
        <v>6.3857680139835817E-3</v>
      </c>
      <c r="O222" s="1" t="str">
        <f>HYPERLINK(".\sm_car_230619_2218\sm_car_230619_2218_221_Ca170TrN_MaCHO_ode23t_1.png","figure")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51</v>
      </c>
      <c r="F223" t="s">
        <v>19</v>
      </c>
      <c r="G223" t="s">
        <v>20</v>
      </c>
      <c r="H223" t="s">
        <v>21</v>
      </c>
      <c r="I223" t="s">
        <v>89</v>
      </c>
      <c r="J223" t="s">
        <v>23</v>
      </c>
      <c r="K223">
        <v>3950</v>
      </c>
      <c r="L223" s="3">
        <v>16.407992</v>
      </c>
      <c r="M223" s="3">
        <v>-12.036977964549843</v>
      </c>
      <c r="N223" s="3">
        <v>6.4012120830379687E-3</v>
      </c>
      <c r="O223" s="1" t="str">
        <f>HYPERLINK(".\sm_car_230619_2218\sm_car_230619_2218_222_Ca170TrN_MaCHF_ode23t_1.png","figure")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51</v>
      </c>
      <c r="F224" t="s">
        <v>19</v>
      </c>
      <c r="G224" t="s">
        <v>20</v>
      </c>
      <c r="H224" t="s">
        <v>21</v>
      </c>
      <c r="I224" t="s">
        <v>90</v>
      </c>
      <c r="J224" t="s">
        <v>23</v>
      </c>
      <c r="K224">
        <v>7386</v>
      </c>
      <c r="L224" s="3">
        <v>31.5321815</v>
      </c>
      <c r="M224" s="3">
        <v>-690.29422505640105</v>
      </c>
      <c r="N224" s="3">
        <v>577.05487882503473</v>
      </c>
      <c r="O224" s="1" t="str">
        <f>HYPERLINK(".\sm_car_230619_2218\sm_car_230619_2218_223_Ca170TrN_MaCKY_ode23t_1.png","figure")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51</v>
      </c>
      <c r="F225" t="s">
        <v>19</v>
      </c>
      <c r="G225" t="s">
        <v>20</v>
      </c>
      <c r="H225" t="s">
        <v>21</v>
      </c>
      <c r="I225" t="s">
        <v>91</v>
      </c>
      <c r="J225" t="s">
        <v>23</v>
      </c>
      <c r="K225">
        <v>2377</v>
      </c>
      <c r="L225" s="3">
        <v>14.1672467</v>
      </c>
      <c r="M225" s="3">
        <v>-758.72390647846055</v>
      </c>
      <c r="N225" s="3">
        <v>632.7313096893198</v>
      </c>
      <c r="O225" s="1" t="str">
        <f>HYPERLINK(".\sm_car_230619_2218\sm_car_230619_2218_224_Ca170TrN_MaCKF_ode23t_1.png","figure")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51</v>
      </c>
      <c r="F226" t="s">
        <v>19</v>
      </c>
      <c r="G226" t="s">
        <v>20</v>
      </c>
      <c r="H226" t="s">
        <v>21</v>
      </c>
      <c r="I226" t="s">
        <v>92</v>
      </c>
      <c r="J226" t="s">
        <v>23</v>
      </c>
      <c r="K226">
        <v>2698</v>
      </c>
      <c r="L226" s="3">
        <v>14.2865161</v>
      </c>
      <c r="M226" s="3">
        <v>177.35336016146772</v>
      </c>
      <c r="N226" s="3">
        <v>288.27057083042661</v>
      </c>
      <c r="O226" s="1" t="str">
        <f>HYPERLINK(".\sm_car_230619_2218\sm_car_230619_2218_225_Ca170TrN_MaCNN_ode23t_1.png","figure")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51</v>
      </c>
      <c r="F227" t="s">
        <v>19</v>
      </c>
      <c r="G227" t="s">
        <v>20</v>
      </c>
      <c r="H227" t="s">
        <v>21</v>
      </c>
      <c r="I227" t="s">
        <v>93</v>
      </c>
      <c r="J227" t="s">
        <v>23</v>
      </c>
      <c r="K227">
        <v>4887</v>
      </c>
      <c r="L227" s="3">
        <v>59.4351251</v>
      </c>
      <c r="M227" s="3">
        <v>2994.8420064828297</v>
      </c>
      <c r="N227" s="3">
        <v>-3064.9264964266104</v>
      </c>
      <c r="O227" s="1" t="str">
        <f>HYPERLINK(".\sm_car_230619_2218\sm_car_230619_2218_226_Ca170TrN_MaCNF_ode23t_1.png","figure")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51</v>
      </c>
      <c r="F228" t="s">
        <v>19</v>
      </c>
      <c r="G228" t="s">
        <v>20</v>
      </c>
      <c r="H228" t="s">
        <v>21</v>
      </c>
      <c r="I228" t="s">
        <v>94</v>
      </c>
      <c r="J228" t="s">
        <v>23</v>
      </c>
      <c r="K228">
        <v>2911</v>
      </c>
      <c r="L228" s="3">
        <v>12.008459800000001</v>
      </c>
      <c r="M228" s="3">
        <v>522.24572289072808</v>
      </c>
      <c r="N228" s="3">
        <v>-164.33284657079435</v>
      </c>
      <c r="O228" s="1" t="str">
        <f>HYPERLINK(".\sm_car_230619_2218\sm_car_230619_2218_227_Ca170TrN_MaCSZ_ode23t_1.png","figure")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51</v>
      </c>
      <c r="F229" t="s">
        <v>19</v>
      </c>
      <c r="G229" t="s">
        <v>20</v>
      </c>
      <c r="H229" t="s">
        <v>21</v>
      </c>
      <c r="I229" t="s">
        <v>95</v>
      </c>
      <c r="J229" t="s">
        <v>23</v>
      </c>
      <c r="K229">
        <v>5973</v>
      </c>
      <c r="L229" s="3">
        <v>71.811737699999995</v>
      </c>
      <c r="M229" s="3">
        <v>-17.962009182953224</v>
      </c>
      <c r="N229" s="3">
        <v>5.815414443143796E-2</v>
      </c>
      <c r="O229" s="1" t="str">
        <f>HYPERLINK(".\sm_car_230619_2218\sm_car_230619_2218_228_Ca170TrN_MaCSF_ode23t_1.png","figure")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51</v>
      </c>
      <c r="F230" t="s">
        <v>19</v>
      </c>
      <c r="G230" t="s">
        <v>20</v>
      </c>
      <c r="H230" t="s">
        <v>21</v>
      </c>
      <c r="I230" t="s">
        <v>96</v>
      </c>
      <c r="J230" t="s">
        <v>23</v>
      </c>
      <c r="K230">
        <v>2147</v>
      </c>
      <c r="L230" s="3">
        <v>13.848027699999999</v>
      </c>
      <c r="M230" s="3">
        <v>209.02620692037377</v>
      </c>
      <c r="N230" s="3">
        <v>379.24903538479339</v>
      </c>
      <c r="O230" s="1" t="str">
        <f>HYPERLINK(".\sm_car_230619_2218\sm_car_230619_2218_229_Ca170TrN_MaCPU_ode23t_1.png","figure")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51</v>
      </c>
      <c r="F231" t="s">
        <v>19</v>
      </c>
      <c r="G231" t="s">
        <v>20</v>
      </c>
      <c r="H231" t="s">
        <v>21</v>
      </c>
      <c r="I231" t="s">
        <v>97</v>
      </c>
      <c r="J231" t="s">
        <v>23</v>
      </c>
      <c r="K231">
        <v>2582</v>
      </c>
      <c r="L231" s="3">
        <v>15.7042406</v>
      </c>
      <c r="M231" s="3">
        <v>183.03387957293626</v>
      </c>
      <c r="N231" s="3">
        <v>-170.24120489319284</v>
      </c>
      <c r="O231" s="1" t="str">
        <f>HYPERLINK(".\sm_car_230619_2218\sm_car_230619_2218_230_Ca170TrN_MaCPD_ode23t_1.png","figure")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62</v>
      </c>
      <c r="F232" t="s">
        <v>19</v>
      </c>
      <c r="G232" t="s">
        <v>20</v>
      </c>
      <c r="H232" t="s">
        <v>21</v>
      </c>
      <c r="I232" t="s">
        <v>85</v>
      </c>
      <c r="J232" t="s">
        <v>23</v>
      </c>
      <c r="K232">
        <v>1960</v>
      </c>
      <c r="L232" s="3">
        <v>3.8518276999999999</v>
      </c>
      <c r="M232" s="3">
        <v>-14.040018206352714</v>
      </c>
      <c r="N232" s="3">
        <v>3.5264252393470925E-2</v>
      </c>
      <c r="O232" s="1" t="str">
        <f>HYPERLINK(".\sm_car_230619_2218\sm_car_230619_2218_231_Ca202TrN_MaCMF_ode23t_1.png","figure")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62</v>
      </c>
      <c r="F233" t="s">
        <v>19</v>
      </c>
      <c r="G233" t="s">
        <v>20</v>
      </c>
      <c r="H233" t="s">
        <v>21</v>
      </c>
      <c r="I233" t="s">
        <v>86</v>
      </c>
      <c r="J233" t="s">
        <v>23</v>
      </c>
      <c r="K233">
        <v>4872</v>
      </c>
      <c r="L233" s="3">
        <v>19.831079200000001</v>
      </c>
      <c r="M233" s="3">
        <v>-329.43337000100865</v>
      </c>
      <c r="N233" s="3">
        <v>6.1243520762789743</v>
      </c>
      <c r="O233" s="1" t="str">
        <f>HYPERLINK(".\sm_car_230619_2218\sm_car_230619_2218_232_Ca202TrN_MaMPO_ode23t_1.png","figure")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62</v>
      </c>
      <c r="F234" t="s">
        <v>19</v>
      </c>
      <c r="G234" t="s">
        <v>20</v>
      </c>
      <c r="H234" t="s">
        <v>21</v>
      </c>
      <c r="I234" t="s">
        <v>87</v>
      </c>
      <c r="J234" t="s">
        <v>23</v>
      </c>
      <c r="K234">
        <v>2809</v>
      </c>
      <c r="L234" s="3">
        <v>7.7830357000000001</v>
      </c>
      <c r="M234" s="3">
        <v>-13.868386298316146</v>
      </c>
      <c r="N234" s="3">
        <v>0.22350407250354465</v>
      </c>
      <c r="O234" s="1" t="str">
        <f>HYPERLINK(".\sm_car_230619_2218\sm_car_230619_2218_233_Ca202TrN_MaMCI_ode23t_1.png","figure")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62</v>
      </c>
      <c r="F235" t="s">
        <v>19</v>
      </c>
      <c r="G235" t="s">
        <v>20</v>
      </c>
      <c r="H235" t="s">
        <v>21</v>
      </c>
      <c r="I235" t="s">
        <v>91</v>
      </c>
      <c r="J235" t="s">
        <v>23</v>
      </c>
      <c r="K235">
        <v>4139</v>
      </c>
      <c r="L235" s="3">
        <v>8.4470680999999992</v>
      </c>
      <c r="M235" s="3">
        <v>-18.002972334505174</v>
      </c>
      <c r="N235" s="3">
        <v>6.8088813320368174E-2</v>
      </c>
      <c r="O235" s="1" t="str">
        <f>HYPERLINK(".\sm_car_230619_2218\sm_car_230619_2218_234_Ca202TrN_MaCKF_ode23t_1.png","figure")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62</v>
      </c>
      <c r="F236" t="s">
        <v>19</v>
      </c>
      <c r="G236" t="s">
        <v>20</v>
      </c>
      <c r="H236" t="s">
        <v>21</v>
      </c>
      <c r="I236" t="s">
        <v>93</v>
      </c>
      <c r="J236" t="s">
        <v>23</v>
      </c>
      <c r="K236">
        <v>11495</v>
      </c>
      <c r="L236" s="3">
        <v>100.3993069</v>
      </c>
      <c r="M236" s="3">
        <v>-20.797224767306563</v>
      </c>
      <c r="N236" s="3">
        <v>0.22868499293747391</v>
      </c>
      <c r="O236" s="1" t="str">
        <f>HYPERLINK(".\sm_car_230619_2218\sm_car_230619_2218_235_Ca202TrN_MaCNF_ode23t_1.png","figure")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62</v>
      </c>
      <c r="F237" t="s">
        <v>19</v>
      </c>
      <c r="G237" t="s">
        <v>20</v>
      </c>
      <c r="H237" t="s">
        <v>21</v>
      </c>
      <c r="I237" t="s">
        <v>95</v>
      </c>
      <c r="J237" t="s">
        <v>23</v>
      </c>
      <c r="K237">
        <v>5962</v>
      </c>
      <c r="L237" s="3">
        <v>39.969565899999999</v>
      </c>
      <c r="M237" s="3">
        <v>-17.95451483452101</v>
      </c>
      <c r="N237" s="3">
        <v>5.8064728558615358E-2</v>
      </c>
      <c r="O237" s="1" t="str">
        <f>HYPERLINK(".\sm_car_230619_2218\sm_car_230619_2218_236_Ca202TrN_MaCSF_ode23t_1.png","figure")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62</v>
      </c>
      <c r="F238" t="s">
        <v>19</v>
      </c>
      <c r="G238" t="s">
        <v>20</v>
      </c>
      <c r="H238" t="s">
        <v>21</v>
      </c>
      <c r="I238" t="s">
        <v>84</v>
      </c>
      <c r="J238" t="s">
        <v>23</v>
      </c>
      <c r="K238">
        <v>5529</v>
      </c>
      <c r="L238" s="3">
        <v>16.764011199999999</v>
      </c>
      <c r="M238" s="3">
        <v>-14.041208618898052</v>
      </c>
      <c r="N238" s="3">
        <v>3.5244258899309919E-2</v>
      </c>
      <c r="O238" s="1" t="str">
        <f>HYPERLINK(".\sm_car_230619_2218\sm_car_230619_2218_237_Ca202TrN_MaCMP_ode23t_1.png","figure")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62</v>
      </c>
      <c r="F239" t="s">
        <v>19</v>
      </c>
      <c r="G239" t="s">
        <v>20</v>
      </c>
      <c r="H239" t="s">
        <v>21</v>
      </c>
      <c r="I239" t="s">
        <v>90</v>
      </c>
      <c r="J239" t="s">
        <v>23</v>
      </c>
      <c r="K239">
        <v>15622</v>
      </c>
      <c r="L239" s="3">
        <v>57.484967099999999</v>
      </c>
      <c r="M239" s="3">
        <v>-18.000046428500994</v>
      </c>
      <c r="N239" s="3">
        <v>6.7013170132873209E-2</v>
      </c>
      <c r="O239" s="1" t="str">
        <f>HYPERLINK(".\sm_car_230619_2218\sm_car_230619_2218_238_Ca202TrN_MaCKY_ode23t_1.png","figure")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62</v>
      </c>
      <c r="F240" t="s">
        <v>19</v>
      </c>
      <c r="G240" t="s">
        <v>20</v>
      </c>
      <c r="H240" t="s">
        <v>21</v>
      </c>
      <c r="I240" t="s">
        <v>81</v>
      </c>
      <c r="J240" t="s">
        <v>23</v>
      </c>
      <c r="K240">
        <v>458</v>
      </c>
      <c r="L240" s="3">
        <v>2.3413388999999998</v>
      </c>
      <c r="M240" s="3">
        <v>381.6980775082921</v>
      </c>
      <c r="N240" s="3">
        <v>0.3293770706156644</v>
      </c>
      <c r="O240" s="1" t="str">
        <f>HYPERLINK(".\sm_car_230619_2218\sm_car_230619_2218_239_Ca202TrN_MaCPL_ode23t_1.png","figure")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51</v>
      </c>
      <c r="F241" t="s">
        <v>19</v>
      </c>
      <c r="G241" t="s">
        <v>26</v>
      </c>
      <c r="H241" t="s">
        <v>21</v>
      </c>
      <c r="I241" t="s">
        <v>98</v>
      </c>
      <c r="J241" t="s">
        <v>23</v>
      </c>
      <c r="K241">
        <v>2576</v>
      </c>
      <c r="L241" s="3">
        <v>31.065165400000001</v>
      </c>
      <c r="M241" s="3">
        <v>175.66010464061478</v>
      </c>
      <c r="N241" s="3">
        <v>7.4880090408207774E-4</v>
      </c>
      <c r="O241" s="1" t="str">
        <f>HYPERLINK(".\sm_car_230619_2218\sm_car_230619_2218_240_Ca140TrN_MaCRR_ode23t_1.png","figure")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62</v>
      </c>
      <c r="F242" t="s">
        <v>19</v>
      </c>
      <c r="G242" t="s">
        <v>26</v>
      </c>
      <c r="H242" t="s">
        <v>21</v>
      </c>
      <c r="I242" t="s">
        <v>98</v>
      </c>
      <c r="J242" t="s">
        <v>23</v>
      </c>
      <c r="K242">
        <v>3168</v>
      </c>
      <c r="L242" s="3">
        <v>28.314125600000001</v>
      </c>
      <c r="M242" s="3">
        <v>175.71682189382526</v>
      </c>
      <c r="N242" s="3">
        <v>7.7887491520159966E-4</v>
      </c>
      <c r="O242" s="1" t="str">
        <f>HYPERLINK(".\sm_car_230619_2218\sm_car_230619_2218_241_Ca189TrN_MaCRR_ode23t_1.png","figure")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51</v>
      </c>
      <c r="F243" t="s">
        <v>19</v>
      </c>
      <c r="G243" t="s">
        <v>99</v>
      </c>
      <c r="H243" t="s">
        <v>21</v>
      </c>
      <c r="I243" t="s">
        <v>100</v>
      </c>
      <c r="J243" t="s">
        <v>101</v>
      </c>
      <c r="K243">
        <v>1698</v>
      </c>
      <c r="L243" s="3">
        <v>89.579788600000001</v>
      </c>
      <c r="M243" s="3">
        <v>51.299863056833992</v>
      </c>
      <c r="N243" s="3">
        <v>9.0078195521547319E-3</v>
      </c>
      <c r="O243" s="1" t="str">
        <f>HYPERLINK(".\sm_car_230619_2218\sm_car_230619_2218_242_Ca173TrN_MaDCA_daessc_1.png","figure")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51</v>
      </c>
      <c r="F244" t="s">
        <v>19</v>
      </c>
      <c r="G244" t="s">
        <v>99</v>
      </c>
      <c r="H244" t="s">
        <v>21</v>
      </c>
      <c r="I244" t="s">
        <v>102</v>
      </c>
      <c r="J244" t="s">
        <v>101</v>
      </c>
      <c r="K244">
        <v>4222</v>
      </c>
      <c r="L244" s="3">
        <v>140.58519810000001</v>
      </c>
      <c r="M244" s="3">
        <v>980.46692737585067</v>
      </c>
      <c r="N244" s="3">
        <v>0.72241453034007574</v>
      </c>
      <c r="O244" s="1" t="str">
        <f>HYPERLINK(".\sm_car_230619_2218\sm_car_230619_2218_243_Ca173TrN_MaDC1_daessc_1.png","figure")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51</v>
      </c>
      <c r="F245" t="s">
        <v>19</v>
      </c>
      <c r="G245" t="s">
        <v>26</v>
      </c>
      <c r="H245" t="s">
        <v>21</v>
      </c>
      <c r="I245" t="s">
        <v>100</v>
      </c>
      <c r="J245" t="s">
        <v>23</v>
      </c>
      <c r="K245">
        <v>327</v>
      </c>
      <c r="L245" s="3">
        <v>4.5527429000000001</v>
      </c>
      <c r="M245" s="3">
        <v>53.509943347671495</v>
      </c>
      <c r="N245" s="3">
        <v>9.8849224204856957E-3</v>
      </c>
      <c r="O245" s="1" t="str">
        <f>HYPERLINK(".\sm_car_230619_2218\sm_car_230619_2218_244_Ca165TrN_MaDCA_ode23t_1.png","figure")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51</v>
      </c>
      <c r="F246" t="s">
        <v>19</v>
      </c>
      <c r="G246" t="s">
        <v>26</v>
      </c>
      <c r="H246" t="s">
        <v>21</v>
      </c>
      <c r="I246" t="s">
        <v>102</v>
      </c>
      <c r="J246" t="s">
        <v>23</v>
      </c>
      <c r="K246">
        <v>1218</v>
      </c>
      <c r="L246" s="3">
        <v>9.8090656000000003</v>
      </c>
      <c r="M246" s="3">
        <v>992.65526316269165</v>
      </c>
      <c r="N246" s="3">
        <v>0.77029180420841525</v>
      </c>
      <c r="O246" s="1" t="str">
        <f>HYPERLINK(".\sm_car_230619_2218\sm_car_230619_2218_245_Ca165TrN_MaDC1_ode23t_1.png","figure")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51</v>
      </c>
      <c r="F247" t="s">
        <v>19</v>
      </c>
      <c r="G247" t="s">
        <v>99</v>
      </c>
      <c r="H247" t="s">
        <v>21</v>
      </c>
      <c r="I247" t="s">
        <v>81</v>
      </c>
      <c r="J247" t="s">
        <v>101</v>
      </c>
      <c r="K247">
        <v>2099</v>
      </c>
      <c r="L247" s="3">
        <v>62.555142400000001</v>
      </c>
      <c r="M247" s="3">
        <v>357.91843530530764</v>
      </c>
      <c r="N247" s="3">
        <v>0.27436263058687549</v>
      </c>
      <c r="O247" s="1" t="str">
        <f>HYPERLINK(".\sm_car_230619_2218\sm_car_230619_2218_246_Ca173TrN_MaCPL_daessc_1.png","figure")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60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495</v>
      </c>
      <c r="L248" s="3">
        <v>5.7009230999999998</v>
      </c>
      <c r="M248" s="3">
        <v>147.84283247002483</v>
      </c>
      <c r="N248" s="3">
        <v>9.5032416183482446E-2</v>
      </c>
      <c r="O248" s="1" t="str">
        <f>HYPERLINK(".\sm_car_230619_2218\sm_car_230619_2218_247_Ca179TrN_MaWOT_ode23t_1.png","figure")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60</v>
      </c>
      <c r="E249" t="s">
        <v>51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533</v>
      </c>
      <c r="L249" s="3">
        <v>8.5613528999999993</v>
      </c>
      <c r="M249" s="3">
        <v>147.86669248187101</v>
      </c>
      <c r="N249" s="3">
        <v>9.4468529673801538E-2</v>
      </c>
      <c r="O249" s="1" t="str">
        <f>HYPERLINK(".\sm_car_230619_2218\sm_car_230619_2218_248_Ca180TrN_MaWOT_ode23t_1.png","figure")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60</v>
      </c>
      <c r="E250" t="s">
        <v>62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475</v>
      </c>
      <c r="L250" s="3">
        <v>2.7668284000000001</v>
      </c>
      <c r="M250" s="3">
        <v>147.82518080559299</v>
      </c>
      <c r="N250" s="3">
        <v>9.4480270426471308E-2</v>
      </c>
      <c r="O250" s="1" t="str">
        <f>HYPERLINK(".\sm_car_230619_2218\sm_car_230619_2218_249_Ca197TrN_MaWOT_ode23t_1.png","figure")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51</v>
      </c>
      <c r="F251" t="s">
        <v>19</v>
      </c>
      <c r="G251" t="s">
        <v>26</v>
      </c>
      <c r="H251" t="s">
        <v>21</v>
      </c>
      <c r="I251" t="s">
        <v>69</v>
      </c>
      <c r="J251" t="s">
        <v>23</v>
      </c>
      <c r="K251">
        <v>414</v>
      </c>
      <c r="L251" s="3">
        <v>12.427978400000001</v>
      </c>
      <c r="M251" s="3">
        <v>62.780936566425694</v>
      </c>
      <c r="N251" s="3">
        <v>-26.476649411118647</v>
      </c>
      <c r="O251" s="1" t="str">
        <f>HYPERLINK(".\sm_car_230619_2218\sm_car_230619_2218_250_Ca182TrN_MaTUR_ode23t_1.png","figure")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62</v>
      </c>
      <c r="F252" t="s">
        <v>19</v>
      </c>
      <c r="G252" t="s">
        <v>26</v>
      </c>
      <c r="H252" t="s">
        <v>21</v>
      </c>
      <c r="I252" t="s">
        <v>69</v>
      </c>
      <c r="J252" t="s">
        <v>23</v>
      </c>
      <c r="K252">
        <v>343</v>
      </c>
      <c r="L252" s="3">
        <v>4.3204259</v>
      </c>
      <c r="M252" s="3">
        <v>62.736464129354331</v>
      </c>
      <c r="N252" s="3">
        <v>-26.453894844422869</v>
      </c>
      <c r="O252" s="1" t="str">
        <f>HYPERLINK(".\sm_car_230619_2218\sm_car_230619_2218_251_Ca203TrN_MaTUR_ode23t_1.png","figure")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69</v>
      </c>
      <c r="J253" t="s">
        <v>23</v>
      </c>
      <c r="K253">
        <v>390</v>
      </c>
      <c r="L253" s="3">
        <v>12.5369397</v>
      </c>
      <c r="M253" s="3">
        <v>114.15221534321512</v>
      </c>
      <c r="N253" s="3">
        <v>-80.800396569907207</v>
      </c>
      <c r="O253" s="1" t="str">
        <f>HYPERLINK(".\sm_car_230619_2218\sm_car_230619_2218_252_Ca185TrN_MaTUR_ode23t_1.png","figure")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103</v>
      </c>
      <c r="E254" t="s">
        <v>51</v>
      </c>
      <c r="F254" t="s">
        <v>19</v>
      </c>
      <c r="G254" t="s">
        <v>26</v>
      </c>
      <c r="H254" t="s">
        <v>21</v>
      </c>
      <c r="I254" t="s">
        <v>69</v>
      </c>
      <c r="J254" t="s">
        <v>23</v>
      </c>
      <c r="K254">
        <v>584</v>
      </c>
      <c r="L254" s="3">
        <v>9.3552412999999994</v>
      </c>
      <c r="M254" s="3">
        <v>140.61132789811711</v>
      </c>
      <c r="N254" s="3">
        <v>-71.751248094288954</v>
      </c>
      <c r="O254" s="1" t="str">
        <f>HYPERLINK(".\sm_car_230619_2218\sm_car_230619_2218_253_Ca188TrN_MaTUR_ode23t_1.png","figure")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104</v>
      </c>
      <c r="C255" t="s">
        <v>105</v>
      </c>
      <c r="D255" t="s">
        <v>35</v>
      </c>
      <c r="E255" t="s">
        <v>18</v>
      </c>
      <c r="F255" t="s">
        <v>19</v>
      </c>
      <c r="G255" t="s">
        <v>106</v>
      </c>
      <c r="H255" t="s">
        <v>21</v>
      </c>
      <c r="I255" t="s">
        <v>22</v>
      </c>
      <c r="J255" t="s">
        <v>23</v>
      </c>
      <c r="K255">
        <v>451</v>
      </c>
      <c r="L255" s="3">
        <v>42.8732185</v>
      </c>
      <c r="M255" s="3">
        <v>79.192258915512554</v>
      </c>
      <c r="N255" s="3">
        <v>-0.33364811013549084</v>
      </c>
      <c r="O255" s="1" t="str">
        <f>HYPERLINK(".\sm_car_230619_2218\sm_car_Axle3_230619_2218_254_CaAxle3_000TrN_MaWOT_ode23t_1.png","figure")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107</v>
      </c>
      <c r="C256" t="s">
        <v>108</v>
      </c>
      <c r="D256" t="s">
        <v>35</v>
      </c>
      <c r="E256" t="s">
        <v>18</v>
      </c>
      <c r="F256" t="s">
        <v>19</v>
      </c>
      <c r="G256" t="s">
        <v>106</v>
      </c>
      <c r="H256" t="s">
        <v>21</v>
      </c>
      <c r="I256" t="s">
        <v>22</v>
      </c>
      <c r="J256" t="s">
        <v>23</v>
      </c>
      <c r="K256">
        <v>489</v>
      </c>
      <c r="L256" s="3">
        <v>13.0347232</v>
      </c>
      <c r="M256" s="3">
        <v>69.133264269906576</v>
      </c>
      <c r="N256" s="3">
        <v>8.3857411535276635E-2</v>
      </c>
      <c r="O256" s="1" t="str">
        <f>HYPERLINK(".\sm_car_230619_2218\sm_car_Axle3_230619_2218_255_CaAxle3_008TrN_MaWOT_ode23t_1.png","figure")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109</v>
      </c>
      <c r="C257" t="s">
        <v>105</v>
      </c>
      <c r="D257" t="s">
        <v>35</v>
      </c>
      <c r="E257" t="s">
        <v>51</v>
      </c>
      <c r="F257" t="s">
        <v>19</v>
      </c>
      <c r="G257" t="s">
        <v>110</v>
      </c>
      <c r="H257" t="s">
        <v>21</v>
      </c>
      <c r="I257" t="s">
        <v>22</v>
      </c>
      <c r="J257" t="s">
        <v>23</v>
      </c>
      <c r="K257">
        <v>426</v>
      </c>
      <c r="L257" s="3">
        <v>15.764394299999999</v>
      </c>
      <c r="M257" s="3">
        <v>79.271793407996768</v>
      </c>
      <c r="N257" s="3">
        <v>-0.31351165606352505</v>
      </c>
      <c r="O257" s="1" t="str">
        <f>HYPERLINK(".\sm_car_230619_2218\sm_car_Axle3_230619_2218_256_CaAxle3_003TrN_MaWOT_ode23t_1.png","figure")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111</v>
      </c>
      <c r="C258" t="s">
        <v>105</v>
      </c>
      <c r="D258" t="s">
        <v>35</v>
      </c>
      <c r="E258" t="s">
        <v>62</v>
      </c>
      <c r="F258" t="s">
        <v>19</v>
      </c>
      <c r="G258" t="s">
        <v>110</v>
      </c>
      <c r="H258" t="s">
        <v>21</v>
      </c>
      <c r="I258" t="s">
        <v>22</v>
      </c>
      <c r="J258" t="s">
        <v>23</v>
      </c>
      <c r="K258">
        <v>441</v>
      </c>
      <c r="L258" s="3">
        <v>2.0796131</v>
      </c>
      <c r="M258" s="3">
        <v>80.149863046981494</v>
      </c>
      <c r="N258" s="3">
        <v>-0.31965655371466034</v>
      </c>
      <c r="O258" s="1" t="str">
        <f>HYPERLINK(".\sm_car_230619_2218\sm_car_Axle3_230619_2218_257_CaAxle3_017TrN_MaWOT_ode23t_1.png","figure")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112</v>
      </c>
      <c r="C259" t="s">
        <v>108</v>
      </c>
      <c r="D259" t="s">
        <v>35</v>
      </c>
      <c r="E259" t="s">
        <v>51</v>
      </c>
      <c r="F259" t="s">
        <v>19</v>
      </c>
      <c r="G259" t="s">
        <v>106</v>
      </c>
      <c r="H259" t="s">
        <v>113</v>
      </c>
      <c r="I259" t="s">
        <v>22</v>
      </c>
      <c r="J259" t="s">
        <v>23</v>
      </c>
      <c r="K259">
        <v>381</v>
      </c>
      <c r="L259" s="3">
        <v>36.434735199999999</v>
      </c>
      <c r="M259" s="3">
        <v>23.326633334071634</v>
      </c>
      <c r="N259" s="3">
        <v>2.482448620714596E-3</v>
      </c>
      <c r="O259" s="1" t="str">
        <f>HYPERLINK(".\sm_car_230619_2218\sm_car_Axle3_230619_2218_258_CaAxle3_010TrK_MaWOT_ode23t_1.png","figure")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112</v>
      </c>
      <c r="C260" t="s">
        <v>108</v>
      </c>
      <c r="D260" t="s">
        <v>35</v>
      </c>
      <c r="E260" t="s">
        <v>51</v>
      </c>
      <c r="F260" t="s">
        <v>19</v>
      </c>
      <c r="G260" t="s">
        <v>106</v>
      </c>
      <c r="H260" t="s">
        <v>113</v>
      </c>
      <c r="I260" t="s">
        <v>22</v>
      </c>
      <c r="J260" t="s">
        <v>23</v>
      </c>
      <c r="K260">
        <v>404</v>
      </c>
      <c r="L260" s="3">
        <v>37.712241499999998</v>
      </c>
      <c r="M260" s="3">
        <v>23.441154051369235</v>
      </c>
      <c r="N260" s="3">
        <v>2.5318378727670898E-3</v>
      </c>
      <c r="O260" s="1" t="str">
        <f>HYPERLINK(".\sm_car_230619_2218\sm_car_Axle3_230619_2218_259_CaAxle3_010TrK_MaWOT_ode23t_1.png","figure")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108</v>
      </c>
      <c r="D261" t="s">
        <v>35</v>
      </c>
      <c r="E261" t="s">
        <v>62</v>
      </c>
      <c r="F261" t="s">
        <v>19</v>
      </c>
      <c r="G261" t="s">
        <v>106</v>
      </c>
      <c r="H261" t="s">
        <v>113</v>
      </c>
      <c r="I261" t="s">
        <v>22</v>
      </c>
      <c r="J261" t="s">
        <v>23</v>
      </c>
      <c r="K261">
        <v>395</v>
      </c>
      <c r="L261" s="3">
        <v>2.4247185999999998</v>
      </c>
      <c r="M261" s="3">
        <v>26.917968692531431</v>
      </c>
      <c r="N261" s="3">
        <v>3.6204049990920875E-3</v>
      </c>
      <c r="O261" s="1" t="str">
        <f>HYPERLINK(".\sm_car_230619_2218\sm_car_Axle3_230619_2218_260_CaAxle3_019TrK_MaWOT_ode23t_1.png","figure")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114</v>
      </c>
      <c r="C262" t="s">
        <v>108</v>
      </c>
      <c r="D262" t="s">
        <v>35</v>
      </c>
      <c r="E262" t="s">
        <v>62</v>
      </c>
      <c r="F262" t="s">
        <v>19</v>
      </c>
      <c r="G262" t="s">
        <v>106</v>
      </c>
      <c r="H262" t="s">
        <v>113</v>
      </c>
      <c r="I262" t="s">
        <v>22</v>
      </c>
      <c r="J262" t="s">
        <v>23</v>
      </c>
      <c r="K262">
        <v>394</v>
      </c>
      <c r="L262" s="3">
        <v>2.6395031000000002</v>
      </c>
      <c r="M262" s="3">
        <v>26.903534411892171</v>
      </c>
      <c r="N262" s="3">
        <v>3.6116536322781875E-3</v>
      </c>
      <c r="O262" s="1" t="str">
        <f>HYPERLINK(".\sm_car_230619_2218\sm_car_Axle3_230619_2218_261_CaAxle3_019TrK_MaWOT_ode23t_1.png","figure")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108</v>
      </c>
      <c r="D263" t="s">
        <v>35</v>
      </c>
      <c r="E263" t="s">
        <v>18</v>
      </c>
      <c r="F263" t="s">
        <v>19</v>
      </c>
      <c r="G263" t="s">
        <v>116</v>
      </c>
      <c r="H263" t="s">
        <v>113</v>
      </c>
      <c r="I263" t="s">
        <v>55</v>
      </c>
      <c r="J263" t="s">
        <v>23</v>
      </c>
      <c r="K263">
        <v>756</v>
      </c>
      <c r="L263" s="3">
        <v>16.9814629</v>
      </c>
      <c r="M263" s="3">
        <v>262.42903236968402</v>
      </c>
      <c r="N263" s="3">
        <v>-0.10275395281065869</v>
      </c>
      <c r="O263" s="1" t="str">
        <f>HYPERLINK(".\sm_car_230619_2218\sm_car_Axle3_230619_2218_262_CaAxle3_012TrK_MaDLC_ode23t_1.png","figure")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108</v>
      </c>
      <c r="D264" t="s">
        <v>35</v>
      </c>
      <c r="E264" t="s">
        <v>18</v>
      </c>
      <c r="F264" t="s">
        <v>19</v>
      </c>
      <c r="G264" t="s">
        <v>116</v>
      </c>
      <c r="H264" t="s">
        <v>113</v>
      </c>
      <c r="I264" t="s">
        <v>55</v>
      </c>
      <c r="J264" t="s">
        <v>23</v>
      </c>
      <c r="K264">
        <v>854</v>
      </c>
      <c r="L264" s="3">
        <v>19.829515099999998</v>
      </c>
      <c r="M264" s="3">
        <v>262.41171077072306</v>
      </c>
      <c r="N264" s="3">
        <v>-0.10005162062037831</v>
      </c>
      <c r="O264" s="1" t="str">
        <f>HYPERLINK(".\sm_car_230619_2218\sm_car_Axle3_230619_2218_263_CaAxle3_012TrK_MaDLC_ode23t_1.png","figure")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108</v>
      </c>
      <c r="D265" t="s">
        <v>35</v>
      </c>
      <c r="E265" t="s">
        <v>18</v>
      </c>
      <c r="F265" t="s">
        <v>19</v>
      </c>
      <c r="G265" t="s">
        <v>116</v>
      </c>
      <c r="H265" t="s">
        <v>113</v>
      </c>
      <c r="I265" t="s">
        <v>55</v>
      </c>
      <c r="J265" t="s">
        <v>23</v>
      </c>
      <c r="K265">
        <v>755</v>
      </c>
      <c r="L265" s="3">
        <v>19.241279200000001</v>
      </c>
      <c r="M265" s="3">
        <v>264.07491392124297</v>
      </c>
      <c r="N265" s="3">
        <v>-9.8932636594237788E-2</v>
      </c>
      <c r="O265" s="1" t="str">
        <f>HYPERLINK(".\sm_car_230619_2218\sm_car_Axle3_230619_2218_264_CaAxle3_012TrK_MaDLC_ode23t_1.png","figure")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115</v>
      </c>
      <c r="C266" t="s">
        <v>108</v>
      </c>
      <c r="D266" t="s">
        <v>35</v>
      </c>
      <c r="E266" t="s">
        <v>18</v>
      </c>
      <c r="F266" t="s">
        <v>19</v>
      </c>
      <c r="G266" t="s">
        <v>116</v>
      </c>
      <c r="H266" t="s">
        <v>113</v>
      </c>
      <c r="I266" t="s">
        <v>55</v>
      </c>
      <c r="J266" t="s">
        <v>23</v>
      </c>
      <c r="K266">
        <v>1013</v>
      </c>
      <c r="L266" s="3">
        <v>21.408432399999999</v>
      </c>
      <c r="M266" s="3">
        <v>264.04772891159286</v>
      </c>
      <c r="N266" s="3">
        <v>-9.8635636875438415E-2</v>
      </c>
      <c r="O266" s="1" t="str">
        <f>HYPERLINK(".\sm_car_230619_2218\sm_car_Axle3_230619_2218_265_CaAxle3_012TrK_MaDLC_ode23t_1.png","figure")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C06E-0E04-4BDD-A7D6-2CF30F985423}">
  <dimension ref="A1:R266"/>
  <sheetViews>
    <sheetView topLeftCell="J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122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384</v>
      </c>
      <c r="L2">
        <v>13.826269999999999</v>
      </c>
      <c r="M2">
        <v>234.03323653826166</v>
      </c>
      <c r="N2">
        <v>6.4806546227838893E-3</v>
      </c>
      <c r="O2" s="1" t="str">
        <f>HYPERLINK(".\sm_car_230914_1057\sm_car_230914_1057_001_Ca000TrN_MaWOT_ode23t.png","figure")</f>
        <v>figure</v>
      </c>
      <c r="P2" t="s">
        <v>15</v>
      </c>
      <c r="R2" s="2" t="s">
        <v>123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508</v>
      </c>
      <c r="L3">
        <v>16.623705600000001</v>
      </c>
      <c r="M3">
        <v>72.064844726798043</v>
      </c>
      <c r="N3">
        <v>-0.55288462718180298</v>
      </c>
      <c r="O3" s="1" t="str">
        <f>HYPERLINK(".\sm_car_230914_1057\sm_car_230914_1057_002_Ca000TrN_MaLSS_ode23t.png","figure")</f>
        <v>figure</v>
      </c>
      <c r="P3" t="s">
        <v>15</v>
      </c>
      <c r="R3" s="2" t="s">
        <v>124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390</v>
      </c>
      <c r="L4">
        <v>16.594103499999999</v>
      </c>
      <c r="M4">
        <v>232.92875271303285</v>
      </c>
      <c r="N4">
        <v>1.715711650248727E-3</v>
      </c>
      <c r="O4" s="1" t="str">
        <f>HYPERLINK(".\sm_car_230914_1057\sm_car_230914_1057_003_Ca001TrN_MaWOT_ode23t.png","figure")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514</v>
      </c>
      <c r="L5">
        <v>18.074683499999999</v>
      </c>
      <c r="M5">
        <v>71.752234138045978</v>
      </c>
      <c r="N5">
        <v>-0.54707486709429498</v>
      </c>
      <c r="O5" s="1" t="str">
        <f>HYPERLINK(".\sm_car_230914_1057\sm_car_230914_1057_004_Ca001TrN_MaLSS_ode23t.png","figure")</f>
        <v>figure</v>
      </c>
      <c r="P5" t="s">
        <v>15</v>
      </c>
      <c r="R5" t="s">
        <v>125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396</v>
      </c>
      <c r="L6">
        <v>19.767501500000002</v>
      </c>
      <c r="M6">
        <v>232.8407955742226</v>
      </c>
      <c r="N6">
        <v>7.0672132330089801E-2</v>
      </c>
      <c r="O6" s="1" t="str">
        <f>HYPERLINK(".\sm_car_230914_1057\sm_car_230914_1057_005_Ca002TrN_MaWOT_ode23t.png","figure")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510</v>
      </c>
      <c r="L7">
        <v>39.396880699999997</v>
      </c>
      <c r="M7">
        <v>71.753903287698037</v>
      </c>
      <c r="N7">
        <v>-0.54212339553688615</v>
      </c>
      <c r="O7" s="1" t="str">
        <f>HYPERLINK(".\sm_car_230914_1057\sm_car_230914_1057_006_Ca002TrN_MaLSS_ode23t.png","figure")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442</v>
      </c>
      <c r="L8">
        <v>25.369414599999999</v>
      </c>
      <c r="M8">
        <v>232.61200517671321</v>
      </c>
      <c r="N8">
        <v>6.9655395432167352E-2</v>
      </c>
      <c r="O8" s="1" t="str">
        <f>HYPERLINK(".\sm_car_230914_1057\sm_car_230914_1057_007_Ca003TrN_MaWOT_ode23t.png","figure")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538</v>
      </c>
      <c r="L9">
        <v>26.6868333</v>
      </c>
      <c r="M9">
        <v>71.632010818402279</v>
      </c>
      <c r="N9">
        <v>-0.53963495645830539</v>
      </c>
      <c r="O9" s="1" t="str">
        <f>HYPERLINK(".\sm_car_230914_1057\sm_car_230914_1057_008_Ca003TrN_MaLSS_ode23t.png","figure")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1052</v>
      </c>
      <c r="L10">
        <v>29.671681299999999</v>
      </c>
      <c r="M10">
        <v>233.94431946591604</v>
      </c>
      <c r="N10">
        <v>9.3516391198992556E-3</v>
      </c>
      <c r="O10" s="1" t="str">
        <f>HYPERLINK(".\sm_car_230914_1057\sm_car_230914_1057_009_Ca004TrN_MaWOT_ode23t.png","figure")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1172</v>
      </c>
      <c r="L11">
        <v>28.536061799999999</v>
      </c>
      <c r="M11">
        <v>72.055862974570701</v>
      </c>
      <c r="N11">
        <v>-0.55695758523576411</v>
      </c>
      <c r="O11" s="1" t="str">
        <f>HYPERLINK(".\sm_car_230914_1057\sm_car_230914_1057_010_Ca004TrN_MaLSS_ode23t.png","figure")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1061</v>
      </c>
      <c r="L12">
        <v>28.994468900000001</v>
      </c>
      <c r="M12">
        <v>233.08813109963353</v>
      </c>
      <c r="N12">
        <v>1.1011712268301217E-3</v>
      </c>
      <c r="O12" s="1" t="str">
        <f>HYPERLINK(".\sm_car_230914_1057\sm_car_230914_1057_011_Ca005TrN_MaWOT_ode23t.png","figure")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1168</v>
      </c>
      <c r="L13">
        <v>32.410820399999999</v>
      </c>
      <c r="M13">
        <v>71.767499210142176</v>
      </c>
      <c r="N13">
        <v>-0.54995124086478941</v>
      </c>
      <c r="O13" s="1" t="str">
        <f>HYPERLINK(".\sm_car_230914_1057\sm_car_230914_1057_012_Ca005TrN_MaLSS_ode23t.png","figure")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1089</v>
      </c>
      <c r="L14">
        <v>31.912324000000002</v>
      </c>
      <c r="M14">
        <v>232.85956019901911</v>
      </c>
      <c r="N14">
        <v>6.8376386503403636E-2</v>
      </c>
      <c r="O14" s="1" t="str">
        <f>HYPERLINK(".\sm_car_230914_1057\sm_car_230914_1057_013_Ca006TrN_MaWOT_ode23t.png","figure")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1197</v>
      </c>
      <c r="L15">
        <v>35.796593799999997</v>
      </c>
      <c r="M15">
        <v>71.76720179240867</v>
      </c>
      <c r="N15">
        <v>-0.54558088152194661</v>
      </c>
      <c r="O15" s="1" t="str">
        <f>HYPERLINK(".\sm_car_230914_1057\sm_car_230914_1057_014_Ca006TrN_MaLSS_ode23t.png","figure")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1102</v>
      </c>
      <c r="L16">
        <v>30.808587899999999</v>
      </c>
      <c r="M16">
        <v>232.66607204342489</v>
      </c>
      <c r="N16">
        <v>6.0345380312939179E-2</v>
      </c>
      <c r="O16" s="1" t="str">
        <f>HYPERLINK(".\sm_car_230914_1057\sm_car_230914_1057_015_Ca007TrN_MaWOT_ode23t.png","figure")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1238</v>
      </c>
      <c r="L17">
        <v>36.3577485</v>
      </c>
      <c r="M17">
        <v>71.640800865401303</v>
      </c>
      <c r="N17">
        <v>-0.54346042157129915</v>
      </c>
      <c r="O17" s="1" t="str">
        <f>HYPERLINK(".\sm_car_230914_1057\sm_car_230914_1057_016_Ca007TrN_MaLSS_ode23t.png","figure")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392</v>
      </c>
      <c r="L18">
        <v>12.427624399999999</v>
      </c>
      <c r="M18">
        <v>234.98025413668606</v>
      </c>
      <c r="N18">
        <v>-7.0569572420665055E-2</v>
      </c>
      <c r="O18" s="1" t="str">
        <f>HYPERLINK(".\sm_car_230914_1057\sm_car_230914_1057_017_Ca016TrN_MaWOT_ode23t.png","figure")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480</v>
      </c>
      <c r="L19">
        <v>13.3381743</v>
      </c>
      <c r="M19">
        <v>72.402944030926278</v>
      </c>
      <c r="N19">
        <v>-2.1351786734163523E-2</v>
      </c>
      <c r="O19" s="1" t="str">
        <f>HYPERLINK(".\sm_car_230914_1057\sm_car_230914_1057_018_Ca016TrN_MaLSS_ode23t.png","figure")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375</v>
      </c>
      <c r="L20">
        <v>16.843987200000001</v>
      </c>
      <c r="M20">
        <v>234.20285248843828</v>
      </c>
      <c r="N20">
        <v>2.1106521814982685E-2</v>
      </c>
      <c r="O20" s="1" t="str">
        <f>HYPERLINK(".\sm_car_230914_1057\sm_car_230914_1057_019_Ca032TrN_MaWOT_ode23t.png","figure")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501</v>
      </c>
      <c r="L21">
        <v>19.713752100000001</v>
      </c>
      <c r="M21">
        <v>72.08076605777832</v>
      </c>
      <c r="N21">
        <v>-0.53613322452172318</v>
      </c>
      <c r="O21" s="1" t="str">
        <f>HYPERLINK(".\sm_car_230914_1057\sm_car_230914_1057_020_Ca032TrN_MaLSS_ode23t.png","figure")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389</v>
      </c>
      <c r="L22">
        <v>19.276926899999999</v>
      </c>
      <c r="M22">
        <v>233.7587211578865</v>
      </c>
      <c r="N22">
        <v>-4.5629129634086789E-3</v>
      </c>
      <c r="O22" s="1" t="str">
        <f>HYPERLINK(".\sm_car_230914_1057\sm_car_230914_1057_021_Ca048TrN_MaWOT_ode23t.png","figure")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495</v>
      </c>
      <c r="L23">
        <v>18.825810799999999</v>
      </c>
      <c r="M23">
        <v>72.052551450049023</v>
      </c>
      <c r="N23">
        <v>-0.54149458045439514</v>
      </c>
      <c r="O23" s="1" t="str">
        <f>HYPERLINK(".\sm_car_230914_1057\sm_car_230914_1057_022_Ca048TrN_MaLSS_ode23t.png","figure")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404</v>
      </c>
      <c r="L24">
        <v>19.6951407</v>
      </c>
      <c r="M24">
        <v>234.01089019656223</v>
      </c>
      <c r="N24">
        <v>2.2466188152001021E-2</v>
      </c>
      <c r="O24" s="1" t="str">
        <f>HYPERLINK(".\sm_car_230914_1057\sm_car_230914_1057_023_Ca064TrN_MaWOT_ode23t.png","figure")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524</v>
      </c>
      <c r="L25">
        <v>19.498650000000001</v>
      </c>
      <c r="M25">
        <v>72.052040063191725</v>
      </c>
      <c r="N25">
        <v>-0.52994496841251704</v>
      </c>
      <c r="O25" s="1" t="str">
        <f>HYPERLINK(".\sm_car_230914_1057\sm_car_230914_1057_024_Ca064TrN_MaLSS_ode23t.png","figure")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392</v>
      </c>
      <c r="L26">
        <v>17.614875999999999</v>
      </c>
      <c r="M26">
        <v>234.17457658122194</v>
      </c>
      <c r="N26">
        <v>-5.7242283806064279E-3</v>
      </c>
      <c r="O26" s="1" t="str">
        <f>HYPERLINK(".\sm_car_230914_1057\sm_car_230914_1057_025_Ca080TrN_MaWOT_ode23t.png","figure")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512</v>
      </c>
      <c r="L27">
        <v>19.2519417</v>
      </c>
      <c r="M27">
        <v>72.119034353021235</v>
      </c>
      <c r="N27">
        <v>-0.53485332279347009</v>
      </c>
      <c r="O27" s="1" t="str">
        <f>HYPERLINK(".\sm_car_230914_1057\sm_car_230914_1057_026_Ca080TrN_MaLSS_ode23t.png","figure")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404</v>
      </c>
      <c r="L28">
        <v>14.933913799999999</v>
      </c>
      <c r="M28">
        <v>235.9359457103715</v>
      </c>
      <c r="N28">
        <v>3.2761449954849357E-2</v>
      </c>
      <c r="O28" s="1" t="str">
        <f>HYPERLINK(".\sm_car_230914_1057\sm_car_230914_1057_027_Ca096TrN_MaWOT_ode23t.png","figure")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523</v>
      </c>
      <c r="L29">
        <v>16.0110311</v>
      </c>
      <c r="M29">
        <v>72.645019652208916</v>
      </c>
      <c r="N29">
        <v>-0.54341549506217446</v>
      </c>
      <c r="O29" s="1" t="str">
        <f>HYPERLINK(".\sm_car_230914_1057\sm_car_230914_1057_028_Ca096TrN_MaLSS_ode23t.png","figure")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>
        <v>5.7569201999999997</v>
      </c>
      <c r="M30">
        <v>242.45758108177051</v>
      </c>
      <c r="N30">
        <v>0.23116065774614269</v>
      </c>
      <c r="O30" s="1" t="str">
        <f>HYPERLINK(".\sm_car_230914_1057\sm_car_230914_1057_029_Ca112TrN_MaWOT_ode23t.png","figure")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492</v>
      </c>
      <c r="L31">
        <v>6.2322341000000003</v>
      </c>
      <c r="M31">
        <v>74.659302552476063</v>
      </c>
      <c r="N31">
        <v>-0.33787580570815712</v>
      </c>
      <c r="O31" s="1" t="str">
        <f>HYPERLINK(".\sm_car_230914_1057\sm_car_230914_1057_030_Ca112TrN_MaLSS_ode23t.png","figure")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376</v>
      </c>
      <c r="L32">
        <v>6.7035935999999996</v>
      </c>
      <c r="M32">
        <v>241.68416832712941</v>
      </c>
      <c r="N32">
        <v>0.22777841197559673</v>
      </c>
      <c r="O32" s="1" t="str">
        <f>HYPERLINK(".\sm_car_230914_1057\sm_car_230914_1057_031_Ca113TrN_MaWOT_ode23t.png","figure")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492</v>
      </c>
      <c r="L33">
        <v>7.2556285999999997</v>
      </c>
      <c r="M33">
        <v>74.35434753908298</v>
      </c>
      <c r="N33">
        <v>-0.33383646476605633</v>
      </c>
      <c r="O33" s="1" t="str">
        <f>HYPERLINK(".\sm_car_230914_1057\sm_car_230914_1057_032_Ca113TrN_MaLSS_ode23t.png","figure")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360</v>
      </c>
      <c r="L34">
        <v>8.5431308999999995</v>
      </c>
      <c r="M34">
        <v>241.52620365072735</v>
      </c>
      <c r="N34">
        <v>0.22778063168724808</v>
      </c>
      <c r="O34" s="1" t="str">
        <f>HYPERLINK(".\sm_car_230914_1057\sm_car_230914_1057_033_Ca114TrN_MaWOT_ode23t.png","figure")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475</v>
      </c>
      <c r="L35">
        <v>8.4814960999999993</v>
      </c>
      <c r="M35">
        <v>74.35258738336276</v>
      </c>
      <c r="N35">
        <v>-0.33437460808491676</v>
      </c>
      <c r="O35" s="1" t="str">
        <f>HYPERLINK(".\sm_car_230914_1057\sm_car_230914_1057_034_Ca114TrN_MaLSS_ode23t.png","figure")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399</v>
      </c>
      <c r="L36">
        <v>8.8451578000000008</v>
      </c>
      <c r="M36">
        <v>241.19414251752636</v>
      </c>
      <c r="N36">
        <v>0.22967223390177055</v>
      </c>
      <c r="O36" s="1" t="str">
        <f>HYPERLINK(".\sm_car_230914_1057\sm_car_230914_1057_035_Ca115TrN_MaWOT_ode23t.png","figure")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499</v>
      </c>
      <c r="L37">
        <v>9.3934612000000008</v>
      </c>
      <c r="M37">
        <v>74.211482744590342</v>
      </c>
      <c r="N37">
        <v>-0.33165752965372036</v>
      </c>
      <c r="O37" s="1" t="str">
        <f>HYPERLINK(".\sm_car_230914_1057\sm_car_230914_1057_036_Ca115TrN_MaLSS_ode23t.png","figure")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>
        <v>10.199824700000001</v>
      </c>
      <c r="M38">
        <v>242.67173687614687</v>
      </c>
      <c r="N38">
        <v>0.23455521696746123</v>
      </c>
      <c r="O38" s="1" t="str">
        <f>HYPERLINK(".\sm_car_230914_1057\sm_car_230914_1057_037_Ca116TrN_MaWOT_ode23t.png","figure")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1047</v>
      </c>
      <c r="L39">
        <v>10.864760199999999</v>
      </c>
      <c r="M39">
        <v>74.660361407010569</v>
      </c>
      <c r="N39">
        <v>-0.34057371703537681</v>
      </c>
      <c r="O39" s="1" t="str">
        <f>HYPERLINK(".\sm_car_230914_1057\sm_car_230914_1057_038_Ca116TrN_MaLSS_ode23t.png","figure")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942</v>
      </c>
      <c r="L40">
        <v>11.3514613</v>
      </c>
      <c r="M40">
        <v>241.64826185322789</v>
      </c>
      <c r="N40">
        <v>0.23244831400689447</v>
      </c>
      <c r="O40" s="1" t="str">
        <f>HYPERLINK(".\sm_car_230914_1057\sm_car_230914_1057_039_Ca117TrN_MaWOT_ode23t.png","figure")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1072</v>
      </c>
      <c r="L41">
        <v>12.643999900000001</v>
      </c>
      <c r="M41">
        <v>74.349133745928029</v>
      </c>
      <c r="N41">
        <v>-0.33541921835794702</v>
      </c>
      <c r="O41" s="1" t="str">
        <f>HYPERLINK(".\sm_car_230914_1057\sm_car_230914_1057_040_Ca117TrN_MaLSS_ode23t.png","figure")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965</v>
      </c>
      <c r="L42">
        <v>14.313415300000001</v>
      </c>
      <c r="M42">
        <v>241.62612690923513</v>
      </c>
      <c r="N42">
        <v>0.22985227848058262</v>
      </c>
      <c r="O42" s="1" t="str">
        <f>HYPERLINK(".\sm_car_230914_1057\sm_car_230914_1057_041_Ca118TrN_MaWOT_ode23t.png","figure")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1067</v>
      </c>
      <c r="L43">
        <v>14.848761400000001</v>
      </c>
      <c r="M43">
        <v>74.351556283924751</v>
      </c>
      <c r="N43">
        <v>-0.33709772504772312</v>
      </c>
      <c r="O43" s="1" t="str">
        <f>HYPERLINK(".\sm_car_230914_1057\sm_car_230914_1057_042_Ca118TrN_MaLSS_ode23t.png","figure")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976</v>
      </c>
      <c r="L44">
        <v>14.687067600000001</v>
      </c>
      <c r="M44">
        <v>241.12857948976648</v>
      </c>
      <c r="N44">
        <v>0.22800628265331438</v>
      </c>
      <c r="O44" s="1" t="str">
        <f>HYPERLINK(".\sm_car_230914_1057\sm_car_230914_1057_043_Ca119TrN_MaWOT_ode23t.png","figure")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1093</v>
      </c>
      <c r="L45">
        <v>15.771900799999999</v>
      </c>
      <c r="M45">
        <v>74.193673439012983</v>
      </c>
      <c r="N45">
        <v>-0.33472044236410514</v>
      </c>
      <c r="O45" s="1" t="str">
        <f>HYPERLINK(".\sm_car_230914_1057\sm_car_230914_1057_044_Ca119TrN_MaLSS_ode23t.png","figure")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363</v>
      </c>
      <c r="L46">
        <v>22.830181899999999</v>
      </c>
      <c r="M46">
        <v>100.96665260284733</v>
      </c>
      <c r="N46">
        <v>-1.4120812934248671E-2</v>
      </c>
      <c r="O46" s="1" t="str">
        <f>HYPERLINK(".\sm_car_230914_1057\sm_car_230914_1057_045_Ca128TrN_MaWOT_ode23t.png","figure")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480</v>
      </c>
      <c r="L47">
        <v>25.9456962</v>
      </c>
      <c r="M47">
        <v>37.332842414529374</v>
      </c>
      <c r="N47">
        <v>-0.13895605580255543</v>
      </c>
      <c r="O47" s="1" t="str">
        <f>HYPERLINK(".\sm_car_230914_1057\sm_car_230914_1057_046_Ca128TrN_MaLSS_ode23t.png","figure")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382</v>
      </c>
      <c r="L48">
        <v>28.0430858</v>
      </c>
      <c r="M48">
        <v>232.23643743424375</v>
      </c>
      <c r="N48">
        <v>7.7150915099423054E-2</v>
      </c>
      <c r="O48" s="1" t="str">
        <f>HYPERLINK(".\sm_car_230914_1057\sm_car_230914_1057_047_Ca129TrN_MaWOT_ode23t.png","figure")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504</v>
      </c>
      <c r="L49">
        <v>31.037758199999999</v>
      </c>
      <c r="M49">
        <v>71.513616103979629</v>
      </c>
      <c r="N49">
        <v>-0.53918545579639154</v>
      </c>
      <c r="O49" s="1" t="str">
        <f>HYPERLINK(".\sm_car_230914_1057\sm_car_230914_1057_048_Ca129TrN_MaLSS_ode23t.png","figure")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784</v>
      </c>
      <c r="L50">
        <v>47.556212600000002</v>
      </c>
      <c r="M50">
        <v>220.30330739781289</v>
      </c>
      <c r="N50">
        <v>-1.4621502608137118</v>
      </c>
      <c r="O50" s="1" t="str">
        <f>HYPERLINK(".\sm_car_230914_1057\sm_car_230914_1057_049_Ca130TrN_MaWOT_ode23t.png","figure")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769</v>
      </c>
      <c r="L51">
        <v>44.036371000000003</v>
      </c>
      <c r="M51">
        <v>69.572171059414885</v>
      </c>
      <c r="N51">
        <v>-0.55010851288073126</v>
      </c>
      <c r="O51" s="1" t="str">
        <f>HYPERLINK(".\sm_car_230914_1057\sm_car_230914_1057_050_Ca130TrN_MaLSS_ode23t.png","figure")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602</v>
      </c>
      <c r="L52">
        <v>27.454878999999998</v>
      </c>
      <c r="M52">
        <v>177.51454827979236</v>
      </c>
      <c r="N52">
        <v>-6.1326516858454125</v>
      </c>
      <c r="O52" s="1" t="str">
        <f>HYPERLINK(".\sm_car_230914_1057\sm_car_230914_1057_051_Ca131TrN_MaWOT_ode23t.png","figure")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23.661914500000002</v>
      </c>
      <c r="M53">
        <v>37.441989453975417</v>
      </c>
      <c r="N53">
        <v>-0.17077948303553075</v>
      </c>
      <c r="O53" s="1" t="str">
        <f>HYPERLINK(".\sm_car_230914_1057\sm_car_230914_1057_052_Ca131TrN_MaLSS_ode23t.png","figure")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373</v>
      </c>
      <c r="L54">
        <v>17.471350099999999</v>
      </c>
      <c r="M54">
        <v>231.96967852242707</v>
      </c>
      <c r="N54">
        <v>4.262765672791588E-2</v>
      </c>
      <c r="O54" s="1" t="str">
        <f>HYPERLINK(".\sm_car_230914_1057\sm_car_230914_1057_053_Ca132TrN_MaWOT_ode23t.png","figure")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512</v>
      </c>
      <c r="L55">
        <v>21.0467899</v>
      </c>
      <c r="M55">
        <v>71.23660504874924</v>
      </c>
      <c r="N55">
        <v>-0.52735917741136695</v>
      </c>
      <c r="O55" s="1" t="str">
        <f>HYPERLINK(".\sm_car_230914_1057\sm_car_230914_1057_054_Ca132TrN_MaLSS_ode23t.png","figure")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556</v>
      </c>
      <c r="L56">
        <v>26.666975300000001</v>
      </c>
      <c r="M56">
        <v>176.12875886554704</v>
      </c>
      <c r="N56">
        <v>-9.0133888530984496</v>
      </c>
      <c r="O56" s="1" t="str">
        <f>HYPERLINK(".\sm_car_230914_1057\sm_car_230914_1057_055_Ca133TrN_MaWOT_ode23t.png","figure")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558</v>
      </c>
      <c r="L57">
        <v>25.295232800000001</v>
      </c>
      <c r="M57">
        <v>36.213897959421033</v>
      </c>
      <c r="N57">
        <v>-0.15985573295927491</v>
      </c>
      <c r="O57" s="1" t="str">
        <f>HYPERLINK(".\sm_car_230914_1057\sm_car_230914_1057_056_Ca133TrN_MaLSS_ode23t.png","figure")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366</v>
      </c>
      <c r="L58">
        <v>17.217215899999999</v>
      </c>
      <c r="M58">
        <v>233.04910809137945</v>
      </c>
      <c r="N58">
        <v>8.6223595649163821E-4</v>
      </c>
      <c r="O58" s="1" t="str">
        <f>HYPERLINK(".\sm_car_230914_1057\sm_car_230914_1057_057_Ca134TrN_MaWOT_ode23t.png","figure")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498</v>
      </c>
      <c r="L59">
        <v>18.6788153</v>
      </c>
      <c r="M59">
        <v>71.762120220761389</v>
      </c>
      <c r="N59">
        <v>-0.54758160823894775</v>
      </c>
      <c r="O59" s="1" t="str">
        <f>HYPERLINK(".\sm_car_230914_1057\sm_car_230914_1057_058_Ca134TrN_MaLSS_ode23t.png","figure")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378</v>
      </c>
      <c r="L60">
        <v>18.086873900000001</v>
      </c>
      <c r="M60">
        <v>233.06491482178726</v>
      </c>
      <c r="N60">
        <v>1.6020563795227484E-3</v>
      </c>
      <c r="O60" s="1" t="str">
        <f>HYPERLINK(".\sm_car_230914_1057\sm_car_230914_1057_059_Ca135TrN_MaWOT_ode23t.png","figure")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517</v>
      </c>
      <c r="L61">
        <v>19.9922839</v>
      </c>
      <c r="M61">
        <v>71.762457933415391</v>
      </c>
      <c r="N61">
        <v>-0.54767605948365838</v>
      </c>
      <c r="O61" s="1" t="str">
        <f>HYPERLINK(".\sm_car_230914_1057\sm_car_230914_1057_060_Ca135TrN_MaLSS_ode23t.png","figure")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398</v>
      </c>
      <c r="L62">
        <v>21.361621800000002</v>
      </c>
      <c r="M62">
        <v>233.05195185272302</v>
      </c>
      <c r="N62">
        <v>6.9497377161091778E-2</v>
      </c>
      <c r="O62" s="1" t="str">
        <f>HYPERLINK(".\sm_car_230914_1057\sm_car_230914_1057_061_Ca136TrN_MaWOT_ode23t.png","figure")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>
        <v>23.821108599999999</v>
      </c>
      <c r="M63">
        <v>71.755350468925755</v>
      </c>
      <c r="N63">
        <v>-0.54261521619813213</v>
      </c>
      <c r="O63" s="1" t="str">
        <f>HYPERLINK(".\sm_car_230914_1057\sm_car_230914_1057_062_Ca136TrN_MaLSS_ode23t.png","figure")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340</v>
      </c>
      <c r="L64">
        <v>16.680143000000001</v>
      </c>
      <c r="M64">
        <v>233.66987416306941</v>
      </c>
      <c r="N64">
        <v>0.14303400267691663</v>
      </c>
      <c r="O64" s="1" t="str">
        <f>HYPERLINK(".\sm_car_230914_1057\sm_car_230914_1057_063_Ca137TrN_MaWOT_ode23t.png","figure")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463</v>
      </c>
      <c r="L65">
        <v>16.557759000000001</v>
      </c>
      <c r="M65">
        <v>71.786445001462724</v>
      </c>
      <c r="N65">
        <v>-0.50980234108320521</v>
      </c>
      <c r="O65" s="1" t="str">
        <f>HYPERLINK(".\sm_car_230914_1057\sm_car_230914_1057_064_Ca137TrN_MaLSS_ode23t.png","figure")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326</v>
      </c>
      <c r="L66">
        <v>17.2979308</v>
      </c>
      <c r="M66">
        <v>233.67869468955502</v>
      </c>
      <c r="N66">
        <v>0.15308875044148595</v>
      </c>
      <c r="O66" s="1" t="str">
        <f>HYPERLINK(".\sm_car_230914_1057\sm_car_230914_1057_065_Ca138TrN_MaWOT_ode23t.png","figure")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494</v>
      </c>
      <c r="L67">
        <v>21.2201716</v>
      </c>
      <c r="M67">
        <v>71.670166396155011</v>
      </c>
      <c r="N67">
        <v>-0.82699936708553834</v>
      </c>
      <c r="O67" s="1" t="str">
        <f>HYPERLINK(".\sm_car_230914_1057\sm_car_230914_1057_066_Ca138TrN_MaLSS_ode23t.png","figure")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350</v>
      </c>
      <c r="L68">
        <v>21.7620985</v>
      </c>
      <c r="M68">
        <v>411.65127028606764</v>
      </c>
      <c r="N68">
        <v>1.5596479064477389</v>
      </c>
      <c r="O68" s="1" t="str">
        <f>HYPERLINK(".\sm_car_230914_1057\sm_car_230914_1057_067_Ca139TrN_MaWOT_ode23t.png","figure")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520</v>
      </c>
      <c r="L69">
        <v>18.717234300000001</v>
      </c>
      <c r="M69">
        <v>157.22489149330738</v>
      </c>
      <c r="N69">
        <v>-0.56275337904983413</v>
      </c>
      <c r="O69" s="1" t="str">
        <f>HYPERLINK(".\sm_car_230914_1057\sm_car_230914_1057_068_Ca139TrN_MaLSS_ode23t.png","figure")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1645</v>
      </c>
      <c r="L70">
        <v>41.1204635</v>
      </c>
      <c r="M70">
        <v>411.63277103134982</v>
      </c>
      <c r="N70">
        <v>1.5545351609420057</v>
      </c>
      <c r="O70" s="1" t="str">
        <f>HYPERLINK(".\sm_car_230914_1057\sm_car_230914_1057_069_Ca141TrN_MaWOT_ode23t.png","figure")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1802</v>
      </c>
      <c r="L71">
        <v>41.073131600000004</v>
      </c>
      <c r="M71">
        <v>157.28964551807385</v>
      </c>
      <c r="N71">
        <v>-0.54227138028281574</v>
      </c>
      <c r="O71" s="1" t="str">
        <f>HYPERLINK(".\sm_car_230914_1057\sm_car_230914_1057_070_Ca141TrN_MaLSS_ode23t.png","figure")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313</v>
      </c>
      <c r="L72">
        <v>25.9118724</v>
      </c>
      <c r="M72">
        <v>96.648466865881829</v>
      </c>
      <c r="N72">
        <v>-4.0124005675603369E-2</v>
      </c>
      <c r="O72" s="1" t="str">
        <f>HYPERLINK(".\sm_car_230914_1057\sm_car_230914_1057_071_Ca143TrN_MaWOT_ode23t.png","figure")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>
        <v>28.3312709</v>
      </c>
      <c r="M73">
        <v>25.1703167477358</v>
      </c>
      <c r="N73">
        <v>-5.3933318025929426E-2</v>
      </c>
      <c r="O73" s="1" t="str">
        <f>HYPERLINK(".\sm_car_230914_1057\sm_car_230914_1057_072_Ca143TrN_MaLSS_ode23t.png","figure")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301</v>
      </c>
      <c r="L74">
        <v>18.772503799999999</v>
      </c>
      <c r="M74">
        <v>115.22443999710673</v>
      </c>
      <c r="N74">
        <v>0.5338113767987428</v>
      </c>
      <c r="O74" s="1" t="str">
        <f>HYPERLINK(".\sm_car_230914_1057\sm_car_230914_1057_073_Ca144TrN_MaWOT_ode23t.png","figure")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441</v>
      </c>
      <c r="L75">
        <v>19.934163900000001</v>
      </c>
      <c r="M75">
        <v>35.896407127415763</v>
      </c>
      <c r="N75">
        <v>-3.5093494452343374E-2</v>
      </c>
      <c r="O75" s="1" t="str">
        <f>HYPERLINK(".\sm_car_230914_1057\sm_car_230914_1057_074_Ca144TrN_MaLSS_ode23t.png","figure")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3004</v>
      </c>
      <c r="L76">
        <v>78.489617600000003</v>
      </c>
      <c r="M76">
        <v>396.48275885440808</v>
      </c>
      <c r="N76">
        <v>-15.595642243990829</v>
      </c>
      <c r="O76" s="1" t="str">
        <f>HYPERLINK(".\sm_car_230914_1057\sm_car_230914_1057_075_Ca147TrN_MaWOT_ode23t.png","figure")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1387</v>
      </c>
      <c r="L77">
        <v>49.9846456</v>
      </c>
      <c r="M77">
        <v>151.61369217194795</v>
      </c>
      <c r="N77">
        <v>6.4472240873994284</v>
      </c>
      <c r="O77" s="1" t="str">
        <f>HYPERLINK(".\sm_car_230914_1057\sm_car_230914_1057_076_Ca147TrN_MaLSS_ode23t.png","figure")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583</v>
      </c>
      <c r="L78">
        <v>64.878730200000007</v>
      </c>
      <c r="M78">
        <v>184.59349535472407</v>
      </c>
      <c r="N78">
        <v>3.5613841038324479E-4</v>
      </c>
      <c r="O78" s="1" t="str">
        <f>HYPERLINK(".\sm_car_230914_1057\sm_car_230914_1057_077_Ca183TrN_MaWOT_ode23t.png","figure")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929</v>
      </c>
      <c r="L79">
        <v>72.780144699999994</v>
      </c>
      <c r="M79">
        <v>57.671924972470748</v>
      </c>
      <c r="N79">
        <v>9.2090559541609759E-2</v>
      </c>
      <c r="O79" s="1" t="str">
        <f>HYPERLINK(".\sm_car_230914_1057\sm_car_230914_1057_078_Ca183TrN_MaLSS_ode23t.png","figure")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366</v>
      </c>
      <c r="L80">
        <v>21.4484049</v>
      </c>
      <c r="M80">
        <v>234.00212554568321</v>
      </c>
      <c r="N80">
        <v>9.3339443579115167E-3</v>
      </c>
      <c r="O80" s="1" t="str">
        <f>HYPERLINK(".\sm_car_230914_1057\sm_car_230914_1057_079_Ca008TrN_MaWOT_ode23t_1.png","figure")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527</v>
      </c>
      <c r="L81">
        <v>25.6497472</v>
      </c>
      <c r="M81">
        <v>72.066895694479669</v>
      </c>
      <c r="N81">
        <v>-0.54902561379930814</v>
      </c>
      <c r="O81" s="1" t="str">
        <f>HYPERLINK(".\sm_car_230914_1057\sm_car_230914_1057_080_Ca008TrN_MaLSS_ode23t_1.png","figure")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365</v>
      </c>
      <c r="L82">
        <v>28.443988399999999</v>
      </c>
      <c r="M82">
        <v>232.95853151528217</v>
      </c>
      <c r="N82">
        <v>1.0521689402621145E-3</v>
      </c>
      <c r="O82" s="1" t="str">
        <f>HYPERLINK(".\sm_car_230914_1057\sm_car_230914_1057_081_Ca009TrN_MaWOT_ode23t_1.png","figure")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536</v>
      </c>
      <c r="L83">
        <v>27.7733214</v>
      </c>
      <c r="M83">
        <v>71.768749097353933</v>
      </c>
      <c r="N83">
        <v>-0.54279334780494914</v>
      </c>
      <c r="O83" s="1" t="str">
        <f>HYPERLINK(".\sm_car_230914_1057\sm_car_230914_1057_082_Ca009TrN_MaLSS_ode23t_1.png","figure")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379</v>
      </c>
      <c r="L84">
        <v>28.902386</v>
      </c>
      <c r="M84">
        <v>233.08382251218464</v>
      </c>
      <c r="N84">
        <v>6.9593246545195692E-2</v>
      </c>
      <c r="O84" s="1" t="str">
        <f>HYPERLINK(".\sm_car_230914_1057\sm_car_230914_1057_083_Ca010TrN_MaWOT_ode23t_1.png","figure")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523</v>
      </c>
      <c r="L85">
        <v>33.934134399999998</v>
      </c>
      <c r="M85">
        <v>71.771311743447015</v>
      </c>
      <c r="N85">
        <v>-0.54242354247112068</v>
      </c>
      <c r="O85" s="1" t="str">
        <f>HYPERLINK(".\sm_car_230914_1057\sm_car_230914_1057_084_Ca010TrN_MaLSS_ode23t_1.png","figure")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426</v>
      </c>
      <c r="L86">
        <v>31.4831574</v>
      </c>
      <c r="M86">
        <v>232.56098273173666</v>
      </c>
      <c r="N86">
        <v>6.77612095276999E-2</v>
      </c>
      <c r="O86" s="1" t="str">
        <f>HYPERLINK(".\sm_car_230914_1057\sm_car_230914_1057_085_Ca011TrN_MaWOT_ode23t_1.png","figure")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563</v>
      </c>
      <c r="L87">
        <v>33.867713700000003</v>
      </c>
      <c r="M87">
        <v>71.632318719885831</v>
      </c>
      <c r="N87">
        <v>-0.53561909834725796</v>
      </c>
      <c r="O87" s="1" t="str">
        <f>HYPERLINK(".\sm_car_230914_1057\sm_car_230914_1057_086_Ca011TrN_MaLSS_ode23t_1.png","figure")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851</v>
      </c>
      <c r="L88">
        <v>25.462723499999999</v>
      </c>
      <c r="M88">
        <v>234.11045744699888</v>
      </c>
      <c r="N88">
        <v>9.9114254415167188E-3</v>
      </c>
      <c r="O88" s="1" t="str">
        <f>HYPERLINK(".\sm_car_230914_1057\sm_car_230914_1057_087_Ca012TrN_MaWOT_ode23t_1.png","figure")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984</v>
      </c>
      <c r="L89">
        <v>28.809007699999999</v>
      </c>
      <c r="M89">
        <v>72.063188453158389</v>
      </c>
      <c r="N89">
        <v>-0.55652866350816588</v>
      </c>
      <c r="O89" s="1" t="str">
        <f>HYPERLINK(".\sm_car_230914_1057\sm_car_230914_1057_088_Ca012TrN_MaLSS_ode23t_1.png","figure")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834</v>
      </c>
      <c r="L90">
        <v>27.9359179</v>
      </c>
      <c r="M90">
        <v>232.87870167794867</v>
      </c>
      <c r="N90">
        <v>1.5579865545420541E-3</v>
      </c>
      <c r="O90" s="1" t="str">
        <f>HYPERLINK(".\sm_car_230914_1057\sm_car_230914_1057_089_Ca013TrN_MaWOT_ode23t_1.png","figure")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973</v>
      </c>
      <c r="L91">
        <v>32.082472500000002</v>
      </c>
      <c r="M91">
        <v>71.762495293196224</v>
      </c>
      <c r="N91">
        <v>-0.54973848712801621</v>
      </c>
      <c r="O91" s="1" t="str">
        <f>HYPERLINK(".\sm_car_230914_1057\sm_car_230914_1057_090_Ca013TrN_MaLSS_ode23t_1.png","figure")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837</v>
      </c>
      <c r="L92">
        <v>33.630111399999997</v>
      </c>
      <c r="M92">
        <v>233.09768215451959</v>
      </c>
      <c r="N92">
        <v>7.011291036107406E-2</v>
      </c>
      <c r="O92" s="1" t="str">
        <f>HYPERLINK(".\sm_car_230914_1057\sm_car_230914_1057_091_Ca014TrN_MaWOT_ode23t_1.png","figure")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941</v>
      </c>
      <c r="L93">
        <v>33.395578100000002</v>
      </c>
      <c r="M93">
        <v>71.768232986917397</v>
      </c>
      <c r="N93">
        <v>-0.54657600227065828</v>
      </c>
      <c r="O93" s="1" t="str">
        <f>HYPERLINK(".\sm_car_230914_1057\sm_car_230914_1057_092_Ca014TrN_MaLSS_ode23t_1.png","figure")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872</v>
      </c>
      <c r="L94">
        <v>32.535557099999998</v>
      </c>
      <c r="M94">
        <v>232.63971794226211</v>
      </c>
      <c r="N94">
        <v>6.7417729072882793E-2</v>
      </c>
      <c r="O94" s="1" t="str">
        <f>HYPERLINK(".\sm_car_230914_1057\sm_car_230914_1057_093_Ca015TrN_MaWOT_ode23t_1.png","figure")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1003</v>
      </c>
      <c r="L95">
        <v>39.017944499999999</v>
      </c>
      <c r="M95">
        <v>71.633555039533363</v>
      </c>
      <c r="N95">
        <v>-0.54366501886973473</v>
      </c>
      <c r="O95" s="1" t="str">
        <f>HYPERLINK(".\sm_car_230914_1057\sm_car_230914_1057_094_Ca015TrN_MaLSS_ode23t_1.png","figure")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397</v>
      </c>
      <c r="L96">
        <v>6.8381134000000001</v>
      </c>
      <c r="M96">
        <v>242.70180195440707</v>
      </c>
      <c r="N96">
        <v>0.2321744173666131</v>
      </c>
      <c r="O96" s="1" t="str">
        <f>HYPERLINK(".\sm_car_230914_1057\sm_car_230914_1057_095_Ca120TrN_MaWOT_ode23t_1.png","figure")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512</v>
      </c>
      <c r="L97">
        <v>8.3796207999999996</v>
      </c>
      <c r="M97">
        <v>74.685806676710754</v>
      </c>
      <c r="N97">
        <v>-0.33774651229864083</v>
      </c>
      <c r="O97" s="1" t="str">
        <f>HYPERLINK(".\sm_car_230914_1057\sm_car_230914_1057_096_Ca120TrN_MaLSS_ode23t_1.png","figure")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390</v>
      </c>
      <c r="L98">
        <v>7.8454151000000003</v>
      </c>
      <c r="M98">
        <v>241.51156111426423</v>
      </c>
      <c r="N98">
        <v>0.22862474642739133</v>
      </c>
      <c r="O98" s="1" t="str">
        <f>HYPERLINK(".\sm_car_230914_1057\sm_car_230914_1057_097_Ca121TrN_MaWOT_ode23t_1.png","figure")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9.0030292999999997</v>
      </c>
      <c r="M99">
        <v>74.363293529695255</v>
      </c>
      <c r="N99">
        <v>-0.33317892516232706</v>
      </c>
      <c r="O99" s="1" t="str">
        <f>HYPERLINK(".\sm_car_230914_1057\sm_car_230914_1057_098_Ca121TrN_MaLSS_ode23t_1.png","figure")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403</v>
      </c>
      <c r="L100">
        <v>11.057407299999999</v>
      </c>
      <c r="M100">
        <v>241.54940927085607</v>
      </c>
      <c r="N100">
        <v>0.22865150873243478</v>
      </c>
      <c r="O100" s="1" t="str">
        <f>HYPERLINK(".\sm_car_230914_1057\sm_car_230914_1057_099_Ca122TrN_MaWOT_ode23t_1.png","figure")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508</v>
      </c>
      <c r="L101">
        <v>11.112057200000001</v>
      </c>
      <c r="M101">
        <v>74.354885456226228</v>
      </c>
      <c r="N101">
        <v>-0.33102852929985205</v>
      </c>
      <c r="O101" s="1" t="str">
        <f>HYPERLINK(".\sm_car_230914_1057\sm_car_230914_1057_100_Ca122TrN_MaLSS_ode23t_1.png","figure")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432</v>
      </c>
      <c r="L102">
        <v>11.434679300000001</v>
      </c>
      <c r="M102">
        <v>241.07744680886174</v>
      </c>
      <c r="N102">
        <v>0.22718686284030237</v>
      </c>
      <c r="O102" s="1" t="str">
        <f>HYPERLINK(".\sm_car_230914_1057\sm_car_230914_1057_101_Ca123TrN_MaWOT_ode23t_1.png","figure")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558</v>
      </c>
      <c r="L103">
        <v>12.3205823</v>
      </c>
      <c r="M103">
        <v>74.205618103420093</v>
      </c>
      <c r="N103">
        <v>-0.32820756477118179</v>
      </c>
      <c r="O103" s="1" t="str">
        <f>HYPERLINK(".\sm_car_230914_1057\sm_car_230914_1057_102_Ca123TrN_MaLSS_ode23t_1.png","figure")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1005</v>
      </c>
      <c r="L104">
        <v>8.7316210999999999</v>
      </c>
      <c r="M104">
        <v>242.69132454622022</v>
      </c>
      <c r="N104">
        <v>0.23311179647862246</v>
      </c>
      <c r="O104" s="1" t="str">
        <f>HYPERLINK(".\sm_car_230914_1057\sm_car_230914_1057_103_Ca124TrN_MaWOT_ode23t_1.png","figure")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1138</v>
      </c>
      <c r="L105">
        <v>10.441960699999999</v>
      </c>
      <c r="M105">
        <v>74.662241026182386</v>
      </c>
      <c r="N105">
        <v>-0.34187034880359912</v>
      </c>
      <c r="O105" s="1" t="str">
        <f>HYPERLINK(".\sm_car_230914_1057\sm_car_230914_1057_104_Ca124TrN_MaLSS_ode23t_1.png","figure")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1004</v>
      </c>
      <c r="L106">
        <v>9.7836070999999993</v>
      </c>
      <c r="M106">
        <v>241.62983428351794</v>
      </c>
      <c r="N106">
        <v>0.22963865397614852</v>
      </c>
      <c r="O106" s="1" t="str">
        <f>HYPERLINK(".\sm_car_230914_1057\sm_car_230914_1057_105_Ca125TrN_MaWOT_ode23t_1.png","figure")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1144</v>
      </c>
      <c r="L107">
        <v>11.791380999999999</v>
      </c>
      <c r="M107">
        <v>74.343548714942486</v>
      </c>
      <c r="N107">
        <v>-0.33817674317924284</v>
      </c>
      <c r="O107" s="1" t="str">
        <f>HYPERLINK(".\sm_car_230914_1057\sm_car_230914_1057_106_Ca125TrN_MaLSS_ode23t_1.png","figure")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>
        <v>13.3112247</v>
      </c>
      <c r="M108">
        <v>241.58417810392089</v>
      </c>
      <c r="N108">
        <v>0.22954556224544392</v>
      </c>
      <c r="O108" s="1" t="str">
        <f>HYPERLINK(".\sm_car_230914_1057\sm_car_230914_1057_107_Ca126TrN_MaWOT_ode23t_1.png","figure")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1119</v>
      </c>
      <c r="L109">
        <v>13.6366853</v>
      </c>
      <c r="M109">
        <v>74.344472135165603</v>
      </c>
      <c r="N109">
        <v>-0.33681689389085601</v>
      </c>
      <c r="O109" s="1" t="str">
        <f>HYPERLINK(".\sm_car_230914_1057\sm_car_230914_1057_108_Ca126TrN_MaLSS_ode23t_1.png","figure")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1032</v>
      </c>
      <c r="L110">
        <v>13.2383136</v>
      </c>
      <c r="M110">
        <v>240.9247448625527</v>
      </c>
      <c r="N110">
        <v>0.22771219184900535</v>
      </c>
      <c r="O110" s="1" t="str">
        <f>HYPERLINK(".\sm_car_230914_1057\sm_car_230914_1057_109_Ca127TrN_MaWOT_ode23t_1.png","figure")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1161</v>
      </c>
      <c r="L111">
        <v>15.552660400000001</v>
      </c>
      <c r="M111">
        <v>74.197408177459124</v>
      </c>
      <c r="N111">
        <v>-0.33546481560404628</v>
      </c>
      <c r="O111" s="1" t="str">
        <f>HYPERLINK(".\sm_car_230914_1057\sm_car_230914_1057_110_Ca127TrN_MaLSS_ode23t_1.png","figure")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400</v>
      </c>
      <c r="L112">
        <v>31.4120937</v>
      </c>
      <c r="M112">
        <v>411.53838003498566</v>
      </c>
      <c r="N112">
        <v>1.5704455182669992</v>
      </c>
      <c r="O112" s="1" t="str">
        <f>HYPERLINK(".\sm_car_230914_1057\sm_car_230914_1057_111_Ca140TrN_MaWOT_ode23t_1.png","figure")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528</v>
      </c>
      <c r="L113">
        <v>29.935987099999998</v>
      </c>
      <c r="M113">
        <v>157.24793242606927</v>
      </c>
      <c r="N113">
        <v>-0.55818262651220951</v>
      </c>
      <c r="O113" s="1" t="str">
        <f>HYPERLINK(".\sm_car_230914_1057\sm_car_230914_1057_112_Ca140TrN_MaLSS_ode23t_1.png","figure")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990</v>
      </c>
      <c r="L114">
        <v>32.031274500000002</v>
      </c>
      <c r="M114">
        <v>411.6715823459146</v>
      </c>
      <c r="N114">
        <v>1.5967019390462758</v>
      </c>
      <c r="O114" s="1" t="str">
        <f>HYPERLINK(".\sm_car_230914_1057\sm_car_230914_1057_113_Ca142TrN_MaWOT_ode23t_1.png","figure")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1148</v>
      </c>
      <c r="L115">
        <v>33.3660529</v>
      </c>
      <c r="M115">
        <v>157.33569999713953</v>
      </c>
      <c r="N115">
        <v>-0.57616387238601374</v>
      </c>
      <c r="O115" s="1" t="str">
        <f>HYPERLINK(".\sm_car_230914_1057\sm_car_230914_1057_114_Ca142TrN_MaLSS_ode23t_1.png","figure")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314</v>
      </c>
      <c r="L116">
        <v>24.258231500000001</v>
      </c>
      <c r="M116">
        <v>96.70212298184731</v>
      </c>
      <c r="N116">
        <v>-4.1065383299289389E-2</v>
      </c>
      <c r="O116" s="1" t="str">
        <f>HYPERLINK(".\sm_car_230914_1057\sm_car_230914_1057_115_Ca145TrN_MaWOT_ode23t_1.png","figure")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416</v>
      </c>
      <c r="L117">
        <v>27.2646914</v>
      </c>
      <c r="M117">
        <v>25.168337037884051</v>
      </c>
      <c r="N117">
        <v>-5.1637879856518791E-2</v>
      </c>
      <c r="O117" s="1" t="str">
        <f>HYPERLINK(".\sm_car_230914_1057\sm_car_230914_1057_116_Ca145TrN_MaLSS_ode23t_1.png","figure")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311</v>
      </c>
      <c r="L118">
        <v>20.180323600000001</v>
      </c>
      <c r="M118">
        <v>115.0760511337249</v>
      </c>
      <c r="N118">
        <v>0.53434853194884102</v>
      </c>
      <c r="O118" s="1" t="str">
        <f>HYPERLINK(".\sm_car_230914_1057\sm_car_230914_1057_117_Ca146TrN_MaWOT_ode23t_1.png","figure")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438</v>
      </c>
      <c r="L119">
        <v>24.182518600000002</v>
      </c>
      <c r="M119">
        <v>35.867406242448233</v>
      </c>
      <c r="N119">
        <v>-3.0494196054795735E-2</v>
      </c>
      <c r="O119" s="1" t="str">
        <f>HYPERLINK(".\sm_car_230914_1057\sm_car_230914_1057_118_Ca146TrN_MaLSS_ode23t_1.png","figure")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311</v>
      </c>
      <c r="L120">
        <v>20.586775100000001</v>
      </c>
      <c r="M120">
        <v>115.0760511337249</v>
      </c>
      <c r="N120">
        <v>0.53434853194884102</v>
      </c>
      <c r="O120" s="1" t="str">
        <f>HYPERLINK(".\sm_car_230914_1057\sm_car_230914_1057_119_Ca146TrN_MaWOT_ode23t_1.png","figure")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438</v>
      </c>
      <c r="L121">
        <v>24.017948199999999</v>
      </c>
      <c r="M121">
        <v>35.867406242448233</v>
      </c>
      <c r="N121">
        <v>-3.0494196054795735E-2</v>
      </c>
      <c r="O121" s="1" t="str">
        <f>HYPERLINK(".\sm_car_230914_1057\sm_car_230914_1057_120_Ca146TrN_MaLSS_ode23t_1.png","figure")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428</v>
      </c>
      <c r="L122">
        <v>37.788643</v>
      </c>
      <c r="M122">
        <v>183.10837271594747</v>
      </c>
      <c r="N122">
        <v>0.3063438342471157</v>
      </c>
      <c r="O122" s="1" t="str">
        <f>HYPERLINK(".\sm_car_230914_1057\sm_car_230914_1057_121_Ca161TrN_MaWOT_ode23t_1.png","figure")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589</v>
      </c>
      <c r="L123">
        <v>44.694409700000001</v>
      </c>
      <c r="M123">
        <v>157.03733604277943</v>
      </c>
      <c r="N123">
        <v>-0.56906622149200015</v>
      </c>
      <c r="O123" s="1" t="str">
        <f>HYPERLINK(".\sm_car_230914_1057\sm_car_230914_1057_122_Ca161TrN_MaLSS_ode23t_1.png","figure")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446</v>
      </c>
      <c r="L124">
        <v>39.661718399999998</v>
      </c>
      <c r="M124">
        <v>282.33915418424891</v>
      </c>
      <c r="N124">
        <v>0.73391429218376836</v>
      </c>
      <c r="O124" s="1" t="str">
        <f>HYPERLINK(".\sm_car_230914_1057\sm_car_230914_1057_123_Ca163TrN_MaWOT_ode23t_1.png","figure")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677</v>
      </c>
      <c r="L125">
        <v>55.648283800000002</v>
      </c>
      <c r="M125">
        <v>260.87824517840068</v>
      </c>
      <c r="N125">
        <v>-0.45988051773756</v>
      </c>
      <c r="O125" s="1" t="str">
        <f>HYPERLINK(".\sm_car_230914_1057\sm_car_230914_1057_124_Ca163TrN_MaLSS_ode23t_1.png","figure")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285</v>
      </c>
      <c r="L126">
        <v>25.443626699999999</v>
      </c>
      <c r="M126">
        <v>313.20325611313388</v>
      </c>
      <c r="N126">
        <v>9.5117217542340699E-5</v>
      </c>
      <c r="O126" s="1" t="str">
        <f>HYPERLINK(".\sm_car_230914_1057\sm_car_230914_1057_125_Ca184TrN_MaWOT_ode23t_1.png","figure")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475</v>
      </c>
      <c r="L127">
        <v>24.641078100000001</v>
      </c>
      <c r="M127">
        <v>112.43838670539397</v>
      </c>
      <c r="N127">
        <v>-0.19996385233131625</v>
      </c>
      <c r="O127" s="1" t="str">
        <f>HYPERLINK(".\sm_car_230914_1057\sm_car_230914_1057_126_Ca184TrN_MaLSS_ode23t_1.png","figure")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813</v>
      </c>
      <c r="L128">
        <v>26.3537155</v>
      </c>
      <c r="M128">
        <v>381.81586471194959</v>
      </c>
      <c r="N128">
        <v>-2.9074141936646924E-5</v>
      </c>
      <c r="O128" s="1" t="str">
        <f>HYPERLINK(".\sm_car_230914_1057\sm_car_230914_1057_127_Ca012TrN_MaDLC_ode23t_1.png","figure")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898</v>
      </c>
      <c r="L129">
        <v>29.578077799999999</v>
      </c>
      <c r="M129">
        <v>75.69420207454985</v>
      </c>
      <c r="N129">
        <v>0.76569474415814076</v>
      </c>
      <c r="O129" s="1" t="str">
        <f>HYPERLINK(".\sm_car_230914_1057\sm_car_230914_1057_128_Ca012TrN_MaIPA_ode23t_1.png","figure")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824</v>
      </c>
      <c r="L130">
        <v>31.880446200000002</v>
      </c>
      <c r="M130">
        <v>383.23545991956485</v>
      </c>
      <c r="N130">
        <v>1.3337000811861621E-3</v>
      </c>
      <c r="O130" s="1" t="str">
        <f>HYPERLINK(".\sm_car_230914_1057\sm_car_230914_1057_129_Ca142TrN_MaDLC_ode23t_1.png","figure")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1587</v>
      </c>
      <c r="L131">
        <v>95.430234299999995</v>
      </c>
      <c r="M131">
        <v>85.070207338362692</v>
      </c>
      <c r="N131">
        <v>0.82880805733459206</v>
      </c>
      <c r="O131" s="1" t="str">
        <f>HYPERLINK(".\sm_car_230914_1057\sm_car_230914_1057_130_Ca142TrN_MaIPA_ode23t_1.png","figure")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517</v>
      </c>
      <c r="L132">
        <v>32.1770681</v>
      </c>
      <c r="M132">
        <v>372.20823709968056</v>
      </c>
      <c r="N132">
        <v>1.4072702873364484E-3</v>
      </c>
      <c r="O132" s="1" t="str">
        <f>HYPERLINK(".\sm_car_230914_1057\sm_car_230914_1057_131_Ca145TrN_MaDLC_ode23t_1.png","figure")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300</v>
      </c>
      <c r="L133">
        <v>23.8029586</v>
      </c>
      <c r="M133">
        <v>28.277123190470917</v>
      </c>
      <c r="N133">
        <v>1.5554385853067038E-2</v>
      </c>
      <c r="O133" s="1" t="str">
        <f>HYPERLINK(".\sm_car_230914_1057\sm_car_230914_1057_132_Ca145TrN_MaIPA_ode23t_1.png","figure")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460</v>
      </c>
      <c r="L134">
        <v>24.801461499999998</v>
      </c>
      <c r="M134">
        <v>370.24699556289642</v>
      </c>
      <c r="N134">
        <v>-7.4530026594743504E-8</v>
      </c>
      <c r="O134" s="1" t="str">
        <f>HYPERLINK(".\sm_car_230914_1057\sm_car_230914_1057_133_Ca184TrN_MaDLC_ode23t_1.png","figure")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381</v>
      </c>
      <c r="L135">
        <v>26.2862443</v>
      </c>
      <c r="M135">
        <v>61.825378301279983</v>
      </c>
      <c r="N135">
        <v>0.56445698648473708</v>
      </c>
      <c r="O135" s="1" t="str">
        <f>HYPERLINK(".\sm_car_230914_1057\sm_car_230914_1057_134_Ca184TrN_MaIPA_ode23t_1.png","figure")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49</v>
      </c>
      <c r="D136" t="s">
        <v>57</v>
      </c>
      <c r="E136" t="s">
        <v>18</v>
      </c>
      <c r="F136" t="s">
        <v>19</v>
      </c>
      <c r="G136" t="s">
        <v>20</v>
      </c>
      <c r="H136" t="s">
        <v>21</v>
      </c>
      <c r="I136" t="s">
        <v>55</v>
      </c>
      <c r="J136" t="s">
        <v>23</v>
      </c>
      <c r="K136">
        <v>1982</v>
      </c>
      <c r="L136">
        <v>70.141836799999993</v>
      </c>
      <c r="M136">
        <v>337.61258378588661</v>
      </c>
      <c r="N136">
        <v>1.440118173134497E-3</v>
      </c>
      <c r="O136" s="1" t="str">
        <f>HYPERLINK(".\sm_car_230914_1057\sm_car_230914_1057_135_Ca204TrN_MaDLC_ode23t_1.png","figure")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49</v>
      </c>
      <c r="D137" t="s">
        <v>57</v>
      </c>
      <c r="E137" t="s">
        <v>18</v>
      </c>
      <c r="F137" t="s">
        <v>19</v>
      </c>
      <c r="G137" t="s">
        <v>20</v>
      </c>
      <c r="H137" t="s">
        <v>21</v>
      </c>
      <c r="I137" t="s">
        <v>56</v>
      </c>
      <c r="J137" t="s">
        <v>23</v>
      </c>
      <c r="K137">
        <v>686</v>
      </c>
      <c r="L137">
        <v>26.8470279</v>
      </c>
      <c r="M137">
        <v>26.03878707867586</v>
      </c>
      <c r="N137">
        <v>9.682091700490494E-3</v>
      </c>
      <c r="O137" s="1" t="str">
        <f>HYPERLINK(".\sm_car_230914_1057\sm_car_230914_1057_136_Ca204TrN_MaIPA_ode23t_1.png","figure")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51</v>
      </c>
      <c r="F138" t="s">
        <v>28</v>
      </c>
      <c r="G138" t="s">
        <v>20</v>
      </c>
      <c r="H138" t="s">
        <v>21</v>
      </c>
      <c r="I138" t="s">
        <v>58</v>
      </c>
      <c r="J138" t="s">
        <v>23</v>
      </c>
      <c r="K138">
        <v>2953</v>
      </c>
      <c r="L138">
        <v>61.660793200000001</v>
      </c>
      <c r="M138">
        <v>-13.853176180416252</v>
      </c>
      <c r="N138">
        <v>-0.3329540491186459</v>
      </c>
      <c r="O138" s="1" t="str">
        <f>HYPERLINK(".\sm_car_230914_1057\sm_car_230914_1057_137_Ca012TrN_MaMPK_ode23t_1.png","figure")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51</v>
      </c>
      <c r="F139" t="s">
        <v>28</v>
      </c>
      <c r="G139" t="s">
        <v>20</v>
      </c>
      <c r="H139" t="s">
        <v>21</v>
      </c>
      <c r="I139" t="s">
        <v>59</v>
      </c>
      <c r="J139" t="s">
        <v>23</v>
      </c>
      <c r="K139">
        <v>3407</v>
      </c>
      <c r="L139">
        <v>71.911504500000007</v>
      </c>
      <c r="M139">
        <v>5.0198332955144433</v>
      </c>
      <c r="N139">
        <v>-0.40455460632517731</v>
      </c>
      <c r="O139" s="1" t="str">
        <f>HYPERLINK(".\sm_car_230914_1057\sm_car_230914_1057_138_Ca012TrN_MaMPC_ode23t_1.png","figure")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51</v>
      </c>
      <c r="F140" t="s">
        <v>28</v>
      </c>
      <c r="G140" t="s">
        <v>26</v>
      </c>
      <c r="H140" t="s">
        <v>21</v>
      </c>
      <c r="I140" t="s">
        <v>58</v>
      </c>
      <c r="J140" t="s">
        <v>23</v>
      </c>
      <c r="K140">
        <v>2677</v>
      </c>
      <c r="L140">
        <v>106.6056188</v>
      </c>
      <c r="M140">
        <v>-13.82924139185285</v>
      </c>
      <c r="N140">
        <v>-0.25517227321804103</v>
      </c>
      <c r="O140" s="1" t="str">
        <f>HYPERLINK(".\sm_car_230914_1057\sm_car_230914_1057_139_Ca142TrN_MaMPK_ode23t_1.png","figure")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51</v>
      </c>
      <c r="F141" t="s">
        <v>28</v>
      </c>
      <c r="G141" t="s">
        <v>26</v>
      </c>
      <c r="H141" t="s">
        <v>21</v>
      </c>
      <c r="I141" t="s">
        <v>59</v>
      </c>
      <c r="J141" t="s">
        <v>23</v>
      </c>
      <c r="K141">
        <v>3275</v>
      </c>
      <c r="L141">
        <v>134.59584390000001</v>
      </c>
      <c r="M141">
        <v>5.0134432300569207</v>
      </c>
      <c r="N141">
        <v>-0.46648090193803532</v>
      </c>
      <c r="O141" s="1" t="str">
        <f>HYPERLINK(".\sm_car_230914_1057\sm_car_230914_1057_140_Ca142TrN_MaMPC_ode23t_1.png","figure")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58</v>
      </c>
      <c r="J142" t="s">
        <v>23</v>
      </c>
      <c r="K142">
        <v>3166</v>
      </c>
      <c r="L142">
        <v>30.417086399999999</v>
      </c>
      <c r="M142">
        <v>-13.852443394655214</v>
      </c>
      <c r="N142">
        <v>-0.24103766109448546</v>
      </c>
      <c r="O142" s="1" t="str">
        <f>HYPERLINK(".\sm_car_230914_1057\sm_car_230914_1057_141_Ca116TrN_MaMPK_ode23t_1.png","figure")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59</v>
      </c>
      <c r="J143" t="s">
        <v>23</v>
      </c>
      <c r="K143">
        <v>3597</v>
      </c>
      <c r="L143">
        <v>32.948706600000001</v>
      </c>
      <c r="M143">
        <v>5.0143379914997261</v>
      </c>
      <c r="N143">
        <v>-0.45277755716567919</v>
      </c>
      <c r="O143" s="1" t="str">
        <f>HYPERLINK(".\sm_car_230914_1057\sm_car_230914_1057_142_Ca116TrN_MaMPC_ode23t_1.png","figure")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58</v>
      </c>
      <c r="J144" t="s">
        <v>23</v>
      </c>
      <c r="K144">
        <v>3048</v>
      </c>
      <c r="L144">
        <v>112.5996853</v>
      </c>
      <c r="M144">
        <v>-13.85383922109463</v>
      </c>
      <c r="N144">
        <v>-0.16259771984393939</v>
      </c>
      <c r="O144" s="1" t="str">
        <f>HYPERLINK(".\sm_car_230914_1057\sm_car_230914_1057_143_Ca143TrN_MaMPK_ode23t_1.png","figure")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59</v>
      </c>
      <c r="J145" t="s">
        <v>23</v>
      </c>
      <c r="K145">
        <v>3267</v>
      </c>
      <c r="L145">
        <v>128.77657529999999</v>
      </c>
      <c r="M145">
        <v>5.0222049047080075</v>
      </c>
      <c r="N145">
        <v>-0.33139537456595902</v>
      </c>
      <c r="O145" s="1" t="str">
        <f>HYPERLINK(".\sm_car_230914_1057\sm_car_230914_1057_144_Ca143TrN_MaMPC_ode23t_1.png","figure")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60</v>
      </c>
      <c r="E146" t="s">
        <v>18</v>
      </c>
      <c r="F146" t="s">
        <v>19</v>
      </c>
      <c r="G146" t="s">
        <v>26</v>
      </c>
      <c r="H146" t="s">
        <v>21</v>
      </c>
      <c r="I146" t="s">
        <v>58</v>
      </c>
      <c r="J146" t="s">
        <v>23</v>
      </c>
      <c r="K146">
        <v>3455</v>
      </c>
      <c r="L146">
        <v>114.0315179</v>
      </c>
      <c r="M146">
        <v>-13.851018068219544</v>
      </c>
      <c r="N146">
        <v>-0.25693011766578189</v>
      </c>
      <c r="O146" s="1" t="str">
        <f>HYPERLINK(".\sm_car_230914_1057\sm_car_230914_1057_145_Ca166TrN_MaMPK_ode23t_1.png","figure")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60</v>
      </c>
      <c r="E147" t="s">
        <v>18</v>
      </c>
      <c r="F147" t="s">
        <v>19</v>
      </c>
      <c r="G147" t="s">
        <v>26</v>
      </c>
      <c r="H147" t="s">
        <v>21</v>
      </c>
      <c r="I147" t="s">
        <v>59</v>
      </c>
      <c r="J147" t="s">
        <v>23</v>
      </c>
      <c r="K147">
        <v>3717</v>
      </c>
      <c r="L147">
        <v>110.4154649</v>
      </c>
      <c r="M147">
        <v>5.0178883372753091</v>
      </c>
      <c r="N147">
        <v>-0.45418808374435904</v>
      </c>
      <c r="O147" s="1" t="str">
        <f>HYPERLINK(".\sm_car_230914_1057\sm_car_230914_1057_146_Ca166TrN_MaMPC_ode23t_1.png","figure")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61</v>
      </c>
      <c r="E148" t="s">
        <v>51</v>
      </c>
      <c r="F148" t="s">
        <v>19</v>
      </c>
      <c r="G148" t="s">
        <v>26</v>
      </c>
      <c r="H148" t="s">
        <v>21</v>
      </c>
      <c r="I148" t="s">
        <v>58</v>
      </c>
      <c r="J148" t="s">
        <v>23</v>
      </c>
      <c r="K148">
        <v>3432</v>
      </c>
      <c r="L148">
        <v>94.268714299999999</v>
      </c>
      <c r="M148">
        <v>-13.820582432601677</v>
      </c>
      <c r="N148">
        <v>-0.25760992734372701</v>
      </c>
      <c r="O148" s="1" t="str">
        <f>HYPERLINK(".\sm_car_230914_1057\sm_car_230914_1057_147_Ca169TrN_MaMPK_ode23t_1.png","figure")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61</v>
      </c>
      <c r="E149" t="s">
        <v>51</v>
      </c>
      <c r="F149" t="s">
        <v>19</v>
      </c>
      <c r="G149" t="s">
        <v>26</v>
      </c>
      <c r="H149" t="s">
        <v>21</v>
      </c>
      <c r="I149" t="s">
        <v>59</v>
      </c>
      <c r="J149" t="s">
        <v>23</v>
      </c>
      <c r="K149">
        <v>3505</v>
      </c>
      <c r="L149">
        <v>104.94236170000001</v>
      </c>
      <c r="M149">
        <v>5.0182251502151676</v>
      </c>
      <c r="N149">
        <v>-0.45314538109706443</v>
      </c>
      <c r="O149" s="1" t="str">
        <f>HYPERLINK(".\sm_car_230914_1057\sm_car_230914_1057_148_Ca169TrN_MaMPC_ode23t_1.png","figure")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49</v>
      </c>
      <c r="D150" t="s">
        <v>50</v>
      </c>
      <c r="E150" t="s">
        <v>51</v>
      </c>
      <c r="F150" t="s">
        <v>19</v>
      </c>
      <c r="G150" t="s">
        <v>20</v>
      </c>
      <c r="H150" t="s">
        <v>21</v>
      </c>
      <c r="I150" t="s">
        <v>58</v>
      </c>
      <c r="J150" t="s">
        <v>23</v>
      </c>
      <c r="K150">
        <v>2358</v>
      </c>
      <c r="L150">
        <v>106.6413336</v>
      </c>
      <c r="M150">
        <v>-13.852868190651645</v>
      </c>
      <c r="N150">
        <v>-0.36628158237356068</v>
      </c>
      <c r="O150" s="1" t="str">
        <f>HYPERLINK(".\sm_car_230914_1057\sm_car_230914_1057_149_Ca184TrN_MaMPK_ode23t_1.png","figure")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49</v>
      </c>
      <c r="D151" t="s">
        <v>50</v>
      </c>
      <c r="E151" t="s">
        <v>51</v>
      </c>
      <c r="F151" t="s">
        <v>19</v>
      </c>
      <c r="G151" t="s">
        <v>20</v>
      </c>
      <c r="H151" t="s">
        <v>21</v>
      </c>
      <c r="I151" t="s">
        <v>59</v>
      </c>
      <c r="J151" t="s">
        <v>23</v>
      </c>
      <c r="K151">
        <v>2388</v>
      </c>
      <c r="L151">
        <v>108.7725501</v>
      </c>
      <c r="M151">
        <v>5.0194839651111574</v>
      </c>
      <c r="N151">
        <v>-0.41838049324420701</v>
      </c>
      <c r="O151" s="1" t="str">
        <f>HYPERLINK(".\sm_car_230914_1057\sm_car_230914_1057_150_Ca184TrN_MaMPC_ode23t_1.png","figure")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61</v>
      </c>
      <c r="E152" t="s">
        <v>62</v>
      </c>
      <c r="F152" t="s">
        <v>19</v>
      </c>
      <c r="G152" t="s">
        <v>26</v>
      </c>
      <c r="H152" t="s">
        <v>21</v>
      </c>
      <c r="I152" t="s">
        <v>58</v>
      </c>
      <c r="J152" t="s">
        <v>23</v>
      </c>
      <c r="K152">
        <v>3423</v>
      </c>
      <c r="L152">
        <v>96.736848199999997</v>
      </c>
      <c r="M152">
        <v>-13.853402978186187</v>
      </c>
      <c r="N152">
        <v>-0.2570073124462432</v>
      </c>
      <c r="O152" s="1" t="str">
        <f>HYPERLINK(".\sm_car_230914_1057\sm_car_230914_1057_151_Ca195TrN_MaMPK_ode23t_1.png","figure")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61</v>
      </c>
      <c r="E153" t="s">
        <v>62</v>
      </c>
      <c r="F153" t="s">
        <v>19</v>
      </c>
      <c r="G153" t="s">
        <v>26</v>
      </c>
      <c r="H153" t="s">
        <v>21</v>
      </c>
      <c r="I153" t="s">
        <v>59</v>
      </c>
      <c r="J153" t="s">
        <v>23</v>
      </c>
      <c r="K153">
        <v>3506</v>
      </c>
      <c r="L153">
        <v>95.181197299999994</v>
      </c>
      <c r="M153">
        <v>4.9867802810572952</v>
      </c>
      <c r="N153">
        <v>-0.45293322258860741</v>
      </c>
      <c r="O153" s="1" t="str">
        <f>HYPERLINK(".\sm_car_230914_1057\sm_car_230914_1057_152_Ca195TrN_MaMPC_ode23t_1.png","figure")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49</v>
      </c>
      <c r="D154" t="s">
        <v>50</v>
      </c>
      <c r="E154" t="s">
        <v>62</v>
      </c>
      <c r="F154" t="s">
        <v>19</v>
      </c>
      <c r="G154" t="s">
        <v>20</v>
      </c>
      <c r="H154" t="s">
        <v>21</v>
      </c>
      <c r="I154" t="s">
        <v>58</v>
      </c>
      <c r="J154" t="s">
        <v>23</v>
      </c>
      <c r="K154">
        <v>2378</v>
      </c>
      <c r="L154">
        <v>66.046065400000003</v>
      </c>
      <c r="M154">
        <v>-13.852938841550166</v>
      </c>
      <c r="N154">
        <v>-0.36656712490771443</v>
      </c>
      <c r="O154" s="1" t="str">
        <f>HYPERLINK(".\sm_car_230914_1057\sm_car_230914_1057_153_Ca198TrN_MaMPK_ode23t_1.png","figure")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49</v>
      </c>
      <c r="D155" t="s">
        <v>50</v>
      </c>
      <c r="E155" t="s">
        <v>62</v>
      </c>
      <c r="F155" t="s">
        <v>19</v>
      </c>
      <c r="G155" t="s">
        <v>20</v>
      </c>
      <c r="H155" t="s">
        <v>21</v>
      </c>
      <c r="I155" t="s">
        <v>59</v>
      </c>
      <c r="J155" t="s">
        <v>23</v>
      </c>
      <c r="K155">
        <v>2397</v>
      </c>
      <c r="L155">
        <v>64.034569899999994</v>
      </c>
      <c r="M155">
        <v>5.0188382189729186</v>
      </c>
      <c r="N155">
        <v>-0.4184881375624756</v>
      </c>
      <c r="O155" s="1" t="str">
        <f>HYPERLINK(".\sm_car_230914_1057\sm_car_230914_1057_154_Ca198TrN_MaMPC_ode23t_1.png","figure")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63</v>
      </c>
      <c r="H156" t="s">
        <v>21</v>
      </c>
      <c r="I156" t="s">
        <v>24</v>
      </c>
      <c r="J156" t="s">
        <v>23</v>
      </c>
      <c r="K156">
        <v>483</v>
      </c>
      <c r="L156">
        <v>21.802353799999999</v>
      </c>
      <c r="M156">
        <v>73.440778294772528</v>
      </c>
      <c r="N156">
        <v>-0.83752648591224477</v>
      </c>
      <c r="O156" s="1" t="str">
        <f>HYPERLINK(".\sm_car_230914_1057\sm_car_230914_1057_155_Ca151TrN_MaLSS_ode23t_1.png","figure")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64</v>
      </c>
      <c r="H157" t="s">
        <v>21</v>
      </c>
      <c r="I157" t="s">
        <v>24</v>
      </c>
      <c r="J157" t="s">
        <v>23</v>
      </c>
      <c r="K157">
        <v>510</v>
      </c>
      <c r="L157">
        <v>23.221718200000002</v>
      </c>
      <c r="M157">
        <v>71.756171901807264</v>
      </c>
      <c r="N157">
        <v>-0.54323045215150889</v>
      </c>
      <c r="O157" s="1" t="str">
        <f>HYPERLINK(".\sm_car_230914_1057\sm_car_230914_1057_156_Ca152TrN_MaLSS_ode23t_1.png","figure")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65</v>
      </c>
      <c r="H158" t="s">
        <v>21</v>
      </c>
      <c r="I158" t="s">
        <v>24</v>
      </c>
      <c r="J158" t="s">
        <v>23</v>
      </c>
      <c r="K158">
        <v>521</v>
      </c>
      <c r="L158">
        <v>25.331899400000001</v>
      </c>
      <c r="M158">
        <v>71.596186379977198</v>
      </c>
      <c r="N158">
        <v>-0.89247954651065087</v>
      </c>
      <c r="O158" s="1" t="str">
        <f>HYPERLINK(".\sm_car_230914_1057\sm_car_230914_1057_157_Ca153TrN_MaLSS_ode23t_1.png","figure")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66</v>
      </c>
      <c r="H159" t="s">
        <v>21</v>
      </c>
      <c r="I159" t="s">
        <v>24</v>
      </c>
      <c r="J159" t="s">
        <v>23</v>
      </c>
      <c r="K159">
        <v>477</v>
      </c>
      <c r="L159">
        <v>28.586366200000001</v>
      </c>
      <c r="M159">
        <v>71.789216390857092</v>
      </c>
      <c r="N159">
        <v>-0.36448992105156686</v>
      </c>
      <c r="O159" s="1" t="str">
        <f>HYPERLINK(".\sm_car_230914_1057\sm_car_230914_1057_158_Ca154TrN_MaLSS_ode23t_1.png","figure")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67</v>
      </c>
      <c r="H160" t="s">
        <v>21</v>
      </c>
      <c r="I160" t="s">
        <v>24</v>
      </c>
      <c r="J160" t="s">
        <v>23</v>
      </c>
      <c r="K160">
        <v>528</v>
      </c>
      <c r="L160">
        <v>31.578525899999999</v>
      </c>
      <c r="M160">
        <v>71.635300116120561</v>
      </c>
      <c r="N160">
        <v>-0.86591579706466837</v>
      </c>
      <c r="O160" s="1" t="str">
        <f>HYPERLINK(".\sm_car_230914_1057\sm_car_230914_1057_159_Ca155TrN_MaLSS_ode23t_1.png","figure")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68</v>
      </c>
      <c r="K161">
        <v>3246</v>
      </c>
      <c r="L161">
        <v>15.0550151</v>
      </c>
      <c r="M161">
        <v>234.09519658212588</v>
      </c>
      <c r="N161">
        <v>1.5670475471012538E-2</v>
      </c>
      <c r="O161" s="1" t="str">
        <f>HYPERLINK(".\sm_car_230914_1057\sm_car_230914_1057_160_Ca004TrN_MaWOT_ode3_1.png","figure")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68</v>
      </c>
      <c r="K162">
        <v>2564</v>
      </c>
      <c r="L162">
        <v>11.942158600000001</v>
      </c>
      <c r="M162">
        <v>72.060970941460482</v>
      </c>
      <c r="N162">
        <v>-0.55314501482154554</v>
      </c>
      <c r="O162" s="1" t="str">
        <f>HYPERLINK(".\sm_car_230914_1057\sm_car_230914_1057_161_Ca004TrN_MaLSS_ode3_1.png","figure")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69</v>
      </c>
      <c r="J163" t="s">
        <v>68</v>
      </c>
      <c r="K163">
        <v>2562</v>
      </c>
      <c r="L163">
        <v>12.1293346</v>
      </c>
      <c r="M163">
        <v>64.36617392272889</v>
      </c>
      <c r="N163">
        <v>-25.539606479423369</v>
      </c>
      <c r="O163" s="1" t="str">
        <f>HYPERLINK(".\sm_car_230914_1057\sm_car_230914_1057_162_Ca004TrN_MaTUR_ode3_1.png","figure")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68</v>
      </c>
      <c r="K164">
        <v>3244</v>
      </c>
      <c r="L164">
        <v>6.5375528000000003</v>
      </c>
      <c r="M164">
        <v>242.7037948432378</v>
      </c>
      <c r="N164">
        <v>0.23327776653690058</v>
      </c>
      <c r="O164" s="1" t="str">
        <f>HYPERLINK(".\sm_car_230914_1057\sm_car_230914_1057_163_Ca116TrN_MaWOT_ode3_1.png","figure")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68</v>
      </c>
      <c r="K165">
        <v>2564</v>
      </c>
      <c r="L165">
        <v>5.4688356999999996</v>
      </c>
      <c r="M165">
        <v>74.659492311694123</v>
      </c>
      <c r="N165">
        <v>-0.34093734199840636</v>
      </c>
      <c r="O165" s="1" t="str">
        <f>HYPERLINK(".\sm_car_230914_1057\sm_car_230914_1057_164_Ca116TrN_MaLSS_ode3_1.png","figure")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69</v>
      </c>
      <c r="J166" t="s">
        <v>68</v>
      </c>
      <c r="K166">
        <v>2563</v>
      </c>
      <c r="L166">
        <v>5.4827968</v>
      </c>
      <c r="M166">
        <v>71.32397174378923</v>
      </c>
      <c r="N166">
        <v>-17.591550619340047</v>
      </c>
      <c r="O166" s="1" t="str">
        <f>HYPERLINK(".\sm_car_230914_1057\sm_car_230914_1057_165_Ca116TrN_MaTUR_ode3_1.png","figure")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51</v>
      </c>
      <c r="F167" t="s">
        <v>28</v>
      </c>
      <c r="G167" t="s">
        <v>20</v>
      </c>
      <c r="H167" t="s">
        <v>21</v>
      </c>
      <c r="I167" t="s">
        <v>22</v>
      </c>
      <c r="J167" t="s">
        <v>68</v>
      </c>
      <c r="K167">
        <v>3244</v>
      </c>
      <c r="L167">
        <v>3.9729884000000002</v>
      </c>
      <c r="M167">
        <v>242.88013077767172</v>
      </c>
      <c r="N167">
        <v>0.23308389744186905</v>
      </c>
      <c r="O167" s="1" t="str">
        <f>HYPERLINK(".\sm_car_230914_1057\sm_car_230914_1057_166_Ca124TrN_MaWOT_ode3_1.png","figure")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51</v>
      </c>
      <c r="F168" t="s">
        <v>28</v>
      </c>
      <c r="G168" t="s">
        <v>20</v>
      </c>
      <c r="H168" t="s">
        <v>21</v>
      </c>
      <c r="I168" t="s">
        <v>24</v>
      </c>
      <c r="J168" t="s">
        <v>68</v>
      </c>
      <c r="K168">
        <v>2565</v>
      </c>
      <c r="L168">
        <v>3.2499870999999998</v>
      </c>
      <c r="M168">
        <v>74.798394841608854</v>
      </c>
      <c r="N168">
        <v>-0.34251601798099457</v>
      </c>
      <c r="O168" s="1" t="str">
        <f>HYPERLINK(".\sm_car_230914_1057\sm_car_230914_1057_167_Ca124TrN_MaLSS_ode3_1.png","figure")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51</v>
      </c>
      <c r="F169" t="s">
        <v>28</v>
      </c>
      <c r="G169" t="s">
        <v>20</v>
      </c>
      <c r="H169" t="s">
        <v>21</v>
      </c>
      <c r="I169" t="s">
        <v>69</v>
      </c>
      <c r="J169" t="s">
        <v>68</v>
      </c>
      <c r="K169">
        <v>2564</v>
      </c>
      <c r="L169">
        <v>3.1845386000000002</v>
      </c>
      <c r="M169">
        <v>71.449353366816283</v>
      </c>
      <c r="N169">
        <v>-17.637595535249055</v>
      </c>
      <c r="O169" s="1" t="str">
        <f>HYPERLINK(".\sm_car_230914_1057\sm_car_230914_1057_168_Ca124TrN_MaTUR_ode3_1.png","figure")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68</v>
      </c>
      <c r="K170">
        <v>3833</v>
      </c>
      <c r="L170">
        <v>24.798096399999999</v>
      </c>
      <c r="M170">
        <v>411.79489749310238</v>
      </c>
      <c r="N170">
        <v>1.5716415398923314</v>
      </c>
      <c r="O170" s="1" t="str">
        <f>HYPERLINK(".\sm_car_230914_1057\sm_car_230914_1057_169_Ca141TrN_MaWOT_ode3_1.png","figure")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68</v>
      </c>
      <c r="K171">
        <v>3192</v>
      </c>
      <c r="L171">
        <v>20.3776777</v>
      </c>
      <c r="M171">
        <v>157.32009740883137</v>
      </c>
      <c r="N171">
        <v>-0.56057637064691168</v>
      </c>
      <c r="O171" s="1" t="str">
        <f>HYPERLINK(".\sm_car_230914_1057\sm_car_230914_1057_170_Ca141TrN_MaLSS_ode3_1.png","figure")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69</v>
      </c>
      <c r="J172" t="s">
        <v>68</v>
      </c>
      <c r="K172">
        <v>3159</v>
      </c>
      <c r="L172">
        <v>20.0995688</v>
      </c>
      <c r="M172">
        <v>99.282960228812456</v>
      </c>
      <c r="N172">
        <v>-89.441304906731531</v>
      </c>
      <c r="O172" s="1" t="str">
        <f>HYPERLINK(".\sm_car_230914_1057\sm_car_230914_1057_171_Ca141TrN_MaTUR_ode3_1.png","figure")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52</v>
      </c>
      <c r="F173" t="s">
        <v>19</v>
      </c>
      <c r="G173" t="s">
        <v>26</v>
      </c>
      <c r="H173" t="s">
        <v>21</v>
      </c>
      <c r="I173" t="s">
        <v>22</v>
      </c>
      <c r="J173" t="s">
        <v>68</v>
      </c>
      <c r="K173">
        <v>2854</v>
      </c>
      <c r="L173">
        <v>16.073881400000001</v>
      </c>
      <c r="M173">
        <v>97.035792192578739</v>
      </c>
      <c r="N173">
        <v>-9.5788864297226578E-2</v>
      </c>
      <c r="O173" s="1" t="str">
        <f>HYPERLINK(".\sm_car_230914_1057\sm_car_230914_1057_172_Ca145TrN_MaWOT_ode3_1.png","figure")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52</v>
      </c>
      <c r="F174" t="s">
        <v>19</v>
      </c>
      <c r="G174" t="s">
        <v>26</v>
      </c>
      <c r="H174" t="s">
        <v>21</v>
      </c>
      <c r="I174" t="s">
        <v>24</v>
      </c>
      <c r="J174" t="s">
        <v>68</v>
      </c>
      <c r="K174">
        <v>2379</v>
      </c>
      <c r="L174">
        <v>13.449963800000001</v>
      </c>
      <c r="M174">
        <v>25.448566993678114</v>
      </c>
      <c r="N174">
        <v>-5.9154386313891839E-2</v>
      </c>
      <c r="O174" s="1" t="str">
        <f>HYPERLINK(".\sm_car_230914_1057\sm_car_230914_1057_173_Ca145TrN_MaLSS_ode3_1.png","figure")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52</v>
      </c>
      <c r="F175" t="s">
        <v>19</v>
      </c>
      <c r="G175" t="s">
        <v>26</v>
      </c>
      <c r="H175" t="s">
        <v>21</v>
      </c>
      <c r="I175" t="s">
        <v>69</v>
      </c>
      <c r="J175" t="s">
        <v>68</v>
      </c>
      <c r="K175">
        <v>2380</v>
      </c>
      <c r="L175">
        <v>13.6273973</v>
      </c>
      <c r="M175">
        <v>25.284945542735752</v>
      </c>
      <c r="N175">
        <v>-2.651367841465381</v>
      </c>
      <c r="O175" s="1" t="str">
        <f>HYPERLINK(".\sm_car_230914_1057\sm_car_230914_1057_174_Ca145TrN_MaTUR_ode3_1.png","figure")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70</v>
      </c>
      <c r="F176" t="s">
        <v>19</v>
      </c>
      <c r="G176" t="s">
        <v>26</v>
      </c>
      <c r="H176" t="s">
        <v>21</v>
      </c>
      <c r="I176" t="s">
        <v>22</v>
      </c>
      <c r="J176" t="s">
        <v>68</v>
      </c>
      <c r="K176">
        <v>2855</v>
      </c>
      <c r="L176">
        <v>18.524837699999999</v>
      </c>
      <c r="M176">
        <v>97.779364369584314</v>
      </c>
      <c r="N176">
        <v>-9.5165063577487996E-2</v>
      </c>
      <c r="O176" s="1" t="str">
        <f>HYPERLINK(".\sm_car_230914_1057\sm_car_230914_1057_175_Ca199TrN_MaWOT_ode3_1.png","figure")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70</v>
      </c>
      <c r="F177" t="s">
        <v>19</v>
      </c>
      <c r="G177" t="s">
        <v>26</v>
      </c>
      <c r="H177" t="s">
        <v>21</v>
      </c>
      <c r="I177" t="s">
        <v>24</v>
      </c>
      <c r="J177" t="s">
        <v>68</v>
      </c>
      <c r="K177">
        <v>2389</v>
      </c>
      <c r="L177">
        <v>15.724201600000001</v>
      </c>
      <c r="M177">
        <v>26.089452314213883</v>
      </c>
      <c r="N177">
        <v>-5.8704370744843283E-2</v>
      </c>
      <c r="O177" s="1" t="str">
        <f>HYPERLINK(".\sm_car_230914_1057\sm_car_230914_1057_176_Ca199TrN_MaLSS_ode3_1.png","figure")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70</v>
      </c>
      <c r="F178" t="s">
        <v>19</v>
      </c>
      <c r="G178" t="s">
        <v>26</v>
      </c>
      <c r="H178" t="s">
        <v>21</v>
      </c>
      <c r="I178" t="s">
        <v>69</v>
      </c>
      <c r="J178" t="s">
        <v>68</v>
      </c>
      <c r="K178">
        <v>2384</v>
      </c>
      <c r="L178">
        <v>15.4621241</v>
      </c>
      <c r="M178">
        <v>25.912553864623074</v>
      </c>
      <c r="N178">
        <v>-2.7351784061234676</v>
      </c>
      <c r="O178" s="1" t="str">
        <f>HYPERLINK(".\sm_car_230914_1057\sm_car_230914_1057_177_Ca199TrN_MaTUR_ode3_1.png","figure")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55</v>
      </c>
      <c r="J179" t="s">
        <v>23</v>
      </c>
      <c r="K179">
        <v>574</v>
      </c>
      <c r="L179">
        <v>17.887713999999999</v>
      </c>
      <c r="M179">
        <v>383.26961156390553</v>
      </c>
      <c r="N179">
        <v>1.3230031424984467E-3</v>
      </c>
      <c r="O179" s="1" t="str">
        <f>HYPERLINK(".\sm_car_230914_1057\sm_car_230914_1057_178_Ca139TrN_MaDLC_ode23t_1.png","figure")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71</v>
      </c>
      <c r="I180" t="s">
        <v>55</v>
      </c>
      <c r="J180" t="s">
        <v>23</v>
      </c>
      <c r="K180">
        <v>1108</v>
      </c>
      <c r="L180">
        <v>74.777772499999998</v>
      </c>
      <c r="M180">
        <v>381.96099028448572</v>
      </c>
      <c r="N180">
        <v>1.3760102934416985E-3</v>
      </c>
      <c r="O180" s="1" t="str">
        <f>HYPERLINK(".\sm_car_230914_1057\sm_car_230914_1057_179_Ca139TrE_MaDLC_ode23t_1.png","figure")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72</v>
      </c>
      <c r="I181" t="s">
        <v>55</v>
      </c>
      <c r="J181" t="s">
        <v>23</v>
      </c>
      <c r="K181">
        <v>1011</v>
      </c>
      <c r="L181">
        <v>70.392365799999993</v>
      </c>
      <c r="M181">
        <v>382.97283966168192</v>
      </c>
      <c r="N181">
        <v>1.3394246263094267E-3</v>
      </c>
      <c r="O181" s="1" t="str">
        <f>HYPERLINK(".\sm_car_230914_1057\sm_car_230914_1057_180_Ca139TrT_MaDLC_ode23t_1.png","figure")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71</v>
      </c>
      <c r="I182" t="s">
        <v>55</v>
      </c>
      <c r="J182" t="s">
        <v>23</v>
      </c>
      <c r="K182">
        <v>799</v>
      </c>
      <c r="L182">
        <v>40.639090699999997</v>
      </c>
      <c r="M182">
        <v>382.3819275025001</v>
      </c>
      <c r="N182">
        <v>1.3536415981314498E-3</v>
      </c>
      <c r="O182" s="1" t="str">
        <f>HYPERLINK(".\sm_car_230914_1057\sm_car_230914_1057_181_Ca139TrE_MaDLC_ode23t_1.png","figure")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55</v>
      </c>
      <c r="J183" t="s">
        <v>23</v>
      </c>
      <c r="K183">
        <v>670</v>
      </c>
      <c r="L183">
        <v>19.687003700000002</v>
      </c>
      <c r="M183">
        <v>381.88625940086047</v>
      </c>
      <c r="N183">
        <v>-3.2122154214775378E-5</v>
      </c>
      <c r="O183" s="1" t="str">
        <f>HYPERLINK(".\sm_car_230914_1057\sm_car_230914_1057_182_Ca002TrN_MaDLC_ode23t_1.png","figure")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71</v>
      </c>
      <c r="I184" t="s">
        <v>55</v>
      </c>
      <c r="J184" t="s">
        <v>23</v>
      </c>
      <c r="K184">
        <v>827</v>
      </c>
      <c r="L184">
        <v>45.370595399999999</v>
      </c>
      <c r="M184">
        <v>381.04351974997741</v>
      </c>
      <c r="N184">
        <v>-1.9387531249748235E-5</v>
      </c>
      <c r="O184" s="1" t="str">
        <f>HYPERLINK(".\sm_car_230914_1057\sm_car_230914_1057_183_Ca002TrE_MaDLC_ode23t_1.png","figure")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72</v>
      </c>
      <c r="I185" t="s">
        <v>55</v>
      </c>
      <c r="J185" t="s">
        <v>23</v>
      </c>
      <c r="K185">
        <v>1007</v>
      </c>
      <c r="L185">
        <v>64.993581300000002</v>
      </c>
      <c r="M185">
        <v>381.63209392098344</v>
      </c>
      <c r="N185">
        <v>-3.1718855521223333E-5</v>
      </c>
      <c r="O185" s="1" t="str">
        <f>HYPERLINK(".\sm_car_230914_1057\sm_car_230914_1057_184_Ca002TrT_MaDLC_ode23t_1.png","figure")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71</v>
      </c>
      <c r="I186" t="s">
        <v>55</v>
      </c>
      <c r="J186" t="s">
        <v>23</v>
      </c>
      <c r="K186">
        <v>832</v>
      </c>
      <c r="L186">
        <v>35.830260199999998</v>
      </c>
      <c r="M186">
        <v>381.04365433984771</v>
      </c>
      <c r="N186">
        <v>-1.8958553122949695E-5</v>
      </c>
      <c r="O186" s="1" t="str">
        <f>HYPERLINK(".\sm_car_230914_1057\sm_car_230914_1057_185_Ca002TrE_MaDLC_ode23t_1.png","figure")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52</v>
      </c>
      <c r="F187" t="s">
        <v>19</v>
      </c>
      <c r="G187" t="s">
        <v>26</v>
      </c>
      <c r="H187" t="s">
        <v>21</v>
      </c>
      <c r="I187" t="s">
        <v>55</v>
      </c>
      <c r="J187" t="s">
        <v>23</v>
      </c>
      <c r="K187">
        <v>517</v>
      </c>
      <c r="L187">
        <v>30.928180699999999</v>
      </c>
      <c r="M187">
        <v>372.20823709968056</v>
      </c>
      <c r="N187">
        <v>1.4072702873364484E-3</v>
      </c>
      <c r="O187" s="1" t="str">
        <f>HYPERLINK(".\sm_car_230914_1057\sm_car_230914_1057_186_Ca145TrN_MaDLC_ode23t_1.png","figure")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52</v>
      </c>
      <c r="F188" t="s">
        <v>19</v>
      </c>
      <c r="G188" t="s">
        <v>26</v>
      </c>
      <c r="H188" t="s">
        <v>71</v>
      </c>
      <c r="I188" t="s">
        <v>55</v>
      </c>
      <c r="J188" t="s">
        <v>23</v>
      </c>
      <c r="K188">
        <v>599</v>
      </c>
      <c r="L188">
        <v>61.278604399999999</v>
      </c>
      <c r="M188">
        <v>370.93747260130471</v>
      </c>
      <c r="N188">
        <v>1.3757635691873382E-3</v>
      </c>
      <c r="O188" s="1" t="str">
        <f>HYPERLINK(".\sm_car_230914_1057\sm_car_230914_1057_187_Ca145TrE_MaDLC_ode23t_1.png","figure")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52</v>
      </c>
      <c r="F189" t="s">
        <v>19</v>
      </c>
      <c r="G189" t="s">
        <v>26</v>
      </c>
      <c r="H189" t="s">
        <v>72</v>
      </c>
      <c r="I189" t="s">
        <v>55</v>
      </c>
      <c r="J189" t="s">
        <v>23</v>
      </c>
      <c r="K189">
        <v>692</v>
      </c>
      <c r="L189">
        <v>79.608341800000005</v>
      </c>
      <c r="M189">
        <v>371.81674205193229</v>
      </c>
      <c r="N189">
        <v>1.3980321956026387E-3</v>
      </c>
      <c r="O189" s="1" t="str">
        <f>HYPERLINK(".\sm_car_230914_1057\sm_car_230914_1057_188_Ca145TrT_MaDLC_ode23t_1.png","figure")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52</v>
      </c>
      <c r="F190" t="s">
        <v>19</v>
      </c>
      <c r="G190" t="s">
        <v>26</v>
      </c>
      <c r="H190" t="s">
        <v>71</v>
      </c>
      <c r="I190" t="s">
        <v>55</v>
      </c>
      <c r="J190" t="s">
        <v>23</v>
      </c>
      <c r="K190">
        <v>597</v>
      </c>
      <c r="L190">
        <v>48.729014999999997</v>
      </c>
      <c r="M190">
        <v>370.93765055222298</v>
      </c>
      <c r="N190">
        <v>1.3901956331245913E-3</v>
      </c>
      <c r="O190" s="1" t="str">
        <f>HYPERLINK(".\sm_car_230914_1057\sm_car_230914_1057_189_Ca145TrE_MaDLC_ode23t_1.png","figure")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70</v>
      </c>
      <c r="F191" t="s">
        <v>19</v>
      </c>
      <c r="G191" t="s">
        <v>26</v>
      </c>
      <c r="H191" t="s">
        <v>21</v>
      </c>
      <c r="I191" t="s">
        <v>55</v>
      </c>
      <c r="J191" t="s">
        <v>23</v>
      </c>
      <c r="K191">
        <v>511</v>
      </c>
      <c r="L191">
        <v>13.5798503</v>
      </c>
      <c r="M191">
        <v>372.20830712879541</v>
      </c>
      <c r="N191">
        <v>1.4233398798899621E-3</v>
      </c>
      <c r="O191" s="1" t="str">
        <f>HYPERLINK(".\sm_car_230914_1057\sm_car_230914_1057_190_Ca199TrN_MaDLC_ode23t_1.png","figure")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70</v>
      </c>
      <c r="F192" t="s">
        <v>19</v>
      </c>
      <c r="G192" t="s">
        <v>26</v>
      </c>
      <c r="H192" t="s">
        <v>71</v>
      </c>
      <c r="I192" t="s">
        <v>55</v>
      </c>
      <c r="J192" t="s">
        <v>23</v>
      </c>
      <c r="K192">
        <v>596</v>
      </c>
      <c r="L192">
        <v>32.965912500000002</v>
      </c>
      <c r="M192">
        <v>370.93897140394159</v>
      </c>
      <c r="N192">
        <v>1.3866212551341128E-3</v>
      </c>
      <c r="O192" s="1" t="str">
        <f>HYPERLINK(".\sm_car_230914_1057\sm_car_230914_1057_191_Ca199TrE_MaDLC_ode23t_1.png","figure")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70</v>
      </c>
      <c r="F193" t="s">
        <v>19</v>
      </c>
      <c r="G193" t="s">
        <v>26</v>
      </c>
      <c r="H193" t="s">
        <v>72</v>
      </c>
      <c r="I193" t="s">
        <v>55</v>
      </c>
      <c r="J193" t="s">
        <v>23</v>
      </c>
      <c r="K193">
        <v>708</v>
      </c>
      <c r="L193">
        <v>41.353423300000003</v>
      </c>
      <c r="M193">
        <v>371.81620033920126</v>
      </c>
      <c r="N193">
        <v>1.4072652451346812E-3</v>
      </c>
      <c r="O193" s="1" t="str">
        <f>HYPERLINK(".\sm_car_230914_1057\sm_car_230914_1057_192_Ca199TrT_MaDLC_ode23t_1.png","figure")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70</v>
      </c>
      <c r="F194" t="s">
        <v>19</v>
      </c>
      <c r="G194" t="s">
        <v>26</v>
      </c>
      <c r="H194" t="s">
        <v>71</v>
      </c>
      <c r="I194" t="s">
        <v>55</v>
      </c>
      <c r="J194" t="s">
        <v>23</v>
      </c>
      <c r="K194">
        <v>594</v>
      </c>
      <c r="L194">
        <v>25.5633087</v>
      </c>
      <c r="M194">
        <v>370.93894051053064</v>
      </c>
      <c r="N194">
        <v>1.3639108388874277E-3</v>
      </c>
      <c r="O194" s="1" t="str">
        <f>HYPERLINK(".\sm_car_230914_1057\sm_car_230914_1057_193_Ca199TrE_MaDLC_ode23t_1.png","figure")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71</v>
      </c>
      <c r="I195" t="s">
        <v>73</v>
      </c>
      <c r="J195" t="s">
        <v>23</v>
      </c>
      <c r="K195">
        <v>417</v>
      </c>
      <c r="L195">
        <v>21.338296799999998</v>
      </c>
      <c r="M195">
        <v>261.65089934151138</v>
      </c>
      <c r="N195">
        <v>1.3571930062239446E-3</v>
      </c>
      <c r="O195" s="1" t="str">
        <f>HYPERLINK(".\sm_car_230914_1057\sm_car_230914_1057_194_Ca139TrE_MaTRD_ode23t_1.png","figure")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71</v>
      </c>
      <c r="I196" t="s">
        <v>73</v>
      </c>
      <c r="J196" t="s">
        <v>23</v>
      </c>
      <c r="K196">
        <v>491</v>
      </c>
      <c r="L196">
        <v>23.490119199999999</v>
      </c>
      <c r="M196">
        <v>261.60474166628495</v>
      </c>
      <c r="N196">
        <v>1.2796251909517053E-3</v>
      </c>
      <c r="O196" s="1" t="str">
        <f>HYPERLINK(".\sm_car_230914_1057\sm_car_230914_1057_195_Ca139TrU_MaTRD_ode23t_1.png","figure")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74</v>
      </c>
      <c r="F197" t="s">
        <v>19</v>
      </c>
      <c r="G197" t="s">
        <v>26</v>
      </c>
      <c r="H197" t="s">
        <v>21</v>
      </c>
      <c r="I197" t="s">
        <v>75</v>
      </c>
      <c r="J197" t="s">
        <v>23</v>
      </c>
      <c r="K197">
        <v>1230</v>
      </c>
      <c r="L197">
        <v>28.924285099999999</v>
      </c>
      <c r="M197">
        <v>-5.4856665351728975E-3</v>
      </c>
      <c r="N197">
        <v>-8.9936326706692167E-4</v>
      </c>
      <c r="O197" s="1" t="str">
        <f>HYPERLINK(".\sm_car_230914_1057\sm_car_230914_1057_196_Ca149TrN_MaPST_ode23t_1.png","figure")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76</v>
      </c>
      <c r="J198" t="s">
        <v>23</v>
      </c>
      <c r="K198">
        <v>3865</v>
      </c>
      <c r="L198">
        <v>109.24138170000001</v>
      </c>
      <c r="M198">
        <v>38.429254658128336</v>
      </c>
      <c r="N198">
        <v>0.27217261078737842</v>
      </c>
      <c r="O198" s="1" t="str">
        <f>HYPERLINK(".\sm_car_230914_1057\sm_car_230914_1057_197_Ca139TrN_MaSKD_ode23t_1.png","figure")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77</v>
      </c>
      <c r="J199" t="s">
        <v>23</v>
      </c>
      <c r="K199">
        <v>1631</v>
      </c>
      <c r="L199">
        <v>77.704745500000001</v>
      </c>
      <c r="M199">
        <v>4.327766465499419</v>
      </c>
      <c r="N199">
        <v>27.633440565992647</v>
      </c>
      <c r="O199" s="1" t="str">
        <f>HYPERLINK(".\sm_car_230914_1057\sm_car_230914_1057_198_Ca139TrN_MaRAD_ode23t_1.png","figure")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49</v>
      </c>
      <c r="D200" t="s">
        <v>50</v>
      </c>
      <c r="E200" t="s">
        <v>51</v>
      </c>
      <c r="F200" t="s">
        <v>19</v>
      </c>
      <c r="G200" t="s">
        <v>20</v>
      </c>
      <c r="H200" t="s">
        <v>21</v>
      </c>
      <c r="I200" t="s">
        <v>76</v>
      </c>
      <c r="J200" t="s">
        <v>23</v>
      </c>
      <c r="K200">
        <v>3907</v>
      </c>
      <c r="L200">
        <v>178.4468588</v>
      </c>
      <c r="M200">
        <v>25.118144052304949</v>
      </c>
      <c r="N200">
        <v>0.71772124849557339</v>
      </c>
      <c r="O200" s="1" t="str">
        <f>HYPERLINK(".\sm_car_230914_1057\sm_car_230914_1057_199_Ca184TrN_MaSKD_ode23t_1.png","figure")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49</v>
      </c>
      <c r="D201" t="s">
        <v>50</v>
      </c>
      <c r="E201" t="s">
        <v>51</v>
      </c>
      <c r="F201" t="s">
        <v>19</v>
      </c>
      <c r="G201" t="s">
        <v>20</v>
      </c>
      <c r="H201" t="s">
        <v>21</v>
      </c>
      <c r="I201" t="s">
        <v>77</v>
      </c>
      <c r="J201" t="s">
        <v>23</v>
      </c>
      <c r="K201">
        <v>1324</v>
      </c>
      <c r="L201">
        <v>76.007268499999995</v>
      </c>
      <c r="M201">
        <v>12.231685963304329</v>
      </c>
      <c r="N201">
        <v>21.585774842239786</v>
      </c>
      <c r="O201" s="1" t="str">
        <f>HYPERLINK(".\sm_car_230914_1057\sm_car_230914_1057_200_Ca184TrN_MaRAD_ode23t_1.png","figure")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49</v>
      </c>
      <c r="D202" t="s">
        <v>50</v>
      </c>
      <c r="E202" t="s">
        <v>62</v>
      </c>
      <c r="F202" t="s">
        <v>19</v>
      </c>
      <c r="G202" t="s">
        <v>20</v>
      </c>
      <c r="H202" t="s">
        <v>21</v>
      </c>
      <c r="I202" t="s">
        <v>76</v>
      </c>
      <c r="J202" t="s">
        <v>23</v>
      </c>
      <c r="K202">
        <v>3922</v>
      </c>
      <c r="L202">
        <v>105.4728382</v>
      </c>
      <c r="M202">
        <v>25.123792603482737</v>
      </c>
      <c r="N202">
        <v>0.71785030531939686</v>
      </c>
      <c r="O202" s="1" t="str">
        <f>HYPERLINK(".\sm_car_230914_1057\sm_car_230914_1057_201_Ca198TrN_MaSKD_ode23t_1.png","figure")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49</v>
      </c>
      <c r="D203" t="s">
        <v>50</v>
      </c>
      <c r="E203" t="s">
        <v>62</v>
      </c>
      <c r="F203" t="s">
        <v>19</v>
      </c>
      <c r="G203" t="s">
        <v>20</v>
      </c>
      <c r="H203" t="s">
        <v>21</v>
      </c>
      <c r="I203" t="s">
        <v>77</v>
      </c>
      <c r="J203" t="s">
        <v>23</v>
      </c>
      <c r="K203">
        <v>1382</v>
      </c>
      <c r="L203">
        <v>40.4495893</v>
      </c>
      <c r="M203">
        <v>12.216916631975009</v>
      </c>
      <c r="N203">
        <v>21.538124901406523</v>
      </c>
      <c r="O203" s="1" t="str">
        <f>HYPERLINK(".\sm_car_230914_1057\sm_car_230914_1057_202_Ca198TrN_MaRAD_ode23t_1.png","figure")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56</v>
      </c>
      <c r="J204" t="s">
        <v>23</v>
      </c>
      <c r="K204">
        <v>27689</v>
      </c>
      <c r="L204">
        <v>966.72161759999995</v>
      </c>
      <c r="M204">
        <v>19.966539700388722</v>
      </c>
      <c r="N204">
        <v>3.2411258683042501</v>
      </c>
      <c r="O204" s="1" t="str">
        <f>HYPERLINK(".\sm_car_230914_1057\sm_car_230914_1057_203_Ca156TrN_MaIPA_ode23t.png","figure")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56</v>
      </c>
      <c r="J205" t="s">
        <v>23</v>
      </c>
      <c r="K205">
        <v>19093</v>
      </c>
      <c r="L205">
        <v>533.2017439</v>
      </c>
      <c r="M205">
        <v>16.621961355854012</v>
      </c>
      <c r="N205">
        <v>0.59744349792952722</v>
      </c>
      <c r="O205" s="1" t="str">
        <f>HYPERLINK(".\sm_car_230914_1057\sm_car_230914_1057_204_Ca130TrN_MaIPA_ode23t.png","figure")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78</v>
      </c>
      <c r="F206" t="s">
        <v>19</v>
      </c>
      <c r="G206" t="s">
        <v>26</v>
      </c>
      <c r="H206" t="s">
        <v>21</v>
      </c>
      <c r="I206" t="s">
        <v>79</v>
      </c>
      <c r="J206" t="s">
        <v>23</v>
      </c>
      <c r="K206">
        <v>1317</v>
      </c>
      <c r="L206">
        <v>41.188574099999997</v>
      </c>
      <c r="M206">
        <v>347.67240536535593</v>
      </c>
      <c r="N206">
        <v>0.73724542938389948</v>
      </c>
      <c r="O206" s="1" t="str">
        <f>HYPERLINK(".\sm_car_230914_1057\sm_car_230914_1057_205_Ca171TrN_MaRDP_ode23t_1.png","figure")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78</v>
      </c>
      <c r="F207" t="s">
        <v>19</v>
      </c>
      <c r="G207" t="s">
        <v>26</v>
      </c>
      <c r="H207" t="s">
        <v>21</v>
      </c>
      <c r="I207" t="s">
        <v>79</v>
      </c>
      <c r="J207" t="s">
        <v>23</v>
      </c>
      <c r="K207">
        <v>1363</v>
      </c>
      <c r="L207">
        <v>26.4004653</v>
      </c>
      <c r="M207">
        <v>144.12163306526537</v>
      </c>
      <c r="N207">
        <v>3.9107988443531361E-2</v>
      </c>
      <c r="O207" s="1" t="str">
        <f>HYPERLINK(".\sm_car_230914_1057\sm_car_230914_1057_206_Ca172TrN_MaRDP_ode23t_1.png","figure")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80</v>
      </c>
      <c r="J208" t="s">
        <v>23</v>
      </c>
      <c r="K208">
        <v>1403</v>
      </c>
      <c r="L208">
        <v>31.969777799999999</v>
      </c>
      <c r="M208">
        <v>371.37691167918086</v>
      </c>
      <c r="N208">
        <v>0.80021444183582946</v>
      </c>
      <c r="O208" s="1" t="str">
        <f>HYPERLINK(".\sm_car_230914_1057\sm_car_230914_1057_207_Ca139TrN_MaZPL_ode23t_1.png","figure")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51</v>
      </c>
      <c r="F209" t="s">
        <v>19</v>
      </c>
      <c r="G209" t="s">
        <v>26</v>
      </c>
      <c r="H209" t="s">
        <v>21</v>
      </c>
      <c r="I209" t="s">
        <v>80</v>
      </c>
      <c r="J209" t="s">
        <v>23</v>
      </c>
      <c r="K209">
        <v>2469</v>
      </c>
      <c r="L209">
        <v>25.258531900000001</v>
      </c>
      <c r="M209">
        <v>397.30401748102071</v>
      </c>
      <c r="N209">
        <v>0.33412004687822194</v>
      </c>
      <c r="O209" s="1" t="str">
        <f>HYPERLINK(".\sm_car_230914_1057\sm_car_230914_1057_208_Ca165TrN_MaZPL_ode23t_1.png","figure")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78</v>
      </c>
      <c r="F210" t="s">
        <v>19</v>
      </c>
      <c r="G210" t="s">
        <v>26</v>
      </c>
      <c r="H210" t="s">
        <v>21</v>
      </c>
      <c r="I210" t="s">
        <v>80</v>
      </c>
      <c r="J210" t="s">
        <v>23</v>
      </c>
      <c r="K210">
        <v>1416</v>
      </c>
      <c r="L210">
        <v>40.973759800000003</v>
      </c>
      <c r="M210">
        <v>371.55309858629607</v>
      </c>
      <c r="N210">
        <v>0.80776330504706217</v>
      </c>
      <c r="O210" s="1" t="str">
        <f>HYPERLINK(".\sm_car_230914_1057\sm_car_230914_1057_209_Ca171TrN_MaZPL_ode23t_1.png","figure")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51</v>
      </c>
      <c r="F211" t="s">
        <v>19</v>
      </c>
      <c r="G211" t="s">
        <v>26</v>
      </c>
      <c r="H211" t="s">
        <v>21</v>
      </c>
      <c r="I211" t="s">
        <v>81</v>
      </c>
      <c r="J211" t="s">
        <v>23</v>
      </c>
      <c r="K211">
        <v>545</v>
      </c>
      <c r="L211">
        <v>9.8771874000000004</v>
      </c>
      <c r="M211">
        <v>377.90323195561371</v>
      </c>
      <c r="N211">
        <v>0.32146639764445184</v>
      </c>
      <c r="O211" s="1" t="str">
        <f>HYPERLINK(".\sm_car_230914_1057\sm_car_230914_1057_210_Ca165TrN_MaCPL_ode23t_1.png","figure")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78</v>
      </c>
      <c r="F212" t="s">
        <v>19</v>
      </c>
      <c r="G212" t="s">
        <v>26</v>
      </c>
      <c r="H212" t="s">
        <v>21</v>
      </c>
      <c r="I212" t="s">
        <v>81</v>
      </c>
      <c r="J212" t="s">
        <v>23</v>
      </c>
      <c r="K212">
        <v>379</v>
      </c>
      <c r="L212">
        <v>23.2791216</v>
      </c>
      <c r="M212">
        <v>347.65448488595916</v>
      </c>
      <c r="N212">
        <v>0.73982761653118867</v>
      </c>
      <c r="O212" s="1" t="str">
        <f>HYPERLINK(".\sm_car_230914_1057\sm_car_230914_1057_211_Ca171TrN_MaCPL_ode23t_1.png","figure")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78</v>
      </c>
      <c r="F213" t="s">
        <v>19</v>
      </c>
      <c r="G213" t="s">
        <v>26</v>
      </c>
      <c r="H213" t="s">
        <v>21</v>
      </c>
      <c r="I213" t="s">
        <v>82</v>
      </c>
      <c r="J213" t="s">
        <v>23</v>
      </c>
      <c r="K213">
        <v>2385</v>
      </c>
      <c r="L213">
        <v>64.779465900000005</v>
      </c>
      <c r="M213">
        <v>151.73774075599871</v>
      </c>
      <c r="N213">
        <v>1.8396090093070205E-3</v>
      </c>
      <c r="O213" s="1" t="str">
        <f>HYPERLINK(".\sm_car_230914_1057\sm_car_230914_1057_212_Ca171TrN_MaRDR_ode23t_1.png","figure")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78</v>
      </c>
      <c r="F214" t="s">
        <v>19</v>
      </c>
      <c r="G214" t="s">
        <v>26</v>
      </c>
      <c r="H214" t="s">
        <v>21</v>
      </c>
      <c r="I214" t="s">
        <v>82</v>
      </c>
      <c r="J214" t="s">
        <v>23</v>
      </c>
      <c r="K214">
        <v>2785</v>
      </c>
      <c r="L214">
        <v>55.796487300000003</v>
      </c>
      <c r="M214">
        <v>146.55215605042062</v>
      </c>
      <c r="N214">
        <v>-4.7470348590876767E-3</v>
      </c>
      <c r="O214" s="1" t="str">
        <f>HYPERLINK(".\sm_car_230914_1057\sm_car_230914_1057_213_Ca172TrN_MaRDR_ode23t_1.png","figure")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83</v>
      </c>
      <c r="J215" t="s">
        <v>23</v>
      </c>
      <c r="K215">
        <v>2904</v>
      </c>
      <c r="L215">
        <v>54.542892199999997</v>
      </c>
      <c r="M215">
        <v>175.84941683399401</v>
      </c>
      <c r="N215">
        <v>8.8642241157762245E-4</v>
      </c>
      <c r="O215" s="1" t="str">
        <f>HYPERLINK(".\sm_car_230914_1057\sm_car_230914_1057_214_Ca139TrN_MaZRR_ode23t_1.png","figure")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51</v>
      </c>
      <c r="F216" t="s">
        <v>19</v>
      </c>
      <c r="G216" t="s">
        <v>26</v>
      </c>
      <c r="H216" t="s">
        <v>21</v>
      </c>
      <c r="I216" t="s">
        <v>83</v>
      </c>
      <c r="J216" t="s">
        <v>23</v>
      </c>
      <c r="K216">
        <v>3706</v>
      </c>
      <c r="L216">
        <v>41.369467800000002</v>
      </c>
      <c r="M216">
        <v>176.0878054643444</v>
      </c>
      <c r="N216">
        <v>8.5531580960920842E-5</v>
      </c>
      <c r="O216" s="1" t="str">
        <f>HYPERLINK(".\sm_car_230914_1057\sm_car_230914_1057_215_Ca165TrN_MaZRR_ode23t_1.png","figure")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78</v>
      </c>
      <c r="F217" t="s">
        <v>19</v>
      </c>
      <c r="G217" t="s">
        <v>26</v>
      </c>
      <c r="H217" t="s">
        <v>21</v>
      </c>
      <c r="I217" t="s">
        <v>83</v>
      </c>
      <c r="J217" t="s">
        <v>23</v>
      </c>
      <c r="K217">
        <v>2911</v>
      </c>
      <c r="L217">
        <v>76.951107399999998</v>
      </c>
      <c r="M217">
        <v>175.85859519264591</v>
      </c>
      <c r="N217">
        <v>8.7571719189586154E-4</v>
      </c>
      <c r="O217" s="1" t="str">
        <f>HYPERLINK(".\sm_car_230914_1057\sm_car_230914_1057_216_Ca171TrN_MaZRR_ode23t_1.png","figure")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51</v>
      </c>
      <c r="F218" t="s">
        <v>19</v>
      </c>
      <c r="G218" t="s">
        <v>20</v>
      </c>
      <c r="H218" t="s">
        <v>21</v>
      </c>
      <c r="I218" t="s">
        <v>84</v>
      </c>
      <c r="J218" t="s">
        <v>23</v>
      </c>
      <c r="K218">
        <v>5152</v>
      </c>
      <c r="L218">
        <v>36.210526100000003</v>
      </c>
      <c r="M218">
        <v>-14.039336586967051</v>
      </c>
      <c r="N218">
        <v>3.5203871313925411E-2</v>
      </c>
      <c r="O218" s="1" t="str">
        <f>HYPERLINK(".\sm_car_230914_1057\sm_car_230914_1057_217_Ca170TrN_MaCMP_ode23t_1.png","figure")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51</v>
      </c>
      <c r="F219" t="s">
        <v>19</v>
      </c>
      <c r="G219" t="s">
        <v>20</v>
      </c>
      <c r="H219" t="s">
        <v>21</v>
      </c>
      <c r="I219" t="s">
        <v>85</v>
      </c>
      <c r="J219" t="s">
        <v>23</v>
      </c>
      <c r="K219">
        <v>1928</v>
      </c>
      <c r="L219">
        <v>23.0114047</v>
      </c>
      <c r="M219">
        <v>-14.039823754242244</v>
      </c>
      <c r="N219">
        <v>3.5213895058221617E-2</v>
      </c>
      <c r="O219" s="1" t="str">
        <f>HYPERLINK(".\sm_car_230914_1057\sm_car_230914_1057_218_Ca170TrN_MaCMF_ode23t_1.png","figure")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51</v>
      </c>
      <c r="F220" t="s">
        <v>19</v>
      </c>
      <c r="G220" t="s">
        <v>20</v>
      </c>
      <c r="H220" t="s">
        <v>21</v>
      </c>
      <c r="I220" t="s">
        <v>86</v>
      </c>
      <c r="J220" t="s">
        <v>23</v>
      </c>
      <c r="K220">
        <v>4907</v>
      </c>
      <c r="L220">
        <v>80.337599699999998</v>
      </c>
      <c r="M220">
        <v>-329.43298832994589</v>
      </c>
      <c r="N220">
        <v>6.1239787828627481</v>
      </c>
      <c r="O220" s="1" t="str">
        <f>HYPERLINK(".\sm_car_230914_1057\sm_car_230914_1057_219_Ca170TrN_MaMPO_ode23t_1.png","figure")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51</v>
      </c>
      <c r="F221" t="s">
        <v>19</v>
      </c>
      <c r="G221" t="s">
        <v>20</v>
      </c>
      <c r="H221" t="s">
        <v>21</v>
      </c>
      <c r="I221" t="s">
        <v>87</v>
      </c>
      <c r="J221" t="s">
        <v>23</v>
      </c>
      <c r="K221">
        <v>2783</v>
      </c>
      <c r="L221">
        <v>26.3363701</v>
      </c>
      <c r="M221">
        <v>-13.868438663251503</v>
      </c>
      <c r="N221">
        <v>0.22302299312008245</v>
      </c>
      <c r="O221" s="1" t="str">
        <f>HYPERLINK(".\sm_car_230914_1057\sm_car_230914_1057_220_Ca170TrN_MaMCI_ode23t_1.png","figure")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51</v>
      </c>
      <c r="F222" t="s">
        <v>19</v>
      </c>
      <c r="G222" t="s">
        <v>20</v>
      </c>
      <c r="H222" t="s">
        <v>21</v>
      </c>
      <c r="I222" t="s">
        <v>88</v>
      </c>
      <c r="J222" t="s">
        <v>23</v>
      </c>
      <c r="K222">
        <v>6710</v>
      </c>
      <c r="L222">
        <v>40.5324016</v>
      </c>
      <c r="M222">
        <v>-12.035170978342556</v>
      </c>
      <c r="N222">
        <v>6.4027602116850614E-3</v>
      </c>
      <c r="O222" s="1" t="str">
        <f>HYPERLINK(".\sm_car_230914_1057\sm_car_230914_1057_221_Ca170TrN_MaCHO_ode23t_1.png","figure")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51</v>
      </c>
      <c r="F223" t="s">
        <v>19</v>
      </c>
      <c r="G223" t="s">
        <v>20</v>
      </c>
      <c r="H223" t="s">
        <v>21</v>
      </c>
      <c r="I223" t="s">
        <v>89</v>
      </c>
      <c r="J223" t="s">
        <v>23</v>
      </c>
      <c r="K223">
        <v>4059</v>
      </c>
      <c r="L223">
        <v>39.647355400000002</v>
      </c>
      <c r="M223">
        <v>-12.038754990531878</v>
      </c>
      <c r="N223">
        <v>6.3921047934410039E-3</v>
      </c>
      <c r="O223" s="1" t="str">
        <f>HYPERLINK(".\sm_car_230914_1057\sm_car_230914_1057_222_Ca170TrN_MaCHF_ode23t_1.png","figure")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51</v>
      </c>
      <c r="F224" t="s">
        <v>19</v>
      </c>
      <c r="G224" t="s">
        <v>20</v>
      </c>
      <c r="H224" t="s">
        <v>21</v>
      </c>
      <c r="I224" t="s">
        <v>90</v>
      </c>
      <c r="J224" t="s">
        <v>23</v>
      </c>
      <c r="K224">
        <v>7428</v>
      </c>
      <c r="L224">
        <v>70.622223700000006</v>
      </c>
      <c r="M224">
        <v>-690.29069315369736</v>
      </c>
      <c r="N224">
        <v>577.05160940240228</v>
      </c>
      <c r="O224" s="1" t="str">
        <f>HYPERLINK(".\sm_car_230914_1057\sm_car_230914_1057_223_Ca170TrN_MaCKY_ode23t_1.png","figure")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51</v>
      </c>
      <c r="F225" t="s">
        <v>19</v>
      </c>
      <c r="G225" t="s">
        <v>20</v>
      </c>
      <c r="H225" t="s">
        <v>21</v>
      </c>
      <c r="I225" t="s">
        <v>91</v>
      </c>
      <c r="J225" t="s">
        <v>23</v>
      </c>
      <c r="K225">
        <v>2390</v>
      </c>
      <c r="L225">
        <v>30.859248000000001</v>
      </c>
      <c r="M225">
        <v>-758.72357808957861</v>
      </c>
      <c r="N225">
        <v>632.73107765020347</v>
      </c>
      <c r="O225" s="1" t="str">
        <f>HYPERLINK(".\sm_car_230914_1057\sm_car_230914_1057_224_Ca170TrN_MaCKF_ode23t_1.png","figure")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51</v>
      </c>
      <c r="F226" t="s">
        <v>19</v>
      </c>
      <c r="G226" t="s">
        <v>20</v>
      </c>
      <c r="H226" t="s">
        <v>21</v>
      </c>
      <c r="I226" t="s">
        <v>92</v>
      </c>
      <c r="J226" t="s">
        <v>23</v>
      </c>
      <c r="K226">
        <v>2848</v>
      </c>
      <c r="L226">
        <v>32.756086400000001</v>
      </c>
      <c r="M226">
        <v>177.35312426450008</v>
      </c>
      <c r="N226">
        <v>288.27028468413209</v>
      </c>
      <c r="O226" s="1" t="str">
        <f>HYPERLINK(".\sm_car_230914_1057\sm_car_230914_1057_225_Ca170TrN_MaCNN_ode23t_1.png","figure")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51</v>
      </c>
      <c r="F227" t="s">
        <v>19</v>
      </c>
      <c r="G227" t="s">
        <v>20</v>
      </c>
      <c r="H227" t="s">
        <v>21</v>
      </c>
      <c r="I227" t="s">
        <v>93</v>
      </c>
      <c r="J227" t="s">
        <v>23</v>
      </c>
      <c r="K227">
        <v>4820</v>
      </c>
      <c r="L227">
        <v>118.1237026</v>
      </c>
      <c r="M227">
        <v>2994.8413025931491</v>
      </c>
      <c r="N227">
        <v>-3064.9255295211251</v>
      </c>
      <c r="O227" s="1" t="str">
        <f>HYPERLINK(".\sm_car_230914_1057\sm_car_230914_1057_226_Ca170TrN_MaCNF_ode23t_1.png","figure")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51</v>
      </c>
      <c r="F228" t="s">
        <v>19</v>
      </c>
      <c r="G228" t="s">
        <v>20</v>
      </c>
      <c r="H228" t="s">
        <v>21</v>
      </c>
      <c r="I228" t="s">
        <v>94</v>
      </c>
      <c r="J228" t="s">
        <v>23</v>
      </c>
      <c r="K228">
        <v>2945</v>
      </c>
      <c r="L228">
        <v>32.168582299999997</v>
      </c>
      <c r="M228">
        <v>522.24709782266052</v>
      </c>
      <c r="N228">
        <v>-164.33157098499029</v>
      </c>
      <c r="O228" s="1" t="str">
        <f>HYPERLINK(".\sm_car_230914_1057\sm_car_230914_1057_227_Ca170TrN_MaCSZ_ode23t_1.png","figure")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51</v>
      </c>
      <c r="F229" t="s">
        <v>19</v>
      </c>
      <c r="G229" t="s">
        <v>20</v>
      </c>
      <c r="H229" t="s">
        <v>21</v>
      </c>
      <c r="I229" t="s">
        <v>95</v>
      </c>
      <c r="J229" t="s">
        <v>23</v>
      </c>
      <c r="K229">
        <v>5966</v>
      </c>
      <c r="L229">
        <v>194.6915698</v>
      </c>
      <c r="M229">
        <v>-17.938746885815487</v>
      </c>
      <c r="N229">
        <v>5.8067012788320986E-2</v>
      </c>
      <c r="O229" s="1" t="str">
        <f>HYPERLINK(".\sm_car_230914_1057\sm_car_230914_1057_228_Ca170TrN_MaCSF_ode23t_1.png","figure")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51</v>
      </c>
      <c r="F230" t="s">
        <v>19</v>
      </c>
      <c r="G230" t="s">
        <v>20</v>
      </c>
      <c r="H230" t="s">
        <v>21</v>
      </c>
      <c r="I230" t="s">
        <v>96</v>
      </c>
      <c r="J230" t="s">
        <v>23</v>
      </c>
      <c r="K230">
        <v>2065</v>
      </c>
      <c r="L230">
        <v>32.419970499999998</v>
      </c>
      <c r="M230">
        <v>209.02577383915812</v>
      </c>
      <c r="N230">
        <v>379.24831115578809</v>
      </c>
      <c r="O230" s="1" t="str">
        <f>HYPERLINK(".\sm_car_230914_1057\sm_car_230914_1057_229_Ca170TrN_MaCPU_ode23t_1.png","figure")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51</v>
      </c>
      <c r="F231" t="s">
        <v>19</v>
      </c>
      <c r="G231" t="s">
        <v>20</v>
      </c>
      <c r="H231" t="s">
        <v>21</v>
      </c>
      <c r="I231" t="s">
        <v>97</v>
      </c>
      <c r="J231" t="s">
        <v>23</v>
      </c>
      <c r="K231">
        <v>2606</v>
      </c>
      <c r="L231">
        <v>34.831149400000001</v>
      </c>
      <c r="M231">
        <v>183.03382093462278</v>
      </c>
      <c r="N231">
        <v>-170.24130547342247</v>
      </c>
      <c r="O231" s="1" t="str">
        <f>HYPERLINK(".\sm_car_230914_1057\sm_car_230914_1057_230_Ca170TrN_MaCPD_ode23t_1.png","figure")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62</v>
      </c>
      <c r="F232" t="s">
        <v>19</v>
      </c>
      <c r="G232" t="s">
        <v>20</v>
      </c>
      <c r="H232" t="s">
        <v>21</v>
      </c>
      <c r="I232" t="s">
        <v>85</v>
      </c>
      <c r="J232" t="s">
        <v>23</v>
      </c>
      <c r="K232">
        <v>1932</v>
      </c>
      <c r="L232">
        <v>8.1274888999999995</v>
      </c>
      <c r="M232">
        <v>-14.026924372536309</v>
      </c>
      <c r="N232">
        <v>3.5216662272052071E-2</v>
      </c>
      <c r="O232" s="1" t="str">
        <f>HYPERLINK(".\sm_car_230914_1057\sm_car_230914_1057_231_Ca202TrN_MaCMF_ode23t_1.png","figure")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62</v>
      </c>
      <c r="F233" t="s">
        <v>19</v>
      </c>
      <c r="G233" t="s">
        <v>20</v>
      </c>
      <c r="H233" t="s">
        <v>21</v>
      </c>
      <c r="I233" t="s">
        <v>86</v>
      </c>
      <c r="J233" t="s">
        <v>23</v>
      </c>
      <c r="K233">
        <v>4814</v>
      </c>
      <c r="L233">
        <v>52.153519099999997</v>
      </c>
      <c r="M233">
        <v>-329.43481741337644</v>
      </c>
      <c r="N233">
        <v>6.1280493251702612</v>
      </c>
      <c r="O233" s="1" t="str">
        <f>HYPERLINK(".\sm_car_230914_1057\sm_car_230914_1057_232_Ca202TrN_MaMPO_ode23t_1.png","figure")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62</v>
      </c>
      <c r="F234" t="s">
        <v>19</v>
      </c>
      <c r="G234" t="s">
        <v>20</v>
      </c>
      <c r="H234" t="s">
        <v>21</v>
      </c>
      <c r="I234" t="s">
        <v>87</v>
      </c>
      <c r="J234" t="s">
        <v>23</v>
      </c>
      <c r="K234">
        <v>2783</v>
      </c>
      <c r="L234">
        <v>16.513671500000001</v>
      </c>
      <c r="M234">
        <v>-13.867250571515527</v>
      </c>
      <c r="N234">
        <v>0.22386498438487479</v>
      </c>
      <c r="O234" s="1" t="str">
        <f>HYPERLINK(".\sm_car_230914_1057\sm_car_230914_1057_233_Ca202TrN_MaMCI_ode23t_1.png","figure")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62</v>
      </c>
      <c r="F235" t="s">
        <v>19</v>
      </c>
      <c r="G235" t="s">
        <v>20</v>
      </c>
      <c r="H235" t="s">
        <v>21</v>
      </c>
      <c r="I235" t="s">
        <v>91</v>
      </c>
      <c r="J235" t="s">
        <v>23</v>
      </c>
      <c r="K235">
        <v>4151</v>
      </c>
      <c r="L235">
        <v>18.051787900000001</v>
      </c>
      <c r="M235">
        <v>-18.00182683294361</v>
      </c>
      <c r="N235">
        <v>6.8033004188338089E-2</v>
      </c>
      <c r="O235" s="1" t="str">
        <f>HYPERLINK(".\sm_car_230914_1057\sm_car_230914_1057_234_Ca202TrN_MaCKF_ode23t_1.png","figure")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62</v>
      </c>
      <c r="F236" t="s">
        <v>19</v>
      </c>
      <c r="G236" t="s">
        <v>20</v>
      </c>
      <c r="H236" t="s">
        <v>21</v>
      </c>
      <c r="I236" t="s">
        <v>93</v>
      </c>
      <c r="J236" t="s">
        <v>23</v>
      </c>
      <c r="K236">
        <v>11519</v>
      </c>
      <c r="L236">
        <v>190.21270899999999</v>
      </c>
      <c r="M236">
        <v>-20.800711451356925</v>
      </c>
      <c r="N236">
        <v>0.22877549347546278</v>
      </c>
      <c r="O236" s="1" t="str">
        <f>HYPERLINK(".\sm_car_230914_1057\sm_car_230914_1057_235_Ca202TrN_MaCNF_ode23t_1.png","figure")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62</v>
      </c>
      <c r="F237" t="s">
        <v>19</v>
      </c>
      <c r="G237" t="s">
        <v>20</v>
      </c>
      <c r="H237" t="s">
        <v>21</v>
      </c>
      <c r="I237" t="s">
        <v>95</v>
      </c>
      <c r="J237" t="s">
        <v>23</v>
      </c>
      <c r="K237">
        <v>5932</v>
      </c>
      <c r="L237">
        <v>87.887838000000002</v>
      </c>
      <c r="M237">
        <v>-17.94579275207089</v>
      </c>
      <c r="N237">
        <v>5.8070701134610818E-2</v>
      </c>
      <c r="O237" s="1" t="str">
        <f>HYPERLINK(".\sm_car_230914_1057\sm_car_230914_1057_236_Ca202TrN_MaCSF_ode23t_1.png","figure")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62</v>
      </c>
      <c r="F238" t="s">
        <v>19</v>
      </c>
      <c r="G238" t="s">
        <v>20</v>
      </c>
      <c r="H238" t="s">
        <v>21</v>
      </c>
      <c r="I238" t="s">
        <v>84</v>
      </c>
      <c r="J238" t="s">
        <v>23</v>
      </c>
      <c r="K238">
        <v>5523</v>
      </c>
      <c r="L238">
        <v>46.160598299999997</v>
      </c>
      <c r="M238">
        <v>-14.041483762943411</v>
      </c>
      <c r="N238">
        <v>3.5239941189122798E-2</v>
      </c>
      <c r="O238" s="1" t="str">
        <f>HYPERLINK(".\sm_car_230914_1057\sm_car_230914_1057_237_Ca202TrN_MaCMP_ode23t_1.png","figure")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62</v>
      </c>
      <c r="F239" t="s">
        <v>19</v>
      </c>
      <c r="G239" t="s">
        <v>20</v>
      </c>
      <c r="H239" t="s">
        <v>21</v>
      </c>
      <c r="I239" t="s">
        <v>90</v>
      </c>
      <c r="J239" t="s">
        <v>23</v>
      </c>
      <c r="K239">
        <v>15612</v>
      </c>
      <c r="L239">
        <v>153.59538979999999</v>
      </c>
      <c r="M239">
        <v>-18.0023472539471</v>
      </c>
      <c r="N239">
        <v>6.7065808884925027E-2</v>
      </c>
      <c r="O239" s="1" t="str">
        <f>HYPERLINK(".\sm_car_230914_1057\sm_car_230914_1057_238_Ca202TrN_MaCKY_ode23t_1.png","figure")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62</v>
      </c>
      <c r="F240" t="s">
        <v>19</v>
      </c>
      <c r="G240" t="s">
        <v>20</v>
      </c>
      <c r="H240" t="s">
        <v>21</v>
      </c>
      <c r="I240" t="s">
        <v>81</v>
      </c>
      <c r="J240" t="s">
        <v>23</v>
      </c>
      <c r="K240">
        <v>454</v>
      </c>
      <c r="L240">
        <v>5.9217459999999997</v>
      </c>
      <c r="M240">
        <v>382.01170767055953</v>
      </c>
      <c r="N240">
        <v>0.33051173280674589</v>
      </c>
      <c r="O240" s="1" t="str">
        <f>HYPERLINK(".\sm_car_230914_1057\sm_car_230914_1057_239_Ca202TrN_MaCPL_ode23t_1.png","figure")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51</v>
      </c>
      <c r="F241" t="s">
        <v>19</v>
      </c>
      <c r="G241" t="s">
        <v>26</v>
      </c>
      <c r="H241" t="s">
        <v>21</v>
      </c>
      <c r="I241" t="s">
        <v>98</v>
      </c>
      <c r="J241" t="s">
        <v>23</v>
      </c>
      <c r="K241">
        <v>2511</v>
      </c>
      <c r="L241">
        <v>70.384571600000001</v>
      </c>
      <c r="M241">
        <v>175.66001566751868</v>
      </c>
      <c r="N241">
        <v>7.5147763797573383E-4</v>
      </c>
      <c r="O241" s="1" t="str">
        <f>HYPERLINK(".\sm_car_230914_1057\sm_car_230914_1057_240_Ca140TrN_MaCRR_ode23t_1.png","figure")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62</v>
      </c>
      <c r="F242" t="s">
        <v>19</v>
      </c>
      <c r="G242" t="s">
        <v>26</v>
      </c>
      <c r="H242" t="s">
        <v>21</v>
      </c>
      <c r="I242" t="s">
        <v>98</v>
      </c>
      <c r="J242" t="s">
        <v>23</v>
      </c>
      <c r="K242">
        <v>3066</v>
      </c>
      <c r="L242">
        <v>62.324787999999998</v>
      </c>
      <c r="M242">
        <v>175.71719703592319</v>
      </c>
      <c r="N242">
        <v>7.7857358055066534E-4</v>
      </c>
      <c r="O242" s="1" t="str">
        <f>HYPERLINK(".\sm_car_230914_1057\sm_car_230914_1057_241_Ca189TrN_MaCRR_ode23t_1.png","figure")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51</v>
      </c>
      <c r="F243" t="s">
        <v>19</v>
      </c>
      <c r="G243" t="s">
        <v>99</v>
      </c>
      <c r="H243" t="s">
        <v>21</v>
      </c>
      <c r="I243" t="s">
        <v>100</v>
      </c>
      <c r="J243" t="s">
        <v>101</v>
      </c>
      <c r="K243">
        <v>1684</v>
      </c>
      <c r="L243">
        <v>187.08611210000001</v>
      </c>
      <c r="M243">
        <v>51.299878798789855</v>
      </c>
      <c r="N243">
        <v>9.0084774685461628E-3</v>
      </c>
      <c r="O243" s="1" t="str">
        <f>HYPERLINK(".\sm_car_230914_1057\sm_car_230914_1057_242_Ca173TrN_MaDCA_daessc_1.png","figure")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51</v>
      </c>
      <c r="F244" t="s">
        <v>19</v>
      </c>
      <c r="G244" t="s">
        <v>99</v>
      </c>
      <c r="H244" t="s">
        <v>21</v>
      </c>
      <c r="I244" t="s">
        <v>102</v>
      </c>
      <c r="J244" t="s">
        <v>101</v>
      </c>
      <c r="K244">
        <v>4208</v>
      </c>
      <c r="L244">
        <v>295.78481620000002</v>
      </c>
      <c r="M244">
        <v>980.46851043699974</v>
      </c>
      <c r="N244">
        <v>0.72252768700598369</v>
      </c>
      <c r="O244" s="1" t="str">
        <f>HYPERLINK(".\sm_car_230914_1057\sm_car_230914_1057_243_Ca173TrN_MaDC1_daessc_1.png","figure")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51</v>
      </c>
      <c r="F245" t="s">
        <v>19</v>
      </c>
      <c r="G245" t="s">
        <v>26</v>
      </c>
      <c r="H245" t="s">
        <v>21</v>
      </c>
      <c r="I245" t="s">
        <v>100</v>
      </c>
      <c r="J245" t="s">
        <v>23</v>
      </c>
      <c r="K245">
        <v>327</v>
      </c>
      <c r="L245">
        <v>7.1440210000000004</v>
      </c>
      <c r="M245">
        <v>53.509531783154785</v>
      </c>
      <c r="N245">
        <v>1.0166613911523762E-2</v>
      </c>
      <c r="O245" s="1" t="str">
        <f>HYPERLINK(".\sm_car_230914_1057\sm_car_230914_1057_244_Ca165TrN_MaDCA_ode23t_1.png","figure")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51</v>
      </c>
      <c r="F246" t="s">
        <v>19</v>
      </c>
      <c r="G246" t="s">
        <v>26</v>
      </c>
      <c r="H246" t="s">
        <v>21</v>
      </c>
      <c r="I246" t="s">
        <v>102</v>
      </c>
      <c r="J246" t="s">
        <v>23</v>
      </c>
      <c r="K246">
        <v>1207</v>
      </c>
      <c r="L246">
        <v>19.103645</v>
      </c>
      <c r="M246">
        <v>992.65530133315269</v>
      </c>
      <c r="N246">
        <v>0.79130700158503919</v>
      </c>
      <c r="O246" s="1" t="str">
        <f>HYPERLINK(".\sm_car_230914_1057\sm_car_230914_1057_245_Ca165TrN_MaDC1_ode23t_1.png","figure")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51</v>
      </c>
      <c r="F247" t="s">
        <v>19</v>
      </c>
      <c r="G247" t="s">
        <v>99</v>
      </c>
      <c r="H247" t="s">
        <v>21</v>
      </c>
      <c r="I247" t="s">
        <v>81</v>
      </c>
      <c r="J247" t="s">
        <v>101</v>
      </c>
      <c r="K247">
        <v>2272</v>
      </c>
      <c r="L247">
        <v>186.84459039999999</v>
      </c>
      <c r="M247">
        <v>357.91853239406487</v>
      </c>
      <c r="N247">
        <v>0.27442114278042384</v>
      </c>
      <c r="O247" s="1" t="str">
        <f>HYPERLINK(".\sm_car_230914_1057\sm_car_230914_1057_246_Ca173TrN_MaCPL_daessc_1.png","figure")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60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491</v>
      </c>
      <c r="L248">
        <v>12.0748991</v>
      </c>
      <c r="M248">
        <v>147.84712339335928</v>
      </c>
      <c r="N248">
        <v>9.4942029169004086E-2</v>
      </c>
      <c r="O248" s="1" t="str">
        <f>HYPERLINK(".\sm_car_230914_1057\sm_car_230914_1057_247_Ca179TrN_MaWOT_ode23t_1.png","figure")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60</v>
      </c>
      <c r="E249" t="s">
        <v>51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502</v>
      </c>
      <c r="L249">
        <v>16.667821100000001</v>
      </c>
      <c r="M249">
        <v>147.86630696220121</v>
      </c>
      <c r="N249">
        <v>9.4525806316189231E-2</v>
      </c>
      <c r="O249" s="1" t="str">
        <f>HYPERLINK(".\sm_car_230914_1057\sm_car_230914_1057_248_Ca180TrN_MaWOT_ode23t_1.png","figure")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60</v>
      </c>
      <c r="E250" t="s">
        <v>62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463</v>
      </c>
      <c r="L250">
        <v>5.1437346000000002</v>
      </c>
      <c r="M250">
        <v>147.82541349865741</v>
      </c>
      <c r="N250">
        <v>9.4488338349901849E-2</v>
      </c>
      <c r="O250" s="1" t="str">
        <f>HYPERLINK(".\sm_car_230914_1057\sm_car_230914_1057_249_Ca197TrN_MaWOT_ode23t_1.png","figure")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51</v>
      </c>
      <c r="F251" t="s">
        <v>19</v>
      </c>
      <c r="G251" t="s">
        <v>26</v>
      </c>
      <c r="H251" t="s">
        <v>21</v>
      </c>
      <c r="I251" t="s">
        <v>69</v>
      </c>
      <c r="J251" t="s">
        <v>23</v>
      </c>
      <c r="K251">
        <v>412</v>
      </c>
      <c r="L251">
        <v>26.600056599999998</v>
      </c>
      <c r="M251">
        <v>62.783737041191799</v>
      </c>
      <c r="N251">
        <v>-26.475875217230698</v>
      </c>
      <c r="O251" s="1" t="str">
        <f>HYPERLINK(".\sm_car_230914_1057\sm_car_230914_1057_250_Ca182TrN_MaTUR_ode23t_1.png","figure")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62</v>
      </c>
      <c r="F252" t="s">
        <v>19</v>
      </c>
      <c r="G252" t="s">
        <v>26</v>
      </c>
      <c r="H252" t="s">
        <v>21</v>
      </c>
      <c r="I252" t="s">
        <v>69</v>
      </c>
      <c r="J252" t="s">
        <v>23</v>
      </c>
      <c r="K252">
        <v>337</v>
      </c>
      <c r="L252">
        <v>9.1996541999999994</v>
      </c>
      <c r="M252">
        <v>62.7334978095205</v>
      </c>
      <c r="N252">
        <v>-26.453155840231375</v>
      </c>
      <c r="O252" s="1" t="str">
        <f>HYPERLINK(".\sm_car_230914_1057\sm_car_230914_1057_251_Ca203TrN_MaTUR_ode23t_1.png","figure")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69</v>
      </c>
      <c r="J253" t="s">
        <v>23</v>
      </c>
      <c r="K253">
        <v>386</v>
      </c>
      <c r="L253">
        <v>22.630455999999999</v>
      </c>
      <c r="M253">
        <v>114.15982741702861</v>
      </c>
      <c r="N253">
        <v>-80.768746445059122</v>
      </c>
      <c r="O253" s="1" t="str">
        <f>HYPERLINK(".\sm_car_230914_1057\sm_car_230914_1057_252_Ca185TrN_MaTUR_ode23t_1.png","figure")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103</v>
      </c>
      <c r="E254" t="s">
        <v>51</v>
      </c>
      <c r="F254" t="s">
        <v>19</v>
      </c>
      <c r="G254" t="s">
        <v>26</v>
      </c>
      <c r="H254" t="s">
        <v>21</v>
      </c>
      <c r="I254" t="s">
        <v>69</v>
      </c>
      <c r="J254" t="s">
        <v>23</v>
      </c>
      <c r="K254">
        <v>566</v>
      </c>
      <c r="L254">
        <v>16.665607699999999</v>
      </c>
      <c r="M254">
        <v>140.6100008831543</v>
      </c>
      <c r="N254">
        <v>-71.749897750694473</v>
      </c>
      <c r="O254" s="1" t="str">
        <f>HYPERLINK(".\sm_car_230914_1057\sm_car_230914_1057_253_Ca188TrN_MaTUR_ode23t_1.png","figure")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104</v>
      </c>
      <c r="C255" t="s">
        <v>105</v>
      </c>
      <c r="D255" t="s">
        <v>35</v>
      </c>
      <c r="E255" t="s">
        <v>18</v>
      </c>
      <c r="F255" t="s">
        <v>19</v>
      </c>
      <c r="G255" t="s">
        <v>106</v>
      </c>
      <c r="H255" t="s">
        <v>21</v>
      </c>
      <c r="I255" t="s">
        <v>22</v>
      </c>
      <c r="J255" t="s">
        <v>23</v>
      </c>
      <c r="K255">
        <v>437</v>
      </c>
      <c r="L255">
        <v>76.375029699999999</v>
      </c>
      <c r="M255">
        <v>79.204192206018632</v>
      </c>
      <c r="N255">
        <v>-0.33376026673673959</v>
      </c>
      <c r="O255" s="1" t="str">
        <f>HYPERLINK(".\sm_car_230914_1057\sm_car_Axle3_230914_1057_254_CaAxle3_000TrN_MaWOT_ode23t_1.png","figure")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107</v>
      </c>
      <c r="C256" t="s">
        <v>108</v>
      </c>
      <c r="D256" t="s">
        <v>35</v>
      </c>
      <c r="E256" t="s">
        <v>18</v>
      </c>
      <c r="F256" t="s">
        <v>19</v>
      </c>
      <c r="G256" t="s">
        <v>106</v>
      </c>
      <c r="H256" t="s">
        <v>21</v>
      </c>
      <c r="I256" t="s">
        <v>22</v>
      </c>
      <c r="J256" t="s">
        <v>23</v>
      </c>
      <c r="K256">
        <v>498</v>
      </c>
      <c r="L256">
        <v>25.700195900000001</v>
      </c>
      <c r="M256">
        <v>69.120787965156424</v>
      </c>
      <c r="N256">
        <v>8.3851186056310548E-2</v>
      </c>
      <c r="O256" s="1" t="str">
        <f>HYPERLINK(".\sm_car_230914_1057\sm_car_Axle3_230914_1057_255_CaAxle3_008TrN_MaWOT_ode23t_1.png","figure")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109</v>
      </c>
      <c r="C257" t="s">
        <v>105</v>
      </c>
      <c r="D257" t="s">
        <v>35</v>
      </c>
      <c r="E257" t="s">
        <v>51</v>
      </c>
      <c r="F257" t="s">
        <v>19</v>
      </c>
      <c r="G257" t="s">
        <v>110</v>
      </c>
      <c r="H257" t="s">
        <v>21</v>
      </c>
      <c r="I257" t="s">
        <v>22</v>
      </c>
      <c r="J257" t="s">
        <v>23</v>
      </c>
      <c r="K257">
        <v>429</v>
      </c>
      <c r="L257">
        <v>25.071116100000001</v>
      </c>
      <c r="M257">
        <v>79.245492159320051</v>
      </c>
      <c r="N257">
        <v>-0.31321423693861394</v>
      </c>
      <c r="O257" s="1" t="str">
        <f>HYPERLINK(".\sm_car_230914_1057\sm_car_Axle3_230914_1057_256_CaAxle3_003TrN_MaWOT_ode23t_1.png","figure")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111</v>
      </c>
      <c r="C258" t="s">
        <v>105</v>
      </c>
      <c r="D258" t="s">
        <v>35</v>
      </c>
      <c r="E258" t="s">
        <v>62</v>
      </c>
      <c r="F258" t="s">
        <v>19</v>
      </c>
      <c r="G258" t="s">
        <v>110</v>
      </c>
      <c r="H258" t="s">
        <v>21</v>
      </c>
      <c r="I258" t="s">
        <v>22</v>
      </c>
      <c r="J258" t="s">
        <v>23</v>
      </c>
      <c r="K258">
        <v>434</v>
      </c>
      <c r="L258">
        <v>3.9614753</v>
      </c>
      <c r="M258">
        <v>80.095287657495376</v>
      </c>
      <c r="N258">
        <v>-0.31911977291573224</v>
      </c>
      <c r="O258" s="1" t="str">
        <f>HYPERLINK(".\sm_car_230914_1057\sm_car_Axle3_230914_1057_257_CaAxle3_017TrN_MaWOT_ode23t_1.png","figure")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112</v>
      </c>
      <c r="C259" t="s">
        <v>108</v>
      </c>
      <c r="D259" t="s">
        <v>35</v>
      </c>
      <c r="E259" t="s">
        <v>51</v>
      </c>
      <c r="F259" t="s">
        <v>19</v>
      </c>
      <c r="G259" t="s">
        <v>106</v>
      </c>
      <c r="H259" t="s">
        <v>113</v>
      </c>
      <c r="I259" t="s">
        <v>22</v>
      </c>
      <c r="J259" t="s">
        <v>23</v>
      </c>
      <c r="K259">
        <v>380</v>
      </c>
      <c r="L259">
        <v>57.074551900000003</v>
      </c>
      <c r="M259">
        <v>23.326918935118673</v>
      </c>
      <c r="N259">
        <v>2.4812118243032963E-3</v>
      </c>
      <c r="O259" s="1" t="str">
        <f>HYPERLINK(".\sm_car_230914_1057\sm_car_Axle3_230914_1057_258_CaAxle3_010TrK_MaWOT_ode23t_1.png","figure")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112</v>
      </c>
      <c r="C260" t="s">
        <v>108</v>
      </c>
      <c r="D260" t="s">
        <v>35</v>
      </c>
      <c r="E260" t="s">
        <v>51</v>
      </c>
      <c r="F260" t="s">
        <v>19</v>
      </c>
      <c r="G260" t="s">
        <v>106</v>
      </c>
      <c r="H260" t="s">
        <v>113</v>
      </c>
      <c r="I260" t="s">
        <v>22</v>
      </c>
      <c r="J260" t="s">
        <v>23</v>
      </c>
      <c r="K260">
        <v>402</v>
      </c>
      <c r="L260">
        <v>60.065202499999998</v>
      </c>
      <c r="M260">
        <v>23.441155055771741</v>
      </c>
      <c r="N260">
        <v>2.5318378731338173E-3</v>
      </c>
      <c r="O260" s="1" t="str">
        <f>HYPERLINK(".\sm_car_230914_1057\sm_car_Axle3_230914_1057_259_CaAxle3_010TrK_MaWOT_ode23t_1.png","figure")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108</v>
      </c>
      <c r="D261" t="s">
        <v>35</v>
      </c>
      <c r="E261" t="s">
        <v>62</v>
      </c>
      <c r="F261" t="s">
        <v>19</v>
      </c>
      <c r="G261" t="s">
        <v>106</v>
      </c>
      <c r="H261" t="s">
        <v>113</v>
      </c>
      <c r="I261" t="s">
        <v>22</v>
      </c>
      <c r="J261" t="s">
        <v>23</v>
      </c>
      <c r="K261">
        <v>395</v>
      </c>
      <c r="L261">
        <v>4.4233449</v>
      </c>
      <c r="M261">
        <v>26.917363392440251</v>
      </c>
      <c r="N261">
        <v>3.6200995807285224E-3</v>
      </c>
      <c r="O261" s="1" t="str">
        <f>HYPERLINK(".\sm_car_230914_1057\sm_car_Axle3_230914_1057_260_CaAxle3_019TrK_MaWOT_ode23t_1.png","figure")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114</v>
      </c>
      <c r="C262" t="s">
        <v>108</v>
      </c>
      <c r="D262" t="s">
        <v>35</v>
      </c>
      <c r="E262" t="s">
        <v>62</v>
      </c>
      <c r="F262" t="s">
        <v>19</v>
      </c>
      <c r="G262" t="s">
        <v>106</v>
      </c>
      <c r="H262" t="s">
        <v>113</v>
      </c>
      <c r="I262" t="s">
        <v>22</v>
      </c>
      <c r="J262" t="s">
        <v>23</v>
      </c>
      <c r="K262">
        <v>396</v>
      </c>
      <c r="L262">
        <v>4.7307782999999999</v>
      </c>
      <c r="M262">
        <v>26.904093614058443</v>
      </c>
      <c r="N262">
        <v>3.6114392215845503E-3</v>
      </c>
      <c r="O262" s="1" t="str">
        <f>HYPERLINK(".\sm_car_230914_1057\sm_car_Axle3_230914_1057_261_CaAxle3_019TrK_MaWOT_ode23t_1.png","figure")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108</v>
      </c>
      <c r="D263" t="s">
        <v>35</v>
      </c>
      <c r="E263" t="s">
        <v>18</v>
      </c>
      <c r="F263" t="s">
        <v>19</v>
      </c>
      <c r="G263" t="s">
        <v>116</v>
      </c>
      <c r="H263" t="s">
        <v>113</v>
      </c>
      <c r="I263" t="s">
        <v>55</v>
      </c>
      <c r="J263" t="s">
        <v>23</v>
      </c>
      <c r="K263">
        <v>755</v>
      </c>
      <c r="L263">
        <v>37.872720399999999</v>
      </c>
      <c r="M263">
        <v>262.42905126325894</v>
      </c>
      <c r="N263">
        <v>-0.10312514716516086</v>
      </c>
      <c r="O263" s="1" t="str">
        <f>HYPERLINK(".\sm_car_230914_1057\sm_car_Axle3_230914_1057_262_CaAxle3_012TrK_MaDLC_ode23t_1.png","figure")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108</v>
      </c>
      <c r="D264" t="s">
        <v>35</v>
      </c>
      <c r="E264" t="s">
        <v>18</v>
      </c>
      <c r="F264" t="s">
        <v>19</v>
      </c>
      <c r="G264" t="s">
        <v>116</v>
      </c>
      <c r="H264" t="s">
        <v>113</v>
      </c>
      <c r="I264" t="s">
        <v>55</v>
      </c>
      <c r="J264" t="s">
        <v>23</v>
      </c>
      <c r="K264">
        <v>839</v>
      </c>
      <c r="L264">
        <v>39.739529599999997</v>
      </c>
      <c r="M264">
        <v>262.41169535298195</v>
      </c>
      <c r="N264">
        <v>-0.10003096735279193</v>
      </c>
      <c r="O264" s="1" t="str">
        <f>HYPERLINK(".\sm_car_230914_1057\sm_car_Axle3_230914_1057_263_CaAxle3_012TrK_MaDLC_ode23t_1.png","figure")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108</v>
      </c>
      <c r="D265" t="s">
        <v>35</v>
      </c>
      <c r="E265" t="s">
        <v>18</v>
      </c>
      <c r="F265" t="s">
        <v>19</v>
      </c>
      <c r="G265" t="s">
        <v>116</v>
      </c>
      <c r="H265" t="s">
        <v>113</v>
      </c>
      <c r="I265" t="s">
        <v>55</v>
      </c>
      <c r="J265" t="s">
        <v>23</v>
      </c>
      <c r="K265">
        <v>747</v>
      </c>
      <c r="L265">
        <v>34.888728700000001</v>
      </c>
      <c r="M265">
        <v>264.07473953459294</v>
      </c>
      <c r="N265">
        <v>-9.8895849130407498E-2</v>
      </c>
      <c r="O265" s="1" t="str">
        <f>HYPERLINK(".\sm_car_230914_1057\sm_car_Axle3_230914_1057_264_CaAxle3_012TrK_MaDLC_ode23t_1.png","figure")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115</v>
      </c>
      <c r="C266" t="s">
        <v>108</v>
      </c>
      <c r="D266" t="s">
        <v>35</v>
      </c>
      <c r="E266" t="s">
        <v>18</v>
      </c>
      <c r="F266" t="s">
        <v>19</v>
      </c>
      <c r="G266" t="s">
        <v>116</v>
      </c>
      <c r="H266" t="s">
        <v>113</v>
      </c>
      <c r="I266" t="s">
        <v>55</v>
      </c>
      <c r="J266" t="s">
        <v>23</v>
      </c>
      <c r="K266">
        <v>1023</v>
      </c>
      <c r="L266">
        <v>42.683261799999997</v>
      </c>
      <c r="M266">
        <v>264.04778644960101</v>
      </c>
      <c r="N266">
        <v>-9.8645302999495588E-2</v>
      </c>
      <c r="O266" s="1" t="str">
        <f>HYPERLINK(".\sm_car_230914_1057\sm_car_Axle3_230914_1057_265_CaAxle3_012TrK_MaDLC_ode23t_1.png","figure")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309E-A9B5-4F7E-B22A-0C9515FFA9F2}">
  <dimension ref="A1:R266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126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392</v>
      </c>
      <c r="L2">
        <v>11.7806339</v>
      </c>
      <c r="M2">
        <v>234.02595939325244</v>
      </c>
      <c r="N2">
        <v>1.0816965766204395E-2</v>
      </c>
      <c r="O2" s="1" t="str">
        <f>HYPERLINK(".\sm_car_240327_0801\sm_car_240327_0801_001_Ca000TrN_MaWOT_ode23t.png","figure")</f>
        <v>figure</v>
      </c>
      <c r="P2" t="s">
        <v>15</v>
      </c>
      <c r="R2" s="2" t="s">
        <v>123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500</v>
      </c>
      <c r="L3">
        <v>13.764461799999999</v>
      </c>
      <c r="M3">
        <v>72.051877451803279</v>
      </c>
      <c r="N3">
        <v>-0.55372107629896294</v>
      </c>
      <c r="O3" s="1" t="str">
        <f>HYPERLINK(".\sm_car_240327_0801\sm_car_240327_0801_002_Ca000TrN_MaLSS_ode23t.png","figure")</f>
        <v>figure</v>
      </c>
      <c r="P3" t="s">
        <v>15</v>
      </c>
      <c r="R3" s="2" t="s">
        <v>127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390</v>
      </c>
      <c r="L4">
        <v>13.0552619</v>
      </c>
      <c r="M4">
        <v>232.92875271303285</v>
      </c>
      <c r="N4">
        <v>1.715711650248727E-3</v>
      </c>
      <c r="O4" s="1" t="str">
        <f>HYPERLINK(".\sm_car_240327_0801\sm_car_240327_0801_003_Ca001TrN_MaWOT_ode23t.png","figure")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514</v>
      </c>
      <c r="L5">
        <v>14.4314769</v>
      </c>
      <c r="M5">
        <v>71.752234138045978</v>
      </c>
      <c r="N5">
        <v>-0.54707486709429498</v>
      </c>
      <c r="O5" s="1" t="str">
        <f>HYPERLINK(".\sm_car_240327_0801\sm_car_240327_0801_004_Ca001TrN_MaLSS_ode23t.png","figure")</f>
        <v>figure</v>
      </c>
      <c r="P5" t="s">
        <v>15</v>
      </c>
      <c r="R5" t="s">
        <v>128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400</v>
      </c>
      <c r="L6">
        <v>16.474451599999998</v>
      </c>
      <c r="M6">
        <v>233.09220028926015</v>
      </c>
      <c r="N6">
        <v>6.9318247860668106E-2</v>
      </c>
      <c r="O6" s="1" t="str">
        <f>HYPERLINK(".\sm_car_240327_0801\sm_car_240327_0801_005_Ca002TrN_MaWOT_ode23t.png","figure")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510</v>
      </c>
      <c r="L7">
        <v>17.962843800000002</v>
      </c>
      <c r="M7">
        <v>71.756171901807264</v>
      </c>
      <c r="N7">
        <v>-0.54323045215150889</v>
      </c>
      <c r="O7" s="1" t="str">
        <f>HYPERLINK(".\sm_car_240327_0801\sm_car_240327_0801_006_Ca002TrN_MaLSS_ode23t.png","figure")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439</v>
      </c>
      <c r="L8">
        <v>16.595764500000001</v>
      </c>
      <c r="M8">
        <v>232.67290851095646</v>
      </c>
      <c r="N8">
        <v>6.5414773992445233E-2</v>
      </c>
      <c r="O8" s="1" t="str">
        <f>HYPERLINK(".\sm_car_240327_0801\sm_car_240327_0801_007_Ca003TrN_MaWOT_ode23t.png","figure")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538</v>
      </c>
      <c r="L9">
        <v>19.6077534</v>
      </c>
      <c r="M9">
        <v>71.635485090172736</v>
      </c>
      <c r="N9">
        <v>-0.53839411736682941</v>
      </c>
      <c r="O9" s="1" t="str">
        <f>HYPERLINK(".\sm_car_240327_0801\sm_car_240327_0801_008_Ca003TrN_MaLSS_ode23t.png","figure")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1052</v>
      </c>
      <c r="L10">
        <v>20.0604771</v>
      </c>
      <c r="M10">
        <v>233.94431946591604</v>
      </c>
      <c r="N10">
        <v>9.3516391198992556E-3</v>
      </c>
      <c r="O10" s="1" t="str">
        <f>HYPERLINK(".\sm_car_240327_0801\sm_car_240327_0801_009_Ca004TrN_MaWOT_ode23t.png","figure")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1172</v>
      </c>
      <c r="L11">
        <v>20.304929600000001</v>
      </c>
      <c r="M11">
        <v>72.055862974570701</v>
      </c>
      <c r="N11">
        <v>-0.55695758523576411</v>
      </c>
      <c r="O11" s="1" t="str">
        <f>HYPERLINK(".\sm_car_240327_0801\sm_car_240327_0801_010_Ca004TrN_MaLSS_ode23t.png","figure")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1061</v>
      </c>
      <c r="L12">
        <v>22.045159300000002</v>
      </c>
      <c r="M12">
        <v>233.08813109963353</v>
      </c>
      <c r="N12">
        <v>1.1011712268301217E-3</v>
      </c>
      <c r="O12" s="1" t="str">
        <f>HYPERLINK(".\sm_car_240327_0801\sm_car_240327_0801_011_Ca005TrN_MaWOT_ode23t.png","figure")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1168</v>
      </c>
      <c r="L13">
        <v>24.2672746</v>
      </c>
      <c r="M13">
        <v>71.767499210142176</v>
      </c>
      <c r="N13">
        <v>-0.54995124086478941</v>
      </c>
      <c r="O13" s="1" t="str">
        <f>HYPERLINK(".\sm_car_240327_0801\sm_car_240327_0801_012_Ca005TrN_MaLSS_ode23t.png","figure")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1081</v>
      </c>
      <c r="L14">
        <v>26.748092700000001</v>
      </c>
      <c r="M14">
        <v>232.84694492733536</v>
      </c>
      <c r="N14">
        <v>7.0005536277424105E-2</v>
      </c>
      <c r="O14" s="1" t="str">
        <f>HYPERLINK(".\sm_car_240327_0801\sm_car_240327_0801_013_Ca006TrN_MaWOT_ode23t.png","figure")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1191</v>
      </c>
      <c r="L15">
        <v>28.4226654</v>
      </c>
      <c r="M15">
        <v>71.769682141509264</v>
      </c>
      <c r="N15">
        <v>-0.53898355117624297</v>
      </c>
      <c r="O15" s="1" t="str">
        <f>HYPERLINK(".\sm_car_240327_0801\sm_car_240327_0801_014_Ca006TrN_MaLSS_ode23t.png","figure")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1106</v>
      </c>
      <c r="L16">
        <v>26.1589484</v>
      </c>
      <c r="M16">
        <v>232.45981825023591</v>
      </c>
      <c r="N16">
        <v>6.7274304697362383E-2</v>
      </c>
      <c r="O16" s="1" t="str">
        <f>HYPERLINK(".\sm_car_240327_0801\sm_car_240327_0801_015_Ca007TrN_MaWOT_ode23t.png","figure")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1236</v>
      </c>
      <c r="L17">
        <v>32.829794300000003</v>
      </c>
      <c r="M17">
        <v>71.630226425396927</v>
      </c>
      <c r="N17">
        <v>-0.5420284501208863</v>
      </c>
      <c r="O17" s="1" t="str">
        <f>HYPERLINK(".\sm_car_240327_0801\sm_car_240327_0801_016_Ca007TrN_MaLSS_ode23t.png","figure")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392</v>
      </c>
      <c r="L18">
        <v>9.8039664999999996</v>
      </c>
      <c r="M18">
        <v>234.98025413668606</v>
      </c>
      <c r="N18">
        <v>-7.0569572420665055E-2</v>
      </c>
      <c r="O18" s="1" t="str">
        <f>HYPERLINK(".\sm_car_240327_0801\sm_car_240327_0801_017_Ca016TrN_MaWOT_ode23t.png","figure")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480</v>
      </c>
      <c r="L19">
        <v>9.5295106999999994</v>
      </c>
      <c r="M19">
        <v>72.402944030926278</v>
      </c>
      <c r="N19">
        <v>-2.1351786734163523E-2</v>
      </c>
      <c r="O19" s="1" t="str">
        <f>HYPERLINK(".\sm_car_240327_0801\sm_car_240327_0801_018_Ca016TrN_MaLSS_ode23t.png","figure")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375</v>
      </c>
      <c r="L20">
        <v>12.2457688</v>
      </c>
      <c r="M20">
        <v>234.20285248843828</v>
      </c>
      <c r="N20">
        <v>2.1106521814982685E-2</v>
      </c>
      <c r="O20" s="1" t="str">
        <f>HYPERLINK(".\sm_car_240327_0801\sm_car_240327_0801_019_Ca032TrN_MaWOT_ode23t.png","figure")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501</v>
      </c>
      <c r="L21">
        <v>14.353193299999999</v>
      </c>
      <c r="M21">
        <v>72.08076605777832</v>
      </c>
      <c r="N21">
        <v>-0.53613322452172318</v>
      </c>
      <c r="O21" s="1" t="str">
        <f>HYPERLINK(".\sm_car_240327_0801\sm_car_240327_0801_020_Ca032TrN_MaLSS_ode23t.png","figure")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389</v>
      </c>
      <c r="L22">
        <v>13.537630099999999</v>
      </c>
      <c r="M22">
        <v>233.7587211578865</v>
      </c>
      <c r="N22">
        <v>-4.5629129634086789E-3</v>
      </c>
      <c r="O22" s="1" t="str">
        <f>HYPERLINK(".\sm_car_240327_0801\sm_car_240327_0801_021_Ca048TrN_MaWOT_ode23t.png","figure")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495</v>
      </c>
      <c r="L23">
        <v>13.981485299999999</v>
      </c>
      <c r="M23">
        <v>72.052551450049023</v>
      </c>
      <c r="N23">
        <v>-0.54149458045439514</v>
      </c>
      <c r="O23" s="1" t="str">
        <f>HYPERLINK(".\sm_car_240327_0801\sm_car_240327_0801_022_Ca048TrN_MaLSS_ode23t.png","figure")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404</v>
      </c>
      <c r="L24">
        <v>14.855610199999999</v>
      </c>
      <c r="M24">
        <v>234.01089019656223</v>
      </c>
      <c r="N24">
        <v>2.2466188152001021E-2</v>
      </c>
      <c r="O24" s="1" t="str">
        <f>HYPERLINK(".\sm_car_240327_0801\sm_car_240327_0801_023_Ca064TrN_MaWOT_ode23t.png","figure")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524</v>
      </c>
      <c r="L25">
        <v>16.024522900000001</v>
      </c>
      <c r="M25">
        <v>72.052040063191725</v>
      </c>
      <c r="N25">
        <v>-0.52994496841251704</v>
      </c>
      <c r="O25" s="1" t="str">
        <f>HYPERLINK(".\sm_car_240327_0801\sm_car_240327_0801_024_Ca064TrN_MaLSS_ode23t.png","figure")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392</v>
      </c>
      <c r="L26">
        <v>14.453081299999999</v>
      </c>
      <c r="M26">
        <v>234.17457658122194</v>
      </c>
      <c r="N26">
        <v>-5.7242283806064279E-3</v>
      </c>
      <c r="O26" s="1" t="str">
        <f>HYPERLINK(".\sm_car_240327_0801\sm_car_240327_0801_025_Ca080TrN_MaWOT_ode23t.png","figure")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512</v>
      </c>
      <c r="L27">
        <v>15.828332</v>
      </c>
      <c r="M27">
        <v>72.119034353021235</v>
      </c>
      <c r="N27">
        <v>-0.53485332279347009</v>
      </c>
      <c r="O27" s="1" t="str">
        <f>HYPERLINK(".\sm_car_240327_0801\sm_car_240327_0801_026_Ca080TrN_MaLSS_ode23t.png","figure")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404</v>
      </c>
      <c r="L28">
        <v>11.6196112</v>
      </c>
      <c r="M28">
        <v>235.9359457103715</v>
      </c>
      <c r="N28">
        <v>3.2761449954849357E-2</v>
      </c>
      <c r="O28" s="1" t="str">
        <f>HYPERLINK(".\sm_car_240327_0801\sm_car_240327_0801_027_Ca096TrN_MaWOT_ode23t.png","figure")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523</v>
      </c>
      <c r="L29">
        <v>13.042659499999999</v>
      </c>
      <c r="M29">
        <v>72.645019652208916</v>
      </c>
      <c r="N29">
        <v>-0.54341549506217446</v>
      </c>
      <c r="O29" s="1" t="str">
        <f>HYPERLINK(".\sm_car_240327_0801\sm_car_240327_0801_028_Ca096TrN_MaLSS_ode23t.png","figure")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>
        <v>4.4456802</v>
      </c>
      <c r="M30">
        <v>242.45758108177051</v>
      </c>
      <c r="N30">
        <v>0.23116065774614269</v>
      </c>
      <c r="O30" s="1" t="str">
        <f>HYPERLINK(".\sm_car_240327_0801\sm_car_240327_0801_029_Ca112TrN_MaWOT_ode23t.png","figure")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492</v>
      </c>
      <c r="L31">
        <v>5.1194427999999998</v>
      </c>
      <c r="M31">
        <v>74.659302552476063</v>
      </c>
      <c r="N31">
        <v>-0.33787580570815712</v>
      </c>
      <c r="O31" s="1" t="str">
        <f>HYPERLINK(".\sm_car_240327_0801\sm_car_240327_0801_030_Ca112TrN_MaLSS_ode23t.png","figure")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376</v>
      </c>
      <c r="L32">
        <v>5.2403817999999998</v>
      </c>
      <c r="M32">
        <v>241.68416832712941</v>
      </c>
      <c r="N32">
        <v>0.22777841197559673</v>
      </c>
      <c r="O32" s="1" t="str">
        <f>HYPERLINK(".\sm_car_240327_0801\sm_car_240327_0801_031_Ca113TrN_MaWOT_ode23t.png","figure")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492</v>
      </c>
      <c r="L33">
        <v>5.6382227</v>
      </c>
      <c r="M33">
        <v>74.35434753908298</v>
      </c>
      <c r="N33">
        <v>-0.33383646476605633</v>
      </c>
      <c r="O33" s="1" t="str">
        <f>HYPERLINK(".\sm_car_240327_0801\sm_car_240327_0801_032_Ca113TrN_MaLSS_ode23t.png","figure")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371</v>
      </c>
      <c r="L34">
        <v>6.1267170000000002</v>
      </c>
      <c r="M34">
        <v>241.58427044625012</v>
      </c>
      <c r="N34">
        <v>0.22989912410378557</v>
      </c>
      <c r="O34" s="1" t="str">
        <f>HYPERLINK(".\sm_car_240327_0801\sm_car_240327_0801_033_Ca114TrN_MaWOT_ode23t.png","figure")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468</v>
      </c>
      <c r="L35">
        <v>6.6742901999999997</v>
      </c>
      <c r="M35">
        <v>74.368965068269247</v>
      </c>
      <c r="N35">
        <v>-0.33402868153499204</v>
      </c>
      <c r="O35" s="1" t="str">
        <f>HYPERLINK(".\sm_car_240327_0801\sm_car_240327_0801_034_Ca114TrN_MaLSS_ode23t.png","figure")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389</v>
      </c>
      <c r="L36">
        <v>6.5908528999999998</v>
      </c>
      <c r="M36">
        <v>241.21204568665374</v>
      </c>
      <c r="N36">
        <v>0.22815300494519822</v>
      </c>
      <c r="O36" s="1" t="str">
        <f>HYPERLINK(".\sm_car_240327_0801\sm_car_240327_0801_035_Ca115TrN_MaWOT_ode23t.png","figure")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493</v>
      </c>
      <c r="L37">
        <v>7.3012477000000002</v>
      </c>
      <c r="M37">
        <v>74.213956560403247</v>
      </c>
      <c r="N37">
        <v>-0.3271207297077206</v>
      </c>
      <c r="O37" s="1" t="str">
        <f>HYPERLINK(".\sm_car_240327_0801\sm_car_240327_0801_036_Ca115TrN_MaLSS_ode23t.png","figure")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>
        <v>7.9079499999999996</v>
      </c>
      <c r="M38">
        <v>242.67173687614687</v>
      </c>
      <c r="N38">
        <v>0.23455521696746123</v>
      </c>
      <c r="O38" s="1" t="str">
        <f>HYPERLINK(".\sm_car_240327_0801\sm_car_240327_0801_037_Ca116TrN_MaWOT_ode23t.png","figure")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1047</v>
      </c>
      <c r="L39">
        <v>9.0074422999999992</v>
      </c>
      <c r="M39">
        <v>74.660361407010569</v>
      </c>
      <c r="N39">
        <v>-0.34057371703537681</v>
      </c>
      <c r="O39" s="1" t="str">
        <f>HYPERLINK(".\sm_car_240327_0801\sm_car_240327_0801_038_Ca116TrN_MaLSS_ode23t.png","figure")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942</v>
      </c>
      <c r="L40">
        <v>8.9458441999999998</v>
      </c>
      <c r="M40">
        <v>241.64826185322789</v>
      </c>
      <c r="N40">
        <v>0.23244831400689447</v>
      </c>
      <c r="O40" s="1" t="str">
        <f>HYPERLINK(".\sm_car_240327_0801\sm_car_240327_0801_039_Ca117TrN_MaWOT_ode23t.png","figure")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1072</v>
      </c>
      <c r="L41">
        <v>10.2176948</v>
      </c>
      <c r="M41">
        <v>74.349133745928029</v>
      </c>
      <c r="N41">
        <v>-0.33541921835794702</v>
      </c>
      <c r="O41" s="1" t="str">
        <f>HYPERLINK(".\sm_car_240327_0801\sm_car_240327_0801_040_Ca117TrN_MaLSS_ode23t.png","figure")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933</v>
      </c>
      <c r="L42">
        <v>11.16459</v>
      </c>
      <c r="M42">
        <v>241.47438469877295</v>
      </c>
      <c r="N42">
        <v>0.23000568120599188</v>
      </c>
      <c r="O42" s="1" t="str">
        <f>HYPERLINK(".\sm_car_240327_0801\sm_car_240327_0801_041_Ca118TrN_MaWOT_ode23t.png","figure")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1059</v>
      </c>
      <c r="L43">
        <v>12.140475500000001</v>
      </c>
      <c r="M43">
        <v>74.342877995919636</v>
      </c>
      <c r="N43">
        <v>-0.33682167511640698</v>
      </c>
      <c r="O43" s="1" t="str">
        <f>HYPERLINK(".\sm_car_240327_0801\sm_car_240327_0801_042_Ca118TrN_MaLSS_ode23t.png","figure")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971</v>
      </c>
      <c r="L44">
        <v>10.853267499999999</v>
      </c>
      <c r="M44">
        <v>241.11220757600503</v>
      </c>
      <c r="N44">
        <v>0.22694778829144199</v>
      </c>
      <c r="O44" s="1" t="str">
        <f>HYPERLINK(".\sm_car_240327_0801\sm_car_240327_0801_043_Ca119TrN_MaWOT_ode23t.png","figure")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1065</v>
      </c>
      <c r="L45">
        <v>12.056596799999999</v>
      </c>
      <c r="M45">
        <v>74.194495115460199</v>
      </c>
      <c r="N45">
        <v>-0.33184055365536702</v>
      </c>
      <c r="O45" s="1" t="str">
        <f>HYPERLINK(".\sm_car_240327_0801\sm_car_240327_0801_044_Ca119TrN_MaLSS_ode23t.png","figure")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373</v>
      </c>
      <c r="L46">
        <v>18.273879600000001</v>
      </c>
      <c r="M46">
        <v>100.88275624878608</v>
      </c>
      <c r="N46">
        <v>-1.3908425216951832E-2</v>
      </c>
      <c r="O46" s="1" t="str">
        <f>HYPERLINK(".\sm_car_240327_0801\sm_car_240327_0801_045_Ca128TrN_MaWOT_ode23t.png","figure")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464</v>
      </c>
      <c r="L47">
        <v>19.1352239</v>
      </c>
      <c r="M47">
        <v>37.31777111059958</v>
      </c>
      <c r="N47">
        <v>-0.13860799306374569</v>
      </c>
      <c r="O47" s="1" t="str">
        <f>HYPERLINK(".\sm_car_240327_0801\sm_car_240327_0801_046_Ca128TrN_MaLSS_ode23t.png","figure")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367</v>
      </c>
      <c r="L48">
        <v>21.187724800000002</v>
      </c>
      <c r="M48">
        <v>232.27873362938976</v>
      </c>
      <c r="N48">
        <v>7.9459660414062258E-2</v>
      </c>
      <c r="O48" s="1" t="str">
        <f>HYPERLINK(".\sm_car_240327_0801\sm_car_240327_0801_047_Ca129TrN_MaWOT_ode23t.png","figure")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484</v>
      </c>
      <c r="L49">
        <v>22.2650647</v>
      </c>
      <c r="M49">
        <v>71.514181357965569</v>
      </c>
      <c r="N49">
        <v>-0.54024080372558847</v>
      </c>
      <c r="O49" s="1" t="str">
        <f>HYPERLINK(".\sm_car_240327_0801\sm_car_240327_0801_048_Ca129TrN_MaLSS_ode23t.png","figure")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784</v>
      </c>
      <c r="L50">
        <v>38.395102600000001</v>
      </c>
      <c r="M50">
        <v>220.30330739781289</v>
      </c>
      <c r="N50">
        <v>-1.4621502608137118</v>
      </c>
      <c r="O50" s="1" t="str">
        <f>HYPERLINK(".\sm_car_240327_0801\sm_car_240327_0801_049_Ca130TrN_MaWOT_ode23t.png","figure")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769</v>
      </c>
      <c r="L51">
        <v>35.538158500000002</v>
      </c>
      <c r="M51">
        <v>69.572171059414885</v>
      </c>
      <c r="N51">
        <v>-0.55010851288073126</v>
      </c>
      <c r="O51" s="1" t="str">
        <f>HYPERLINK(".\sm_car_240327_0801\sm_car_240327_0801_050_Ca130TrN_MaLSS_ode23t.png","figure")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602</v>
      </c>
      <c r="L52">
        <v>21.8515072</v>
      </c>
      <c r="M52">
        <v>177.51454827979236</v>
      </c>
      <c r="N52">
        <v>-6.1326516858454125</v>
      </c>
      <c r="O52" s="1" t="str">
        <f>HYPERLINK(".\sm_car_240327_0801\sm_car_240327_0801_051_Ca131TrN_MaWOT_ode23t.png","figure")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18.927199900000002</v>
      </c>
      <c r="M53">
        <v>37.441989453975417</v>
      </c>
      <c r="N53">
        <v>-0.17077948303553075</v>
      </c>
      <c r="O53" s="1" t="str">
        <f>HYPERLINK(".\sm_car_240327_0801\sm_car_240327_0801_052_Ca131TrN_MaLSS_ode23t.png","figure")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373</v>
      </c>
      <c r="L54">
        <v>13.9826368</v>
      </c>
      <c r="M54">
        <v>231.96967852242707</v>
      </c>
      <c r="N54">
        <v>4.262765672791588E-2</v>
      </c>
      <c r="O54" s="1" t="str">
        <f>HYPERLINK(".\sm_car_240327_0801\sm_car_240327_0801_053_Ca132TrN_MaWOT_ode23t.png","figure")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512</v>
      </c>
      <c r="L55">
        <v>17.129018599999998</v>
      </c>
      <c r="M55">
        <v>71.23660504874924</v>
      </c>
      <c r="N55">
        <v>-0.52735917741136695</v>
      </c>
      <c r="O55" s="1" t="str">
        <f>HYPERLINK(".\sm_car_240327_0801\sm_car_240327_0801_054_Ca132TrN_MaLSS_ode23t.png","figure")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556</v>
      </c>
      <c r="L56">
        <v>21.8010506</v>
      </c>
      <c r="M56">
        <v>176.12875886554704</v>
      </c>
      <c r="N56">
        <v>-9.0133888530984496</v>
      </c>
      <c r="O56" s="1" t="str">
        <f>HYPERLINK(".\sm_car_240327_0801\sm_car_240327_0801_055_Ca133TrN_MaWOT_ode23t.png","figure")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558</v>
      </c>
      <c r="L57">
        <v>22.138874000000001</v>
      </c>
      <c r="M57">
        <v>36.213897959421033</v>
      </c>
      <c r="N57">
        <v>-0.15985573295927491</v>
      </c>
      <c r="O57" s="1" t="str">
        <f>HYPERLINK(".\sm_car_240327_0801\sm_car_240327_0801_056_Ca133TrN_MaLSS_ode23t.png","figure")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366</v>
      </c>
      <c r="L58">
        <v>13.1622947</v>
      </c>
      <c r="M58">
        <v>233.04910809137945</v>
      </c>
      <c r="N58">
        <v>8.6223595649163821E-4</v>
      </c>
      <c r="O58" s="1" t="str">
        <f>HYPERLINK(".\sm_car_240327_0801\sm_car_240327_0801_057_Ca134TrN_MaWOT_ode23t.png","figure")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498</v>
      </c>
      <c r="L59">
        <v>15.015236700000001</v>
      </c>
      <c r="M59">
        <v>71.762120220761389</v>
      </c>
      <c r="N59">
        <v>-0.54758160823894775</v>
      </c>
      <c r="O59" s="1" t="str">
        <f>HYPERLINK(".\sm_car_240327_0801\sm_car_240327_0801_058_Ca134TrN_MaLSS_ode23t.png","figure")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378</v>
      </c>
      <c r="L60">
        <v>14.1741183</v>
      </c>
      <c r="M60">
        <v>233.06491482178726</v>
      </c>
      <c r="N60">
        <v>1.6020563795227484E-3</v>
      </c>
      <c r="O60" s="1" t="str">
        <f>HYPERLINK(".\sm_car_240327_0801\sm_car_240327_0801_059_Ca135TrN_MaWOT_ode23t.png","figure")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517</v>
      </c>
      <c r="L61">
        <v>15.9718324</v>
      </c>
      <c r="M61">
        <v>71.762457933415391</v>
      </c>
      <c r="N61">
        <v>-0.54767605948365838</v>
      </c>
      <c r="O61" s="1" t="str">
        <f>HYPERLINK(".\sm_car_240327_0801\sm_car_240327_0801_060_Ca135TrN_MaLSS_ode23t.png","figure")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401</v>
      </c>
      <c r="L62">
        <v>16.766900100000001</v>
      </c>
      <c r="M62">
        <v>233.03069027156414</v>
      </c>
      <c r="N62">
        <v>6.8709421596876902E-2</v>
      </c>
      <c r="O62" s="1" t="str">
        <f>HYPERLINK(".\sm_car_240327_0801\sm_car_240327_0801_061_Ca136TrN_MaWOT_ode23t.png","figure")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494</v>
      </c>
      <c r="L63">
        <v>17.505725300000002</v>
      </c>
      <c r="M63">
        <v>71.753701519840362</v>
      </c>
      <c r="N63">
        <v>-0.54213862824891423</v>
      </c>
      <c r="O63" s="1" t="str">
        <f>HYPERLINK(".\sm_car_240327_0801\sm_car_240327_0801_062_Ca136TrN_MaLSS_ode23t.png","figure")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340</v>
      </c>
      <c r="L64">
        <v>10.6335926</v>
      </c>
      <c r="M64">
        <v>233.66987416306941</v>
      </c>
      <c r="N64">
        <v>0.14303400267691663</v>
      </c>
      <c r="O64" s="1" t="str">
        <f>HYPERLINK(".\sm_car_240327_0801\sm_car_240327_0801_063_Ca137TrN_MaWOT_ode23t.png","figure")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463</v>
      </c>
      <c r="L65">
        <v>12.2470534</v>
      </c>
      <c r="M65">
        <v>71.786445001462724</v>
      </c>
      <c r="N65">
        <v>-0.50980234108320521</v>
      </c>
      <c r="O65" s="1" t="str">
        <f>HYPERLINK(".\sm_car_240327_0801\sm_car_240327_0801_064_Ca137TrN_MaLSS_ode23t.png","figure")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326</v>
      </c>
      <c r="L66">
        <v>12.959905300000001</v>
      </c>
      <c r="M66">
        <v>233.67869468955502</v>
      </c>
      <c r="N66">
        <v>0.15308875044148595</v>
      </c>
      <c r="O66" s="1" t="str">
        <f>HYPERLINK(".\sm_car_240327_0801\sm_car_240327_0801_065_Ca138TrN_MaWOT_ode23t.png","figure")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494</v>
      </c>
      <c r="L67">
        <v>16.377683600000001</v>
      </c>
      <c r="M67">
        <v>71.670166396155011</v>
      </c>
      <c r="N67">
        <v>-0.82699936708553834</v>
      </c>
      <c r="O67" s="1" t="str">
        <f>HYPERLINK(".\sm_car_240327_0801\sm_car_240327_0801_066_Ca138TrN_MaLSS_ode23t.png","figure")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343</v>
      </c>
      <c r="L68">
        <v>14.111156599999999</v>
      </c>
      <c r="M68">
        <v>411.66057039194339</v>
      </c>
      <c r="N68">
        <v>1.5547482467026292</v>
      </c>
      <c r="O68" s="1" t="str">
        <f>HYPERLINK(".\sm_car_240327_0801\sm_car_240327_0801_067_Ca139TrN_MaWOT_ode23t.png","figure")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504</v>
      </c>
      <c r="L69">
        <v>13.7846457</v>
      </c>
      <c r="M69">
        <v>157.23065067486479</v>
      </c>
      <c r="N69">
        <v>-0.56964553039148924</v>
      </c>
      <c r="O69" s="1" t="str">
        <f>HYPERLINK(".\sm_car_240327_0801\sm_car_240327_0801_068_Ca139TrN_MaLSS_ode23t.png","figure")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1666</v>
      </c>
      <c r="L70">
        <v>34.401358500000001</v>
      </c>
      <c r="M70">
        <v>411.78455037430791</v>
      </c>
      <c r="N70">
        <v>1.5597312306977109</v>
      </c>
      <c r="O70" s="1" t="str">
        <f>HYPERLINK(".\sm_car_240327_0801\sm_car_240327_0801_069_Ca141TrN_MaWOT_ode23t.png","figure")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1805</v>
      </c>
      <c r="L71">
        <v>35.636941200000003</v>
      </c>
      <c r="M71">
        <v>157.30419422138246</v>
      </c>
      <c r="N71">
        <v>-0.56172405907345224</v>
      </c>
      <c r="O71" s="1" t="str">
        <f>HYPERLINK(".\sm_car_240327_0801\sm_car_240327_0801_070_Ca141TrN_MaLSS_ode23t.png","figure")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311</v>
      </c>
      <c r="L72">
        <v>19.207324499999999</v>
      </c>
      <c r="M72">
        <v>97.011835448095709</v>
      </c>
      <c r="N72">
        <v>-3.9690890843859974E-2</v>
      </c>
      <c r="O72" s="1" t="str">
        <f>HYPERLINK(".\sm_car_240327_0801\sm_car_240327_0801_071_Ca143TrN_MaWOT_ode23t.png","figure")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409</v>
      </c>
      <c r="L73">
        <v>21.8111286</v>
      </c>
      <c r="M73">
        <v>25.368211247675145</v>
      </c>
      <c r="N73">
        <v>-5.296446574685252E-2</v>
      </c>
      <c r="O73" s="1" t="str">
        <f>HYPERLINK(".\sm_car_240327_0801\sm_car_240327_0801_072_Ca143TrN_MaLSS_ode23t.png","figure")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301</v>
      </c>
      <c r="L74">
        <v>14.5152325</v>
      </c>
      <c r="M74">
        <v>115.22251651213753</v>
      </c>
      <c r="N74">
        <v>0.53377714933300691</v>
      </c>
      <c r="O74" s="1" t="str">
        <f>HYPERLINK(".\sm_car_240327_0801\sm_car_240327_0801_073_Ca144TrN_MaWOT_ode23t.png","figure")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443</v>
      </c>
      <c r="L75">
        <v>17.035210800000002</v>
      </c>
      <c r="M75">
        <v>35.896373268341186</v>
      </c>
      <c r="N75">
        <v>-3.4903607551544195E-2</v>
      </c>
      <c r="O75" s="1" t="str">
        <f>HYPERLINK(".\sm_car_240327_0801\sm_car_240327_0801_074_Ca144TrN_MaLSS_ode23t.png","figure")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3162</v>
      </c>
      <c r="L76">
        <v>68.328676799999997</v>
      </c>
      <c r="M76">
        <v>396.43320701729272</v>
      </c>
      <c r="N76">
        <v>-15.187376848506522</v>
      </c>
      <c r="O76" s="1" t="str">
        <f>HYPERLINK(".\sm_car_240327_0801\sm_car_240327_0801_075_Ca147TrN_MaWOT_ode23t.png","figure")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1409</v>
      </c>
      <c r="L77">
        <v>43.102980799999997</v>
      </c>
      <c r="M77">
        <v>151.54642123203382</v>
      </c>
      <c r="N77">
        <v>6.6622644696918236</v>
      </c>
      <c r="O77" s="1" t="str">
        <f>HYPERLINK(".\sm_car_240327_0801\sm_car_240327_0801_076_Ca147TrN_MaLSS_ode23t.png","figure")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426</v>
      </c>
      <c r="L78">
        <v>26.772904499999999</v>
      </c>
      <c r="M78">
        <v>184.10217979475999</v>
      </c>
      <c r="N78">
        <v>-4.2817545941205536E-3</v>
      </c>
      <c r="O78" s="1" t="str">
        <f>HYPERLINK(".\sm_car_240327_0801\sm_car_240327_0801_077_Ca183TrN_MaWOT_ode23t.png","figure")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749</v>
      </c>
      <c r="L79">
        <v>33.155721399999997</v>
      </c>
      <c r="M79">
        <v>57.23271938785242</v>
      </c>
      <c r="N79">
        <v>8.2855798964139485E-2</v>
      </c>
      <c r="O79" s="1" t="str">
        <f>HYPERLINK(".\sm_car_240327_0801\sm_car_240327_0801_078_Ca183TrN_MaLSS_ode23t.png","figure")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366</v>
      </c>
      <c r="L80">
        <v>20.235921300000001</v>
      </c>
      <c r="M80">
        <v>234.00212554568321</v>
      </c>
      <c r="N80">
        <v>9.3339443579115167E-3</v>
      </c>
      <c r="O80" s="1" t="str">
        <f>HYPERLINK(".\sm_car_240327_0801\sm_car_240327_0801_079_Ca008TrN_MaWOT_ode23t_1.png","figure")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527</v>
      </c>
      <c r="L81">
        <v>24.2903989</v>
      </c>
      <c r="M81">
        <v>72.066895694479669</v>
      </c>
      <c r="N81">
        <v>-0.54902561379930814</v>
      </c>
      <c r="O81" s="1" t="str">
        <f>HYPERLINK(".\sm_car_240327_0801\sm_car_240327_0801_080_Ca008TrN_MaLSS_ode23t_1.png","figure")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365</v>
      </c>
      <c r="L82">
        <v>22.348101799999998</v>
      </c>
      <c r="M82">
        <v>232.95853151528217</v>
      </c>
      <c r="N82">
        <v>1.0521689402621145E-3</v>
      </c>
      <c r="O82" s="1" t="str">
        <f>HYPERLINK(".\sm_car_240327_0801\sm_car_240327_0801_081_Ca009TrN_MaWOT_ode23t_1.png","figure")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536</v>
      </c>
      <c r="L83">
        <v>26.932123300000001</v>
      </c>
      <c r="M83">
        <v>71.768749097353933</v>
      </c>
      <c r="N83">
        <v>-0.54279334780494914</v>
      </c>
      <c r="O83" s="1" t="str">
        <f>HYPERLINK(".\sm_car_240327_0801\sm_car_240327_0801_082_Ca009TrN_MaLSS_ode23t_1.png","figure")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378</v>
      </c>
      <c r="L84">
        <v>29.756408199999999</v>
      </c>
      <c r="M84">
        <v>233.09106303307294</v>
      </c>
      <c r="N84">
        <v>6.9563679608016168E-2</v>
      </c>
      <c r="O84" s="1" t="str">
        <f>HYPERLINK(".\sm_car_240327_0801\sm_car_240327_0801_083_Ca010TrN_MaWOT_ode23t_1.png","figure")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535</v>
      </c>
      <c r="L85">
        <v>33.956590599999998</v>
      </c>
      <c r="M85">
        <v>71.771671718544724</v>
      </c>
      <c r="N85">
        <v>-0.54215135133979675</v>
      </c>
      <c r="O85" s="1" t="str">
        <f>HYPERLINK(".\sm_car_240327_0801\sm_car_240327_0801_084_Ca010TrN_MaLSS_ode23t_1.png","figure")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417</v>
      </c>
      <c r="L86">
        <v>29.887058499999998</v>
      </c>
      <c r="M86">
        <v>232.62238865688303</v>
      </c>
      <c r="N86">
        <v>6.6685120651417393E-2</v>
      </c>
      <c r="O86" s="1" t="str">
        <f>HYPERLINK(".\sm_car_240327_0801\sm_car_240327_0801_085_Ca011TrN_MaWOT_ode23t_1.png","figure")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583</v>
      </c>
      <c r="L87">
        <v>36.3911728</v>
      </c>
      <c r="M87">
        <v>71.64138285310959</v>
      </c>
      <c r="N87">
        <v>-0.53585000731722188</v>
      </c>
      <c r="O87" s="1" t="str">
        <f>HYPERLINK(".\sm_car_240327_0801\sm_car_240327_0801_086_Ca011TrN_MaLSS_ode23t_1.png","figure")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851</v>
      </c>
      <c r="L88">
        <v>22.770145100000001</v>
      </c>
      <c r="M88">
        <v>234.11045744699888</v>
      </c>
      <c r="N88">
        <v>9.9114254415167188E-3</v>
      </c>
      <c r="O88" s="1" t="str">
        <f>HYPERLINK(".\sm_car_240327_0801\sm_car_240327_0801_087_Ca012TrN_MaWOT_ode23t_1.png","figure")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984</v>
      </c>
      <c r="L89">
        <v>25.924495799999999</v>
      </c>
      <c r="M89">
        <v>72.063188453158389</v>
      </c>
      <c r="N89">
        <v>-0.55652866350816588</v>
      </c>
      <c r="O89" s="1" t="str">
        <f>HYPERLINK(".\sm_car_240327_0801\sm_car_240327_0801_088_Ca012TrN_MaLSS_ode23t_1.png","figure")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834</v>
      </c>
      <c r="L90">
        <v>25.482371199999999</v>
      </c>
      <c r="M90">
        <v>232.87870167794867</v>
      </c>
      <c r="N90">
        <v>1.5579865545420541E-3</v>
      </c>
      <c r="O90" s="1" t="str">
        <f>HYPERLINK(".\sm_car_240327_0801\sm_car_240327_0801_089_Ca013TrN_MaWOT_ode23t_1.png","figure")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973</v>
      </c>
      <c r="L91">
        <v>29.296925699999999</v>
      </c>
      <c r="M91">
        <v>71.762495293196224</v>
      </c>
      <c r="N91">
        <v>-0.54973848712801621</v>
      </c>
      <c r="O91" s="1" t="str">
        <f>HYPERLINK(".\sm_car_240327_0801\sm_car_240327_0801_090_Ca013TrN_MaLSS_ode23t_1.png","figure")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815</v>
      </c>
      <c r="L92">
        <v>31.0202338</v>
      </c>
      <c r="M92">
        <v>233.1107057580104</v>
      </c>
      <c r="N92">
        <v>6.9461426024553657E-2</v>
      </c>
      <c r="O92" s="1" t="str">
        <f>HYPERLINK(".\sm_car_240327_0801\sm_car_240327_0801_091_Ca014TrN_MaWOT_ode23t_1.png","figure")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976</v>
      </c>
      <c r="L93">
        <v>36.600683400000001</v>
      </c>
      <c r="M93">
        <v>71.769802420903119</v>
      </c>
      <c r="N93">
        <v>-0.54774427748844412</v>
      </c>
      <c r="O93" s="1" t="str">
        <f>HYPERLINK(".\sm_car_240327_0801\sm_car_240327_0801_092_Ca014TrN_MaLSS_ode23t_1.png","figure")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861</v>
      </c>
      <c r="L94">
        <v>30.317105699999999</v>
      </c>
      <c r="M94">
        <v>232.62722172597682</v>
      </c>
      <c r="N94">
        <v>6.7383955698946243E-2</v>
      </c>
      <c r="O94" s="1" t="str">
        <f>HYPERLINK(".\sm_car_240327_0801\sm_car_240327_0801_093_Ca015TrN_MaWOT_ode23t_1.png","figure")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1011</v>
      </c>
      <c r="L95">
        <v>38.054785799999998</v>
      </c>
      <c r="M95">
        <v>71.630431260218614</v>
      </c>
      <c r="N95">
        <v>-0.54335699954181738</v>
      </c>
      <c r="O95" s="1" t="str">
        <f>HYPERLINK(".\sm_car_240327_0801\sm_car_240327_0801_094_Ca015TrN_MaLSS_ode23t_1.png","figure")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397</v>
      </c>
      <c r="L96">
        <v>7.8381056999999998</v>
      </c>
      <c r="M96">
        <v>242.70180195440707</v>
      </c>
      <c r="N96">
        <v>0.2321744173666131</v>
      </c>
      <c r="O96" s="1" t="str">
        <f>HYPERLINK(".\sm_car_240327_0801\sm_car_240327_0801_095_Ca120TrN_MaWOT_ode23t_1.png","figure")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512</v>
      </c>
      <c r="L97">
        <v>8.2850199999999994</v>
      </c>
      <c r="M97">
        <v>74.685806676710754</v>
      </c>
      <c r="N97">
        <v>-0.33774651229864083</v>
      </c>
      <c r="O97" s="1" t="str">
        <f>HYPERLINK(".\sm_car_240327_0801\sm_car_240327_0801_096_Ca120TrN_MaLSS_ode23t_1.png","figure")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>
        <v>8.3939734999999995</v>
      </c>
      <c r="M98">
        <v>241.51438010902316</v>
      </c>
      <c r="N98">
        <v>0.22860819280405842</v>
      </c>
      <c r="O98" s="1" t="str">
        <f>HYPERLINK(".\sm_car_240327_0801\sm_car_240327_0801_097_Ca121TrN_MaWOT_ode23t_1.png","figure")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526</v>
      </c>
      <c r="L99">
        <v>9.5208267000000006</v>
      </c>
      <c r="M99">
        <v>74.36396659888797</v>
      </c>
      <c r="N99">
        <v>-0.33433600367723082</v>
      </c>
      <c r="O99" s="1" t="str">
        <f>HYPERLINK(".\sm_car_240327_0801\sm_car_240327_0801_098_Ca121TrN_MaLSS_ode23t_1.png","figure")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402</v>
      </c>
      <c r="L100">
        <v>10.5576221</v>
      </c>
      <c r="M100">
        <v>241.54726159808408</v>
      </c>
      <c r="N100">
        <v>0.22863585507005652</v>
      </c>
      <c r="O100" s="1" t="str">
        <f>HYPERLINK(".\sm_car_240327_0801\sm_car_240327_0801_099_Ca122TrN_MaWOT_ode23t_1.png","figure")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511</v>
      </c>
      <c r="L101">
        <v>11.327431499999999</v>
      </c>
      <c r="M101">
        <v>74.353669635715136</v>
      </c>
      <c r="N101">
        <v>-0.33240238545045619</v>
      </c>
      <c r="O101" s="1" t="str">
        <f>HYPERLINK(".\sm_car_240327_0801\sm_car_240327_0801_100_Ca122TrN_MaLSS_ode23t_1.png","figure")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429</v>
      </c>
      <c r="L102">
        <v>11.3807466</v>
      </c>
      <c r="M102">
        <v>241.02282627832633</v>
      </c>
      <c r="N102">
        <v>0.2270035471509331</v>
      </c>
      <c r="O102" s="1" t="str">
        <f>HYPERLINK(".\sm_car_240327_0801\sm_car_240327_0801_101_Ca123TrN_MaWOT_ode23t_1.png","figure")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553</v>
      </c>
      <c r="L103">
        <v>12.8800393</v>
      </c>
      <c r="M103">
        <v>74.20844321450582</v>
      </c>
      <c r="N103">
        <v>-0.33156890599304717</v>
      </c>
      <c r="O103" s="1" t="str">
        <f>HYPERLINK(".\sm_car_240327_0801\sm_car_240327_0801_102_Ca123TrN_MaLSS_ode23t_1.png","figure")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1005</v>
      </c>
      <c r="L104">
        <v>9.1803681000000008</v>
      </c>
      <c r="M104">
        <v>242.69132454622022</v>
      </c>
      <c r="N104">
        <v>0.23311179647862246</v>
      </c>
      <c r="O104" s="1" t="str">
        <f>HYPERLINK(".\sm_car_240327_0801\sm_car_240327_0801_103_Ca124TrN_MaWOT_ode23t_1.png","figure")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1138</v>
      </c>
      <c r="L105">
        <v>10.571892999999999</v>
      </c>
      <c r="M105">
        <v>74.662241026182386</v>
      </c>
      <c r="N105">
        <v>-0.34187034880359912</v>
      </c>
      <c r="O105" s="1" t="str">
        <f>HYPERLINK(".\sm_car_240327_0801\sm_car_240327_0801_104_Ca124TrN_MaLSS_ode23t_1.png","figure")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>
        <v>10.1509821</v>
      </c>
      <c r="M106">
        <v>241.6298813153698</v>
      </c>
      <c r="N106">
        <v>0.22963874633536296</v>
      </c>
      <c r="O106" s="1" t="str">
        <f>HYPERLINK(".\sm_car_240327_0801\sm_car_240327_0801_105_Ca125TrN_MaWOT_ode23t_1.png","figure")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1142</v>
      </c>
      <c r="L107">
        <v>11.958252099999999</v>
      </c>
      <c r="M107">
        <v>74.344255575142483</v>
      </c>
      <c r="N107">
        <v>-0.33714707924407378</v>
      </c>
      <c r="O107" s="1" t="str">
        <f>HYPERLINK(".\sm_car_240327_0801\sm_car_240327_0801_106_Ca125TrN_MaLSS_ode23t_1.png","figure")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1007</v>
      </c>
      <c r="L108">
        <v>12.896158399999999</v>
      </c>
      <c r="M108">
        <v>241.58205850398556</v>
      </c>
      <c r="N108">
        <v>0.22957442640018388</v>
      </c>
      <c r="O108" s="1" t="str">
        <f>HYPERLINK(".\sm_car_240327_0801\sm_car_240327_0801_107_Ca126TrN_MaWOT_ode23t_1.png","figure")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1130</v>
      </c>
      <c r="L109">
        <v>13.5330973</v>
      </c>
      <c r="M109">
        <v>74.345796954455309</v>
      </c>
      <c r="N109">
        <v>-0.33690447924240746</v>
      </c>
      <c r="O109" s="1" t="str">
        <f>HYPERLINK(".\sm_car_240327_0801\sm_car_240327_0801_108_Ca126TrN_MaLSS_ode23t_1.png","figure")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>
        <v>13.238774599999999</v>
      </c>
      <c r="M110">
        <v>241.11578590057488</v>
      </c>
      <c r="N110">
        <v>0.22804243373523383</v>
      </c>
      <c r="O110" s="1" t="str">
        <f>HYPERLINK(".\sm_car_240327_0801\sm_car_240327_0801_109_Ca127TrN_MaWOT_ode23t_1.png","figure")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1164</v>
      </c>
      <c r="L111">
        <v>14.2620755</v>
      </c>
      <c r="M111">
        <v>74.205153645623184</v>
      </c>
      <c r="N111">
        <v>-0.33585515755153711</v>
      </c>
      <c r="O111" s="1" t="str">
        <f>HYPERLINK(".\sm_car_240327_0801\sm_car_240327_0801_110_Ca127TrN_MaLSS_ode23t_1.png","figure")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392</v>
      </c>
      <c r="L112">
        <v>35.366906</v>
      </c>
      <c r="M112">
        <v>411.56014638563431</v>
      </c>
      <c r="N112">
        <v>1.5701476748138061</v>
      </c>
      <c r="O112" s="1" t="str">
        <f>HYPERLINK(".\sm_car_240327_0801\sm_car_240327_0801_111_Ca140TrN_MaWOT_ode23t_1.png","figure")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540</v>
      </c>
      <c r="L113">
        <v>30.633970300000001</v>
      </c>
      <c r="M113">
        <v>157.25062449932605</v>
      </c>
      <c r="N113">
        <v>-0.57241931479944608</v>
      </c>
      <c r="O113" s="1" t="str">
        <f>HYPERLINK(".\sm_car_240327_0801\sm_car_240327_0801_112_Ca140TrN_MaLSS_ode23t_1.png","figure")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995</v>
      </c>
      <c r="L114">
        <v>30.291813900000001</v>
      </c>
      <c r="M114">
        <v>411.80816645737912</v>
      </c>
      <c r="N114">
        <v>1.5973388928817356</v>
      </c>
      <c r="O114" s="1" t="str">
        <f>HYPERLINK(".\sm_car_240327_0801\sm_car_240327_0801_113_Ca142TrN_MaWOT_ode23t_1.png","figure")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1154</v>
      </c>
      <c r="L115">
        <v>33.150956399999998</v>
      </c>
      <c r="M115">
        <v>157.336011960962</v>
      </c>
      <c r="N115">
        <v>-0.57630156025171708</v>
      </c>
      <c r="O115" s="1" t="str">
        <f>HYPERLINK(".\sm_car_240327_0801\sm_car_240327_0801_114_Ca142TrN_MaLSS_ode23t_1.png","figure")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315</v>
      </c>
      <c r="L116">
        <v>26.700315100000001</v>
      </c>
      <c r="M116">
        <v>96.701831563978104</v>
      </c>
      <c r="N116">
        <v>-4.1093220904038587E-2</v>
      </c>
      <c r="O116" s="1" t="str">
        <f>HYPERLINK(".\sm_car_240327_0801\sm_car_240327_0801_115_Ca145TrN_MaWOT_ode23t_1.png","figure")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429</v>
      </c>
      <c r="L117">
        <v>30.155915400000001</v>
      </c>
      <c r="M117">
        <v>25.166450032466106</v>
      </c>
      <c r="N117">
        <v>-5.1512300785945951E-2</v>
      </c>
      <c r="O117" s="1" t="str">
        <f>HYPERLINK(".\sm_car_240327_0801\sm_car_240327_0801_116_Ca145TrN_MaLSS_ode23t_1.png","figure")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313</v>
      </c>
      <c r="L118">
        <v>19.089364199999999</v>
      </c>
      <c r="M118">
        <v>115.07527912473776</v>
      </c>
      <c r="N118">
        <v>0.53429651139439205</v>
      </c>
      <c r="O118" s="1" t="str">
        <f>HYPERLINK(".\sm_car_240327_0801\sm_car_240327_0801_117_Ca146TrN_MaWOT_ode23t_1.png","figure")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435</v>
      </c>
      <c r="L119">
        <v>22.640695000000001</v>
      </c>
      <c r="M119">
        <v>35.867501785331392</v>
      </c>
      <c r="N119">
        <v>-3.042564586819713E-2</v>
      </c>
      <c r="O119" s="1" t="str">
        <f>HYPERLINK(".\sm_car_240327_0801\sm_car_240327_0801_118_Ca146TrN_MaLSS_ode23t_1.png","figure")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313</v>
      </c>
      <c r="L120">
        <v>19.231469100000002</v>
      </c>
      <c r="M120">
        <v>115.07527912473776</v>
      </c>
      <c r="N120">
        <v>0.53429651139439205</v>
      </c>
      <c r="O120" s="1" t="str">
        <f>HYPERLINK(".\sm_car_240327_0801\sm_car_240327_0801_119_Ca146TrN_MaWOT_ode23t_1.png","figure")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435</v>
      </c>
      <c r="L121">
        <v>22.5096949</v>
      </c>
      <c r="M121">
        <v>35.867501785331392</v>
      </c>
      <c r="N121">
        <v>-3.042564586819713E-2</v>
      </c>
      <c r="O121" s="1" t="str">
        <f>HYPERLINK(".\sm_car_240327_0801\sm_car_240327_0801_120_Ca146TrN_MaLSS_ode23t_1.png","figure")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422</v>
      </c>
      <c r="L122">
        <v>34.450257999999998</v>
      </c>
      <c r="M122">
        <v>183.12527455138297</v>
      </c>
      <c r="N122">
        <v>0.3065346761972717</v>
      </c>
      <c r="O122" s="1" t="str">
        <f>HYPERLINK(".\sm_car_240327_0801\sm_car_240327_0801_121_Ca161TrN_MaWOT_ode23t_1.png","figure")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579</v>
      </c>
      <c r="L123">
        <v>42.230967700000001</v>
      </c>
      <c r="M123">
        <v>157.04421042975346</v>
      </c>
      <c r="N123">
        <v>-0.5688083914320019</v>
      </c>
      <c r="O123" s="1" t="str">
        <f>HYPERLINK(".\sm_car_240327_0801\sm_car_240327_0801_122_Ca161TrN_MaLSS_ode23t_1.png","figure")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454</v>
      </c>
      <c r="L124">
        <v>36.270883499999997</v>
      </c>
      <c r="M124">
        <v>282.37751881847203</v>
      </c>
      <c r="N124">
        <v>0.73433263175301</v>
      </c>
      <c r="O124" s="1" t="str">
        <f>HYPERLINK(".\sm_car_240327_0801\sm_car_240327_0801_123_Ca163TrN_MaWOT_ode23t_1.png","figure")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683</v>
      </c>
      <c r="L125">
        <v>50.814260900000001</v>
      </c>
      <c r="M125">
        <v>260.87362721883943</v>
      </c>
      <c r="N125">
        <v>-0.45286281296996156</v>
      </c>
      <c r="O125" s="1" t="str">
        <f>HYPERLINK(".\sm_car_240327_0801\sm_car_240327_0801_124_Ca163TrN_MaLSS_ode23t_1.png","figure")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285</v>
      </c>
      <c r="L126">
        <v>24.8603463</v>
      </c>
      <c r="M126">
        <v>313.20325611313388</v>
      </c>
      <c r="N126">
        <v>9.5117217542340699E-5</v>
      </c>
      <c r="O126" s="1" t="str">
        <f>HYPERLINK(".\sm_car_240327_0801\sm_car_240327_0801_125_Ca184TrN_MaWOT_ode23t_1.png","figure")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475</v>
      </c>
      <c r="L127">
        <v>23.270192600000001</v>
      </c>
      <c r="M127">
        <v>112.43838670539397</v>
      </c>
      <c r="N127">
        <v>-0.19996385233131625</v>
      </c>
      <c r="O127" s="1" t="str">
        <f>HYPERLINK(".\sm_car_240327_0801\sm_car_240327_0801_126_Ca184TrN_MaLSS_ode23t_1.png","figure")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813</v>
      </c>
      <c r="L128">
        <v>23.246887099999999</v>
      </c>
      <c r="M128">
        <v>381.81586471194959</v>
      </c>
      <c r="N128">
        <v>-2.9074141936646924E-5</v>
      </c>
      <c r="O128" s="1" t="str">
        <f>HYPERLINK(".\sm_car_240327_0801\sm_car_240327_0801_127_Ca012TrN_MaDLC_ode23t_1.png","figure")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898</v>
      </c>
      <c r="L129">
        <v>26.6062349</v>
      </c>
      <c r="M129">
        <v>75.69420207454985</v>
      </c>
      <c r="N129">
        <v>0.76569474415814076</v>
      </c>
      <c r="O129" s="1" t="str">
        <f>HYPERLINK(".\sm_car_240327_0801\sm_car_240327_0801_128_Ca012TrN_MaIPA_ode23t_1.png","figure")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834</v>
      </c>
      <c r="L130">
        <v>29.5796721</v>
      </c>
      <c r="M130">
        <v>383.23527259537627</v>
      </c>
      <c r="N130">
        <v>1.3265968037106113E-3</v>
      </c>
      <c r="O130" s="1" t="str">
        <f>HYPERLINK(".\sm_car_240327_0801\sm_car_240327_0801_129_Ca142TrN_MaDLC_ode23t_1.png","figure")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1610</v>
      </c>
      <c r="L131">
        <v>82.305901399999996</v>
      </c>
      <c r="M131">
        <v>85.069960539289454</v>
      </c>
      <c r="N131">
        <v>0.82882776619095755</v>
      </c>
      <c r="O131" s="1" t="str">
        <f>HYPERLINK(".\sm_car_240327_0801\sm_car_240327_0801_130_Ca142TrN_MaIPA_ode23t_1.png","figure")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517</v>
      </c>
      <c r="L132">
        <v>31.1532637</v>
      </c>
      <c r="M132">
        <v>372.20823714576073</v>
      </c>
      <c r="N132">
        <v>1.406369950995412E-3</v>
      </c>
      <c r="O132" s="1" t="str">
        <f>HYPERLINK(".\sm_car_240327_0801\sm_car_240327_0801_131_Ca145TrN_MaDLC_ode23t_1.png","figure")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299</v>
      </c>
      <c r="L133">
        <v>24.429001299999999</v>
      </c>
      <c r="M133">
        <v>28.27727547757064</v>
      </c>
      <c r="N133">
        <v>1.5554742866919484E-2</v>
      </c>
      <c r="O133" s="1" t="str">
        <f>HYPERLINK(".\sm_car_240327_0801\sm_car_240327_0801_132_Ca145TrN_MaIPA_ode23t_1.png","figure")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460</v>
      </c>
      <c r="L134">
        <v>23.386781200000001</v>
      </c>
      <c r="M134">
        <v>370.24699556289642</v>
      </c>
      <c r="N134">
        <v>-7.4530026594743504E-8</v>
      </c>
      <c r="O134" s="1" t="str">
        <f>HYPERLINK(".\sm_car_240327_0801\sm_car_240327_0801_133_Ca184TrN_MaDLC_ode23t_1.png","figure")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381</v>
      </c>
      <c r="L135">
        <v>24.634542400000001</v>
      </c>
      <c r="M135">
        <v>61.825378301279983</v>
      </c>
      <c r="N135">
        <v>0.56445698648473708</v>
      </c>
      <c r="O135" s="1" t="str">
        <f>HYPERLINK(".\sm_car_240327_0801\sm_car_240327_0801_134_Ca184TrN_MaIPA_ode23t_1.png","figure")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49</v>
      </c>
      <c r="D136" t="s">
        <v>57</v>
      </c>
      <c r="E136" t="s">
        <v>18</v>
      </c>
      <c r="F136" t="s">
        <v>19</v>
      </c>
      <c r="G136" t="s">
        <v>20</v>
      </c>
      <c r="H136" t="s">
        <v>21</v>
      </c>
      <c r="I136" t="s">
        <v>55</v>
      </c>
      <c r="J136" t="s">
        <v>23</v>
      </c>
      <c r="K136">
        <v>1982</v>
      </c>
      <c r="L136">
        <v>56.2057894</v>
      </c>
      <c r="M136">
        <v>337.61258378588661</v>
      </c>
      <c r="N136">
        <v>1.440118173134497E-3</v>
      </c>
      <c r="O136" s="1" t="str">
        <f>HYPERLINK(".\sm_car_240327_0801\sm_car_240327_0801_135_Ca204TrN_MaDLC_ode23t_1.png","figure")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49</v>
      </c>
      <c r="D137" t="s">
        <v>57</v>
      </c>
      <c r="E137" t="s">
        <v>18</v>
      </c>
      <c r="F137" t="s">
        <v>19</v>
      </c>
      <c r="G137" t="s">
        <v>20</v>
      </c>
      <c r="H137" t="s">
        <v>21</v>
      </c>
      <c r="I137" t="s">
        <v>56</v>
      </c>
      <c r="J137" t="s">
        <v>23</v>
      </c>
      <c r="K137">
        <v>686</v>
      </c>
      <c r="L137">
        <v>23.031416</v>
      </c>
      <c r="M137">
        <v>26.03878707867586</v>
      </c>
      <c r="N137">
        <v>9.682091700490494E-3</v>
      </c>
      <c r="O137" s="1" t="str">
        <f>HYPERLINK(".\sm_car_240327_0801\sm_car_240327_0801_136_Ca204TrN_MaIPA_ode23t_1.png","figure")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51</v>
      </c>
      <c r="F138" t="s">
        <v>28</v>
      </c>
      <c r="G138" t="s">
        <v>20</v>
      </c>
      <c r="H138" t="s">
        <v>21</v>
      </c>
      <c r="I138" t="s">
        <v>58</v>
      </c>
      <c r="J138" t="s">
        <v>23</v>
      </c>
      <c r="K138">
        <v>2958</v>
      </c>
      <c r="L138">
        <v>49.681731399999997</v>
      </c>
      <c r="M138">
        <v>-13.853191501150034</v>
      </c>
      <c r="N138">
        <v>-0.33295255722508066</v>
      </c>
      <c r="O138" s="1" t="str">
        <f>HYPERLINK(".\sm_car_240327_0801\sm_car_240327_0801_137_Ca012TrN_MaMPK_ode23t_1.png","figure")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51</v>
      </c>
      <c r="F139" t="s">
        <v>28</v>
      </c>
      <c r="G139" t="s">
        <v>20</v>
      </c>
      <c r="H139" t="s">
        <v>21</v>
      </c>
      <c r="I139" t="s">
        <v>59</v>
      </c>
      <c r="J139" t="s">
        <v>23</v>
      </c>
      <c r="K139">
        <v>3408</v>
      </c>
      <c r="L139">
        <v>59.031997099999998</v>
      </c>
      <c r="M139">
        <v>5.01809649078099</v>
      </c>
      <c r="N139">
        <v>-0.4045311046027712</v>
      </c>
      <c r="O139" s="1" t="str">
        <f>HYPERLINK(".\sm_car_240327_0801\sm_car_240327_0801_138_Ca012TrN_MaMPC_ode23t_1.png","figure")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51</v>
      </c>
      <c r="F140" t="s">
        <v>28</v>
      </c>
      <c r="G140" t="s">
        <v>26</v>
      </c>
      <c r="H140" t="s">
        <v>21</v>
      </c>
      <c r="I140" t="s">
        <v>58</v>
      </c>
      <c r="J140" t="s">
        <v>23</v>
      </c>
      <c r="K140">
        <v>2686</v>
      </c>
      <c r="L140">
        <v>90.583201700000004</v>
      </c>
      <c r="M140">
        <v>-13.853436751994556</v>
      </c>
      <c r="N140">
        <v>-0.25476752987470652</v>
      </c>
      <c r="O140" s="1" t="str">
        <f>HYPERLINK(".\sm_car_240327_0801\sm_car_240327_0801_139_Ca142TrN_MaMPK_ode23t_1.png","figure")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51</v>
      </c>
      <c r="F141" t="s">
        <v>28</v>
      </c>
      <c r="G141" t="s">
        <v>26</v>
      </c>
      <c r="H141" t="s">
        <v>21</v>
      </c>
      <c r="I141" t="s">
        <v>59</v>
      </c>
      <c r="J141" t="s">
        <v>23</v>
      </c>
      <c r="K141">
        <v>3271</v>
      </c>
      <c r="L141">
        <v>116.3864013</v>
      </c>
      <c r="M141">
        <v>5.0143270812527998</v>
      </c>
      <c r="N141">
        <v>-0.46647251138657531</v>
      </c>
      <c r="O141" s="1" t="str">
        <f>HYPERLINK(".\sm_car_240327_0801\sm_car_240327_0801_140_Ca142TrN_MaMPC_ode23t_1.png","figure")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58</v>
      </c>
      <c r="J142" t="s">
        <v>23</v>
      </c>
      <c r="K142">
        <v>3141</v>
      </c>
      <c r="L142">
        <v>25.572536100000001</v>
      </c>
      <c r="M142">
        <v>-13.851849802833854</v>
      </c>
      <c r="N142">
        <v>-0.24102291046510391</v>
      </c>
      <c r="O142" s="1" t="str">
        <f>HYPERLINK(".\sm_car_240327_0801\sm_car_240327_0801_141_Ca116TrN_MaMPK_ode23t_1.png","figure")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59</v>
      </c>
      <c r="J143" t="s">
        <v>23</v>
      </c>
      <c r="K143">
        <v>3573</v>
      </c>
      <c r="L143">
        <v>25.511228500000001</v>
      </c>
      <c r="M143">
        <v>5.0084560706545691</v>
      </c>
      <c r="N143">
        <v>-0.4527057492794776</v>
      </c>
      <c r="O143" s="1" t="str">
        <f>HYPERLINK(".\sm_car_240327_0801\sm_car_240327_0801_142_Ca116TrN_MaMPC_ode23t_1.png","figure")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58</v>
      </c>
      <c r="J144" t="s">
        <v>23</v>
      </c>
      <c r="K144">
        <v>3019</v>
      </c>
      <c r="L144">
        <v>92.319405700000004</v>
      </c>
      <c r="M144">
        <v>-13.852337975686947</v>
      </c>
      <c r="N144">
        <v>-0.16253211200329876</v>
      </c>
      <c r="O144" s="1" t="str">
        <f>HYPERLINK(".\sm_car_240327_0801\sm_car_240327_0801_143_Ca143TrN_MaMPK_ode23t_1.png","figure")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59</v>
      </c>
      <c r="J145" t="s">
        <v>23</v>
      </c>
      <c r="K145">
        <v>3250</v>
      </c>
      <c r="L145">
        <v>114.03155719999999</v>
      </c>
      <c r="M145">
        <v>5.0228545101553186</v>
      </c>
      <c r="N145">
        <v>-0.33139193409261186</v>
      </c>
      <c r="O145" s="1" t="str">
        <f>HYPERLINK(".\sm_car_240327_0801\sm_car_240327_0801_144_Ca143TrN_MaMPC_ode23t_1.png","figure")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60</v>
      </c>
      <c r="E146" t="s">
        <v>18</v>
      </c>
      <c r="F146" t="s">
        <v>19</v>
      </c>
      <c r="G146" t="s">
        <v>26</v>
      </c>
      <c r="H146" t="s">
        <v>21</v>
      </c>
      <c r="I146" t="s">
        <v>58</v>
      </c>
      <c r="J146" t="s">
        <v>23</v>
      </c>
      <c r="K146">
        <v>3484</v>
      </c>
      <c r="L146">
        <v>98.3956965</v>
      </c>
      <c r="M146">
        <v>-13.850903700104789</v>
      </c>
      <c r="N146">
        <v>-0.25694921327849607</v>
      </c>
      <c r="O146" s="1" t="str">
        <f>HYPERLINK(".\sm_car_240327_0801\sm_car_240327_0801_145_Ca166TrN_MaMPK_ode23t_1.png","figure")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60</v>
      </c>
      <c r="E147" t="s">
        <v>18</v>
      </c>
      <c r="F147" t="s">
        <v>19</v>
      </c>
      <c r="G147" t="s">
        <v>26</v>
      </c>
      <c r="H147" t="s">
        <v>21</v>
      </c>
      <c r="I147" t="s">
        <v>59</v>
      </c>
      <c r="J147" t="s">
        <v>23</v>
      </c>
      <c r="K147">
        <v>3697</v>
      </c>
      <c r="L147">
        <v>98.768100799999999</v>
      </c>
      <c r="M147">
        <v>5.0174112122665893</v>
      </c>
      <c r="N147">
        <v>-0.45412721776833015</v>
      </c>
      <c r="O147" s="1" t="str">
        <f>HYPERLINK(".\sm_car_240327_0801\sm_car_240327_0801_146_Ca166TrN_MaMPC_ode23t_1.png","figure")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61</v>
      </c>
      <c r="E148" t="s">
        <v>51</v>
      </c>
      <c r="F148" t="s">
        <v>19</v>
      </c>
      <c r="G148" t="s">
        <v>26</v>
      </c>
      <c r="H148" t="s">
        <v>21</v>
      </c>
      <c r="I148" t="s">
        <v>58</v>
      </c>
      <c r="J148" t="s">
        <v>23</v>
      </c>
      <c r="K148">
        <v>3426</v>
      </c>
      <c r="L148">
        <v>85.755837999999997</v>
      </c>
      <c r="M148">
        <v>-13.852985089513325</v>
      </c>
      <c r="N148">
        <v>-0.25701193336080186</v>
      </c>
      <c r="O148" s="1" t="str">
        <f>HYPERLINK(".\sm_car_240327_0801\sm_car_240327_0801_147_Ca169TrN_MaMPK_ode23t_1.png","figure")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61</v>
      </c>
      <c r="E149" t="s">
        <v>51</v>
      </c>
      <c r="F149" t="s">
        <v>19</v>
      </c>
      <c r="G149" t="s">
        <v>26</v>
      </c>
      <c r="H149" t="s">
        <v>21</v>
      </c>
      <c r="I149" t="s">
        <v>59</v>
      </c>
      <c r="J149" t="s">
        <v>23</v>
      </c>
      <c r="K149">
        <v>3544</v>
      </c>
      <c r="L149">
        <v>91.469515400000006</v>
      </c>
      <c r="M149">
        <v>5.0179904782644957</v>
      </c>
      <c r="N149">
        <v>-0.45315212597432414</v>
      </c>
      <c r="O149" s="1" t="str">
        <f>HYPERLINK(".\sm_car_240327_0801\sm_car_240327_0801_148_Ca169TrN_MaMPC_ode23t_1.png","figure")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49</v>
      </c>
      <c r="D150" t="s">
        <v>50</v>
      </c>
      <c r="E150" t="s">
        <v>51</v>
      </c>
      <c r="F150" t="s">
        <v>19</v>
      </c>
      <c r="G150" t="s">
        <v>20</v>
      </c>
      <c r="H150" t="s">
        <v>21</v>
      </c>
      <c r="I150" t="s">
        <v>58</v>
      </c>
      <c r="J150" t="s">
        <v>23</v>
      </c>
      <c r="K150">
        <v>2358</v>
      </c>
      <c r="L150">
        <v>93.384265099999993</v>
      </c>
      <c r="M150">
        <v>-13.852868190651645</v>
      </c>
      <c r="N150">
        <v>-0.36628158237356068</v>
      </c>
      <c r="O150" s="1" t="str">
        <f>HYPERLINK(".\sm_car_240327_0801\sm_car_240327_0801_149_Ca184TrN_MaMPK_ode23t_1.png","figure")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49</v>
      </c>
      <c r="D151" t="s">
        <v>50</v>
      </c>
      <c r="E151" t="s">
        <v>51</v>
      </c>
      <c r="F151" t="s">
        <v>19</v>
      </c>
      <c r="G151" t="s">
        <v>20</v>
      </c>
      <c r="H151" t="s">
        <v>21</v>
      </c>
      <c r="I151" t="s">
        <v>59</v>
      </c>
      <c r="J151" t="s">
        <v>23</v>
      </c>
      <c r="K151">
        <v>2388</v>
      </c>
      <c r="L151">
        <v>94.421309800000003</v>
      </c>
      <c r="M151">
        <v>5.0194839651111574</v>
      </c>
      <c r="N151">
        <v>-0.41838049324420701</v>
      </c>
      <c r="O151" s="1" t="str">
        <f>HYPERLINK(".\sm_car_240327_0801\sm_car_240327_0801_150_Ca184TrN_MaMPC_ode23t_1.png","figure")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61</v>
      </c>
      <c r="E152" t="s">
        <v>62</v>
      </c>
      <c r="F152" t="s">
        <v>19</v>
      </c>
      <c r="G152" t="s">
        <v>26</v>
      </c>
      <c r="H152" t="s">
        <v>21</v>
      </c>
      <c r="I152" t="s">
        <v>58</v>
      </c>
      <c r="J152" t="s">
        <v>23</v>
      </c>
      <c r="K152">
        <v>3445</v>
      </c>
      <c r="L152">
        <v>81.901000699999997</v>
      </c>
      <c r="M152">
        <v>-13.850210908984822</v>
      </c>
      <c r="N152">
        <v>-0.25708078063324147</v>
      </c>
      <c r="O152" s="1" t="str">
        <f>HYPERLINK(".\sm_car_240327_0801\sm_car_240327_0801_151_Ca195TrN_MaMPK_ode23t_1.png","figure")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61</v>
      </c>
      <c r="E153" t="s">
        <v>62</v>
      </c>
      <c r="F153" t="s">
        <v>19</v>
      </c>
      <c r="G153" t="s">
        <v>26</v>
      </c>
      <c r="H153" t="s">
        <v>21</v>
      </c>
      <c r="I153" t="s">
        <v>59</v>
      </c>
      <c r="J153" t="s">
        <v>23</v>
      </c>
      <c r="K153">
        <v>3556</v>
      </c>
      <c r="L153">
        <v>78.935826899999995</v>
      </c>
      <c r="M153">
        <v>5.0187845619870215</v>
      </c>
      <c r="N153">
        <v>-0.45309317854873699</v>
      </c>
      <c r="O153" s="1" t="str">
        <f>HYPERLINK(".\sm_car_240327_0801\sm_car_240327_0801_152_Ca195TrN_MaMPC_ode23t_1.png","figure")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49</v>
      </c>
      <c r="D154" t="s">
        <v>50</v>
      </c>
      <c r="E154" t="s">
        <v>62</v>
      </c>
      <c r="F154" t="s">
        <v>19</v>
      </c>
      <c r="G154" t="s">
        <v>20</v>
      </c>
      <c r="H154" t="s">
        <v>21</v>
      </c>
      <c r="I154" t="s">
        <v>58</v>
      </c>
      <c r="J154" t="s">
        <v>23</v>
      </c>
      <c r="K154">
        <v>2351</v>
      </c>
      <c r="L154">
        <v>52.023986499999999</v>
      </c>
      <c r="M154">
        <v>-13.810950350955103</v>
      </c>
      <c r="N154">
        <v>-0.3673487428646901</v>
      </c>
      <c r="O154" s="1" t="str">
        <f>HYPERLINK(".\sm_car_240327_0801\sm_car_240327_0801_153_Ca198TrN_MaMPK_ode23t_1.png","figure")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49</v>
      </c>
      <c r="D155" t="s">
        <v>50</v>
      </c>
      <c r="E155" t="s">
        <v>62</v>
      </c>
      <c r="F155" t="s">
        <v>19</v>
      </c>
      <c r="G155" t="s">
        <v>20</v>
      </c>
      <c r="H155" t="s">
        <v>21</v>
      </c>
      <c r="I155" t="s">
        <v>59</v>
      </c>
      <c r="J155" t="s">
        <v>23</v>
      </c>
      <c r="K155">
        <v>2395</v>
      </c>
      <c r="L155">
        <v>52.414068100000001</v>
      </c>
      <c r="M155">
        <v>5.0195719827437726</v>
      </c>
      <c r="N155">
        <v>-0.41838759780169932</v>
      </c>
      <c r="O155" s="1" t="str">
        <f>HYPERLINK(".\sm_car_240327_0801\sm_car_240327_0801_154_Ca198TrN_MaMPC_ode23t_1.png","figure")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63</v>
      </c>
      <c r="H156" t="s">
        <v>21</v>
      </c>
      <c r="I156" t="s">
        <v>24</v>
      </c>
      <c r="J156" t="s">
        <v>23</v>
      </c>
      <c r="K156">
        <v>491</v>
      </c>
      <c r="L156">
        <v>19.884412000000001</v>
      </c>
      <c r="M156">
        <v>73.43933589069087</v>
      </c>
      <c r="N156">
        <v>-0.84883039489990375</v>
      </c>
      <c r="O156" s="1" t="str">
        <f>HYPERLINK(".\sm_car_240327_0801\sm_car_240327_0801_155_Ca151TrN_MaLSS_ode23t_1.png","figure")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64</v>
      </c>
      <c r="H157" t="s">
        <v>21</v>
      </c>
      <c r="I157" t="s">
        <v>24</v>
      </c>
      <c r="J157" t="s">
        <v>23</v>
      </c>
      <c r="K157">
        <v>510</v>
      </c>
      <c r="L157">
        <v>19.723122400000001</v>
      </c>
      <c r="M157">
        <v>71.753903287698037</v>
      </c>
      <c r="N157">
        <v>-0.54212339553688615</v>
      </c>
      <c r="O157" s="1" t="str">
        <f>HYPERLINK(".\sm_car_240327_0801\sm_car_240327_0801_156_Ca152TrN_MaLSS_ode23t_1.png","figure")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65</v>
      </c>
      <c r="H158" t="s">
        <v>21</v>
      </c>
      <c r="I158" t="s">
        <v>24</v>
      </c>
      <c r="J158" t="s">
        <v>23</v>
      </c>
      <c r="K158">
        <v>519</v>
      </c>
      <c r="L158">
        <v>22.3771232</v>
      </c>
      <c r="M158">
        <v>71.597684505263956</v>
      </c>
      <c r="N158">
        <v>-0.89116732869622362</v>
      </c>
      <c r="O158" s="1" t="str">
        <f>HYPERLINK(".\sm_car_240327_0801\sm_car_240327_0801_157_Ca153TrN_MaLSS_ode23t_1.png","figure")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66</v>
      </c>
      <c r="H159" t="s">
        <v>21</v>
      </c>
      <c r="I159" t="s">
        <v>24</v>
      </c>
      <c r="J159" t="s">
        <v>23</v>
      </c>
      <c r="K159">
        <v>465</v>
      </c>
      <c r="L159">
        <v>26.013741199999998</v>
      </c>
      <c r="M159">
        <v>71.789433548388416</v>
      </c>
      <c r="N159">
        <v>-0.36723285811337336</v>
      </c>
      <c r="O159" s="1" t="str">
        <f>HYPERLINK(".\sm_car_240327_0801\sm_car_240327_0801_158_Ca154TrN_MaLSS_ode23t_1.png","figure")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67</v>
      </c>
      <c r="H160" t="s">
        <v>21</v>
      </c>
      <c r="I160" t="s">
        <v>24</v>
      </c>
      <c r="J160" t="s">
        <v>23</v>
      </c>
      <c r="K160">
        <v>519</v>
      </c>
      <c r="L160">
        <v>27.9263972</v>
      </c>
      <c r="M160">
        <v>71.638588096062676</v>
      </c>
      <c r="N160">
        <v>-0.86289456370471085</v>
      </c>
      <c r="O160" s="1" t="str">
        <f>HYPERLINK(".\sm_car_240327_0801\sm_car_240327_0801_159_Ca155TrN_MaLSS_ode23t_1.png","figure")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68</v>
      </c>
      <c r="K161">
        <v>3246</v>
      </c>
      <c r="L161">
        <v>15.0684202</v>
      </c>
      <c r="M161">
        <v>234.09519658212588</v>
      </c>
      <c r="N161">
        <v>1.5670475471012538E-2</v>
      </c>
      <c r="O161" s="1" t="str">
        <f>HYPERLINK(".\sm_car_240327_0801\sm_car_240327_0801_160_Ca004TrN_MaWOT_ode3_1.png","figure")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68</v>
      </c>
      <c r="K162">
        <v>2564</v>
      </c>
      <c r="L162">
        <v>12.0545271</v>
      </c>
      <c r="M162">
        <v>72.060970941460482</v>
      </c>
      <c r="N162">
        <v>-0.55314501482154554</v>
      </c>
      <c r="O162" s="1" t="str">
        <f>HYPERLINK(".\sm_car_240327_0801\sm_car_240327_0801_161_Ca004TrN_MaLSS_ode3_1.png","figure")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69</v>
      </c>
      <c r="J163" t="s">
        <v>68</v>
      </c>
      <c r="K163">
        <v>2562</v>
      </c>
      <c r="L163">
        <v>12.112208000000001</v>
      </c>
      <c r="M163">
        <v>64.36617392272889</v>
      </c>
      <c r="N163">
        <v>-25.539606479423369</v>
      </c>
      <c r="O163" s="1" t="str">
        <f>HYPERLINK(".\sm_car_240327_0801\sm_car_240327_0801_162_Ca004TrN_MaTUR_ode3_1.png","figure")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68</v>
      </c>
      <c r="K164">
        <v>3244</v>
      </c>
      <c r="L164">
        <v>6.6309747000000003</v>
      </c>
      <c r="M164">
        <v>242.7037948432378</v>
      </c>
      <c r="N164">
        <v>0.23327776653690058</v>
      </c>
      <c r="O164" s="1" t="str">
        <f>HYPERLINK(".\sm_car_240327_0801\sm_car_240327_0801_163_Ca116TrN_MaWOT_ode3_1.png","figure")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68</v>
      </c>
      <c r="K165">
        <v>2564</v>
      </c>
      <c r="L165">
        <v>5.7715832999999996</v>
      </c>
      <c r="M165">
        <v>74.659492311694123</v>
      </c>
      <c r="N165">
        <v>-0.34093734199840636</v>
      </c>
      <c r="O165" s="1" t="str">
        <f>HYPERLINK(".\sm_car_240327_0801\sm_car_240327_0801_164_Ca116TrN_MaLSS_ode3_1.png","figure")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69</v>
      </c>
      <c r="J166" t="s">
        <v>68</v>
      </c>
      <c r="K166">
        <v>2563</v>
      </c>
      <c r="L166">
        <v>5.8956159000000001</v>
      </c>
      <c r="M166">
        <v>71.32397174378923</v>
      </c>
      <c r="N166">
        <v>-17.591550619340047</v>
      </c>
      <c r="O166" s="1" t="str">
        <f>HYPERLINK(".\sm_car_240327_0801\sm_car_240327_0801_165_Ca116TrN_MaTUR_ode3_1.png","figure")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51</v>
      </c>
      <c r="F167" t="s">
        <v>28</v>
      </c>
      <c r="G167" t="s">
        <v>20</v>
      </c>
      <c r="H167" t="s">
        <v>21</v>
      </c>
      <c r="I167" t="s">
        <v>22</v>
      </c>
      <c r="J167" t="s">
        <v>68</v>
      </c>
      <c r="K167">
        <v>3244</v>
      </c>
      <c r="L167">
        <v>3.9994025999999998</v>
      </c>
      <c r="M167">
        <v>242.88013077767172</v>
      </c>
      <c r="N167">
        <v>0.23308389744186905</v>
      </c>
      <c r="O167" s="1" t="str">
        <f>HYPERLINK(".\sm_car_240327_0801\sm_car_240327_0801_166_Ca124TrN_MaWOT_ode3_1.png","figure")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51</v>
      </c>
      <c r="F168" t="s">
        <v>28</v>
      </c>
      <c r="G168" t="s">
        <v>20</v>
      </c>
      <c r="H168" t="s">
        <v>21</v>
      </c>
      <c r="I168" t="s">
        <v>24</v>
      </c>
      <c r="J168" t="s">
        <v>68</v>
      </c>
      <c r="K168">
        <v>2565</v>
      </c>
      <c r="L168">
        <v>3.3032028000000002</v>
      </c>
      <c r="M168">
        <v>74.798394841608854</v>
      </c>
      <c r="N168">
        <v>-0.34251601798099457</v>
      </c>
      <c r="O168" s="1" t="str">
        <f>HYPERLINK(".\sm_car_240327_0801\sm_car_240327_0801_167_Ca124TrN_MaLSS_ode3_1.png","figure")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51</v>
      </c>
      <c r="F169" t="s">
        <v>28</v>
      </c>
      <c r="G169" t="s">
        <v>20</v>
      </c>
      <c r="H169" t="s">
        <v>21</v>
      </c>
      <c r="I169" t="s">
        <v>69</v>
      </c>
      <c r="J169" t="s">
        <v>68</v>
      </c>
      <c r="K169">
        <v>2564</v>
      </c>
      <c r="L169">
        <v>3.3829547</v>
      </c>
      <c r="M169">
        <v>71.449353366816283</v>
      </c>
      <c r="N169">
        <v>-17.637595535249055</v>
      </c>
      <c r="O169" s="1" t="str">
        <f>HYPERLINK(".\sm_car_240327_0801\sm_car_240327_0801_168_Ca124TrN_MaTUR_ode3_1.png","figure")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68</v>
      </c>
      <c r="K170">
        <v>3833</v>
      </c>
      <c r="L170">
        <v>25.312650699999999</v>
      </c>
      <c r="M170">
        <v>411.79489746997206</v>
      </c>
      <c r="N170">
        <v>1.5716415093441605</v>
      </c>
      <c r="O170" s="1" t="str">
        <f>HYPERLINK(".\sm_car_240327_0801\sm_car_240327_0801_169_Ca141TrN_MaWOT_ode3_1.png","figure")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68</v>
      </c>
      <c r="K171">
        <v>3192</v>
      </c>
      <c r="L171">
        <v>21.228979299999999</v>
      </c>
      <c r="M171">
        <v>157.32009741146203</v>
      </c>
      <c r="N171">
        <v>-0.56057636975312763</v>
      </c>
      <c r="O171" s="1" t="str">
        <f>HYPERLINK(".\sm_car_240327_0801\sm_car_240327_0801_170_Ca141TrN_MaLSS_ode3_1.png","figure")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69</v>
      </c>
      <c r="J172" t="s">
        <v>68</v>
      </c>
      <c r="K172">
        <v>3159</v>
      </c>
      <c r="L172">
        <v>21.0524822</v>
      </c>
      <c r="M172">
        <v>99.282960227778631</v>
      </c>
      <c r="N172">
        <v>-89.441304913892338</v>
      </c>
      <c r="O172" s="1" t="str">
        <f>HYPERLINK(".\sm_car_240327_0801\sm_car_240327_0801_171_Ca141TrN_MaTUR_ode3_1.png","figure")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52</v>
      </c>
      <c r="F173" t="s">
        <v>19</v>
      </c>
      <c r="G173" t="s">
        <v>26</v>
      </c>
      <c r="H173" t="s">
        <v>21</v>
      </c>
      <c r="I173" t="s">
        <v>22</v>
      </c>
      <c r="J173" t="s">
        <v>68</v>
      </c>
      <c r="K173">
        <v>2854</v>
      </c>
      <c r="L173">
        <v>16.7429925</v>
      </c>
      <c r="M173">
        <v>97.035798041640035</v>
      </c>
      <c r="N173">
        <v>-9.5789769363713598E-2</v>
      </c>
      <c r="O173" s="1" t="str">
        <f>HYPERLINK(".\sm_car_240327_0801\sm_car_240327_0801_172_Ca145TrN_MaWOT_ode3_1.png","figure")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52</v>
      </c>
      <c r="F174" t="s">
        <v>19</v>
      </c>
      <c r="G174" t="s">
        <v>26</v>
      </c>
      <c r="H174" t="s">
        <v>21</v>
      </c>
      <c r="I174" t="s">
        <v>24</v>
      </c>
      <c r="J174" t="s">
        <v>68</v>
      </c>
      <c r="K174">
        <v>2377</v>
      </c>
      <c r="L174">
        <v>13.8914489</v>
      </c>
      <c r="M174">
        <v>25.447542027755063</v>
      </c>
      <c r="N174">
        <v>-5.9200270408680165E-2</v>
      </c>
      <c r="O174" s="1" t="str">
        <f>HYPERLINK(".\sm_car_240327_0801\sm_car_240327_0801_173_Ca145TrN_MaLSS_ode3_1.png","figure")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52</v>
      </c>
      <c r="F175" t="s">
        <v>19</v>
      </c>
      <c r="G175" t="s">
        <v>26</v>
      </c>
      <c r="H175" t="s">
        <v>21</v>
      </c>
      <c r="I175" t="s">
        <v>69</v>
      </c>
      <c r="J175" t="s">
        <v>68</v>
      </c>
      <c r="K175">
        <v>2380</v>
      </c>
      <c r="L175">
        <v>14.20749</v>
      </c>
      <c r="M175">
        <v>25.284945506404959</v>
      </c>
      <c r="N175">
        <v>-2.6513678149883</v>
      </c>
      <c r="O175" s="1" t="str">
        <f>HYPERLINK(".\sm_car_240327_0801\sm_car_240327_0801_174_Ca145TrN_MaTUR_ode3_1.png","figure")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70</v>
      </c>
      <c r="F176" t="s">
        <v>19</v>
      </c>
      <c r="G176" t="s">
        <v>26</v>
      </c>
      <c r="H176" t="s">
        <v>21</v>
      </c>
      <c r="I176" t="s">
        <v>22</v>
      </c>
      <c r="J176" t="s">
        <v>68</v>
      </c>
      <c r="K176">
        <v>2856</v>
      </c>
      <c r="L176">
        <v>18.578764199999998</v>
      </c>
      <c r="M176">
        <v>97.779940060794573</v>
      </c>
      <c r="N176">
        <v>-9.5229607740358713E-2</v>
      </c>
      <c r="O176" s="1" t="str">
        <f>HYPERLINK(".\sm_car_240327_0801\sm_car_240327_0801_175_Ca199TrN_MaWOT_ode3_1.png","figure")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70</v>
      </c>
      <c r="F177" t="s">
        <v>19</v>
      </c>
      <c r="G177" t="s">
        <v>26</v>
      </c>
      <c r="H177" t="s">
        <v>21</v>
      </c>
      <c r="I177" t="s">
        <v>24</v>
      </c>
      <c r="J177" t="s">
        <v>68</v>
      </c>
      <c r="K177">
        <v>2383</v>
      </c>
      <c r="L177">
        <v>15.695765099999999</v>
      </c>
      <c r="M177">
        <v>26.085933475862593</v>
      </c>
      <c r="N177">
        <v>-5.8910034082275103E-2</v>
      </c>
      <c r="O177" s="1" t="str">
        <f>HYPERLINK(".\sm_car_240327_0801\sm_car_240327_0801_176_Ca199TrN_MaLSS_ode3_1.png","figure")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70</v>
      </c>
      <c r="F178" t="s">
        <v>19</v>
      </c>
      <c r="G178" t="s">
        <v>26</v>
      </c>
      <c r="H178" t="s">
        <v>21</v>
      </c>
      <c r="I178" t="s">
        <v>69</v>
      </c>
      <c r="J178" t="s">
        <v>68</v>
      </c>
      <c r="K178">
        <v>2384</v>
      </c>
      <c r="L178">
        <v>15.6350812</v>
      </c>
      <c r="M178">
        <v>25.91255508975431</v>
      </c>
      <c r="N178">
        <v>-2.7351867362231497</v>
      </c>
      <c r="O178" s="1" t="str">
        <f>HYPERLINK(".\sm_car_240327_0801\sm_car_240327_0801_177_Ca199TrN_MaTUR_ode3_1.png","figure")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55</v>
      </c>
      <c r="J179" t="s">
        <v>23</v>
      </c>
      <c r="K179">
        <v>581</v>
      </c>
      <c r="L179">
        <v>16.3916337</v>
      </c>
      <c r="M179">
        <v>383.2695343098469</v>
      </c>
      <c r="N179">
        <v>1.3274538375624978E-3</v>
      </c>
      <c r="O179" s="1" t="str">
        <f>HYPERLINK(".\sm_car_240327_0801\sm_car_240327_0801_178_Ca139TrN_MaDLC_ode23t_1.png","figure")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71</v>
      </c>
      <c r="I180" t="s">
        <v>55</v>
      </c>
      <c r="J180" t="s">
        <v>23</v>
      </c>
      <c r="K180">
        <v>1112</v>
      </c>
      <c r="L180">
        <v>67.356318999999999</v>
      </c>
      <c r="M180">
        <v>381.95838587071751</v>
      </c>
      <c r="N180">
        <v>1.363077196050444E-3</v>
      </c>
      <c r="O180" s="1" t="str">
        <f>HYPERLINK(".\sm_car_240327_0801\sm_car_240327_0801_179_Ca139TrE_MaDLC_ode23t_1.png","figure")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72</v>
      </c>
      <c r="I181" t="s">
        <v>55</v>
      </c>
      <c r="J181" t="s">
        <v>23</v>
      </c>
      <c r="K181">
        <v>983</v>
      </c>
      <c r="L181">
        <v>62.631596999999999</v>
      </c>
      <c r="M181">
        <v>382.97157701716606</v>
      </c>
      <c r="N181">
        <v>1.3436579299814788E-3</v>
      </c>
      <c r="O181" s="1" t="str">
        <f>HYPERLINK(".\sm_car_240327_0801\sm_car_240327_0801_180_Ca139TrT_MaDLC_ode23t_1.png","figure")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71</v>
      </c>
      <c r="I182" t="s">
        <v>55</v>
      </c>
      <c r="J182" t="s">
        <v>23</v>
      </c>
      <c r="K182">
        <v>809</v>
      </c>
      <c r="L182">
        <v>34.750197700000001</v>
      </c>
      <c r="M182">
        <v>382.37945356095094</v>
      </c>
      <c r="N182">
        <v>1.3556271180106272E-3</v>
      </c>
      <c r="O182" s="1" t="str">
        <f>HYPERLINK(".\sm_car_240327_0801\sm_car_240327_0801_181_Ca139TrE_MaDLC_ode23t_1.png","figure")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55</v>
      </c>
      <c r="J183" t="s">
        <v>23</v>
      </c>
      <c r="K183">
        <v>663</v>
      </c>
      <c r="L183">
        <v>17.178064899999999</v>
      </c>
      <c r="M183">
        <v>381.88620154191392</v>
      </c>
      <c r="N183">
        <v>-3.5437880420374768E-5</v>
      </c>
      <c r="O183" s="1" t="str">
        <f>HYPERLINK(".\sm_car_240327_0801\sm_car_240327_0801_182_Ca002TrN_MaDLC_ode23t_1.png","figure")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71</v>
      </c>
      <c r="I184" t="s">
        <v>55</v>
      </c>
      <c r="J184" t="s">
        <v>23</v>
      </c>
      <c r="K184">
        <v>836</v>
      </c>
      <c r="L184">
        <v>43.008870399999999</v>
      </c>
      <c r="M184">
        <v>381.04340594097459</v>
      </c>
      <c r="N184">
        <v>-2.024948911527602E-5</v>
      </c>
      <c r="O184" s="1" t="str">
        <f>HYPERLINK(".\sm_car_240327_0801\sm_car_240327_0801_183_Ca002TrE_MaDLC_ode23t_1.png","figure")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72</v>
      </c>
      <c r="I185" t="s">
        <v>55</v>
      </c>
      <c r="J185" t="s">
        <v>23</v>
      </c>
      <c r="K185">
        <v>1155</v>
      </c>
      <c r="L185">
        <v>78.028693200000006</v>
      </c>
      <c r="M185">
        <v>381.63231886157178</v>
      </c>
      <c r="N185">
        <v>-3.5869602636129372E-5</v>
      </c>
      <c r="O185" s="1" t="str">
        <f>HYPERLINK(".\sm_car_240327_0801\sm_car_240327_0801_184_Ca002TrT_MaDLC_ode23t_1.png","figure")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71</v>
      </c>
      <c r="I186" t="s">
        <v>55</v>
      </c>
      <c r="J186" t="s">
        <v>23</v>
      </c>
      <c r="K186">
        <v>835</v>
      </c>
      <c r="L186">
        <v>31.186748600000001</v>
      </c>
      <c r="M186">
        <v>381.04350902513369</v>
      </c>
      <c r="N186">
        <v>-1.8517732258249708E-5</v>
      </c>
      <c r="O186" s="1" t="str">
        <f>HYPERLINK(".\sm_car_240327_0801\sm_car_240327_0801_185_Ca002TrE_MaDLC_ode23t_1.png","figure")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52</v>
      </c>
      <c r="F187" t="s">
        <v>19</v>
      </c>
      <c r="G187" t="s">
        <v>26</v>
      </c>
      <c r="H187" t="s">
        <v>21</v>
      </c>
      <c r="I187" t="s">
        <v>55</v>
      </c>
      <c r="J187" t="s">
        <v>23</v>
      </c>
      <c r="K187">
        <v>517</v>
      </c>
      <c r="L187">
        <v>29.095497300000002</v>
      </c>
      <c r="M187">
        <v>372.20823714576073</v>
      </c>
      <c r="N187">
        <v>1.406369950995412E-3</v>
      </c>
      <c r="O187" s="1" t="str">
        <f>HYPERLINK(".\sm_car_240327_0801\sm_car_240327_0801_186_Ca145TrN_MaDLC_ode23t_1.png","figure")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52</v>
      </c>
      <c r="F188" t="s">
        <v>19</v>
      </c>
      <c r="G188" t="s">
        <v>26</v>
      </c>
      <c r="H188" t="s">
        <v>71</v>
      </c>
      <c r="I188" t="s">
        <v>55</v>
      </c>
      <c r="J188" t="s">
        <v>23</v>
      </c>
      <c r="K188">
        <v>593</v>
      </c>
      <c r="L188">
        <v>56.6646663</v>
      </c>
      <c r="M188">
        <v>370.93748917094604</v>
      </c>
      <c r="N188">
        <v>1.3734036640737912E-3</v>
      </c>
      <c r="O188" s="1" t="str">
        <f>HYPERLINK(".\sm_car_240327_0801\sm_car_240327_0801_187_Ca145TrE_MaDLC_ode23t_1.png","figure")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52</v>
      </c>
      <c r="F189" t="s">
        <v>19</v>
      </c>
      <c r="G189" t="s">
        <v>26</v>
      </c>
      <c r="H189" t="s">
        <v>72</v>
      </c>
      <c r="I189" t="s">
        <v>55</v>
      </c>
      <c r="J189" t="s">
        <v>23</v>
      </c>
      <c r="K189">
        <v>701</v>
      </c>
      <c r="L189">
        <v>75.358899899999997</v>
      </c>
      <c r="M189">
        <v>371.81665755782768</v>
      </c>
      <c r="N189">
        <v>1.3982973275474819E-3</v>
      </c>
      <c r="O189" s="1" t="str">
        <f>HYPERLINK(".\sm_car_240327_0801\sm_car_240327_0801_188_Ca145TrT_MaDLC_ode23t_1.png","figure")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52</v>
      </c>
      <c r="F190" t="s">
        <v>19</v>
      </c>
      <c r="G190" t="s">
        <v>26</v>
      </c>
      <c r="H190" t="s">
        <v>71</v>
      </c>
      <c r="I190" t="s">
        <v>55</v>
      </c>
      <c r="J190" t="s">
        <v>23</v>
      </c>
      <c r="K190">
        <v>589</v>
      </c>
      <c r="L190">
        <v>45.5362875</v>
      </c>
      <c r="M190">
        <v>370.93764907928119</v>
      </c>
      <c r="N190">
        <v>1.3859171405905535E-3</v>
      </c>
      <c r="O190" s="1" t="str">
        <f>HYPERLINK(".\sm_car_240327_0801\sm_car_240327_0801_189_Ca145TrE_MaDLC_ode23t_1.png","figure")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70</v>
      </c>
      <c r="F191" t="s">
        <v>19</v>
      </c>
      <c r="G191" t="s">
        <v>26</v>
      </c>
      <c r="H191" t="s">
        <v>21</v>
      </c>
      <c r="I191" t="s">
        <v>55</v>
      </c>
      <c r="J191" t="s">
        <v>23</v>
      </c>
      <c r="K191">
        <v>511</v>
      </c>
      <c r="L191">
        <v>12.1637106</v>
      </c>
      <c r="M191">
        <v>372.20830208356216</v>
      </c>
      <c r="N191">
        <v>1.4238249494007427E-3</v>
      </c>
      <c r="O191" s="1" t="str">
        <f>HYPERLINK(".\sm_car_240327_0801\sm_car_240327_0801_190_Ca199TrN_MaDLC_ode23t_1.png","figure")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70</v>
      </c>
      <c r="F192" t="s">
        <v>19</v>
      </c>
      <c r="G192" t="s">
        <v>26</v>
      </c>
      <c r="H192" t="s">
        <v>71</v>
      </c>
      <c r="I192" t="s">
        <v>55</v>
      </c>
      <c r="J192" t="s">
        <v>23</v>
      </c>
      <c r="K192">
        <v>605</v>
      </c>
      <c r="L192">
        <v>29.0928468</v>
      </c>
      <c r="M192">
        <v>370.93885622091261</v>
      </c>
      <c r="N192">
        <v>1.3900419162720112E-3</v>
      </c>
      <c r="O192" s="1" t="str">
        <f>HYPERLINK(".\sm_car_240327_0801\sm_car_240327_0801_191_Ca199TrE_MaDLC_ode23t_1.png","figure")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70</v>
      </c>
      <c r="F193" t="s">
        <v>19</v>
      </c>
      <c r="G193" t="s">
        <v>26</v>
      </c>
      <c r="H193" t="s">
        <v>72</v>
      </c>
      <c r="I193" t="s">
        <v>55</v>
      </c>
      <c r="J193" t="s">
        <v>23</v>
      </c>
      <c r="K193">
        <v>723</v>
      </c>
      <c r="L193">
        <v>36.481957199999997</v>
      </c>
      <c r="M193">
        <v>371.81575419821434</v>
      </c>
      <c r="N193">
        <v>1.4093096712417541E-3</v>
      </c>
      <c r="O193" s="1" t="str">
        <f>HYPERLINK(".\sm_car_240327_0801\sm_car_240327_0801_192_Ca199TrT_MaDLC_ode23t_1.png","figure")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70</v>
      </c>
      <c r="F194" t="s">
        <v>19</v>
      </c>
      <c r="G194" t="s">
        <v>26</v>
      </c>
      <c r="H194" t="s">
        <v>71</v>
      </c>
      <c r="I194" t="s">
        <v>55</v>
      </c>
      <c r="J194" t="s">
        <v>23</v>
      </c>
      <c r="K194">
        <v>598</v>
      </c>
      <c r="L194">
        <v>21.866895400000001</v>
      </c>
      <c r="M194">
        <v>370.93896695165705</v>
      </c>
      <c r="N194">
        <v>1.3970077968639139E-3</v>
      </c>
      <c r="O194" s="1" t="str">
        <f>HYPERLINK(".\sm_car_240327_0801\sm_car_240327_0801_193_Ca199TrE_MaDLC_ode23t_1.png","figure")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71</v>
      </c>
      <c r="I195" t="s">
        <v>73</v>
      </c>
      <c r="J195" t="s">
        <v>23</v>
      </c>
      <c r="K195">
        <v>418</v>
      </c>
      <c r="L195">
        <v>18.6968344</v>
      </c>
      <c r="M195">
        <v>261.65077551122101</v>
      </c>
      <c r="N195">
        <v>1.3601773203526513E-3</v>
      </c>
      <c r="O195" s="1" t="str">
        <f>HYPERLINK(".\sm_car_240327_0801\sm_car_240327_0801_194_Ca139TrE_MaTRD_ode23t_1.png","figure")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71</v>
      </c>
      <c r="I196" t="s">
        <v>73</v>
      </c>
      <c r="J196" t="s">
        <v>23</v>
      </c>
      <c r="K196">
        <v>491</v>
      </c>
      <c r="L196">
        <v>20.610714000000002</v>
      </c>
      <c r="M196">
        <v>261.60477273379917</v>
      </c>
      <c r="N196">
        <v>1.300051053310991E-3</v>
      </c>
      <c r="O196" s="1" t="str">
        <f>HYPERLINK(".\sm_car_240327_0801\sm_car_240327_0801_195_Ca139TrU_MaTRD_ode23t_1.png","figure")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74</v>
      </c>
      <c r="F197" t="s">
        <v>19</v>
      </c>
      <c r="G197" t="s">
        <v>26</v>
      </c>
      <c r="H197" t="s">
        <v>21</v>
      </c>
      <c r="I197" t="s">
        <v>75</v>
      </c>
      <c r="J197" t="s">
        <v>23</v>
      </c>
      <c r="K197">
        <v>1230</v>
      </c>
      <c r="L197">
        <v>23.0717681</v>
      </c>
      <c r="M197">
        <v>-5.4857055290952758E-3</v>
      </c>
      <c r="N197">
        <v>-8.9936224874673329E-4</v>
      </c>
      <c r="O197" s="1" t="str">
        <f>HYPERLINK(".\sm_car_240327_0801\sm_car_240327_0801_196_Ca149TrN_MaPST_ode23t_1.png","figure")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76</v>
      </c>
      <c r="J198" t="s">
        <v>23</v>
      </c>
      <c r="K198">
        <v>3815</v>
      </c>
      <c r="L198">
        <v>89.635513700000004</v>
      </c>
      <c r="M198">
        <v>38.426208773258594</v>
      </c>
      <c r="N198">
        <v>0.27271584616222028</v>
      </c>
      <c r="O198" s="1" t="str">
        <f>HYPERLINK(".\sm_car_240327_0801\sm_car_240327_0801_197_Ca139TrN_MaSKD_ode23t_1.png","figure")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77</v>
      </c>
      <c r="J199" t="s">
        <v>23</v>
      </c>
      <c r="K199">
        <v>1638</v>
      </c>
      <c r="L199">
        <v>64.144079500000004</v>
      </c>
      <c r="M199">
        <v>4.3297682057316891</v>
      </c>
      <c r="N199">
        <v>27.635646867347056</v>
      </c>
      <c r="O199" s="1" t="str">
        <f>HYPERLINK(".\sm_car_240327_0801\sm_car_240327_0801_198_Ca139TrN_MaRAD_ode23t_1.png","figure")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49</v>
      </c>
      <c r="D200" t="s">
        <v>50</v>
      </c>
      <c r="E200" t="s">
        <v>51</v>
      </c>
      <c r="F200" t="s">
        <v>19</v>
      </c>
      <c r="G200" t="s">
        <v>20</v>
      </c>
      <c r="H200" t="s">
        <v>21</v>
      </c>
      <c r="I200" t="s">
        <v>76</v>
      </c>
      <c r="J200" t="s">
        <v>23</v>
      </c>
      <c r="K200">
        <v>3907</v>
      </c>
      <c r="L200">
        <v>151.35823070000001</v>
      </c>
      <c r="M200">
        <v>25.118144052304949</v>
      </c>
      <c r="N200">
        <v>0.71772124849557339</v>
      </c>
      <c r="O200" s="1" t="str">
        <f>HYPERLINK(".\sm_car_240327_0801\sm_car_240327_0801_199_Ca184TrN_MaSKD_ode23t_1.png","figure")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49</v>
      </c>
      <c r="D201" t="s">
        <v>50</v>
      </c>
      <c r="E201" t="s">
        <v>51</v>
      </c>
      <c r="F201" t="s">
        <v>19</v>
      </c>
      <c r="G201" t="s">
        <v>20</v>
      </c>
      <c r="H201" t="s">
        <v>21</v>
      </c>
      <c r="I201" t="s">
        <v>77</v>
      </c>
      <c r="J201" t="s">
        <v>23</v>
      </c>
      <c r="K201">
        <v>1324</v>
      </c>
      <c r="L201">
        <v>66.881808199999995</v>
      </c>
      <c r="M201">
        <v>12.231685963304329</v>
      </c>
      <c r="N201">
        <v>21.585774842239786</v>
      </c>
      <c r="O201" s="1" t="str">
        <f>HYPERLINK(".\sm_car_240327_0801\sm_car_240327_0801_200_Ca184TrN_MaRAD_ode23t_1.png","figure")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49</v>
      </c>
      <c r="D202" t="s">
        <v>50</v>
      </c>
      <c r="E202" t="s">
        <v>62</v>
      </c>
      <c r="F202" t="s">
        <v>19</v>
      </c>
      <c r="G202" t="s">
        <v>20</v>
      </c>
      <c r="H202" t="s">
        <v>21</v>
      </c>
      <c r="I202" t="s">
        <v>76</v>
      </c>
      <c r="J202" t="s">
        <v>23</v>
      </c>
      <c r="K202">
        <v>3922</v>
      </c>
      <c r="L202">
        <v>84.518641400000007</v>
      </c>
      <c r="M202">
        <v>25.123792603482737</v>
      </c>
      <c r="N202">
        <v>0.71785030531939686</v>
      </c>
      <c r="O202" s="1" t="str">
        <f>HYPERLINK(".\sm_car_240327_0801\sm_car_240327_0801_201_Ca198TrN_MaSKD_ode23t_1.png","figure")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49</v>
      </c>
      <c r="D203" t="s">
        <v>50</v>
      </c>
      <c r="E203" t="s">
        <v>62</v>
      </c>
      <c r="F203" t="s">
        <v>19</v>
      </c>
      <c r="G203" t="s">
        <v>20</v>
      </c>
      <c r="H203" t="s">
        <v>21</v>
      </c>
      <c r="I203" t="s">
        <v>77</v>
      </c>
      <c r="J203" t="s">
        <v>23</v>
      </c>
      <c r="K203">
        <v>1382</v>
      </c>
      <c r="L203">
        <v>33.7262852</v>
      </c>
      <c r="M203">
        <v>12.216916631975009</v>
      </c>
      <c r="N203">
        <v>21.538124901406523</v>
      </c>
      <c r="O203" s="1" t="str">
        <f>HYPERLINK(".\sm_car_240327_0801\sm_car_240327_0801_202_Ca198TrN_MaRAD_ode23t_1.png","figure")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56</v>
      </c>
      <c r="J204" t="s">
        <v>23</v>
      </c>
      <c r="K204">
        <v>27001</v>
      </c>
      <c r="L204">
        <v>811.53493309999999</v>
      </c>
      <c r="M204">
        <v>20.203187582852522</v>
      </c>
      <c r="N204">
        <v>3.0382606367454708</v>
      </c>
      <c r="O204" s="1" t="str">
        <f>HYPERLINK(".\sm_car_240327_0801\sm_car_240327_0801_203_Ca156TrN_MaIPA_ode23t.png","figure")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56</v>
      </c>
      <c r="J205" t="s">
        <v>23</v>
      </c>
      <c r="K205">
        <v>19093</v>
      </c>
      <c r="L205">
        <v>427.70463410000002</v>
      </c>
      <c r="M205">
        <v>16.621961355854012</v>
      </c>
      <c r="N205">
        <v>0.59744349792952722</v>
      </c>
      <c r="O205" s="1" t="str">
        <f>HYPERLINK(".\sm_car_240327_0801\sm_car_240327_0801_204_Ca130TrN_MaIPA_ode23t.png","figure")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78</v>
      </c>
      <c r="F206" t="s">
        <v>19</v>
      </c>
      <c r="G206" t="s">
        <v>26</v>
      </c>
      <c r="H206" t="s">
        <v>21</v>
      </c>
      <c r="I206" t="s">
        <v>79</v>
      </c>
      <c r="J206" t="s">
        <v>23</v>
      </c>
      <c r="K206">
        <v>1326</v>
      </c>
      <c r="L206">
        <v>34.915184699999998</v>
      </c>
      <c r="M206">
        <v>347.67144182465586</v>
      </c>
      <c r="N206">
        <v>0.73733266716462642</v>
      </c>
      <c r="O206" s="1" t="str">
        <f>HYPERLINK(".\sm_car_240327_0801\sm_car_240327_0801_205_Ca171TrN_MaRDP_ode23t_1.png","figure")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78</v>
      </c>
      <c r="F207" t="s">
        <v>19</v>
      </c>
      <c r="G207" t="s">
        <v>26</v>
      </c>
      <c r="H207" t="s">
        <v>21</v>
      </c>
      <c r="I207" t="s">
        <v>79</v>
      </c>
      <c r="J207" t="s">
        <v>23</v>
      </c>
      <c r="K207">
        <v>1358</v>
      </c>
      <c r="L207">
        <v>22.684996900000002</v>
      </c>
      <c r="M207">
        <v>143.9891510583245</v>
      </c>
      <c r="N207">
        <v>3.9161445521057207E-2</v>
      </c>
      <c r="O207" s="1" t="str">
        <f>HYPERLINK(".\sm_car_240327_0801\sm_car_240327_0801_206_Ca172TrN_MaRDP_ode23t_1.png","figure")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80</v>
      </c>
      <c r="J208" t="s">
        <v>23</v>
      </c>
      <c r="K208">
        <v>1409</v>
      </c>
      <c r="L208">
        <v>26.575550799999998</v>
      </c>
      <c r="M208">
        <v>371.31487367841754</v>
      </c>
      <c r="N208">
        <v>0.79852806181268798</v>
      </c>
      <c r="O208" s="1" t="str">
        <f>HYPERLINK(".\sm_car_240327_0801\sm_car_240327_0801_207_Ca139TrN_MaZPL_ode23t_1.png","figure")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51</v>
      </c>
      <c r="F209" t="s">
        <v>19</v>
      </c>
      <c r="G209" t="s">
        <v>26</v>
      </c>
      <c r="H209" t="s">
        <v>21</v>
      </c>
      <c r="I209" t="s">
        <v>80</v>
      </c>
      <c r="J209" t="s">
        <v>23</v>
      </c>
      <c r="K209">
        <v>2434</v>
      </c>
      <c r="L209">
        <v>21.364293400000001</v>
      </c>
      <c r="M209">
        <v>397.30424516391076</v>
      </c>
      <c r="N209">
        <v>0.33412243434709327</v>
      </c>
      <c r="O209" s="1" t="str">
        <f>HYPERLINK(".\sm_car_240327_0801\sm_car_240327_0801_208_Ca165TrN_MaZPL_ode23t_1.png","figure")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78</v>
      </c>
      <c r="F210" t="s">
        <v>19</v>
      </c>
      <c r="G210" t="s">
        <v>26</v>
      </c>
      <c r="H210" t="s">
        <v>21</v>
      </c>
      <c r="I210" t="s">
        <v>80</v>
      </c>
      <c r="J210" t="s">
        <v>23</v>
      </c>
      <c r="K210">
        <v>1412</v>
      </c>
      <c r="L210">
        <v>35.854740499999998</v>
      </c>
      <c r="M210">
        <v>371.55422661679421</v>
      </c>
      <c r="N210">
        <v>0.8072310422069483</v>
      </c>
      <c r="O210" s="1" t="str">
        <f>HYPERLINK(".\sm_car_240327_0801\sm_car_240327_0801_209_Ca171TrN_MaZPL_ode23t_1.png","figure")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51</v>
      </c>
      <c r="F211" t="s">
        <v>19</v>
      </c>
      <c r="G211" t="s">
        <v>26</v>
      </c>
      <c r="H211" t="s">
        <v>21</v>
      </c>
      <c r="I211" t="s">
        <v>81</v>
      </c>
      <c r="J211" t="s">
        <v>23</v>
      </c>
      <c r="K211">
        <v>547</v>
      </c>
      <c r="L211">
        <v>9.1062384999999999</v>
      </c>
      <c r="M211">
        <v>377.90566312025936</v>
      </c>
      <c r="N211">
        <v>0.32149773381047586</v>
      </c>
      <c r="O211" s="1" t="str">
        <f>HYPERLINK(".\sm_car_240327_0801\sm_car_240327_0801_210_Ca165TrN_MaCPL_ode23t_1.png","figure")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78</v>
      </c>
      <c r="F212" t="s">
        <v>19</v>
      </c>
      <c r="G212" t="s">
        <v>26</v>
      </c>
      <c r="H212" t="s">
        <v>21</v>
      </c>
      <c r="I212" t="s">
        <v>81</v>
      </c>
      <c r="J212" t="s">
        <v>23</v>
      </c>
      <c r="K212">
        <v>385</v>
      </c>
      <c r="L212">
        <v>22.938348600000001</v>
      </c>
      <c r="M212">
        <v>347.66182342378931</v>
      </c>
      <c r="N212">
        <v>0.73789723241048033</v>
      </c>
      <c r="O212" s="1" t="str">
        <f>HYPERLINK(".\sm_car_240327_0801\sm_car_240327_0801_211_Ca171TrN_MaCPL_ode23t_1.png","figure")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78</v>
      </c>
      <c r="F213" t="s">
        <v>19</v>
      </c>
      <c r="G213" t="s">
        <v>26</v>
      </c>
      <c r="H213" t="s">
        <v>21</v>
      </c>
      <c r="I213" t="s">
        <v>82</v>
      </c>
      <c r="J213" t="s">
        <v>23</v>
      </c>
      <c r="K213">
        <v>2421</v>
      </c>
      <c r="L213">
        <v>57.120516199999997</v>
      </c>
      <c r="M213">
        <v>151.73751480092719</v>
      </c>
      <c r="N213">
        <v>1.8432995662038269E-3</v>
      </c>
      <c r="O213" s="1" t="str">
        <f>HYPERLINK(".\sm_car_240327_0801\sm_car_240327_0801_212_Ca171TrN_MaRDR_ode23t_1.png","figure")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78</v>
      </c>
      <c r="F214" t="s">
        <v>19</v>
      </c>
      <c r="G214" t="s">
        <v>26</v>
      </c>
      <c r="H214" t="s">
        <v>21</v>
      </c>
      <c r="I214" t="s">
        <v>82</v>
      </c>
      <c r="J214" t="s">
        <v>23</v>
      </c>
      <c r="K214">
        <v>2783</v>
      </c>
      <c r="L214">
        <v>49.834636000000003</v>
      </c>
      <c r="M214">
        <v>146.55213359827536</v>
      </c>
      <c r="N214">
        <v>-4.7475254729732706E-3</v>
      </c>
      <c r="O214" s="1" t="str">
        <f>HYPERLINK(".\sm_car_240327_0801\sm_car_240327_0801_213_Ca172TrN_MaRDR_ode23t_1.png","figure")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83</v>
      </c>
      <c r="J215" t="s">
        <v>23</v>
      </c>
      <c r="K215">
        <v>2886</v>
      </c>
      <c r="L215">
        <v>48.971363099999998</v>
      </c>
      <c r="M215">
        <v>175.85082876643048</v>
      </c>
      <c r="N215">
        <v>8.8671069954126722E-4</v>
      </c>
      <c r="O215" s="1" t="str">
        <f>HYPERLINK(".\sm_car_240327_0801\sm_car_240327_0801_214_Ca139TrN_MaZRR_ode23t_1.png","figure")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51</v>
      </c>
      <c r="F216" t="s">
        <v>19</v>
      </c>
      <c r="G216" t="s">
        <v>26</v>
      </c>
      <c r="H216" t="s">
        <v>21</v>
      </c>
      <c r="I216" t="s">
        <v>83</v>
      </c>
      <c r="J216" t="s">
        <v>23</v>
      </c>
      <c r="K216">
        <v>3697</v>
      </c>
      <c r="L216">
        <v>35.998710899999999</v>
      </c>
      <c r="M216">
        <v>176.0878023955602</v>
      </c>
      <c r="N216">
        <v>8.5325876573747779E-5</v>
      </c>
      <c r="O216" s="1" t="str">
        <f>HYPERLINK(".\sm_car_240327_0801\sm_car_240327_0801_215_Ca165TrN_MaZRR_ode23t_1.png","figure")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78</v>
      </c>
      <c r="F217" t="s">
        <v>19</v>
      </c>
      <c r="G217" t="s">
        <v>26</v>
      </c>
      <c r="H217" t="s">
        <v>21</v>
      </c>
      <c r="I217" t="s">
        <v>83</v>
      </c>
      <c r="J217" t="s">
        <v>23</v>
      </c>
      <c r="K217">
        <v>2919</v>
      </c>
      <c r="L217">
        <v>66.464901900000001</v>
      </c>
      <c r="M217">
        <v>175.85859174699885</v>
      </c>
      <c r="N217">
        <v>8.7594670811794802E-4</v>
      </c>
      <c r="O217" s="1" t="str">
        <f>HYPERLINK(".\sm_car_240327_0801\sm_car_240327_0801_216_Ca171TrN_MaZRR_ode23t_1.png","figure")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51</v>
      </c>
      <c r="F218" t="s">
        <v>19</v>
      </c>
      <c r="G218" t="s">
        <v>20</v>
      </c>
      <c r="H218" t="s">
        <v>21</v>
      </c>
      <c r="I218" t="s">
        <v>84</v>
      </c>
      <c r="J218" t="s">
        <v>23</v>
      </c>
      <c r="K218">
        <v>5152</v>
      </c>
      <c r="L218">
        <v>33.839192199999999</v>
      </c>
      <c r="M218">
        <v>-14.039336586967051</v>
      </c>
      <c r="N218">
        <v>3.5203871313925411E-2</v>
      </c>
      <c r="O218" s="1" t="str">
        <f>HYPERLINK(".\sm_car_240327_0801\sm_car_240327_0801_217_Ca170TrN_MaCMP_ode23t_1.png","figure")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51</v>
      </c>
      <c r="F219" t="s">
        <v>19</v>
      </c>
      <c r="G219" t="s">
        <v>20</v>
      </c>
      <c r="H219" t="s">
        <v>21</v>
      </c>
      <c r="I219" t="s">
        <v>85</v>
      </c>
      <c r="J219" t="s">
        <v>23</v>
      </c>
      <c r="K219">
        <v>1928</v>
      </c>
      <c r="L219">
        <v>22.3667269</v>
      </c>
      <c r="M219">
        <v>-14.039823754242244</v>
      </c>
      <c r="N219">
        <v>3.5213895058221617E-2</v>
      </c>
      <c r="O219" s="1" t="str">
        <f>HYPERLINK(".\sm_car_240327_0801\sm_car_240327_0801_218_Ca170TrN_MaCMF_ode23t_1.png","figure")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51</v>
      </c>
      <c r="F220" t="s">
        <v>19</v>
      </c>
      <c r="G220" t="s">
        <v>20</v>
      </c>
      <c r="H220" t="s">
        <v>21</v>
      </c>
      <c r="I220" t="s">
        <v>86</v>
      </c>
      <c r="J220" t="s">
        <v>23</v>
      </c>
      <c r="K220">
        <v>4910</v>
      </c>
      <c r="L220">
        <v>69.546979100000001</v>
      </c>
      <c r="M220">
        <v>-329.43262626037614</v>
      </c>
      <c r="N220">
        <v>6.1225483411165946</v>
      </c>
      <c r="O220" s="1" t="str">
        <f>HYPERLINK(".\sm_car_240327_0801\sm_car_240327_0801_219_Ca170TrN_MaMPO_ode23t_1.png","figure")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51</v>
      </c>
      <c r="F221" t="s">
        <v>19</v>
      </c>
      <c r="G221" t="s">
        <v>20</v>
      </c>
      <c r="H221" t="s">
        <v>21</v>
      </c>
      <c r="I221" t="s">
        <v>87</v>
      </c>
      <c r="J221" t="s">
        <v>23</v>
      </c>
      <c r="K221">
        <v>2812</v>
      </c>
      <c r="L221">
        <v>24.000791199999998</v>
      </c>
      <c r="M221">
        <v>-13.867984784215423</v>
      </c>
      <c r="N221">
        <v>0.22334018742469652</v>
      </c>
      <c r="O221" s="1" t="str">
        <f>HYPERLINK(".\sm_car_240327_0801\sm_car_240327_0801_220_Ca170TrN_MaMCI_ode23t_1.png","figure")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51</v>
      </c>
      <c r="F222" t="s">
        <v>19</v>
      </c>
      <c r="G222" t="s">
        <v>20</v>
      </c>
      <c r="H222" t="s">
        <v>21</v>
      </c>
      <c r="I222" t="s">
        <v>88</v>
      </c>
      <c r="J222" t="s">
        <v>23</v>
      </c>
      <c r="K222">
        <v>6835</v>
      </c>
      <c r="L222">
        <v>35.606068499999999</v>
      </c>
      <c r="M222">
        <v>-12.038010785994356</v>
      </c>
      <c r="N222">
        <v>6.4014409015552293E-3</v>
      </c>
      <c r="O222" s="1" t="str">
        <f>HYPERLINK(".\sm_car_240327_0801\sm_car_240327_0801_221_Ca170TrN_MaCHO_ode23t_1.png","figure")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51</v>
      </c>
      <c r="F223" t="s">
        <v>19</v>
      </c>
      <c r="G223" t="s">
        <v>20</v>
      </c>
      <c r="H223" t="s">
        <v>21</v>
      </c>
      <c r="I223" t="s">
        <v>89</v>
      </c>
      <c r="J223" t="s">
        <v>23</v>
      </c>
      <c r="K223">
        <v>3976</v>
      </c>
      <c r="L223">
        <v>35.516167500000002</v>
      </c>
      <c r="M223">
        <v>-12.037755048824687</v>
      </c>
      <c r="N223">
        <v>6.4001654022244545E-3</v>
      </c>
      <c r="O223" s="1" t="str">
        <f>HYPERLINK(".\sm_car_240327_0801\sm_car_240327_0801_222_Ca170TrN_MaCHF_ode23t_1.png","figure")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51</v>
      </c>
      <c r="F224" t="s">
        <v>19</v>
      </c>
      <c r="G224" t="s">
        <v>20</v>
      </c>
      <c r="H224" t="s">
        <v>21</v>
      </c>
      <c r="I224" t="s">
        <v>90</v>
      </c>
      <c r="J224" t="s">
        <v>23</v>
      </c>
      <c r="K224">
        <v>7428</v>
      </c>
      <c r="L224">
        <v>65.167541299999996</v>
      </c>
      <c r="M224">
        <v>-690.29069315369736</v>
      </c>
      <c r="N224">
        <v>577.05160940240228</v>
      </c>
      <c r="O224" s="1" t="str">
        <f>HYPERLINK(".\sm_car_240327_0801\sm_car_240327_0801_223_Ca170TrN_MaCKY_ode23t_1.png","figure")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51</v>
      </c>
      <c r="F225" t="s">
        <v>19</v>
      </c>
      <c r="G225" t="s">
        <v>20</v>
      </c>
      <c r="H225" t="s">
        <v>21</v>
      </c>
      <c r="I225" t="s">
        <v>91</v>
      </c>
      <c r="J225" t="s">
        <v>23</v>
      </c>
      <c r="K225">
        <v>2390</v>
      </c>
      <c r="L225">
        <v>28.172835299999999</v>
      </c>
      <c r="M225">
        <v>-758.72357808957861</v>
      </c>
      <c r="N225">
        <v>632.73107765020347</v>
      </c>
      <c r="O225" s="1" t="str">
        <f>HYPERLINK(".\sm_car_240327_0801\sm_car_240327_0801_224_Ca170TrN_MaCKF_ode23t_1.png","figure")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51</v>
      </c>
      <c r="F226" t="s">
        <v>19</v>
      </c>
      <c r="G226" t="s">
        <v>20</v>
      </c>
      <c r="H226" t="s">
        <v>21</v>
      </c>
      <c r="I226" t="s">
        <v>92</v>
      </c>
      <c r="J226" t="s">
        <v>23</v>
      </c>
      <c r="K226">
        <v>2827</v>
      </c>
      <c r="L226">
        <v>31.806260900000002</v>
      </c>
      <c r="M226">
        <v>177.35318174920835</v>
      </c>
      <c r="N226">
        <v>288.27043609180231</v>
      </c>
      <c r="O226" s="1" t="str">
        <f>HYPERLINK(".\sm_car_240327_0801\sm_car_240327_0801_225_Ca170TrN_MaCNN_ode23t_1.png","figure")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51</v>
      </c>
      <c r="F227" t="s">
        <v>19</v>
      </c>
      <c r="G227" t="s">
        <v>20</v>
      </c>
      <c r="H227" t="s">
        <v>21</v>
      </c>
      <c r="I227" t="s">
        <v>93</v>
      </c>
      <c r="J227" t="s">
        <v>23</v>
      </c>
      <c r="K227">
        <v>4880</v>
      </c>
      <c r="L227">
        <v>129.8430261</v>
      </c>
      <c r="M227">
        <v>2994.8368176167774</v>
      </c>
      <c r="N227">
        <v>-3064.9299790196301</v>
      </c>
      <c r="O227" s="1" t="str">
        <f>HYPERLINK(".\sm_car_240327_0801\sm_car_240327_0801_226_Ca170TrN_MaCNF_ode23t_1.png","figure")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51</v>
      </c>
      <c r="F228" t="s">
        <v>19</v>
      </c>
      <c r="G228" t="s">
        <v>20</v>
      </c>
      <c r="H228" t="s">
        <v>21</v>
      </c>
      <c r="I228" t="s">
        <v>94</v>
      </c>
      <c r="J228" t="s">
        <v>23</v>
      </c>
      <c r="K228">
        <v>2950</v>
      </c>
      <c r="L228">
        <v>25.881683500000001</v>
      </c>
      <c r="M228">
        <v>522.24425553615947</v>
      </c>
      <c r="N228">
        <v>-164.33402807432671</v>
      </c>
      <c r="O228" s="1" t="str">
        <f>HYPERLINK(".\sm_car_240327_0801\sm_car_240327_0801_227_Ca170TrN_MaCSZ_ode23t_1.png","figure")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51</v>
      </c>
      <c r="F229" t="s">
        <v>19</v>
      </c>
      <c r="G229" t="s">
        <v>20</v>
      </c>
      <c r="H229" t="s">
        <v>21</v>
      </c>
      <c r="I229" t="s">
        <v>95</v>
      </c>
      <c r="J229" t="s">
        <v>23</v>
      </c>
      <c r="K229">
        <v>5927</v>
      </c>
      <c r="L229">
        <v>157.57446909999999</v>
      </c>
      <c r="M229">
        <v>-17.945551821184807</v>
      </c>
      <c r="N229">
        <v>5.806696636422902E-2</v>
      </c>
      <c r="O229" s="1" t="str">
        <f>HYPERLINK(".\sm_car_240327_0801\sm_car_240327_0801_228_Ca170TrN_MaCSF_ode23t_1.png","figure")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51</v>
      </c>
      <c r="F230" t="s">
        <v>19</v>
      </c>
      <c r="G230" t="s">
        <v>20</v>
      </c>
      <c r="H230" t="s">
        <v>21</v>
      </c>
      <c r="I230" t="s">
        <v>96</v>
      </c>
      <c r="J230" t="s">
        <v>23</v>
      </c>
      <c r="K230">
        <v>2187</v>
      </c>
      <c r="L230">
        <v>28.9805417</v>
      </c>
      <c r="M230">
        <v>209.02557036539739</v>
      </c>
      <c r="N230">
        <v>379.24864430126968</v>
      </c>
      <c r="O230" s="1" t="str">
        <f>HYPERLINK(".\sm_car_240327_0801\sm_car_240327_0801_229_Ca170TrN_MaCPU_ode23t_1.png","figure")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51</v>
      </c>
      <c r="F231" t="s">
        <v>19</v>
      </c>
      <c r="G231" t="s">
        <v>20</v>
      </c>
      <c r="H231" t="s">
        <v>21</v>
      </c>
      <c r="I231" t="s">
        <v>97</v>
      </c>
      <c r="J231" t="s">
        <v>23</v>
      </c>
      <c r="K231">
        <v>2607</v>
      </c>
      <c r="L231">
        <v>31.833116700000001</v>
      </c>
      <c r="M231">
        <v>183.03409309850281</v>
      </c>
      <c r="N231">
        <v>-170.24087372386748</v>
      </c>
      <c r="O231" s="1" t="str">
        <f>HYPERLINK(".\sm_car_240327_0801\sm_car_240327_0801_230_Ca170TrN_MaCPD_ode23t_1.png","figure")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62</v>
      </c>
      <c r="F232" t="s">
        <v>19</v>
      </c>
      <c r="G232" t="s">
        <v>20</v>
      </c>
      <c r="H232" t="s">
        <v>21</v>
      </c>
      <c r="I232" t="s">
        <v>85</v>
      </c>
      <c r="J232" t="s">
        <v>23</v>
      </c>
      <c r="K232">
        <v>1937</v>
      </c>
      <c r="L232">
        <v>8.3681610000000006</v>
      </c>
      <c r="M232">
        <v>-14.027079693998212</v>
      </c>
      <c r="N232">
        <v>3.5215860785398789E-2</v>
      </c>
      <c r="O232" s="1" t="str">
        <f>HYPERLINK(".\sm_car_240327_0801\sm_car_240327_0801_231_Ca202TrN_MaCMF_ode23t_1.png","figure")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62</v>
      </c>
      <c r="F233" t="s">
        <v>19</v>
      </c>
      <c r="G233" t="s">
        <v>20</v>
      </c>
      <c r="H233" t="s">
        <v>21</v>
      </c>
      <c r="I233" t="s">
        <v>86</v>
      </c>
      <c r="J233" t="s">
        <v>23</v>
      </c>
      <c r="K233">
        <v>4848</v>
      </c>
      <c r="L233">
        <v>41.869666199999998</v>
      </c>
      <c r="M233">
        <v>-329.43688439050732</v>
      </c>
      <c r="N233">
        <v>6.1332744166472519</v>
      </c>
      <c r="O233" s="1" t="str">
        <f>HYPERLINK(".\sm_car_240327_0801\sm_car_240327_0801_232_Ca202TrN_MaMPO_ode23t_1.png","figure")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62</v>
      </c>
      <c r="F234" t="s">
        <v>19</v>
      </c>
      <c r="G234" t="s">
        <v>20</v>
      </c>
      <c r="H234" t="s">
        <v>21</v>
      </c>
      <c r="I234" t="s">
        <v>87</v>
      </c>
      <c r="J234" t="s">
        <v>23</v>
      </c>
      <c r="K234">
        <v>2797</v>
      </c>
      <c r="L234">
        <v>16.669582900000002</v>
      </c>
      <c r="M234">
        <v>-13.867430362312774</v>
      </c>
      <c r="N234">
        <v>0.2239909188516549</v>
      </c>
      <c r="O234" s="1" t="str">
        <f>HYPERLINK(".\sm_car_240327_0801\sm_car_240327_0801_233_Ca202TrN_MaMCI_ode23t_1.png","figure")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62</v>
      </c>
      <c r="F235" t="s">
        <v>19</v>
      </c>
      <c r="G235" t="s">
        <v>20</v>
      </c>
      <c r="H235" t="s">
        <v>21</v>
      </c>
      <c r="I235" t="s">
        <v>91</v>
      </c>
      <c r="J235" t="s">
        <v>23</v>
      </c>
      <c r="K235">
        <v>4117</v>
      </c>
      <c r="L235">
        <v>18.460559199999999</v>
      </c>
      <c r="M235">
        <v>-18.002538508198267</v>
      </c>
      <c r="N235">
        <v>6.8040249670358974E-2</v>
      </c>
      <c r="O235" s="1" t="str">
        <f>HYPERLINK(".\sm_car_240327_0801\sm_car_240327_0801_234_Ca202TrN_MaCKF_ode23t_1.png","figure")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62</v>
      </c>
      <c r="F236" t="s">
        <v>19</v>
      </c>
      <c r="G236" t="s">
        <v>20</v>
      </c>
      <c r="H236" t="s">
        <v>21</v>
      </c>
      <c r="I236" t="s">
        <v>93</v>
      </c>
      <c r="J236" t="s">
        <v>23</v>
      </c>
      <c r="K236">
        <v>11517</v>
      </c>
      <c r="L236">
        <v>206.3377753</v>
      </c>
      <c r="M236">
        <v>-20.800459215479883</v>
      </c>
      <c r="N236">
        <v>0.22877943003225612</v>
      </c>
      <c r="O236" s="1" t="str">
        <f>HYPERLINK(".\sm_car_240327_0801\sm_car_240327_0801_235_Ca202TrN_MaCNF_ode23t_1.png","figure")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62</v>
      </c>
      <c r="F237" t="s">
        <v>19</v>
      </c>
      <c r="G237" t="s">
        <v>20</v>
      </c>
      <c r="H237" t="s">
        <v>21</v>
      </c>
      <c r="I237" t="s">
        <v>95</v>
      </c>
      <c r="J237" t="s">
        <v>23</v>
      </c>
      <c r="K237">
        <v>6001</v>
      </c>
      <c r="L237">
        <v>91.984264800000005</v>
      </c>
      <c r="M237">
        <v>-17.954434496773736</v>
      </c>
      <c r="N237">
        <v>5.8064284725405757E-2</v>
      </c>
      <c r="O237" s="1" t="str">
        <f>HYPERLINK(".\sm_car_240327_0801\sm_car_240327_0801_236_Ca202TrN_MaCSF_ode23t_1.png","figure")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62</v>
      </c>
      <c r="F238" t="s">
        <v>19</v>
      </c>
      <c r="G238" t="s">
        <v>20</v>
      </c>
      <c r="H238" t="s">
        <v>21</v>
      </c>
      <c r="I238" t="s">
        <v>84</v>
      </c>
      <c r="J238" t="s">
        <v>23</v>
      </c>
      <c r="K238">
        <v>5547</v>
      </c>
      <c r="L238">
        <v>39.583328700000003</v>
      </c>
      <c r="M238">
        <v>-14.041650143242485</v>
      </c>
      <c r="N238">
        <v>3.5233278603703087E-2</v>
      </c>
      <c r="O238" s="1" t="str">
        <f>HYPERLINK(".\sm_car_240327_0801\sm_car_240327_0801_237_Ca202TrN_MaCMP_ode23t_1.png","figure")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62</v>
      </c>
      <c r="F239" t="s">
        <v>19</v>
      </c>
      <c r="G239" t="s">
        <v>20</v>
      </c>
      <c r="H239" t="s">
        <v>21</v>
      </c>
      <c r="I239" t="s">
        <v>90</v>
      </c>
      <c r="J239" t="s">
        <v>23</v>
      </c>
      <c r="K239">
        <v>15557</v>
      </c>
      <c r="L239">
        <v>128.76355609999999</v>
      </c>
      <c r="M239">
        <v>-17.997872319217656</v>
      </c>
      <c r="N239">
        <v>6.7013436445657049E-2</v>
      </c>
      <c r="O239" s="1" t="str">
        <f>HYPERLINK(".\sm_car_240327_0801\sm_car_240327_0801_238_Ca202TrN_MaCKY_ode23t_1.png","figure")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62</v>
      </c>
      <c r="F240" t="s">
        <v>19</v>
      </c>
      <c r="G240" t="s">
        <v>20</v>
      </c>
      <c r="H240" t="s">
        <v>21</v>
      </c>
      <c r="I240" t="s">
        <v>81</v>
      </c>
      <c r="J240" t="s">
        <v>23</v>
      </c>
      <c r="K240">
        <v>454</v>
      </c>
      <c r="L240">
        <v>4.9124751</v>
      </c>
      <c r="M240">
        <v>382.01170767055953</v>
      </c>
      <c r="N240">
        <v>0.33051173280674589</v>
      </c>
      <c r="O240" s="1" t="str">
        <f>HYPERLINK(".\sm_car_240327_0801\sm_car_240327_0801_239_Ca202TrN_MaCPL_ode23t_1.png","figure")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51</v>
      </c>
      <c r="F241" t="s">
        <v>19</v>
      </c>
      <c r="G241" t="s">
        <v>26</v>
      </c>
      <c r="H241" t="s">
        <v>21</v>
      </c>
      <c r="I241" t="s">
        <v>98</v>
      </c>
      <c r="J241" t="s">
        <v>23</v>
      </c>
      <c r="K241">
        <v>2523</v>
      </c>
      <c r="L241">
        <v>60.6839011</v>
      </c>
      <c r="M241">
        <v>175.66011325637348</v>
      </c>
      <c r="N241">
        <v>7.4809719641284105E-4</v>
      </c>
      <c r="O241" s="1" t="str">
        <f>HYPERLINK(".\sm_car_240327_0801\sm_car_240327_0801_240_Ca140TrN_MaCRR_ode23t_1.png","figure")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62</v>
      </c>
      <c r="F242" t="s">
        <v>19</v>
      </c>
      <c r="G242" t="s">
        <v>26</v>
      </c>
      <c r="H242" t="s">
        <v>21</v>
      </c>
      <c r="I242" t="s">
        <v>98</v>
      </c>
      <c r="J242" t="s">
        <v>23</v>
      </c>
      <c r="K242">
        <v>3125</v>
      </c>
      <c r="L242">
        <v>56.263899100000003</v>
      </c>
      <c r="M242">
        <v>175.71719504165225</v>
      </c>
      <c r="N242">
        <v>7.8225724602302136E-4</v>
      </c>
      <c r="O242" s="1" t="str">
        <f>HYPERLINK(".\sm_car_240327_0801\sm_car_240327_0801_241_Ca189TrN_MaCRR_ode23t_1.png","figure")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51</v>
      </c>
      <c r="F243" t="s">
        <v>19</v>
      </c>
      <c r="G243" t="s">
        <v>99</v>
      </c>
      <c r="H243" t="s">
        <v>21</v>
      </c>
      <c r="I243" t="s">
        <v>100</v>
      </c>
      <c r="J243" t="s">
        <v>101</v>
      </c>
      <c r="K243">
        <v>1586</v>
      </c>
      <c r="L243">
        <v>151.86917159999999</v>
      </c>
      <c r="M243">
        <v>51.300647677399297</v>
      </c>
      <c r="N243">
        <v>9.0091693226557728E-3</v>
      </c>
      <c r="O243" s="1" t="str">
        <f>HYPERLINK(".\sm_car_240327_0801\sm_car_240327_0801_242_Ca173TrN_MaDCA_daessc_1.png","figure")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51</v>
      </c>
      <c r="F244" t="s">
        <v>19</v>
      </c>
      <c r="G244" t="s">
        <v>99</v>
      </c>
      <c r="H244" t="s">
        <v>21</v>
      </c>
      <c r="I244" t="s">
        <v>102</v>
      </c>
      <c r="J244" t="s">
        <v>101</v>
      </c>
      <c r="K244">
        <v>4065</v>
      </c>
      <c r="L244">
        <v>250.8383019</v>
      </c>
      <c r="M244">
        <v>980.46897709860389</v>
      </c>
      <c r="N244">
        <v>0.72235045539588105</v>
      </c>
      <c r="O244" s="1" t="str">
        <f>HYPERLINK(".\sm_car_240327_0801\sm_car_240327_0801_243_Ca173TrN_MaDC1_daessc_1.png","figure")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51</v>
      </c>
      <c r="F245" t="s">
        <v>19</v>
      </c>
      <c r="G245" t="s">
        <v>26</v>
      </c>
      <c r="H245" t="s">
        <v>21</v>
      </c>
      <c r="I245" t="s">
        <v>100</v>
      </c>
      <c r="J245" t="s">
        <v>23</v>
      </c>
      <c r="K245">
        <v>327</v>
      </c>
      <c r="L245">
        <v>8.0293498000000003</v>
      </c>
      <c r="M245">
        <v>53.509532744808702</v>
      </c>
      <c r="N245">
        <v>1.0168523952560604E-2</v>
      </c>
      <c r="O245" s="1" t="str">
        <f>HYPERLINK(".\sm_car_240327_0801\sm_car_240327_0801_244_Ca165TrN_MaDCA_ode23t_1.png","figure")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51</v>
      </c>
      <c r="F246" t="s">
        <v>19</v>
      </c>
      <c r="G246" t="s">
        <v>26</v>
      </c>
      <c r="H246" t="s">
        <v>21</v>
      </c>
      <c r="I246" t="s">
        <v>102</v>
      </c>
      <c r="J246" t="s">
        <v>23</v>
      </c>
      <c r="K246">
        <v>1217</v>
      </c>
      <c r="L246">
        <v>16.834286299999999</v>
      </c>
      <c r="M246">
        <v>992.65353828968375</v>
      </c>
      <c r="N246">
        <v>0.79522480460292122</v>
      </c>
      <c r="O246" s="1" t="str">
        <f>HYPERLINK(".\sm_car_240327_0801\sm_car_240327_0801_245_Ca165TrN_MaDC1_ode23t_1.png","figure")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51</v>
      </c>
      <c r="F247" t="s">
        <v>19</v>
      </c>
      <c r="G247" t="s">
        <v>99</v>
      </c>
      <c r="H247" t="s">
        <v>21</v>
      </c>
      <c r="I247" t="s">
        <v>81</v>
      </c>
      <c r="J247" t="s">
        <v>101</v>
      </c>
      <c r="K247">
        <v>2292</v>
      </c>
      <c r="L247">
        <v>151.9480576</v>
      </c>
      <c r="M247">
        <v>357.91814265099964</v>
      </c>
      <c r="N247">
        <v>0.27440761499738892</v>
      </c>
      <c r="O247" s="1" t="str">
        <f>HYPERLINK(".\sm_car_240327_0801\sm_car_240327_0801_246_Ca173TrN_MaCPL_daessc_1.png","figure")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60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496</v>
      </c>
      <c r="L248">
        <v>10.988512399999999</v>
      </c>
      <c r="M248">
        <v>147.8494732688095</v>
      </c>
      <c r="N248">
        <v>9.489722858197569E-2</v>
      </c>
      <c r="O248" s="1" t="str">
        <f>HYPERLINK(".\sm_car_240327_0801\sm_car_240327_0801_247_Ca179TrN_MaWOT_ode23t_1.png","figure")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60</v>
      </c>
      <c r="E249" t="s">
        <v>51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505</v>
      </c>
      <c r="L249">
        <v>15.8254196</v>
      </c>
      <c r="M249">
        <v>147.86602893688058</v>
      </c>
      <c r="N249">
        <v>9.4540667084920774E-2</v>
      </c>
      <c r="O249" s="1" t="str">
        <f>HYPERLINK(".\sm_car_240327_0801\sm_car_240327_0801_248_Ca180TrN_MaWOT_ode23t_1.png","figure")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60</v>
      </c>
      <c r="E250" t="s">
        <v>62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469</v>
      </c>
      <c r="L250">
        <v>4.4374089999999997</v>
      </c>
      <c r="M250">
        <v>147.86167423874656</v>
      </c>
      <c r="N250">
        <v>9.4566437622224997E-2</v>
      </c>
      <c r="O250" s="1" t="str">
        <f>HYPERLINK(".\sm_car_240327_0801\sm_car_240327_0801_249_Ca197TrN_MaWOT_ode23t_1.png","figure")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51</v>
      </c>
      <c r="F251" t="s">
        <v>19</v>
      </c>
      <c r="G251" t="s">
        <v>26</v>
      </c>
      <c r="H251" t="s">
        <v>21</v>
      </c>
      <c r="I251" t="s">
        <v>69</v>
      </c>
      <c r="J251" t="s">
        <v>23</v>
      </c>
      <c r="K251">
        <v>415</v>
      </c>
      <c r="L251">
        <v>22.734649999999998</v>
      </c>
      <c r="M251">
        <v>62.788720613795661</v>
      </c>
      <c r="N251">
        <v>-26.48238772260024</v>
      </c>
      <c r="O251" s="1" t="str">
        <f>HYPERLINK(".\sm_car_240327_0801\sm_car_240327_0801_250_Ca182TrN_MaTUR_ode23t_1.png","figure")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62</v>
      </c>
      <c r="F252" t="s">
        <v>19</v>
      </c>
      <c r="G252" t="s">
        <v>26</v>
      </c>
      <c r="H252" t="s">
        <v>21</v>
      </c>
      <c r="I252" t="s">
        <v>69</v>
      </c>
      <c r="J252" t="s">
        <v>23</v>
      </c>
      <c r="K252">
        <v>337</v>
      </c>
      <c r="L252">
        <v>7.7814481999999998</v>
      </c>
      <c r="M252">
        <v>62.733497397981523</v>
      </c>
      <c r="N252">
        <v>-26.453155353490356</v>
      </c>
      <c r="O252" s="1" t="str">
        <f>HYPERLINK(".\sm_car_240327_0801\sm_car_240327_0801_251_Ca203TrN_MaTUR_ode23t_1.png","figure")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69</v>
      </c>
      <c r="J253" t="s">
        <v>23</v>
      </c>
      <c r="K253">
        <v>396</v>
      </c>
      <c r="L253">
        <v>19.499963600000001</v>
      </c>
      <c r="M253">
        <v>114.17396440404288</v>
      </c>
      <c r="N253">
        <v>-80.780856056124335</v>
      </c>
      <c r="O253" s="1" t="str">
        <f>HYPERLINK(".\sm_car_240327_0801\sm_car_240327_0801_252_Ca185TrN_MaTUR_ode23t_1.png","figure")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103</v>
      </c>
      <c r="E254" t="s">
        <v>51</v>
      </c>
      <c r="F254" t="s">
        <v>19</v>
      </c>
      <c r="G254" t="s">
        <v>26</v>
      </c>
      <c r="H254" t="s">
        <v>21</v>
      </c>
      <c r="I254" t="s">
        <v>69</v>
      </c>
      <c r="J254" t="s">
        <v>23</v>
      </c>
      <c r="K254">
        <v>567</v>
      </c>
      <c r="L254">
        <v>17.521778300000001</v>
      </c>
      <c r="M254">
        <v>140.61928610405903</v>
      </c>
      <c r="N254">
        <v>-71.74755224567815</v>
      </c>
      <c r="O254" s="1" t="str">
        <f>HYPERLINK(".\sm_car_240327_0801\sm_car_240327_0801_253_Ca188TrN_MaTUR_ode23t_1.png","figure")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104</v>
      </c>
      <c r="C255" t="s">
        <v>105</v>
      </c>
      <c r="D255" t="s">
        <v>35</v>
      </c>
      <c r="E255" t="s">
        <v>18</v>
      </c>
      <c r="F255" t="s">
        <v>19</v>
      </c>
      <c r="G255" t="s">
        <v>106</v>
      </c>
      <c r="H255" t="s">
        <v>21</v>
      </c>
      <c r="I255" t="s">
        <v>22</v>
      </c>
      <c r="J255" t="s">
        <v>23</v>
      </c>
      <c r="K255">
        <v>445</v>
      </c>
      <c r="L255">
        <v>66.558017699999994</v>
      </c>
      <c r="M255">
        <v>79.202105043019529</v>
      </c>
      <c r="N255">
        <v>-0.33371384448972102</v>
      </c>
      <c r="O255" s="1" t="str">
        <f>HYPERLINK(".\sm_car_240327_0801\sm_car_Axle3_240327_0801_254_CaAxle3_000TrN_MaWOT_ode23t_1.png","figure")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107</v>
      </c>
      <c r="C256" t="s">
        <v>108</v>
      </c>
      <c r="D256" t="s">
        <v>35</v>
      </c>
      <c r="E256" t="s">
        <v>18</v>
      </c>
      <c r="F256" t="s">
        <v>19</v>
      </c>
      <c r="G256" t="s">
        <v>106</v>
      </c>
      <c r="H256" t="s">
        <v>21</v>
      </c>
      <c r="I256" t="s">
        <v>22</v>
      </c>
      <c r="J256" t="s">
        <v>23</v>
      </c>
      <c r="K256">
        <v>482</v>
      </c>
      <c r="L256">
        <v>21.851613400000002</v>
      </c>
      <c r="M256">
        <v>69.121832100874471</v>
      </c>
      <c r="N256">
        <v>8.3845944344458398E-2</v>
      </c>
      <c r="O256" s="1" t="str">
        <f>HYPERLINK(".\sm_car_240327_0801\sm_car_Axle3_240327_0801_255_CaAxle3_008TrN_MaWOT_ode23t_1.png","figure")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109</v>
      </c>
      <c r="C257" t="s">
        <v>105</v>
      </c>
      <c r="D257" t="s">
        <v>35</v>
      </c>
      <c r="E257" t="s">
        <v>51</v>
      </c>
      <c r="F257" t="s">
        <v>19</v>
      </c>
      <c r="G257" t="s">
        <v>110</v>
      </c>
      <c r="H257" t="s">
        <v>21</v>
      </c>
      <c r="I257" t="s">
        <v>22</v>
      </c>
      <c r="J257" t="s">
        <v>23</v>
      </c>
      <c r="K257">
        <v>429</v>
      </c>
      <c r="L257">
        <v>25.858394199999999</v>
      </c>
      <c r="M257">
        <v>79.246647352202515</v>
      </c>
      <c r="N257">
        <v>-0.31323663412362823</v>
      </c>
      <c r="O257" s="1" t="str">
        <f>HYPERLINK(".\sm_car_240327_0801\sm_car_Axle3_240327_0801_256_CaAxle3_003TrN_MaWOT_ode23t_1.png","figure")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111</v>
      </c>
      <c r="C258" t="s">
        <v>105</v>
      </c>
      <c r="D258" t="s">
        <v>35</v>
      </c>
      <c r="E258" t="s">
        <v>62</v>
      </c>
      <c r="F258" t="s">
        <v>19</v>
      </c>
      <c r="G258" t="s">
        <v>110</v>
      </c>
      <c r="H258" t="s">
        <v>21</v>
      </c>
      <c r="I258" t="s">
        <v>22</v>
      </c>
      <c r="J258" t="s">
        <v>23</v>
      </c>
      <c r="K258">
        <v>435</v>
      </c>
      <c r="L258">
        <v>3.32789</v>
      </c>
      <c r="M258">
        <v>80.131584255474209</v>
      </c>
      <c r="N258">
        <v>-0.3194958758994268</v>
      </c>
      <c r="O258" s="1" t="str">
        <f>HYPERLINK(".\sm_car_240327_0801\sm_car_Axle3_240327_0801_257_CaAxle3_017TrN_MaWOT_ode23t_1.png","figure")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112</v>
      </c>
      <c r="C259" t="s">
        <v>108</v>
      </c>
      <c r="D259" t="s">
        <v>35</v>
      </c>
      <c r="E259" t="s">
        <v>51</v>
      </c>
      <c r="F259" t="s">
        <v>19</v>
      </c>
      <c r="G259" t="s">
        <v>106</v>
      </c>
      <c r="H259" t="s">
        <v>113</v>
      </c>
      <c r="I259" t="s">
        <v>22</v>
      </c>
      <c r="J259" t="s">
        <v>23</v>
      </c>
      <c r="K259">
        <v>379</v>
      </c>
      <c r="L259">
        <v>54.129186599999997</v>
      </c>
      <c r="M259">
        <v>23.326907524485339</v>
      </c>
      <c r="N259">
        <v>2.4826893934114976E-3</v>
      </c>
      <c r="O259" s="1" t="str">
        <f>HYPERLINK(".\sm_car_240327_0801\sm_car_Axle3_240327_0801_258_CaAxle3_010TrK_MaWOT_ode23t_1.png","figure")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112</v>
      </c>
      <c r="C260" t="s">
        <v>108</v>
      </c>
      <c r="D260" t="s">
        <v>35</v>
      </c>
      <c r="E260" t="s">
        <v>51</v>
      </c>
      <c r="F260" t="s">
        <v>19</v>
      </c>
      <c r="G260" t="s">
        <v>106</v>
      </c>
      <c r="H260" t="s">
        <v>113</v>
      </c>
      <c r="I260" t="s">
        <v>22</v>
      </c>
      <c r="J260" t="s">
        <v>23</v>
      </c>
      <c r="K260">
        <v>402</v>
      </c>
      <c r="L260">
        <v>56.731636399999999</v>
      </c>
      <c r="M260">
        <v>23.441153101647831</v>
      </c>
      <c r="N260">
        <v>2.5318370679568297E-3</v>
      </c>
      <c r="O260" s="1" t="str">
        <f>HYPERLINK(".\sm_car_240327_0801\sm_car_Axle3_240327_0801_259_CaAxle3_010TrK_MaWOT_ode23t_1.png","figure")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108</v>
      </c>
      <c r="D261" t="s">
        <v>35</v>
      </c>
      <c r="E261" t="s">
        <v>62</v>
      </c>
      <c r="F261" t="s">
        <v>19</v>
      </c>
      <c r="G261" t="s">
        <v>106</v>
      </c>
      <c r="H261" t="s">
        <v>113</v>
      </c>
      <c r="I261" t="s">
        <v>22</v>
      </c>
      <c r="J261" t="s">
        <v>23</v>
      </c>
      <c r="K261">
        <v>395</v>
      </c>
      <c r="L261">
        <v>4.0638500000000004</v>
      </c>
      <c r="M261">
        <v>26.917434501807389</v>
      </c>
      <c r="N261">
        <v>3.6201359963178303E-3</v>
      </c>
      <c r="O261" s="1" t="str">
        <f>HYPERLINK(".\sm_car_240327_0801\sm_car_Axle3_240327_0801_260_CaAxle3_019TrK_MaWOT_ode23t_1.png","figure")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114</v>
      </c>
      <c r="C262" t="s">
        <v>108</v>
      </c>
      <c r="D262" t="s">
        <v>35</v>
      </c>
      <c r="E262" t="s">
        <v>62</v>
      </c>
      <c r="F262" t="s">
        <v>19</v>
      </c>
      <c r="G262" t="s">
        <v>106</v>
      </c>
      <c r="H262" t="s">
        <v>113</v>
      </c>
      <c r="I262" t="s">
        <v>22</v>
      </c>
      <c r="J262" t="s">
        <v>23</v>
      </c>
      <c r="K262">
        <v>396</v>
      </c>
      <c r="L262">
        <v>4.0184226000000001</v>
      </c>
      <c r="M262">
        <v>26.904091391587507</v>
      </c>
      <c r="N262">
        <v>3.6114380869994092E-3</v>
      </c>
      <c r="O262" s="1" t="str">
        <f>HYPERLINK(".\sm_car_240327_0801\sm_car_Axle3_240327_0801_261_CaAxle3_019TrK_MaWOT_ode23t_1.png","figure")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115</v>
      </c>
      <c r="C263" t="s">
        <v>108</v>
      </c>
      <c r="D263" t="s">
        <v>35</v>
      </c>
      <c r="E263" t="s">
        <v>18</v>
      </c>
      <c r="F263" t="s">
        <v>19</v>
      </c>
      <c r="G263" t="s">
        <v>116</v>
      </c>
      <c r="H263" t="s">
        <v>113</v>
      </c>
      <c r="I263" t="s">
        <v>55</v>
      </c>
      <c r="J263" t="s">
        <v>23</v>
      </c>
      <c r="K263">
        <v>763</v>
      </c>
      <c r="L263">
        <v>34.013645400000001</v>
      </c>
      <c r="M263">
        <v>262.42910434654317</v>
      </c>
      <c r="N263">
        <v>-0.10268866777753027</v>
      </c>
      <c r="O263" s="1" t="str">
        <f>HYPERLINK(".\sm_car_240327_0801\sm_car_Axle3_240327_0801_262_CaAxle3_012TrK_MaDLC_ode23t_1.png","figure")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108</v>
      </c>
      <c r="D264" t="s">
        <v>35</v>
      </c>
      <c r="E264" t="s">
        <v>18</v>
      </c>
      <c r="F264" t="s">
        <v>19</v>
      </c>
      <c r="G264" t="s">
        <v>116</v>
      </c>
      <c r="H264" t="s">
        <v>113</v>
      </c>
      <c r="I264" t="s">
        <v>55</v>
      </c>
      <c r="J264" t="s">
        <v>23</v>
      </c>
      <c r="K264">
        <v>850</v>
      </c>
      <c r="L264">
        <v>37.538260299999997</v>
      </c>
      <c r="M264">
        <v>262.41170058085737</v>
      </c>
      <c r="N264">
        <v>-0.10008063433762571</v>
      </c>
      <c r="O264" s="1" t="str">
        <f>HYPERLINK(".\sm_car_240327_0801\sm_car_Axle3_240327_0801_263_CaAxle3_012TrK_MaDLC_ode23t_1.png","figure")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108</v>
      </c>
      <c r="D265" t="s">
        <v>35</v>
      </c>
      <c r="E265" t="s">
        <v>18</v>
      </c>
      <c r="F265" t="s">
        <v>19</v>
      </c>
      <c r="G265" t="s">
        <v>116</v>
      </c>
      <c r="H265" t="s">
        <v>113</v>
      </c>
      <c r="I265" t="s">
        <v>55</v>
      </c>
      <c r="J265" t="s">
        <v>23</v>
      </c>
      <c r="K265">
        <v>739</v>
      </c>
      <c r="L265">
        <v>32.719048399999998</v>
      </c>
      <c r="M265">
        <v>264.07471300659404</v>
      </c>
      <c r="N265">
        <v>-9.8927173844764127E-2</v>
      </c>
      <c r="O265" s="1" t="str">
        <f>HYPERLINK(".\sm_car_240327_0801\sm_car_Axle3_240327_0801_264_CaAxle3_012TrK_MaDLC_ode23t_1.png","figure")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115</v>
      </c>
      <c r="C266" t="s">
        <v>108</v>
      </c>
      <c r="D266" t="s">
        <v>35</v>
      </c>
      <c r="E266" t="s">
        <v>18</v>
      </c>
      <c r="F266" t="s">
        <v>19</v>
      </c>
      <c r="G266" t="s">
        <v>116</v>
      </c>
      <c r="H266" t="s">
        <v>113</v>
      </c>
      <c r="I266" t="s">
        <v>55</v>
      </c>
      <c r="J266" t="s">
        <v>23</v>
      </c>
      <c r="K266">
        <v>1025</v>
      </c>
      <c r="L266">
        <v>40.060798599999998</v>
      </c>
      <c r="M266">
        <v>264.04786739082709</v>
      </c>
      <c r="N266">
        <v>-9.864047058603731E-2</v>
      </c>
      <c r="O266" s="1" t="str">
        <f>HYPERLINK(".\sm_car_240327_0801\sm_car_Axle3_240327_0801_265_CaAxle3_012TrK_MaDLC_ode23t_1.png","figure")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2023a_230619_2218</vt:lpstr>
      <vt:lpstr>2023b_230914_1057</vt:lpstr>
      <vt:lpstr>2024a_240327_0801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2024-03-27T11:48:38Z</dcterms:modified>
</cp:coreProperties>
</file>