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Dampers\Damper\"/>
    </mc:Choice>
  </mc:AlternateContent>
  <xr:revisionPtr revIDLastSave="0" documentId="13_ncr:1_{4605F791-350D-455D-A320-BC2CDA507D5B}" xr6:coauthVersionLast="47" xr6:coauthVersionMax="47" xr10:uidLastSave="{00000000-0000-0000-0000-000000000000}"/>
  <bookViews>
    <workbookView xWindow="12945" yWindow="3255" windowWidth="14235" windowHeight="10935" tabRatio="967" firstSheet="6" activeTab="8" xr2:uid="{C5A4D212-38D5-4645-961A-DE2D82DDDABE}"/>
  </bookViews>
  <sheets>
    <sheet name="Sedan_HambaLG_f" sheetId="1" r:id="rId1"/>
    <sheet name="Sedan_HambaLG_r" sheetId="3" r:id="rId2"/>
    <sheet name="Sedan_HambaLG_stiff_f" sheetId="2" r:id="rId3"/>
    <sheet name="Sedan_HambaLG_stiff_r" sheetId="4" r:id="rId4"/>
    <sheet name="Sedan_Hamba_f" sheetId="5" r:id="rId5"/>
    <sheet name="Sedan_Hamba_r" sheetId="6" r:id="rId6"/>
    <sheet name="Achilles_f" sheetId="14" r:id="rId7"/>
    <sheet name="Achilles_r" sheetId="15" r:id="rId8"/>
    <sheet name="Sedan_Hamba_LiveAxle_r" sheetId="11" r:id="rId9"/>
    <sheet name="Bus_Makhulu_f" sheetId="7" r:id="rId10"/>
    <sheet name="Bus_Makhulu_A2" sheetId="8" r:id="rId11"/>
    <sheet name="Bus_Makhulu_Axle3_A2" sheetId="12" r:id="rId12"/>
    <sheet name="Bus_Makhulu_Axle3_A3" sheetId="13" r:id="rId13"/>
    <sheet name="Trailer1Elula_f" sheetId="9" r:id="rId14"/>
    <sheet name="Trailer1Thwala_f" sheetId="1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2" l="1"/>
  <c r="F6" i="12"/>
  <c r="F7" i="13"/>
  <c r="F6" i="13"/>
  <c r="H7" i="10" l="1"/>
  <c r="H6" i="10"/>
  <c r="H7" i="9"/>
  <c r="H6" i="9"/>
  <c r="F7" i="7"/>
  <c r="F6" i="7"/>
  <c r="F7" i="8"/>
  <c r="F6" i="8"/>
  <c r="F7" i="6"/>
  <c r="F6" i="6"/>
  <c r="F7" i="5"/>
  <c r="F6" i="5"/>
</calcChain>
</file>

<file path=xl/sharedStrings.xml><?xml version="1.0" encoding="utf-8"?>
<sst xmlns="http://schemas.openxmlformats.org/spreadsheetml/2006/main" count="525" uniqueCount="41">
  <si>
    <t>Units</t>
  </si>
  <si>
    <t>Comments</t>
  </si>
  <si>
    <t>x</t>
  </si>
  <si>
    <t>y</t>
  </si>
  <si>
    <t>z or scalar</t>
  </si>
  <si>
    <t>Type</t>
  </si>
  <si>
    <t>Damper</t>
  </si>
  <si>
    <t>Instance</t>
  </si>
  <si>
    <t>class</t>
  </si>
  <si>
    <t>Linear</t>
  </si>
  <si>
    <t>Damping</t>
  </si>
  <si>
    <t>d</t>
  </si>
  <si>
    <t>N/(m/s)</t>
  </si>
  <si>
    <t>sTop</t>
  </si>
  <si>
    <t>m</t>
  </si>
  <si>
    <t>Also in Linkage</t>
  </si>
  <si>
    <t>sBottom</t>
  </si>
  <si>
    <t>Endstop</t>
  </si>
  <si>
    <t>xMax</t>
  </si>
  <si>
    <t>xMin</t>
  </si>
  <si>
    <t>KxMax</t>
  </si>
  <si>
    <t>N/m</t>
  </si>
  <si>
    <t>KxMin</t>
  </si>
  <si>
    <t>dxMax</t>
  </si>
  <si>
    <t>dxMin</t>
  </si>
  <si>
    <t>xTransition</t>
  </si>
  <si>
    <t>Sedan_Hamba_LiveAxle_A2</t>
  </si>
  <si>
    <t>Sedan_HambaLG_Linear_A1</t>
  </si>
  <si>
    <t>Sedan_HambaLG_Linear_A2</t>
  </si>
  <si>
    <t>Sedan_HambaLG_Linear_stiff_A1</t>
  </si>
  <si>
    <t>Sedan_HambaLG_Linear_stiff_A2</t>
  </si>
  <si>
    <t>Sedan_Hamba_Linear_A1</t>
  </si>
  <si>
    <t>Sedan_Hamba_Linear_A2</t>
  </si>
  <si>
    <t>Bus_Makhulu_Linear_A1</t>
  </si>
  <si>
    <t>Bus_Makhulu_Linear_A2</t>
  </si>
  <si>
    <t>Trailer_Elula_Linear_A1</t>
  </si>
  <si>
    <t>Trailer_Thwala_Linear_A1</t>
  </si>
  <si>
    <t>Bus_Makhulu_Axle3_Linear_A2</t>
  </si>
  <si>
    <t>Bus_Makhulu_Axle3_Linear_A3</t>
  </si>
  <si>
    <t>FSAE_Achilles_Linear_A1</t>
  </si>
  <si>
    <t>FSAE_Achilles_Linear_A2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</si>
</sst>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11" fontId="2" fillId="4" borderId="0" xfId="0" applyNumberFormat="1" applyFont="1" applyFill="1" applyAlignment="1">
      <alignment horizontal="right"/>
    </xf>
    <xf numFmtId="0" fontId="2" fillId="0" borderId="0" xfId="0" applyFont="1" applyFill="1"/>
    <xf numFmtId="11" fontId="2" fillId="0" borderId="0" xfId="0" applyNumberFormat="1" applyFont="1" applyFill="1"/>
    <xf numFmtId="0" fontId="0" fillId="5" borderId="0" xfId="0" applyFill="1"/>
    <xf numFmtId="0" fontId="0" fillId="6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2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82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4C41-AB00-42A6-9A88-94E18C7C5F41}">
  <sheetPr>
    <tabColor theme="8" tint="-0.249977111117893"/>
  </sheetPr>
  <dimension ref="A1:AA27"/>
  <sheetViews>
    <sheetView workbookViewId="0">
      <pane xSplit="3" ySplit="1" topLeftCell="D2" activePane="bottomRight" state="frozen"/>
      <selection activeCell="R10" sqref="R10"/>
      <selection pane="topRight" activeCell="R10" sqref="R10"/>
      <selection pane="bottomLeft" activeCell="R10" sqref="R10"/>
      <selection pane="bottomRight" activeCell="F6" sqref="F6:H7"/>
    </sheetView>
  </sheetViews>
  <sheetFormatPr defaultRowHeight="15" x14ac:dyDescent="0.25"/>
  <cols>
    <col min="1" max="1" width="14.42578125" style="18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27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8</v>
      </c>
      <c r="B4" s="10"/>
      <c r="C4" s="10"/>
      <c r="D4" s="10"/>
      <c r="E4" s="10"/>
      <c r="F4" s="10"/>
      <c r="G4" s="10"/>
      <c r="H4" s="11" t="s">
        <v>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4" t="s">
        <v>10</v>
      </c>
      <c r="B5" s="5" t="s">
        <v>11</v>
      </c>
      <c r="C5" s="5"/>
      <c r="D5" s="6" t="s">
        <v>12</v>
      </c>
      <c r="F5" s="12"/>
      <c r="G5" s="12"/>
      <c r="H5" s="13">
        <v>5000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25">
      <c r="A6" s="4"/>
      <c r="B6" s="14" t="s">
        <v>13</v>
      </c>
      <c r="C6" s="5"/>
      <c r="D6" s="6" t="s">
        <v>14</v>
      </c>
      <c r="F6" s="20">
        <v>-2.6557142857142869E-3</v>
      </c>
      <c r="G6" s="19">
        <v>0.62</v>
      </c>
      <c r="H6" s="19">
        <v>0.65</v>
      </c>
      <c r="I6"/>
      <c r="J6" s="14" t="s">
        <v>15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25">
      <c r="A7" s="4"/>
      <c r="B7" s="14" t="s">
        <v>16</v>
      </c>
      <c r="C7" s="5"/>
      <c r="D7" s="6" t="s">
        <v>14</v>
      </c>
      <c r="F7" s="20">
        <v>5.5166428571428582E-2</v>
      </c>
      <c r="G7" s="19">
        <v>0.85</v>
      </c>
      <c r="H7" s="19">
        <v>0.19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25">
      <c r="A8" s="4" t="s">
        <v>17</v>
      </c>
      <c r="B8" s="15" t="s">
        <v>18</v>
      </c>
      <c r="C8" s="5"/>
      <c r="D8" s="6" t="s">
        <v>14</v>
      </c>
      <c r="F8" s="12"/>
      <c r="G8" s="12"/>
      <c r="H8" s="7">
        <v>0.1</v>
      </c>
      <c r="I8"/>
      <c r="J8" s="15" t="s">
        <v>15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6" customFormat="1" x14ac:dyDescent="0.25">
      <c r="A9" s="4"/>
      <c r="B9" s="15" t="s">
        <v>19</v>
      </c>
      <c r="C9" s="5"/>
      <c r="D9" s="6" t="s">
        <v>14</v>
      </c>
      <c r="F9" s="12"/>
      <c r="G9" s="12"/>
      <c r="H9" s="7">
        <v>-0.15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s="6" customFormat="1" x14ac:dyDescent="0.25">
      <c r="A10" s="4"/>
      <c r="B10" s="5" t="s">
        <v>20</v>
      </c>
      <c r="C10" s="5"/>
      <c r="D10" s="6" t="s">
        <v>21</v>
      </c>
      <c r="F10" s="12"/>
      <c r="G10" s="12"/>
      <c r="H10" s="13">
        <v>1000000</v>
      </c>
      <c r="I10"/>
      <c r="J10"/>
      <c r="K10"/>
      <c r="L10"/>
      <c r="M10"/>
      <c r="N10"/>
      <c r="O10"/>
      <c r="P10"/>
      <c r="Q10"/>
      <c r="R10"/>
      <c r="S10"/>
      <c r="T10"/>
    </row>
    <row r="11" spans="1:27" s="6" customFormat="1" x14ac:dyDescent="0.25">
      <c r="A11" s="4"/>
      <c r="B11" s="5" t="s">
        <v>22</v>
      </c>
      <c r="C11" s="5"/>
      <c r="D11" s="6" t="s">
        <v>21</v>
      </c>
      <c r="F11" s="12"/>
      <c r="G11" s="12"/>
      <c r="H11" s="13">
        <v>1000000</v>
      </c>
    </row>
    <row r="12" spans="1:27" s="6" customFormat="1" x14ac:dyDescent="0.25">
      <c r="A12" s="4"/>
      <c r="B12" s="5" t="s">
        <v>23</v>
      </c>
      <c r="C12" s="5"/>
      <c r="D12" s="6" t="s">
        <v>21</v>
      </c>
      <c r="F12" s="12"/>
      <c r="G12" s="12"/>
      <c r="H12" s="13">
        <v>150</v>
      </c>
    </row>
    <row r="13" spans="1:27" s="6" customFormat="1" x14ac:dyDescent="0.25">
      <c r="A13" s="4"/>
      <c r="B13" s="5" t="s">
        <v>24</v>
      </c>
      <c r="C13" s="5"/>
      <c r="D13" s="6" t="s">
        <v>21</v>
      </c>
      <c r="F13" s="12"/>
      <c r="G13" s="12"/>
      <c r="H13" s="13">
        <v>150</v>
      </c>
    </row>
    <row r="14" spans="1:27" s="6" customFormat="1" x14ac:dyDescent="0.25">
      <c r="A14" s="4"/>
      <c r="B14" s="5" t="s">
        <v>25</v>
      </c>
      <c r="C14" s="5"/>
      <c r="D14" s="6" t="s">
        <v>14</v>
      </c>
      <c r="F14" s="12"/>
      <c r="G14" s="12"/>
      <c r="H14" s="13">
        <v>1E-4</v>
      </c>
    </row>
    <row r="15" spans="1:27" s="6" customFormat="1" x14ac:dyDescent="0.25">
      <c r="A15" s="16"/>
      <c r="B15" s="16"/>
      <c r="H15" s="17"/>
    </row>
    <row r="16" spans="1:27" s="6" customFormat="1" x14ac:dyDescent="0.25">
      <c r="A16" s="16"/>
      <c r="B16" s="16"/>
      <c r="H16" s="17"/>
    </row>
    <row r="17" spans="1:20" s="6" customFormat="1" x14ac:dyDescent="0.25">
      <c r="A17" s="18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0" s="6" customFormat="1" x14ac:dyDescent="0.25">
      <c r="A18" s="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0" s="6" customFormat="1" x14ac:dyDescent="0.25">
      <c r="A19" s="18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20" s="6" customFormat="1" x14ac:dyDescent="0.25">
      <c r="A20" s="18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20" s="6" customFormat="1" x14ac:dyDescent="0.25">
      <c r="A21" s="18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20" s="6" customFormat="1" x14ac:dyDescent="0.25">
      <c r="A22" s="18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20" s="6" customFormat="1" x14ac:dyDescent="0.25">
      <c r="A23" s="18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20" s="6" customFormat="1" x14ac:dyDescent="0.25">
      <c r="A24" s="18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0" s="6" customFormat="1" x14ac:dyDescent="0.25">
      <c r="A25" s="18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0" s="6" customFormat="1" x14ac:dyDescent="0.25">
      <c r="A26" s="18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0" x14ac:dyDescent="0.25">
      <c r="T27" s="6"/>
    </row>
  </sheetData>
  <conditionalFormatting sqref="A5:B14">
    <cfRule type="cellIs" dxfId="81" priority="5" operator="equal">
      <formula>"class"</formula>
    </cfRule>
  </conditionalFormatting>
  <conditionalFormatting sqref="A16">
    <cfRule type="cellIs" dxfId="80" priority="3" operator="equal">
      <formula>"class"</formula>
    </cfRule>
  </conditionalFormatting>
  <conditionalFormatting sqref="A15">
    <cfRule type="cellIs" dxfId="79" priority="4" operator="equal">
      <formula>"class"</formula>
    </cfRule>
  </conditionalFormatting>
  <conditionalFormatting sqref="A4">
    <cfRule type="cellIs" dxfId="78" priority="2" operator="equal">
      <formula>"class"</formula>
    </cfRule>
  </conditionalFormatting>
  <conditionalFormatting sqref="B6:B7">
    <cfRule type="cellIs" dxfId="77" priority="1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DB64-2986-4FF9-B225-BEFF96E86BDE}">
  <sheetPr>
    <tabColor theme="8" tint="-0.249977111117893"/>
  </sheetPr>
  <dimension ref="A1:AA26"/>
  <sheetViews>
    <sheetView workbookViewId="0">
      <pane xSplit="3" ySplit="1" topLeftCell="D2" activePane="bottomRight" state="frozen"/>
      <selection activeCell="D35" sqref="D35"/>
      <selection pane="topRight" activeCell="D35" sqref="D35"/>
      <selection pane="bottomLeft" activeCell="D35" sqref="D35"/>
      <selection pane="bottomRight" activeCell="F6" sqref="F6:H7"/>
    </sheetView>
  </sheetViews>
  <sheetFormatPr defaultRowHeight="15" x14ac:dyDescent="0.25"/>
  <cols>
    <col min="1" max="1" width="14.42578125" style="18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28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4" t="s">
        <v>8</v>
      </c>
      <c r="B4" s="10"/>
      <c r="C4" s="10"/>
      <c r="D4" s="10"/>
      <c r="E4" s="10"/>
      <c r="F4" s="10"/>
      <c r="G4" s="10"/>
      <c r="H4" s="11" t="s">
        <v>9</v>
      </c>
      <c r="U4"/>
      <c r="V4"/>
      <c r="W4"/>
      <c r="X4"/>
      <c r="Y4"/>
      <c r="Z4"/>
      <c r="AA4"/>
    </row>
    <row r="5" spans="1:27" s="6" customFormat="1" x14ac:dyDescent="0.25">
      <c r="A5" s="4" t="s">
        <v>10</v>
      </c>
      <c r="B5" s="5" t="s">
        <v>11</v>
      </c>
      <c r="C5" s="5"/>
      <c r="D5" s="6" t="s">
        <v>12</v>
      </c>
      <c r="F5" s="12"/>
      <c r="G5" s="12"/>
      <c r="H5" s="13">
        <v>5000</v>
      </c>
      <c r="U5"/>
      <c r="V5"/>
      <c r="W5"/>
      <c r="X5"/>
      <c r="Y5"/>
      <c r="Z5"/>
      <c r="AA5"/>
    </row>
    <row r="6" spans="1:27" s="6" customFormat="1" x14ac:dyDescent="0.25">
      <c r="A6" s="4"/>
      <c r="B6" s="14" t="s">
        <v>13</v>
      </c>
      <c r="C6" s="5"/>
      <c r="D6" s="6" t="s">
        <v>14</v>
      </c>
      <c r="F6" s="19">
        <v>2.6557142857142869E-3</v>
      </c>
      <c r="G6" s="19">
        <v>0.62</v>
      </c>
      <c r="H6" s="19">
        <v>0.65</v>
      </c>
      <c r="J6" s="14" t="s">
        <v>15</v>
      </c>
      <c r="K6"/>
      <c r="U6"/>
      <c r="V6"/>
      <c r="W6"/>
      <c r="X6"/>
      <c r="Y6"/>
      <c r="Z6"/>
      <c r="AA6"/>
    </row>
    <row r="7" spans="1:27" s="6" customFormat="1" x14ac:dyDescent="0.25">
      <c r="A7" s="4"/>
      <c r="B7" s="14" t="s">
        <v>16</v>
      </c>
      <c r="C7" s="5"/>
      <c r="D7" s="6" t="s">
        <v>14</v>
      </c>
      <c r="F7" s="19">
        <v>-5.5166428571428582E-2</v>
      </c>
      <c r="G7" s="19">
        <v>0.85</v>
      </c>
      <c r="H7" s="19">
        <v>0.19</v>
      </c>
      <c r="J7"/>
      <c r="K7"/>
      <c r="U7"/>
      <c r="V7"/>
      <c r="W7"/>
      <c r="X7"/>
      <c r="Y7"/>
      <c r="Z7"/>
      <c r="AA7"/>
    </row>
    <row r="8" spans="1:27" s="6" customFormat="1" x14ac:dyDescent="0.25">
      <c r="A8" s="4" t="s">
        <v>17</v>
      </c>
      <c r="B8" s="15" t="s">
        <v>18</v>
      </c>
      <c r="C8" s="5"/>
      <c r="D8" s="6" t="s">
        <v>14</v>
      </c>
      <c r="F8" s="12"/>
      <c r="G8" s="12"/>
      <c r="H8" s="7">
        <v>0.1</v>
      </c>
      <c r="J8" s="15" t="s">
        <v>15</v>
      </c>
      <c r="K8"/>
      <c r="U8"/>
      <c r="V8"/>
      <c r="W8"/>
      <c r="X8"/>
      <c r="Y8"/>
      <c r="Z8"/>
      <c r="AA8"/>
    </row>
    <row r="9" spans="1:27" s="6" customFormat="1" x14ac:dyDescent="0.25">
      <c r="A9" s="4"/>
      <c r="B9" s="15" t="s">
        <v>19</v>
      </c>
      <c r="C9" s="5"/>
      <c r="D9" s="6" t="s">
        <v>14</v>
      </c>
      <c r="F9" s="12"/>
      <c r="G9" s="12"/>
      <c r="H9" s="7">
        <v>-0.15</v>
      </c>
      <c r="U9"/>
      <c r="V9"/>
      <c r="W9"/>
      <c r="X9"/>
      <c r="Y9"/>
      <c r="Z9"/>
      <c r="AA9"/>
    </row>
    <row r="10" spans="1:27" s="6" customFormat="1" x14ac:dyDescent="0.25">
      <c r="A10" s="4"/>
      <c r="B10" s="5" t="s">
        <v>20</v>
      </c>
      <c r="C10" s="5"/>
      <c r="D10" s="6" t="s">
        <v>21</v>
      </c>
      <c r="F10" s="12"/>
      <c r="G10" s="12"/>
      <c r="H10" s="13">
        <v>1000000</v>
      </c>
    </row>
    <row r="11" spans="1:27" s="6" customFormat="1" x14ac:dyDescent="0.25">
      <c r="A11" s="4"/>
      <c r="B11" s="5" t="s">
        <v>22</v>
      </c>
      <c r="C11" s="5"/>
      <c r="D11" s="6" t="s">
        <v>21</v>
      </c>
      <c r="F11" s="12"/>
      <c r="G11" s="12"/>
      <c r="H11" s="13">
        <v>1000000</v>
      </c>
    </row>
    <row r="12" spans="1:27" s="6" customFormat="1" x14ac:dyDescent="0.25">
      <c r="A12" s="4"/>
      <c r="B12" s="5" t="s">
        <v>23</v>
      </c>
      <c r="C12" s="5"/>
      <c r="D12" s="6" t="s">
        <v>21</v>
      </c>
      <c r="F12" s="12"/>
      <c r="G12" s="12"/>
      <c r="H12" s="13">
        <v>150</v>
      </c>
    </row>
    <row r="13" spans="1:27" s="6" customFormat="1" x14ac:dyDescent="0.25">
      <c r="A13" s="4"/>
      <c r="B13" s="5" t="s">
        <v>24</v>
      </c>
      <c r="C13" s="5"/>
      <c r="D13" s="6" t="s">
        <v>21</v>
      </c>
      <c r="F13" s="12"/>
      <c r="G13" s="12"/>
      <c r="H13" s="13">
        <v>150</v>
      </c>
    </row>
    <row r="14" spans="1:27" s="6" customFormat="1" x14ac:dyDescent="0.25">
      <c r="A14" s="4"/>
      <c r="B14" s="5" t="s">
        <v>25</v>
      </c>
      <c r="C14" s="5"/>
      <c r="D14" s="6" t="s">
        <v>14</v>
      </c>
      <c r="F14" s="12"/>
      <c r="G14" s="12"/>
      <c r="H14" s="13">
        <v>1E-4</v>
      </c>
    </row>
    <row r="15" spans="1:27" s="6" customFormat="1" x14ac:dyDescent="0.25">
      <c r="A15" s="16"/>
      <c r="B15" s="16"/>
      <c r="H15" s="17"/>
    </row>
    <row r="16" spans="1:27" s="6" customFormat="1" x14ac:dyDescent="0.25">
      <c r="A16" s="16"/>
      <c r="B16" s="16"/>
      <c r="H16" s="17"/>
    </row>
    <row r="17" spans="1:20" s="6" customFormat="1" x14ac:dyDescent="0.25">
      <c r="A17" s="18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s="6" customFormat="1" x14ac:dyDescent="0.25">
      <c r="A18" s="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6" customFormat="1" x14ac:dyDescent="0.25">
      <c r="A19" s="18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25">
      <c r="A20" s="18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25">
      <c r="A21" s="18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25">
      <c r="A22" s="18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s="6" customFormat="1" x14ac:dyDescent="0.25">
      <c r="A23" s="18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s="6" customFormat="1" x14ac:dyDescent="0.25">
      <c r="A24" s="18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s="6" customFormat="1" x14ac:dyDescent="0.25">
      <c r="A25" s="18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s="6" customFormat="1" x14ac:dyDescent="0.25">
      <c r="A26" s="18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</sheetData>
  <conditionalFormatting sqref="B6:B7">
    <cfRule type="cellIs" dxfId="76" priority="6" operator="equal">
      <formula>"class"</formula>
    </cfRule>
  </conditionalFormatting>
  <conditionalFormatting sqref="A16">
    <cfRule type="cellIs" dxfId="75" priority="4" operator="equal">
      <formula>"class"</formula>
    </cfRule>
  </conditionalFormatting>
  <conditionalFormatting sqref="A15">
    <cfRule type="cellIs" dxfId="74" priority="5" operator="equal">
      <formula>"class"</formula>
    </cfRule>
  </conditionalFormatting>
  <conditionalFormatting sqref="A4">
    <cfRule type="cellIs" dxfId="73" priority="2" operator="equal">
      <formula>"class"</formula>
    </cfRule>
  </conditionalFormatting>
  <conditionalFormatting sqref="A5:B13">
    <cfRule type="cellIs" dxfId="72" priority="3" operator="equal">
      <formula>"class"</formula>
    </cfRule>
  </conditionalFormatting>
  <conditionalFormatting sqref="A14:B14">
    <cfRule type="cellIs" dxfId="71" priority="1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EA6D-F38F-4F6A-8555-8079C156825A}">
  <sheetPr>
    <tabColor theme="8" tint="-0.249977111117893"/>
  </sheetPr>
  <dimension ref="A1:AA27"/>
  <sheetViews>
    <sheetView workbookViewId="0">
      <pane xSplit="3" ySplit="1" topLeftCell="D2" activePane="bottomRight" state="frozen"/>
      <selection activeCell="R10" sqref="R10"/>
      <selection pane="topRight" activeCell="R10" sqref="R10"/>
      <selection pane="bottomLeft" activeCell="R10" sqref="R10"/>
      <selection pane="bottomRight" activeCell="F17" sqref="F17"/>
    </sheetView>
  </sheetViews>
  <sheetFormatPr defaultRowHeight="15" x14ac:dyDescent="0.25"/>
  <cols>
    <col min="1" max="1" width="14.42578125" style="18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29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8</v>
      </c>
      <c r="B4" s="10"/>
      <c r="C4" s="10"/>
      <c r="D4" s="10"/>
      <c r="E4" s="10"/>
      <c r="F4" s="10"/>
      <c r="G4" s="10"/>
      <c r="H4" s="11" t="s">
        <v>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4" t="s">
        <v>10</v>
      </c>
      <c r="B5" s="5" t="s">
        <v>11</v>
      </c>
      <c r="C5" s="5"/>
      <c r="D5" s="6" t="s">
        <v>12</v>
      </c>
      <c r="F5" s="12"/>
      <c r="G5" s="12"/>
      <c r="H5" s="13">
        <v>10000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25">
      <c r="A6" s="4"/>
      <c r="B6" s="14" t="s">
        <v>13</v>
      </c>
      <c r="C6" s="5"/>
      <c r="D6" s="6" t="s">
        <v>14</v>
      </c>
      <c r="F6" s="20">
        <v>-2.6557142857142869E-3</v>
      </c>
      <c r="G6" s="19">
        <v>0.62</v>
      </c>
      <c r="H6" s="19">
        <v>0.65</v>
      </c>
      <c r="I6"/>
      <c r="J6" s="14" t="s">
        <v>15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25">
      <c r="A7" s="4"/>
      <c r="B7" s="14" t="s">
        <v>16</v>
      </c>
      <c r="C7" s="5"/>
      <c r="D7" s="6" t="s">
        <v>14</v>
      </c>
      <c r="F7" s="20">
        <v>5.5166428571428582E-2</v>
      </c>
      <c r="G7" s="19">
        <v>0.85</v>
      </c>
      <c r="H7" s="19">
        <v>0.19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25">
      <c r="A8" s="4" t="s">
        <v>17</v>
      </c>
      <c r="B8" s="15" t="s">
        <v>18</v>
      </c>
      <c r="C8" s="5"/>
      <c r="D8" s="6" t="s">
        <v>14</v>
      </c>
      <c r="F8" s="12"/>
      <c r="G8" s="12"/>
      <c r="H8" s="7">
        <v>0.1</v>
      </c>
      <c r="I8"/>
      <c r="J8" s="15" t="s">
        <v>15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6" customFormat="1" x14ac:dyDescent="0.25">
      <c r="A9" s="4"/>
      <c r="B9" s="15" t="s">
        <v>19</v>
      </c>
      <c r="C9" s="5"/>
      <c r="D9" s="6" t="s">
        <v>14</v>
      </c>
      <c r="F9" s="12"/>
      <c r="G9" s="12"/>
      <c r="H9" s="7">
        <v>-0.15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s="6" customFormat="1" x14ac:dyDescent="0.25">
      <c r="A10" s="4"/>
      <c r="B10" s="5" t="s">
        <v>20</v>
      </c>
      <c r="C10" s="5"/>
      <c r="D10" s="6" t="s">
        <v>21</v>
      </c>
      <c r="F10" s="12"/>
      <c r="G10" s="12"/>
      <c r="H10" s="13">
        <v>1000000</v>
      </c>
      <c r="I10"/>
      <c r="J10"/>
      <c r="K10"/>
      <c r="L10"/>
      <c r="M10"/>
      <c r="N10"/>
      <c r="O10"/>
      <c r="P10"/>
      <c r="Q10"/>
      <c r="R10"/>
      <c r="S10"/>
      <c r="T10"/>
    </row>
    <row r="11" spans="1:27" s="6" customFormat="1" x14ac:dyDescent="0.25">
      <c r="A11" s="4"/>
      <c r="B11" s="5" t="s">
        <v>22</v>
      </c>
      <c r="C11" s="5"/>
      <c r="D11" s="6" t="s">
        <v>21</v>
      </c>
      <c r="F11" s="12"/>
      <c r="G11" s="12"/>
      <c r="H11" s="13">
        <v>1000000</v>
      </c>
    </row>
    <row r="12" spans="1:27" s="6" customFormat="1" x14ac:dyDescent="0.25">
      <c r="A12" s="4"/>
      <c r="B12" s="5" t="s">
        <v>23</v>
      </c>
      <c r="C12" s="5"/>
      <c r="D12" s="6" t="s">
        <v>21</v>
      </c>
      <c r="F12" s="12"/>
      <c r="G12" s="12"/>
      <c r="H12" s="13">
        <v>150</v>
      </c>
    </row>
    <row r="13" spans="1:27" s="6" customFormat="1" x14ac:dyDescent="0.25">
      <c r="A13" s="4"/>
      <c r="B13" s="5" t="s">
        <v>24</v>
      </c>
      <c r="C13" s="5"/>
      <c r="D13" s="6" t="s">
        <v>21</v>
      </c>
      <c r="F13" s="12"/>
      <c r="G13" s="12"/>
      <c r="H13" s="13">
        <v>150</v>
      </c>
    </row>
    <row r="14" spans="1:27" s="6" customFormat="1" x14ac:dyDescent="0.25">
      <c r="A14" s="4"/>
      <c r="B14" s="5" t="s">
        <v>25</v>
      </c>
      <c r="C14" s="5"/>
      <c r="D14" s="6" t="s">
        <v>14</v>
      </c>
      <c r="F14" s="12"/>
      <c r="G14" s="12"/>
      <c r="H14" s="13">
        <v>1E-4</v>
      </c>
    </row>
    <row r="15" spans="1:27" s="6" customFormat="1" x14ac:dyDescent="0.25">
      <c r="A15" s="16"/>
      <c r="B15" s="16"/>
      <c r="H15" s="17"/>
    </row>
    <row r="16" spans="1:27" s="6" customFormat="1" x14ac:dyDescent="0.25">
      <c r="A16" s="16"/>
      <c r="B16" s="16"/>
      <c r="H16" s="17"/>
    </row>
    <row r="17" spans="1:20" s="6" customFormat="1" x14ac:dyDescent="0.25">
      <c r="A17" s="18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0" s="6" customFormat="1" x14ac:dyDescent="0.25">
      <c r="A18" s="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0" s="6" customFormat="1" x14ac:dyDescent="0.25">
      <c r="A19" s="18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20" s="6" customFormat="1" x14ac:dyDescent="0.25">
      <c r="A20" s="18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20" s="6" customFormat="1" x14ac:dyDescent="0.25">
      <c r="A21" s="18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20" s="6" customFormat="1" x14ac:dyDescent="0.25">
      <c r="A22" s="18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20" s="6" customFormat="1" x14ac:dyDescent="0.25">
      <c r="A23" s="18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20" s="6" customFormat="1" x14ac:dyDescent="0.25">
      <c r="A24" s="18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0" s="6" customFormat="1" x14ac:dyDescent="0.25">
      <c r="A25" s="18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0" s="6" customFormat="1" x14ac:dyDescent="0.25">
      <c r="A26" s="18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0" x14ac:dyDescent="0.25">
      <c r="T27" s="6"/>
    </row>
  </sheetData>
  <conditionalFormatting sqref="A5:B14">
    <cfRule type="cellIs" dxfId="70" priority="5" operator="equal">
      <formula>"class"</formula>
    </cfRule>
  </conditionalFormatting>
  <conditionalFormatting sqref="A16">
    <cfRule type="cellIs" dxfId="69" priority="3" operator="equal">
      <formula>"class"</formula>
    </cfRule>
  </conditionalFormatting>
  <conditionalFormatting sqref="A15">
    <cfRule type="cellIs" dxfId="68" priority="4" operator="equal">
      <formula>"class"</formula>
    </cfRule>
  </conditionalFormatting>
  <conditionalFormatting sqref="A4">
    <cfRule type="cellIs" dxfId="67" priority="2" operator="equal">
      <formula>"class"</formula>
    </cfRule>
  </conditionalFormatting>
  <conditionalFormatting sqref="B6:B7">
    <cfRule type="cellIs" dxfId="66" priority="1" operator="equal">
      <formula>"class"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774B-79F0-4893-845A-6869033BAC75}">
  <sheetPr>
    <tabColor theme="8" tint="-0.249977111117893"/>
  </sheetPr>
  <dimension ref="A1:AA26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E17" sqref="E17"/>
    </sheetView>
  </sheetViews>
  <sheetFormatPr defaultRowHeight="15" x14ac:dyDescent="0.25"/>
  <cols>
    <col min="1" max="1" width="14.42578125" style="18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30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4" t="s">
        <v>8</v>
      </c>
      <c r="B4" s="10"/>
      <c r="C4" s="10"/>
      <c r="D4" s="10"/>
      <c r="E4" s="10"/>
      <c r="F4" s="10"/>
      <c r="G4" s="10"/>
      <c r="H4" s="11" t="s">
        <v>9</v>
      </c>
      <c r="U4"/>
      <c r="V4"/>
      <c r="W4"/>
      <c r="X4"/>
      <c r="Y4"/>
      <c r="Z4"/>
      <c r="AA4"/>
    </row>
    <row r="5" spans="1:27" s="6" customFormat="1" x14ac:dyDescent="0.25">
      <c r="A5" s="4" t="s">
        <v>10</v>
      </c>
      <c r="B5" s="5" t="s">
        <v>11</v>
      </c>
      <c r="C5" s="5"/>
      <c r="D5" s="6" t="s">
        <v>12</v>
      </c>
      <c r="F5" s="12"/>
      <c r="G5" s="12"/>
      <c r="H5" s="13">
        <v>10000</v>
      </c>
      <c r="U5"/>
      <c r="V5"/>
      <c r="W5"/>
      <c r="X5"/>
      <c r="Y5"/>
      <c r="Z5"/>
      <c r="AA5"/>
    </row>
    <row r="6" spans="1:27" s="6" customFormat="1" x14ac:dyDescent="0.25">
      <c r="A6" s="4"/>
      <c r="B6" s="14" t="s">
        <v>13</v>
      </c>
      <c r="C6" s="5"/>
      <c r="D6" s="6" t="s">
        <v>14</v>
      </c>
      <c r="F6" s="19">
        <v>2.6557142857142869E-3</v>
      </c>
      <c r="G6" s="19">
        <v>0.62</v>
      </c>
      <c r="H6" s="19">
        <v>0.65</v>
      </c>
      <c r="J6" s="14" t="s">
        <v>15</v>
      </c>
      <c r="K6"/>
      <c r="U6"/>
      <c r="V6"/>
      <c r="W6"/>
      <c r="X6"/>
      <c r="Y6"/>
      <c r="Z6"/>
      <c r="AA6"/>
    </row>
    <row r="7" spans="1:27" s="6" customFormat="1" x14ac:dyDescent="0.25">
      <c r="A7" s="4"/>
      <c r="B7" s="14" t="s">
        <v>16</v>
      </c>
      <c r="C7" s="5"/>
      <c r="D7" s="6" t="s">
        <v>14</v>
      </c>
      <c r="F7" s="19">
        <v>-5.5166428571428582E-2</v>
      </c>
      <c r="G7" s="19">
        <v>0.85</v>
      </c>
      <c r="H7" s="19">
        <v>0.19</v>
      </c>
      <c r="J7"/>
      <c r="K7"/>
      <c r="U7"/>
      <c r="V7"/>
      <c r="W7"/>
      <c r="X7"/>
      <c r="Y7"/>
      <c r="Z7"/>
      <c r="AA7"/>
    </row>
    <row r="8" spans="1:27" s="6" customFormat="1" x14ac:dyDescent="0.25">
      <c r="A8" s="4" t="s">
        <v>17</v>
      </c>
      <c r="B8" s="15" t="s">
        <v>18</v>
      </c>
      <c r="C8" s="5"/>
      <c r="D8" s="6" t="s">
        <v>14</v>
      </c>
      <c r="F8" s="12"/>
      <c r="G8" s="12"/>
      <c r="H8" s="7">
        <v>0.1</v>
      </c>
      <c r="J8" s="15" t="s">
        <v>15</v>
      </c>
      <c r="K8"/>
      <c r="U8"/>
      <c r="V8"/>
      <c r="W8"/>
      <c r="X8"/>
      <c r="Y8"/>
      <c r="Z8"/>
      <c r="AA8"/>
    </row>
    <row r="9" spans="1:27" s="6" customFormat="1" x14ac:dyDescent="0.25">
      <c r="A9" s="4"/>
      <c r="B9" s="15" t="s">
        <v>19</v>
      </c>
      <c r="C9" s="5"/>
      <c r="D9" s="6" t="s">
        <v>14</v>
      </c>
      <c r="F9" s="12"/>
      <c r="G9" s="12"/>
      <c r="H9" s="7">
        <v>-0.15</v>
      </c>
      <c r="U9"/>
      <c r="V9"/>
      <c r="W9"/>
      <c r="X9"/>
      <c r="Y9"/>
      <c r="Z9"/>
      <c r="AA9"/>
    </row>
    <row r="10" spans="1:27" s="6" customFormat="1" x14ac:dyDescent="0.25">
      <c r="A10" s="4"/>
      <c r="B10" s="5" t="s">
        <v>20</v>
      </c>
      <c r="C10" s="5"/>
      <c r="D10" s="6" t="s">
        <v>21</v>
      </c>
      <c r="F10" s="12"/>
      <c r="G10" s="12"/>
      <c r="H10" s="13">
        <v>1000000</v>
      </c>
    </row>
    <row r="11" spans="1:27" s="6" customFormat="1" x14ac:dyDescent="0.25">
      <c r="A11" s="4"/>
      <c r="B11" s="5" t="s">
        <v>22</v>
      </c>
      <c r="C11" s="5"/>
      <c r="D11" s="6" t="s">
        <v>21</v>
      </c>
      <c r="F11" s="12"/>
      <c r="G11" s="12"/>
      <c r="H11" s="13">
        <v>1000000</v>
      </c>
    </row>
    <row r="12" spans="1:27" s="6" customFormat="1" x14ac:dyDescent="0.25">
      <c r="A12" s="4"/>
      <c r="B12" s="5" t="s">
        <v>23</v>
      </c>
      <c r="C12" s="5"/>
      <c r="D12" s="6" t="s">
        <v>21</v>
      </c>
      <c r="F12" s="12"/>
      <c r="G12" s="12"/>
      <c r="H12" s="13">
        <v>150</v>
      </c>
    </row>
    <row r="13" spans="1:27" s="6" customFormat="1" x14ac:dyDescent="0.25">
      <c r="A13" s="4"/>
      <c r="B13" s="5" t="s">
        <v>24</v>
      </c>
      <c r="C13" s="5"/>
      <c r="D13" s="6" t="s">
        <v>21</v>
      </c>
      <c r="F13" s="12"/>
      <c r="G13" s="12"/>
      <c r="H13" s="13">
        <v>150</v>
      </c>
    </row>
    <row r="14" spans="1:27" s="6" customFormat="1" x14ac:dyDescent="0.25">
      <c r="A14" s="4"/>
      <c r="B14" s="5" t="s">
        <v>25</v>
      </c>
      <c r="C14" s="5"/>
      <c r="D14" s="6" t="s">
        <v>14</v>
      </c>
      <c r="F14" s="12"/>
      <c r="G14" s="12"/>
      <c r="H14" s="13">
        <v>1E-4</v>
      </c>
    </row>
    <row r="15" spans="1:27" s="6" customFormat="1" x14ac:dyDescent="0.25">
      <c r="A15" s="16"/>
      <c r="B15" s="16"/>
      <c r="H15" s="17"/>
    </row>
    <row r="16" spans="1:27" s="6" customFormat="1" x14ac:dyDescent="0.25">
      <c r="A16" s="16"/>
      <c r="B16" s="16"/>
      <c r="H16" s="17"/>
    </row>
    <row r="17" spans="1:20" s="6" customFormat="1" x14ac:dyDescent="0.25">
      <c r="A17" s="18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s="6" customFormat="1" x14ac:dyDescent="0.25">
      <c r="A18" s="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6" customFormat="1" x14ac:dyDescent="0.25">
      <c r="A19" s="18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25">
      <c r="A20" s="18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25">
      <c r="A21" s="18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25">
      <c r="A22" s="18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s="6" customFormat="1" x14ac:dyDescent="0.25">
      <c r="A23" s="18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s="6" customFormat="1" x14ac:dyDescent="0.25">
      <c r="A24" s="18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s="6" customFormat="1" x14ac:dyDescent="0.25">
      <c r="A25" s="18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s="6" customFormat="1" x14ac:dyDescent="0.25">
      <c r="A26" s="18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</sheetData>
  <conditionalFormatting sqref="B6:B7">
    <cfRule type="cellIs" dxfId="65" priority="6" operator="equal">
      <formula>"class"</formula>
    </cfRule>
  </conditionalFormatting>
  <conditionalFormatting sqref="A16">
    <cfRule type="cellIs" dxfId="64" priority="4" operator="equal">
      <formula>"class"</formula>
    </cfRule>
  </conditionalFormatting>
  <conditionalFormatting sqref="A15">
    <cfRule type="cellIs" dxfId="63" priority="5" operator="equal">
      <formula>"class"</formula>
    </cfRule>
  </conditionalFormatting>
  <conditionalFormatting sqref="A4">
    <cfRule type="cellIs" dxfId="62" priority="2" operator="equal">
      <formula>"class"</formula>
    </cfRule>
  </conditionalFormatting>
  <conditionalFormatting sqref="A5:B13">
    <cfRule type="cellIs" dxfId="61" priority="3" operator="equal">
      <formula>"class"</formula>
    </cfRule>
  </conditionalFormatting>
  <conditionalFormatting sqref="A14:B14">
    <cfRule type="cellIs" dxfId="60" priority="1" operator="equal">
      <formula>"class"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7E6E-4C66-4C6D-BB1A-834603CD07F8}">
  <sheetPr>
    <tabColor theme="8" tint="-0.249977111117893"/>
  </sheetPr>
  <dimension ref="A1:AA27"/>
  <sheetViews>
    <sheetView workbookViewId="0">
      <pane xSplit="3" ySplit="1" topLeftCell="D2" activePane="bottomRight" state="frozen"/>
      <selection activeCell="R10" sqref="R10"/>
      <selection pane="topRight" activeCell="R10" sqref="R10"/>
      <selection pane="bottomLeft" activeCell="R10" sqref="R10"/>
      <selection pane="bottomRight" activeCell="F6" sqref="F6:F7"/>
    </sheetView>
  </sheetViews>
  <sheetFormatPr defaultRowHeight="15" x14ac:dyDescent="0.25"/>
  <cols>
    <col min="1" max="1" width="14.42578125" style="18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31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8</v>
      </c>
      <c r="B4" s="10"/>
      <c r="C4" s="10"/>
      <c r="D4" s="10"/>
      <c r="E4" s="10"/>
      <c r="F4" s="10"/>
      <c r="G4" s="10"/>
      <c r="H4" s="11" t="s">
        <v>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4" t="s">
        <v>10</v>
      </c>
      <c r="B5" s="5" t="s">
        <v>11</v>
      </c>
      <c r="C5" s="5"/>
      <c r="D5" s="6" t="s">
        <v>12</v>
      </c>
      <c r="F5" s="12"/>
      <c r="G5" s="12"/>
      <c r="H5" s="13">
        <v>5500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25">
      <c r="A6" s="4"/>
      <c r="B6" s="14" t="s">
        <v>13</v>
      </c>
      <c r="C6" s="5"/>
      <c r="D6" s="6" t="s">
        <v>14</v>
      </c>
      <c r="F6" s="20">
        <f>-0.000217+0.05</f>
        <v>4.9783000000000001E-2</v>
      </c>
      <c r="G6" s="20">
        <v>0.49198500000000001</v>
      </c>
      <c r="H6" s="20">
        <v>0.52585999999999999</v>
      </c>
      <c r="I6"/>
      <c r="J6" s="14" t="s">
        <v>15</v>
      </c>
      <c r="K6"/>
      <c r="L6"/>
      <c r="M6" s="19"/>
      <c r="N6" s="19"/>
      <c r="O6" s="19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25">
      <c r="A7" s="4"/>
      <c r="B7" s="14" t="s">
        <v>16</v>
      </c>
      <c r="C7" s="5"/>
      <c r="D7" s="6" t="s">
        <v>14</v>
      </c>
      <c r="F7" s="20">
        <f>-0.000217+0.05</f>
        <v>4.9783000000000001E-2</v>
      </c>
      <c r="G7" s="20">
        <v>0.71599999999999997</v>
      </c>
      <c r="H7" s="20">
        <v>0.15</v>
      </c>
      <c r="I7"/>
      <c r="J7"/>
      <c r="K7"/>
      <c r="L7"/>
      <c r="M7" s="19"/>
      <c r="N7" s="19"/>
      <c r="O7" s="19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25">
      <c r="A8" s="4" t="s">
        <v>17</v>
      </c>
      <c r="B8" s="15" t="s">
        <v>18</v>
      </c>
      <c r="C8" s="5"/>
      <c r="D8" s="6" t="s">
        <v>14</v>
      </c>
      <c r="F8" s="12"/>
      <c r="G8" s="12"/>
      <c r="H8" s="19">
        <v>0.1</v>
      </c>
      <c r="I8"/>
      <c r="J8" s="15" t="s">
        <v>15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6" customFormat="1" x14ac:dyDescent="0.25">
      <c r="A9" s="4"/>
      <c r="B9" s="15" t="s">
        <v>19</v>
      </c>
      <c r="C9" s="5"/>
      <c r="D9" s="6" t="s">
        <v>14</v>
      </c>
      <c r="F9" s="12"/>
      <c r="G9" s="12"/>
      <c r="H9" s="19">
        <v>-0.1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s="6" customFormat="1" x14ac:dyDescent="0.25">
      <c r="A10" s="4"/>
      <c r="B10" s="5" t="s">
        <v>20</v>
      </c>
      <c r="C10" s="5"/>
      <c r="D10" s="6" t="s">
        <v>21</v>
      </c>
      <c r="F10" s="12"/>
      <c r="G10" s="12"/>
      <c r="H10" s="13">
        <v>1000000</v>
      </c>
      <c r="I10"/>
      <c r="J10"/>
      <c r="K10"/>
      <c r="L10"/>
      <c r="M10"/>
      <c r="N10"/>
      <c r="O10"/>
      <c r="P10"/>
      <c r="Q10"/>
      <c r="R10"/>
      <c r="S10"/>
      <c r="T10"/>
    </row>
    <row r="11" spans="1:27" s="6" customFormat="1" x14ac:dyDescent="0.25">
      <c r="A11" s="4"/>
      <c r="B11" s="5" t="s">
        <v>22</v>
      </c>
      <c r="C11" s="5"/>
      <c r="D11" s="6" t="s">
        <v>21</v>
      </c>
      <c r="F11" s="12"/>
      <c r="G11" s="12"/>
      <c r="H11" s="13">
        <v>1000000</v>
      </c>
    </row>
    <row r="12" spans="1:27" s="6" customFormat="1" x14ac:dyDescent="0.25">
      <c r="A12" s="4"/>
      <c r="B12" s="5" t="s">
        <v>23</v>
      </c>
      <c r="C12" s="5"/>
      <c r="D12" s="6" t="s">
        <v>21</v>
      </c>
      <c r="F12" s="12"/>
      <c r="G12" s="12"/>
      <c r="H12" s="13">
        <v>150</v>
      </c>
    </row>
    <row r="13" spans="1:27" s="6" customFormat="1" x14ac:dyDescent="0.25">
      <c r="A13" s="4"/>
      <c r="B13" s="5" t="s">
        <v>24</v>
      </c>
      <c r="C13" s="5"/>
      <c r="D13" s="6" t="s">
        <v>21</v>
      </c>
      <c r="F13" s="12"/>
      <c r="G13" s="12"/>
      <c r="H13" s="13">
        <v>150</v>
      </c>
    </row>
    <row r="14" spans="1:27" s="6" customFormat="1" x14ac:dyDescent="0.25">
      <c r="A14" s="4"/>
      <c r="B14" s="5" t="s">
        <v>25</v>
      </c>
      <c r="C14" s="5"/>
      <c r="D14" s="6" t="s">
        <v>14</v>
      </c>
      <c r="F14" s="12"/>
      <c r="G14" s="12"/>
      <c r="H14" s="13">
        <v>1E-4</v>
      </c>
    </row>
    <row r="15" spans="1:27" s="6" customFormat="1" x14ac:dyDescent="0.25">
      <c r="A15" s="16"/>
      <c r="B15" s="16"/>
      <c r="H15" s="17"/>
    </row>
    <row r="16" spans="1:27" s="6" customFormat="1" x14ac:dyDescent="0.25">
      <c r="A16" s="16"/>
      <c r="B16" s="16"/>
      <c r="H16" s="17"/>
    </row>
    <row r="17" spans="1:20" s="6" customFormat="1" x14ac:dyDescent="0.25">
      <c r="A17" s="18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0" s="6" customFormat="1" x14ac:dyDescent="0.25">
      <c r="A18" s="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0" s="6" customFormat="1" x14ac:dyDescent="0.25">
      <c r="A19" s="18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20" s="6" customFormat="1" x14ac:dyDescent="0.25">
      <c r="A20" s="18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20" s="6" customFormat="1" x14ac:dyDescent="0.25">
      <c r="A21" s="18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20" s="6" customFormat="1" x14ac:dyDescent="0.25">
      <c r="A22" s="18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20" s="6" customFormat="1" x14ac:dyDescent="0.25">
      <c r="A23" s="18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20" s="6" customFormat="1" x14ac:dyDescent="0.25">
      <c r="A24" s="18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0" s="6" customFormat="1" x14ac:dyDescent="0.25">
      <c r="A25" s="18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0" s="6" customFormat="1" x14ac:dyDescent="0.25">
      <c r="A26" s="18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0" x14ac:dyDescent="0.25">
      <c r="T27" s="6"/>
    </row>
  </sheetData>
  <conditionalFormatting sqref="A5:B14">
    <cfRule type="cellIs" dxfId="59" priority="5" operator="equal">
      <formula>"class"</formula>
    </cfRule>
  </conditionalFormatting>
  <conditionalFormatting sqref="A16">
    <cfRule type="cellIs" dxfId="58" priority="3" operator="equal">
      <formula>"class"</formula>
    </cfRule>
  </conditionalFormatting>
  <conditionalFormatting sqref="A15">
    <cfRule type="cellIs" dxfId="57" priority="4" operator="equal">
      <formula>"class"</formula>
    </cfRule>
  </conditionalFormatting>
  <conditionalFormatting sqref="A4">
    <cfRule type="cellIs" dxfId="56" priority="2" operator="equal">
      <formula>"class"</formula>
    </cfRule>
  </conditionalFormatting>
  <conditionalFormatting sqref="B6:B7">
    <cfRule type="cellIs" dxfId="55" priority="1" operator="equal">
      <formula>"class"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F706-8EC8-48DD-9975-D1D6E768746A}">
  <sheetPr>
    <tabColor theme="8" tint="-0.249977111117893"/>
  </sheetPr>
  <dimension ref="A1:AA26"/>
  <sheetViews>
    <sheetView workbookViewId="0">
      <pane xSplit="3" ySplit="1" topLeftCell="D2" activePane="bottomRight" state="frozen"/>
      <selection activeCell="D35" sqref="D35"/>
      <selection pane="topRight" activeCell="D35" sqref="D35"/>
      <selection pane="bottomLeft" activeCell="D35" sqref="D35"/>
      <selection pane="bottomRight" activeCell="F6" sqref="F6:F7"/>
    </sheetView>
  </sheetViews>
  <sheetFormatPr defaultRowHeight="15" x14ac:dyDescent="0.25"/>
  <cols>
    <col min="1" max="1" width="14.42578125" style="18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32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4" t="s">
        <v>8</v>
      </c>
      <c r="B4" s="10"/>
      <c r="C4" s="10"/>
      <c r="D4" s="10"/>
      <c r="E4" s="10"/>
      <c r="F4" s="10"/>
      <c r="G4" s="10"/>
      <c r="H4" s="11" t="s">
        <v>9</v>
      </c>
      <c r="U4"/>
      <c r="V4"/>
      <c r="W4"/>
      <c r="X4"/>
      <c r="Y4"/>
      <c r="Z4"/>
      <c r="AA4"/>
    </row>
    <row r="5" spans="1:27" s="6" customFormat="1" x14ac:dyDescent="0.25">
      <c r="A5" s="4" t="s">
        <v>10</v>
      </c>
      <c r="B5" s="5" t="s">
        <v>11</v>
      </c>
      <c r="C5" s="5"/>
      <c r="D5" s="6" t="s">
        <v>12</v>
      </c>
      <c r="F5" s="12"/>
      <c r="G5" s="12"/>
      <c r="H5" s="13">
        <v>5500</v>
      </c>
      <c r="U5"/>
      <c r="V5"/>
      <c r="W5"/>
      <c r="X5"/>
      <c r="Y5"/>
      <c r="Z5"/>
      <c r="AA5"/>
    </row>
    <row r="6" spans="1:27" s="6" customFormat="1" x14ac:dyDescent="0.25">
      <c r="A6" s="4"/>
      <c r="B6" s="14" t="s">
        <v>13</v>
      </c>
      <c r="C6" s="5"/>
      <c r="D6" s="6" t="s">
        <v>14</v>
      </c>
      <c r="F6" s="19">
        <f>-0.01387-0.04</f>
        <v>-5.3870000000000001E-2</v>
      </c>
      <c r="G6" s="19">
        <v>0.49195</v>
      </c>
      <c r="H6" s="19">
        <v>0.52285999999999999</v>
      </c>
      <c r="J6" s="14" t="s">
        <v>15</v>
      </c>
      <c r="K6"/>
      <c r="U6"/>
      <c r="V6"/>
      <c r="W6"/>
      <c r="X6"/>
      <c r="Y6"/>
      <c r="Z6"/>
      <c r="AA6"/>
    </row>
    <row r="7" spans="1:27" s="6" customFormat="1" x14ac:dyDescent="0.25">
      <c r="A7" s="4"/>
      <c r="B7" s="14" t="s">
        <v>16</v>
      </c>
      <c r="C7" s="5"/>
      <c r="D7" s="6" t="s">
        <v>14</v>
      </c>
      <c r="F7" s="19">
        <f>-0.013587-0.04</f>
        <v>-5.3587000000000003E-2</v>
      </c>
      <c r="G7" s="19">
        <v>0.71599999999999997</v>
      </c>
      <c r="H7" s="19">
        <v>0.15</v>
      </c>
      <c r="J7"/>
      <c r="K7"/>
      <c r="U7"/>
      <c r="V7"/>
      <c r="W7"/>
      <c r="X7"/>
      <c r="Y7"/>
      <c r="Z7"/>
      <c r="AA7"/>
    </row>
    <row r="8" spans="1:27" s="6" customFormat="1" x14ac:dyDescent="0.25">
      <c r="A8" s="4" t="s">
        <v>17</v>
      </c>
      <c r="B8" s="15" t="s">
        <v>18</v>
      </c>
      <c r="C8" s="5"/>
      <c r="D8" s="6" t="s">
        <v>14</v>
      </c>
      <c r="F8" s="12"/>
      <c r="G8" s="12"/>
      <c r="H8" s="19">
        <v>0.1</v>
      </c>
      <c r="J8" s="15" t="s">
        <v>15</v>
      </c>
      <c r="K8"/>
      <c r="U8"/>
      <c r="V8"/>
      <c r="W8"/>
      <c r="X8"/>
      <c r="Y8"/>
      <c r="Z8"/>
      <c r="AA8"/>
    </row>
    <row r="9" spans="1:27" s="6" customFormat="1" x14ac:dyDescent="0.25">
      <c r="A9" s="4"/>
      <c r="B9" s="15" t="s">
        <v>19</v>
      </c>
      <c r="C9" s="5"/>
      <c r="D9" s="6" t="s">
        <v>14</v>
      </c>
      <c r="F9" s="12"/>
      <c r="G9" s="12"/>
      <c r="H9" s="19">
        <v>-0.1</v>
      </c>
      <c r="U9"/>
      <c r="V9"/>
      <c r="W9"/>
      <c r="X9"/>
      <c r="Y9"/>
      <c r="Z9"/>
      <c r="AA9"/>
    </row>
    <row r="10" spans="1:27" s="6" customFormat="1" x14ac:dyDescent="0.25">
      <c r="A10" s="4"/>
      <c r="B10" s="5" t="s">
        <v>20</v>
      </c>
      <c r="C10" s="5"/>
      <c r="D10" s="6" t="s">
        <v>21</v>
      </c>
      <c r="F10" s="12"/>
      <c r="G10" s="12"/>
      <c r="H10" s="13">
        <v>1000000</v>
      </c>
    </row>
    <row r="11" spans="1:27" s="6" customFormat="1" x14ac:dyDescent="0.25">
      <c r="A11" s="4"/>
      <c r="B11" s="5" t="s">
        <v>22</v>
      </c>
      <c r="C11" s="5"/>
      <c r="D11" s="6" t="s">
        <v>21</v>
      </c>
      <c r="F11" s="12"/>
      <c r="G11" s="12"/>
      <c r="H11" s="13">
        <v>1000000</v>
      </c>
    </row>
    <row r="12" spans="1:27" s="6" customFormat="1" x14ac:dyDescent="0.25">
      <c r="A12" s="4"/>
      <c r="B12" s="5" t="s">
        <v>23</v>
      </c>
      <c r="C12" s="5"/>
      <c r="D12" s="6" t="s">
        <v>21</v>
      </c>
      <c r="F12" s="12"/>
      <c r="G12" s="12"/>
      <c r="H12" s="13">
        <v>150</v>
      </c>
    </row>
    <row r="13" spans="1:27" s="6" customFormat="1" x14ac:dyDescent="0.25">
      <c r="A13" s="4"/>
      <c r="B13" s="5" t="s">
        <v>24</v>
      </c>
      <c r="C13" s="5"/>
      <c r="D13" s="6" t="s">
        <v>21</v>
      </c>
      <c r="F13" s="12"/>
      <c r="G13" s="12"/>
      <c r="H13" s="13">
        <v>150</v>
      </c>
    </row>
    <row r="14" spans="1:27" s="6" customFormat="1" x14ac:dyDescent="0.25">
      <c r="A14" s="4"/>
      <c r="B14" s="5" t="s">
        <v>25</v>
      </c>
      <c r="C14" s="5"/>
      <c r="D14" s="6" t="s">
        <v>14</v>
      </c>
      <c r="F14" s="12"/>
      <c r="G14" s="12"/>
      <c r="H14" s="13">
        <v>1E-4</v>
      </c>
    </row>
    <row r="15" spans="1:27" s="6" customFormat="1" x14ac:dyDescent="0.25">
      <c r="A15" s="16"/>
      <c r="B15" s="16"/>
      <c r="H15" s="17"/>
    </row>
    <row r="16" spans="1:27" s="6" customFormat="1" x14ac:dyDescent="0.25">
      <c r="A16" s="16"/>
      <c r="B16" s="16"/>
      <c r="H16" s="17"/>
    </row>
    <row r="17" spans="1:20" s="6" customFormat="1" x14ac:dyDescent="0.25">
      <c r="A17" s="18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s="6" customFormat="1" x14ac:dyDescent="0.25">
      <c r="A18" s="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6" customFormat="1" x14ac:dyDescent="0.25">
      <c r="A19" s="18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25">
      <c r="A20" s="18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25">
      <c r="A21" s="18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25">
      <c r="A22" s="18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s="6" customFormat="1" x14ac:dyDescent="0.25">
      <c r="A23" s="18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s="6" customFormat="1" x14ac:dyDescent="0.25">
      <c r="A24" s="18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s="6" customFormat="1" x14ac:dyDescent="0.25">
      <c r="A25" s="18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s="6" customFormat="1" x14ac:dyDescent="0.25">
      <c r="A26" s="18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</sheetData>
  <conditionalFormatting sqref="B6:B7">
    <cfRule type="cellIs" dxfId="54" priority="6" operator="equal">
      <formula>"class"</formula>
    </cfRule>
  </conditionalFormatting>
  <conditionalFormatting sqref="A16">
    <cfRule type="cellIs" dxfId="53" priority="4" operator="equal">
      <formula>"class"</formula>
    </cfRule>
  </conditionalFormatting>
  <conditionalFormatting sqref="A15">
    <cfRule type="cellIs" dxfId="52" priority="5" operator="equal">
      <formula>"class"</formula>
    </cfRule>
  </conditionalFormatting>
  <conditionalFormatting sqref="A4">
    <cfRule type="cellIs" dxfId="51" priority="2" operator="equal">
      <formula>"class"</formula>
    </cfRule>
  </conditionalFormatting>
  <conditionalFormatting sqref="A5:B13">
    <cfRule type="cellIs" dxfId="50" priority="3" operator="equal">
      <formula>"class"</formula>
    </cfRule>
  </conditionalFormatting>
  <conditionalFormatting sqref="A14:B14">
    <cfRule type="cellIs" dxfId="49" priority="1" operator="equal">
      <formula>"class"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E00C-0D22-4E10-ADDF-A6B5A2804B27}">
  <sheetPr>
    <tabColor theme="7" tint="0.79998168889431442"/>
  </sheetPr>
  <dimension ref="A1:AA27"/>
  <sheetViews>
    <sheetView workbookViewId="0">
      <pane xSplit="3" ySplit="1" topLeftCell="D2" activePane="bottomRight" state="frozen"/>
      <selection activeCell="R10" sqref="R10"/>
      <selection pane="topRight" activeCell="R10" sqref="R10"/>
      <selection pane="bottomLeft" activeCell="R10" sqref="R10"/>
      <selection pane="bottomRight" activeCell="F6" sqref="F6"/>
    </sheetView>
  </sheetViews>
  <sheetFormatPr defaultRowHeight="15" x14ac:dyDescent="0.25"/>
  <cols>
    <col min="1" max="1" width="14.42578125" style="18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39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8</v>
      </c>
      <c r="B4" s="10"/>
      <c r="C4" s="10"/>
      <c r="D4" s="10"/>
      <c r="E4" s="10"/>
      <c r="F4" s="10"/>
      <c r="G4" s="10"/>
      <c r="H4" s="11" t="s">
        <v>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4" t="s">
        <v>10</v>
      </c>
      <c r="B5" s="5" t="s">
        <v>11</v>
      </c>
      <c r="C5" s="5"/>
      <c r="D5" s="6" t="s">
        <v>12</v>
      </c>
      <c r="F5" s="12"/>
      <c r="G5" s="12"/>
      <c r="H5" s="13">
        <v>5000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25">
      <c r="A6" s="4"/>
      <c r="B6" s="14" t="s">
        <v>13</v>
      </c>
      <c r="C6" s="5"/>
      <c r="D6" s="6" t="s">
        <v>14</v>
      </c>
      <c r="F6" s="20">
        <v>-0.18698999999999999</v>
      </c>
      <c r="G6" s="20">
        <v>0.13600000000000001</v>
      </c>
      <c r="H6" s="20">
        <v>8.6370000000000002E-2</v>
      </c>
      <c r="I6"/>
      <c r="J6" s="14" t="s">
        <v>15</v>
      </c>
      <c r="K6"/>
      <c r="L6"/>
      <c r="M6" s="19"/>
      <c r="N6" s="19"/>
      <c r="O6" s="19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25">
      <c r="A7" s="4"/>
      <c r="B7" s="14" t="s">
        <v>16</v>
      </c>
      <c r="C7" s="5"/>
      <c r="D7" s="6" t="s">
        <v>14</v>
      </c>
      <c r="F7" s="20">
        <v>-1.342E-2</v>
      </c>
      <c r="G7" s="20">
        <v>0.15826999999999999</v>
      </c>
      <c r="H7" s="20">
        <v>8.8069999999999996E-2</v>
      </c>
      <c r="I7"/>
      <c r="J7"/>
      <c r="K7"/>
      <c r="L7"/>
      <c r="M7" s="19"/>
      <c r="N7" s="19"/>
      <c r="O7" s="19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25">
      <c r="A8" s="4" t="s">
        <v>17</v>
      </c>
      <c r="B8" s="15" t="s">
        <v>18</v>
      </c>
      <c r="C8" s="5"/>
      <c r="D8" s="6" t="s">
        <v>14</v>
      </c>
      <c r="F8" s="12"/>
      <c r="G8" s="12"/>
      <c r="H8" s="7">
        <v>2.5000000000000001E-2</v>
      </c>
      <c r="I8"/>
      <c r="J8" s="15" t="s">
        <v>15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6" customFormat="1" x14ac:dyDescent="0.25">
      <c r="A9" s="4"/>
      <c r="B9" s="15" t="s">
        <v>19</v>
      </c>
      <c r="C9" s="5"/>
      <c r="D9" s="6" t="s">
        <v>14</v>
      </c>
      <c r="F9" s="12"/>
      <c r="G9" s="12"/>
      <c r="H9" s="7">
        <v>-4.4999999999999998E-2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s="6" customFormat="1" x14ac:dyDescent="0.25">
      <c r="A10" s="4"/>
      <c r="B10" s="5" t="s">
        <v>20</v>
      </c>
      <c r="C10" s="5"/>
      <c r="D10" s="6" t="s">
        <v>21</v>
      </c>
      <c r="F10" s="12"/>
      <c r="G10" s="12"/>
      <c r="H10" s="13">
        <v>1000000</v>
      </c>
      <c r="I10"/>
      <c r="J10"/>
      <c r="K10"/>
      <c r="L10"/>
      <c r="M10"/>
      <c r="N10"/>
      <c r="O10"/>
      <c r="P10"/>
      <c r="Q10"/>
      <c r="R10"/>
      <c r="S10"/>
      <c r="T10"/>
    </row>
    <row r="11" spans="1:27" s="6" customFormat="1" x14ac:dyDescent="0.25">
      <c r="A11" s="4"/>
      <c r="B11" s="5" t="s">
        <v>22</v>
      </c>
      <c r="C11" s="5"/>
      <c r="D11" s="6" t="s">
        <v>21</v>
      </c>
      <c r="F11" s="12"/>
      <c r="G11" s="12"/>
      <c r="H11" s="13">
        <v>1000000</v>
      </c>
    </row>
    <row r="12" spans="1:27" s="6" customFormat="1" x14ac:dyDescent="0.25">
      <c r="A12" s="4"/>
      <c r="B12" s="5" t="s">
        <v>23</v>
      </c>
      <c r="C12" s="5"/>
      <c r="D12" s="6" t="s">
        <v>21</v>
      </c>
      <c r="F12" s="12"/>
      <c r="G12" s="12"/>
      <c r="H12" s="13">
        <v>150</v>
      </c>
    </row>
    <row r="13" spans="1:27" s="6" customFormat="1" x14ac:dyDescent="0.25">
      <c r="A13" s="4"/>
      <c r="B13" s="5" t="s">
        <v>24</v>
      </c>
      <c r="C13" s="5"/>
      <c r="D13" s="6" t="s">
        <v>21</v>
      </c>
      <c r="F13" s="12"/>
      <c r="G13" s="12"/>
      <c r="H13" s="13">
        <v>150</v>
      </c>
    </row>
    <row r="14" spans="1:27" s="6" customFormat="1" x14ac:dyDescent="0.25">
      <c r="A14" s="4"/>
      <c r="B14" s="5" t="s">
        <v>25</v>
      </c>
      <c r="C14" s="5"/>
      <c r="D14" s="6" t="s">
        <v>14</v>
      </c>
      <c r="F14" s="12"/>
      <c r="G14" s="12"/>
      <c r="H14" s="13">
        <v>1E-4</v>
      </c>
    </row>
    <row r="15" spans="1:27" s="6" customFormat="1" x14ac:dyDescent="0.25">
      <c r="A15" s="16"/>
      <c r="B15" s="16"/>
      <c r="H15" s="17"/>
    </row>
    <row r="16" spans="1:27" s="6" customFormat="1" x14ac:dyDescent="0.25">
      <c r="A16" s="16"/>
      <c r="B16" s="16"/>
      <c r="H16" s="17"/>
    </row>
    <row r="17" spans="1:20" s="6" customFormat="1" x14ac:dyDescent="0.25">
      <c r="A17" s="18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0" s="6" customFormat="1" x14ac:dyDescent="0.25">
      <c r="A18" s="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0" s="6" customFormat="1" x14ac:dyDescent="0.25">
      <c r="A19" s="18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20" s="6" customFormat="1" x14ac:dyDescent="0.25">
      <c r="A20" s="18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20" s="6" customFormat="1" x14ac:dyDescent="0.25">
      <c r="A21" s="18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20" s="6" customFormat="1" x14ac:dyDescent="0.25">
      <c r="A22" s="18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20" s="6" customFormat="1" x14ac:dyDescent="0.25">
      <c r="A23" s="18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20" s="6" customFormat="1" x14ac:dyDescent="0.25">
      <c r="A24" s="18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0" s="6" customFormat="1" x14ac:dyDescent="0.25">
      <c r="A25" s="18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0" s="6" customFormat="1" x14ac:dyDescent="0.25">
      <c r="A26" s="18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0" x14ac:dyDescent="0.25">
      <c r="T27" s="6"/>
    </row>
  </sheetData>
  <conditionalFormatting sqref="A5:B14">
    <cfRule type="cellIs" dxfId="48" priority="5" operator="equal">
      <formula>"class"</formula>
    </cfRule>
  </conditionalFormatting>
  <conditionalFormatting sqref="A16">
    <cfRule type="cellIs" dxfId="47" priority="3" operator="equal">
      <formula>"class"</formula>
    </cfRule>
  </conditionalFormatting>
  <conditionalFormatting sqref="A15">
    <cfRule type="cellIs" dxfId="46" priority="4" operator="equal">
      <formula>"class"</formula>
    </cfRule>
  </conditionalFormatting>
  <conditionalFormatting sqref="A4">
    <cfRule type="cellIs" dxfId="45" priority="2" operator="equal">
      <formula>"class"</formula>
    </cfRule>
  </conditionalFormatting>
  <conditionalFormatting sqref="B6:B7">
    <cfRule type="cellIs" dxfId="44" priority="1" operator="equal">
      <formula>"class"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9D19-CC9A-4B9F-B46A-567CDA61FCA2}">
  <sheetPr>
    <tabColor theme="7" tint="0.79998168889431442"/>
  </sheetPr>
  <dimension ref="A1:AA27"/>
  <sheetViews>
    <sheetView workbookViewId="0">
      <pane xSplit="3" ySplit="1" topLeftCell="D2" activePane="bottomRight" state="frozen"/>
      <selection activeCell="R10" sqref="R10"/>
      <selection pane="topRight" activeCell="R10" sqref="R10"/>
      <selection pane="bottomLeft" activeCell="R10" sqref="R10"/>
      <selection pane="bottomRight" activeCell="H9" sqref="H9"/>
    </sheetView>
  </sheetViews>
  <sheetFormatPr defaultRowHeight="15" x14ac:dyDescent="0.25"/>
  <cols>
    <col min="1" max="1" width="14.42578125" style="18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40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8</v>
      </c>
      <c r="B4" s="10"/>
      <c r="C4" s="10"/>
      <c r="D4" s="10"/>
      <c r="E4" s="10"/>
      <c r="F4" s="10"/>
      <c r="G4" s="10"/>
      <c r="H4" s="11" t="s">
        <v>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4" t="s">
        <v>10</v>
      </c>
      <c r="B5" s="5" t="s">
        <v>11</v>
      </c>
      <c r="C5" s="5"/>
      <c r="D5" s="6" t="s">
        <v>12</v>
      </c>
      <c r="F5" s="12"/>
      <c r="G5" s="12"/>
      <c r="H5" s="13">
        <v>5000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25">
      <c r="A6" s="4"/>
      <c r="B6" s="14" t="s">
        <v>13</v>
      </c>
      <c r="C6" s="5"/>
      <c r="D6" s="6" t="s">
        <v>14</v>
      </c>
      <c r="F6" s="20">
        <v>0.22999</v>
      </c>
      <c r="G6" s="20">
        <v>0.22700000000000001</v>
      </c>
      <c r="H6" s="20">
        <v>0.15606999999999999</v>
      </c>
      <c r="I6"/>
      <c r="J6" s="14" t="s">
        <v>15</v>
      </c>
      <c r="K6"/>
      <c r="L6"/>
      <c r="M6" s="19"/>
      <c r="N6" s="19"/>
      <c r="O6" s="19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25">
      <c r="A7" s="4"/>
      <c r="B7" s="14" t="s">
        <v>16</v>
      </c>
      <c r="C7" s="5"/>
      <c r="D7" s="6" t="s">
        <v>14</v>
      </c>
      <c r="F7" s="20">
        <v>5.9749999999999998E-2</v>
      </c>
      <c r="G7" s="20">
        <v>0.26723000000000002</v>
      </c>
      <c r="H7" s="20">
        <v>0.16078999999999999</v>
      </c>
      <c r="I7"/>
      <c r="J7"/>
      <c r="K7"/>
      <c r="L7"/>
      <c r="M7" s="19"/>
      <c r="N7" s="19"/>
      <c r="O7" s="19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25">
      <c r="A8" s="4" t="s">
        <v>17</v>
      </c>
      <c r="B8" s="15" t="s">
        <v>18</v>
      </c>
      <c r="C8" s="5"/>
      <c r="D8" s="6" t="s">
        <v>14</v>
      </c>
      <c r="F8" s="12"/>
      <c r="G8" s="12"/>
      <c r="H8" s="7">
        <v>2.5000000000000001E-2</v>
      </c>
      <c r="I8"/>
      <c r="J8" s="15" t="s">
        <v>15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6" customFormat="1" x14ac:dyDescent="0.25">
      <c r="A9" s="4"/>
      <c r="B9" s="15" t="s">
        <v>19</v>
      </c>
      <c r="C9" s="5"/>
      <c r="D9" s="6" t="s">
        <v>14</v>
      </c>
      <c r="F9" s="12"/>
      <c r="G9" s="12"/>
      <c r="H9" s="7">
        <v>-4.4999999999999998E-2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s="6" customFormat="1" x14ac:dyDescent="0.25">
      <c r="A10" s="4"/>
      <c r="B10" s="5" t="s">
        <v>20</v>
      </c>
      <c r="C10" s="5"/>
      <c r="D10" s="6" t="s">
        <v>21</v>
      </c>
      <c r="F10" s="12"/>
      <c r="G10" s="12"/>
      <c r="H10" s="13">
        <v>1000000</v>
      </c>
      <c r="I10"/>
      <c r="J10"/>
      <c r="K10"/>
      <c r="L10"/>
      <c r="M10"/>
      <c r="N10"/>
      <c r="O10"/>
      <c r="P10"/>
      <c r="Q10"/>
      <c r="R10"/>
      <c r="S10"/>
      <c r="T10"/>
    </row>
    <row r="11" spans="1:27" s="6" customFormat="1" x14ac:dyDescent="0.25">
      <c r="A11" s="4"/>
      <c r="B11" s="5" t="s">
        <v>22</v>
      </c>
      <c r="C11" s="5"/>
      <c r="D11" s="6" t="s">
        <v>21</v>
      </c>
      <c r="F11" s="12"/>
      <c r="G11" s="12"/>
      <c r="H11" s="13">
        <v>1000000</v>
      </c>
    </row>
    <row r="12" spans="1:27" s="6" customFormat="1" x14ac:dyDescent="0.25">
      <c r="A12" s="4"/>
      <c r="B12" s="5" t="s">
        <v>23</v>
      </c>
      <c r="C12" s="5"/>
      <c r="D12" s="6" t="s">
        <v>21</v>
      </c>
      <c r="F12" s="12"/>
      <c r="G12" s="12"/>
      <c r="H12" s="13">
        <v>150</v>
      </c>
    </row>
    <row r="13" spans="1:27" s="6" customFormat="1" x14ac:dyDescent="0.25">
      <c r="A13" s="4"/>
      <c r="B13" s="5" t="s">
        <v>24</v>
      </c>
      <c r="C13" s="5"/>
      <c r="D13" s="6" t="s">
        <v>21</v>
      </c>
      <c r="F13" s="12"/>
      <c r="G13" s="12"/>
      <c r="H13" s="13">
        <v>150</v>
      </c>
    </row>
    <row r="14" spans="1:27" s="6" customFormat="1" x14ac:dyDescent="0.25">
      <c r="A14" s="4"/>
      <c r="B14" s="5" t="s">
        <v>25</v>
      </c>
      <c r="C14" s="5"/>
      <c r="D14" s="6" t="s">
        <v>14</v>
      </c>
      <c r="F14" s="12"/>
      <c r="G14" s="12"/>
      <c r="H14" s="13">
        <v>1E-4</v>
      </c>
    </row>
    <row r="15" spans="1:27" s="6" customFormat="1" x14ac:dyDescent="0.25">
      <c r="A15" s="16"/>
      <c r="B15" s="16"/>
      <c r="H15" s="17"/>
    </row>
    <row r="16" spans="1:27" s="6" customFormat="1" x14ac:dyDescent="0.25">
      <c r="A16" s="16"/>
      <c r="B16" s="16"/>
      <c r="H16" s="17"/>
    </row>
    <row r="17" spans="1:20" s="6" customFormat="1" x14ac:dyDescent="0.25">
      <c r="A17" s="18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0" s="6" customFormat="1" x14ac:dyDescent="0.25">
      <c r="A18" s="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0" s="6" customFormat="1" x14ac:dyDescent="0.25">
      <c r="A19" s="18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20" s="6" customFormat="1" x14ac:dyDescent="0.25">
      <c r="A20" s="18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20" s="6" customFormat="1" x14ac:dyDescent="0.25">
      <c r="A21" s="18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20" s="6" customFormat="1" x14ac:dyDescent="0.25">
      <c r="A22" s="18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20" s="6" customFormat="1" x14ac:dyDescent="0.25">
      <c r="A23" s="18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20" s="6" customFormat="1" x14ac:dyDescent="0.25">
      <c r="A24" s="18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0" s="6" customFormat="1" x14ac:dyDescent="0.25">
      <c r="A25" s="18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0" s="6" customFormat="1" x14ac:dyDescent="0.25">
      <c r="A26" s="18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0" x14ac:dyDescent="0.25">
      <c r="T27" s="6"/>
    </row>
  </sheetData>
  <conditionalFormatting sqref="A5:B14">
    <cfRule type="cellIs" dxfId="43" priority="5" operator="equal">
      <formula>"class"</formula>
    </cfRule>
  </conditionalFormatting>
  <conditionalFormatting sqref="A16">
    <cfRule type="cellIs" dxfId="42" priority="3" operator="equal">
      <formula>"class"</formula>
    </cfRule>
  </conditionalFormatting>
  <conditionalFormatting sqref="A15">
    <cfRule type="cellIs" dxfId="41" priority="4" operator="equal">
      <formula>"class"</formula>
    </cfRule>
  </conditionalFormatting>
  <conditionalFormatting sqref="A4">
    <cfRule type="cellIs" dxfId="40" priority="2" operator="equal">
      <formula>"class"</formula>
    </cfRule>
  </conditionalFormatting>
  <conditionalFormatting sqref="B6:B7">
    <cfRule type="cellIs" dxfId="39" priority="1" operator="equal">
      <formula>"class"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2437-DD08-4914-9D5A-D939D2B8635C}">
  <sheetPr>
    <tabColor theme="7" tint="0.79998168889431442"/>
  </sheetPr>
  <dimension ref="A1:AA26"/>
  <sheetViews>
    <sheetView tabSelected="1" workbookViewId="0">
      <pane xSplit="3" ySplit="1" topLeftCell="D2" activePane="bottomRight" state="frozen"/>
      <selection activeCell="D35" sqref="D35"/>
      <selection pane="topRight" activeCell="D35" sqref="D35"/>
      <selection pane="bottomLeft" activeCell="D35" sqref="D35"/>
      <selection pane="bottomRight" activeCell="K5" sqref="K5"/>
    </sheetView>
  </sheetViews>
  <sheetFormatPr defaultRowHeight="15" x14ac:dyDescent="0.25"/>
  <cols>
    <col min="1" max="1" width="14.42578125" style="18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26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4" t="s">
        <v>8</v>
      </c>
      <c r="B4" s="10"/>
      <c r="C4" s="10"/>
      <c r="D4" s="10"/>
      <c r="E4" s="10"/>
      <c r="F4" s="10"/>
      <c r="G4" s="10"/>
      <c r="H4" s="11" t="s">
        <v>9</v>
      </c>
      <c r="U4"/>
      <c r="V4"/>
      <c r="W4"/>
      <c r="X4"/>
      <c r="Y4"/>
      <c r="Z4"/>
      <c r="AA4"/>
    </row>
    <row r="5" spans="1:27" s="6" customFormat="1" x14ac:dyDescent="0.25">
      <c r="A5" s="4" t="s">
        <v>10</v>
      </c>
      <c r="B5" s="5" t="s">
        <v>11</v>
      </c>
      <c r="C5" s="5"/>
      <c r="D5" s="6" t="s">
        <v>12</v>
      </c>
      <c r="F5" s="12"/>
      <c r="G5" s="12"/>
      <c r="H5" s="13">
        <v>5000</v>
      </c>
      <c r="U5"/>
      <c r="V5"/>
      <c r="W5"/>
      <c r="X5"/>
      <c r="Y5"/>
      <c r="Z5"/>
      <c r="AA5"/>
    </row>
    <row r="6" spans="1:27" s="6" customFormat="1" x14ac:dyDescent="0.25">
      <c r="A6" s="4"/>
      <c r="B6" s="14" t="s">
        <v>13</v>
      </c>
      <c r="C6" s="5"/>
      <c r="D6" s="6" t="s">
        <v>14</v>
      </c>
      <c r="F6" s="19">
        <v>0.1</v>
      </c>
      <c r="G6" s="19">
        <v>0.44000000000000006</v>
      </c>
      <c r="H6" s="19">
        <v>0.8</v>
      </c>
      <c r="J6" s="14" t="s">
        <v>15</v>
      </c>
      <c r="K6"/>
      <c r="U6"/>
      <c r="V6"/>
      <c r="W6"/>
      <c r="X6"/>
      <c r="Y6"/>
      <c r="Z6"/>
      <c r="AA6"/>
    </row>
    <row r="7" spans="1:27" s="6" customFormat="1" x14ac:dyDescent="0.25">
      <c r="A7" s="4"/>
      <c r="B7" s="14" t="s">
        <v>16</v>
      </c>
      <c r="C7" s="5"/>
      <c r="D7" s="6" t="s">
        <v>14</v>
      </c>
      <c r="F7" s="19">
        <v>0.1</v>
      </c>
      <c r="G7" s="19">
        <v>0.54</v>
      </c>
      <c r="H7" s="19">
        <v>0.19999999999999998</v>
      </c>
      <c r="J7"/>
      <c r="K7"/>
      <c r="U7"/>
      <c r="V7"/>
      <c r="W7"/>
      <c r="X7"/>
      <c r="Y7"/>
      <c r="Z7"/>
      <c r="AA7"/>
    </row>
    <row r="8" spans="1:27" s="6" customFormat="1" x14ac:dyDescent="0.25">
      <c r="A8" s="4" t="s">
        <v>17</v>
      </c>
      <c r="B8" s="15" t="s">
        <v>18</v>
      </c>
      <c r="C8" s="5"/>
      <c r="D8" s="6" t="s">
        <v>14</v>
      </c>
      <c r="F8" s="12"/>
      <c r="G8" s="12"/>
      <c r="H8" s="7">
        <v>0.1</v>
      </c>
      <c r="J8" s="15" t="s">
        <v>15</v>
      </c>
      <c r="K8"/>
      <c r="U8"/>
      <c r="V8"/>
      <c r="W8"/>
      <c r="X8"/>
      <c r="Y8"/>
      <c r="Z8"/>
      <c r="AA8"/>
    </row>
    <row r="9" spans="1:27" s="6" customFormat="1" x14ac:dyDescent="0.25">
      <c r="A9" s="4"/>
      <c r="B9" s="15" t="s">
        <v>19</v>
      </c>
      <c r="C9" s="5"/>
      <c r="D9" s="6" t="s">
        <v>14</v>
      </c>
      <c r="F9" s="12"/>
      <c r="G9" s="12"/>
      <c r="H9" s="7">
        <v>-0.15</v>
      </c>
      <c r="U9"/>
      <c r="V9"/>
      <c r="W9"/>
      <c r="X9"/>
      <c r="Y9"/>
      <c r="Z9"/>
      <c r="AA9"/>
    </row>
    <row r="10" spans="1:27" s="6" customFormat="1" x14ac:dyDescent="0.25">
      <c r="A10" s="4"/>
      <c r="B10" s="5" t="s">
        <v>20</v>
      </c>
      <c r="C10" s="5"/>
      <c r="D10" s="6" t="s">
        <v>21</v>
      </c>
      <c r="F10" s="12"/>
      <c r="G10" s="12"/>
      <c r="H10" s="13">
        <v>1000000</v>
      </c>
    </row>
    <row r="11" spans="1:27" s="6" customFormat="1" x14ac:dyDescent="0.25">
      <c r="A11" s="4"/>
      <c r="B11" s="5" t="s">
        <v>22</v>
      </c>
      <c r="C11" s="5"/>
      <c r="D11" s="6" t="s">
        <v>21</v>
      </c>
      <c r="F11" s="12"/>
      <c r="G11" s="12"/>
      <c r="H11" s="13">
        <v>1000000</v>
      </c>
    </row>
    <row r="12" spans="1:27" s="6" customFormat="1" x14ac:dyDescent="0.25">
      <c r="A12" s="4"/>
      <c r="B12" s="5" t="s">
        <v>23</v>
      </c>
      <c r="C12" s="5"/>
      <c r="D12" s="6" t="s">
        <v>21</v>
      </c>
      <c r="F12" s="12"/>
      <c r="G12" s="12"/>
      <c r="H12" s="13">
        <v>150</v>
      </c>
    </row>
    <row r="13" spans="1:27" s="6" customFormat="1" x14ac:dyDescent="0.25">
      <c r="A13" s="4"/>
      <c r="B13" s="5" t="s">
        <v>24</v>
      </c>
      <c r="C13" s="5"/>
      <c r="D13" s="6" t="s">
        <v>21</v>
      </c>
      <c r="F13" s="12"/>
      <c r="G13" s="12"/>
      <c r="H13" s="13">
        <v>150</v>
      </c>
    </row>
    <row r="14" spans="1:27" s="6" customFormat="1" x14ac:dyDescent="0.25">
      <c r="A14" s="4"/>
      <c r="B14" s="5" t="s">
        <v>25</v>
      </c>
      <c r="C14" s="5"/>
      <c r="D14" s="6" t="s">
        <v>14</v>
      </c>
      <c r="F14" s="12"/>
      <c r="G14" s="12"/>
      <c r="H14" s="13">
        <v>1E-4</v>
      </c>
    </row>
    <row r="15" spans="1:27" s="6" customFormat="1" x14ac:dyDescent="0.25">
      <c r="A15" s="16"/>
      <c r="B15" s="16"/>
      <c r="H15" s="17"/>
    </row>
    <row r="16" spans="1:27" s="6" customFormat="1" x14ac:dyDescent="0.25">
      <c r="A16" s="16"/>
      <c r="B16" s="16"/>
      <c r="H16" s="17"/>
    </row>
    <row r="17" spans="1:20" s="6" customFormat="1" x14ac:dyDescent="0.25">
      <c r="A17" s="18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s="6" customFormat="1" x14ac:dyDescent="0.25">
      <c r="A18" s="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6" customFormat="1" x14ac:dyDescent="0.25">
      <c r="A19" s="18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25">
      <c r="A20" s="18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25">
      <c r="A21" s="18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25">
      <c r="A22" s="18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s="6" customFormat="1" x14ac:dyDescent="0.25">
      <c r="A23" s="18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s="6" customFormat="1" x14ac:dyDescent="0.25">
      <c r="A24" s="18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s="6" customFormat="1" x14ac:dyDescent="0.25">
      <c r="A25" s="18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s="6" customFormat="1" x14ac:dyDescent="0.25">
      <c r="A26" s="18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</sheetData>
  <conditionalFormatting sqref="B6:B7">
    <cfRule type="cellIs" dxfId="38" priority="6" operator="equal">
      <formula>"class"</formula>
    </cfRule>
  </conditionalFormatting>
  <conditionalFormatting sqref="A16">
    <cfRule type="cellIs" dxfId="37" priority="4" operator="equal">
      <formula>"class"</formula>
    </cfRule>
  </conditionalFormatting>
  <conditionalFormatting sqref="A15">
    <cfRule type="cellIs" dxfId="36" priority="5" operator="equal">
      <formula>"class"</formula>
    </cfRule>
  </conditionalFormatting>
  <conditionalFormatting sqref="A4">
    <cfRule type="cellIs" dxfId="35" priority="2" operator="equal">
      <formula>"class"</formula>
    </cfRule>
  </conditionalFormatting>
  <conditionalFormatting sqref="A5:B13">
    <cfRule type="cellIs" dxfId="34" priority="3" operator="equal">
      <formula>"class"</formula>
    </cfRule>
  </conditionalFormatting>
  <conditionalFormatting sqref="A14:B14">
    <cfRule type="cellIs" dxfId="33" priority="1" operator="equal">
      <formula>"class"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6BA7-CA71-43F3-B6EB-63B4345EED12}">
  <sheetPr>
    <tabColor theme="8" tint="-0.249977111117893"/>
  </sheetPr>
  <dimension ref="A1:AA27"/>
  <sheetViews>
    <sheetView workbookViewId="0">
      <pane xSplit="3" ySplit="1" topLeftCell="D2" activePane="bottomRight" state="frozen"/>
      <selection activeCell="R10" sqref="R10"/>
      <selection pane="topRight" activeCell="R10" sqref="R10"/>
      <selection pane="bottomLeft" activeCell="R10" sqref="R10"/>
      <selection pane="bottomRight" activeCell="K15" sqref="K15"/>
    </sheetView>
  </sheetViews>
  <sheetFormatPr defaultRowHeight="15" x14ac:dyDescent="0.25"/>
  <cols>
    <col min="1" max="1" width="14.42578125" style="18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33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8</v>
      </c>
      <c r="B4" s="10"/>
      <c r="C4" s="10"/>
      <c r="D4" s="10"/>
      <c r="E4" s="10"/>
      <c r="F4" s="10"/>
      <c r="G4" s="10"/>
      <c r="H4" s="11" t="s">
        <v>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4" t="s">
        <v>10</v>
      </c>
      <c r="B5" s="5" t="s">
        <v>11</v>
      </c>
      <c r="C5" s="5"/>
      <c r="D5" s="6" t="s">
        <v>12</v>
      </c>
      <c r="F5" s="12"/>
      <c r="G5" s="12"/>
      <c r="H5" s="13">
        <v>20000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25">
      <c r="A6" s="4"/>
      <c r="B6" s="14" t="s">
        <v>13</v>
      </c>
      <c r="C6" s="5"/>
      <c r="D6" s="6" t="s">
        <v>14</v>
      </c>
      <c r="F6" s="19">
        <f>-0.0022+0.02</f>
        <v>1.78E-2</v>
      </c>
      <c r="G6" s="19">
        <v>0.68</v>
      </c>
      <c r="H6" s="19">
        <v>0.73380000000000001</v>
      </c>
      <c r="I6"/>
      <c r="J6" s="14" t="s">
        <v>15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25">
      <c r="A7" s="4"/>
      <c r="B7" s="14" t="s">
        <v>16</v>
      </c>
      <c r="C7" s="5"/>
      <c r="D7" s="6" t="s">
        <v>14</v>
      </c>
      <c r="F7" s="19">
        <f>0.0457+0.02</f>
        <v>6.5699999999999995E-2</v>
      </c>
      <c r="G7" s="19">
        <v>0.74</v>
      </c>
      <c r="H7" s="19">
        <v>0.28999999999999998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25">
      <c r="A8" s="4" t="s">
        <v>17</v>
      </c>
      <c r="B8" s="15" t="s">
        <v>18</v>
      </c>
      <c r="C8" s="5"/>
      <c r="D8" s="6" t="s">
        <v>14</v>
      </c>
      <c r="F8" s="12"/>
      <c r="G8" s="12"/>
      <c r="H8" s="7">
        <v>0.1</v>
      </c>
      <c r="I8"/>
      <c r="J8" s="15" t="s">
        <v>15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6" customFormat="1" x14ac:dyDescent="0.25">
      <c r="A9" s="4"/>
      <c r="B9" s="15" t="s">
        <v>19</v>
      </c>
      <c r="C9" s="5"/>
      <c r="D9" s="6" t="s">
        <v>14</v>
      </c>
      <c r="F9" s="12"/>
      <c r="G9" s="12"/>
      <c r="H9" s="7">
        <v>-0.1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s="6" customFormat="1" x14ac:dyDescent="0.25">
      <c r="A10" s="4"/>
      <c r="B10" s="5" t="s">
        <v>20</v>
      </c>
      <c r="C10" s="5"/>
      <c r="D10" s="6" t="s">
        <v>21</v>
      </c>
      <c r="F10" s="12"/>
      <c r="G10" s="12"/>
      <c r="H10" s="13">
        <v>1000000</v>
      </c>
      <c r="I10"/>
      <c r="J10"/>
      <c r="K10"/>
      <c r="L10"/>
      <c r="M10"/>
      <c r="N10"/>
      <c r="O10"/>
      <c r="P10"/>
      <c r="Q10"/>
      <c r="R10"/>
      <c r="S10"/>
      <c r="T10"/>
    </row>
    <row r="11" spans="1:27" s="6" customFormat="1" x14ac:dyDescent="0.25">
      <c r="A11" s="4"/>
      <c r="B11" s="5" t="s">
        <v>22</v>
      </c>
      <c r="C11" s="5"/>
      <c r="D11" s="6" t="s">
        <v>21</v>
      </c>
      <c r="F11" s="12"/>
      <c r="G11" s="12"/>
      <c r="H11" s="13">
        <v>1000000</v>
      </c>
    </row>
    <row r="12" spans="1:27" s="6" customFormat="1" x14ac:dyDescent="0.25">
      <c r="A12" s="4"/>
      <c r="B12" s="5" t="s">
        <v>23</v>
      </c>
      <c r="C12" s="5"/>
      <c r="D12" s="6" t="s">
        <v>21</v>
      </c>
      <c r="F12" s="12"/>
      <c r="G12" s="12"/>
      <c r="H12" s="13">
        <v>150</v>
      </c>
    </row>
    <row r="13" spans="1:27" s="6" customFormat="1" x14ac:dyDescent="0.25">
      <c r="A13" s="4"/>
      <c r="B13" s="5" t="s">
        <v>24</v>
      </c>
      <c r="C13" s="5"/>
      <c r="D13" s="6" t="s">
        <v>21</v>
      </c>
      <c r="F13" s="12"/>
      <c r="G13" s="12"/>
      <c r="H13" s="13">
        <v>150</v>
      </c>
    </row>
    <row r="14" spans="1:27" s="6" customFormat="1" x14ac:dyDescent="0.25">
      <c r="A14" s="4"/>
      <c r="B14" s="5" t="s">
        <v>25</v>
      </c>
      <c r="C14" s="5"/>
      <c r="D14" s="6" t="s">
        <v>14</v>
      </c>
      <c r="F14" s="12"/>
      <c r="G14" s="12"/>
      <c r="H14" s="13">
        <v>1E-4</v>
      </c>
    </row>
    <row r="15" spans="1:27" s="6" customFormat="1" x14ac:dyDescent="0.25">
      <c r="A15" s="16"/>
      <c r="B15" s="16"/>
      <c r="H15" s="17"/>
    </row>
    <row r="16" spans="1:27" s="6" customFormat="1" x14ac:dyDescent="0.25">
      <c r="A16" s="16"/>
      <c r="B16" s="16"/>
      <c r="H16" s="17"/>
    </row>
    <row r="17" spans="1:20" s="6" customFormat="1" x14ac:dyDescent="0.25">
      <c r="A17" s="18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0" s="6" customFormat="1" x14ac:dyDescent="0.25">
      <c r="A18" s="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0" s="6" customFormat="1" x14ac:dyDescent="0.25">
      <c r="A19" s="18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20" s="6" customFormat="1" x14ac:dyDescent="0.25">
      <c r="A20" s="18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20" s="6" customFormat="1" x14ac:dyDescent="0.25">
      <c r="A21" s="18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20" s="6" customFormat="1" x14ac:dyDescent="0.25">
      <c r="A22" s="18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20" s="6" customFormat="1" x14ac:dyDescent="0.25">
      <c r="A23" s="18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20" s="6" customFormat="1" x14ac:dyDescent="0.25">
      <c r="A24" s="18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0" s="6" customFormat="1" x14ac:dyDescent="0.25">
      <c r="A25" s="18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0" s="6" customFormat="1" x14ac:dyDescent="0.25">
      <c r="A26" s="18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0" x14ac:dyDescent="0.25">
      <c r="T27" s="6"/>
    </row>
  </sheetData>
  <conditionalFormatting sqref="A5:B14">
    <cfRule type="cellIs" dxfId="32" priority="5" operator="equal">
      <formula>"class"</formula>
    </cfRule>
  </conditionalFormatting>
  <conditionalFormatting sqref="A16">
    <cfRule type="cellIs" dxfId="31" priority="3" operator="equal">
      <formula>"class"</formula>
    </cfRule>
  </conditionalFormatting>
  <conditionalFormatting sqref="A15">
    <cfRule type="cellIs" dxfId="30" priority="4" operator="equal">
      <formula>"class"</formula>
    </cfRule>
  </conditionalFormatting>
  <conditionalFormatting sqref="A4">
    <cfRule type="cellIs" dxfId="29" priority="2" operator="equal">
      <formula>"class"</formula>
    </cfRule>
  </conditionalFormatting>
  <conditionalFormatting sqref="B6:B7">
    <cfRule type="cellIs" dxfId="28" priority="1" operator="equal">
      <formula>"class"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04B0-3819-4EDB-9CF7-B5A9725EA714}">
  <sheetPr>
    <tabColor theme="8" tint="-0.249977111117893"/>
  </sheetPr>
  <dimension ref="A1:AA26"/>
  <sheetViews>
    <sheetView workbookViewId="0">
      <pane xSplit="3" ySplit="1" topLeftCell="D2" activePane="bottomRight" state="frozen"/>
      <selection activeCell="D35" sqref="D35"/>
      <selection pane="topRight" activeCell="D35" sqref="D35"/>
      <selection pane="bottomLeft" activeCell="D35" sqref="D35"/>
      <selection pane="bottomRight" activeCell="K11" sqref="K11"/>
    </sheetView>
  </sheetViews>
  <sheetFormatPr defaultRowHeight="15" x14ac:dyDescent="0.25"/>
  <cols>
    <col min="1" max="1" width="14.42578125" style="18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34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4" t="s">
        <v>8</v>
      </c>
      <c r="B4" s="10"/>
      <c r="C4" s="10"/>
      <c r="D4" s="10"/>
      <c r="E4" s="10"/>
      <c r="F4" s="10"/>
      <c r="G4" s="10"/>
      <c r="H4" s="11" t="s">
        <v>9</v>
      </c>
      <c r="U4"/>
      <c r="V4"/>
      <c r="W4"/>
      <c r="X4"/>
      <c r="Y4"/>
      <c r="Z4"/>
      <c r="AA4"/>
    </row>
    <row r="5" spans="1:27" s="6" customFormat="1" x14ac:dyDescent="0.25">
      <c r="A5" s="4" t="s">
        <v>10</v>
      </c>
      <c r="B5" s="5" t="s">
        <v>11</v>
      </c>
      <c r="C5" s="5"/>
      <c r="D5" s="6" t="s">
        <v>12</v>
      </c>
      <c r="F5" s="12"/>
      <c r="G5" s="12"/>
      <c r="H5" s="13">
        <v>20000</v>
      </c>
      <c r="U5"/>
      <c r="V5"/>
      <c r="W5"/>
      <c r="X5"/>
      <c r="Y5"/>
      <c r="Z5"/>
      <c r="AA5"/>
    </row>
    <row r="6" spans="1:27" s="6" customFormat="1" x14ac:dyDescent="0.25">
      <c r="A6" s="4"/>
      <c r="B6" s="14" t="s">
        <v>13</v>
      </c>
      <c r="C6" s="5"/>
      <c r="D6" s="6" t="s">
        <v>14</v>
      </c>
      <c r="F6" s="19">
        <f>-0.07</f>
        <v>-7.0000000000000007E-2</v>
      </c>
      <c r="G6" s="19">
        <v>0.62</v>
      </c>
      <c r="H6" s="19">
        <v>0.73650000000000015</v>
      </c>
      <c r="J6" s="14" t="s">
        <v>15</v>
      </c>
      <c r="K6"/>
      <c r="U6"/>
      <c r="V6"/>
      <c r="W6"/>
      <c r="X6"/>
      <c r="Y6"/>
      <c r="Z6"/>
      <c r="AA6"/>
    </row>
    <row r="7" spans="1:27" s="6" customFormat="1" x14ac:dyDescent="0.25">
      <c r="A7" s="4"/>
      <c r="B7" s="14" t="s">
        <v>16</v>
      </c>
      <c r="C7" s="5"/>
      <c r="D7" s="6" t="s">
        <v>14</v>
      </c>
      <c r="F7" s="19">
        <f>-0.0013-0.05</f>
        <v>-5.1300000000000005E-2</v>
      </c>
      <c r="G7" s="19">
        <v>0.68</v>
      </c>
      <c r="H7" s="19">
        <v>0.26040000000000008</v>
      </c>
      <c r="J7"/>
      <c r="K7"/>
      <c r="U7"/>
      <c r="V7"/>
      <c r="W7"/>
      <c r="X7"/>
      <c r="Y7"/>
      <c r="Z7"/>
      <c r="AA7"/>
    </row>
    <row r="8" spans="1:27" s="6" customFormat="1" x14ac:dyDescent="0.25">
      <c r="A8" s="4" t="s">
        <v>17</v>
      </c>
      <c r="B8" s="15" t="s">
        <v>18</v>
      </c>
      <c r="C8" s="5"/>
      <c r="D8" s="6" t="s">
        <v>14</v>
      </c>
      <c r="F8" s="12"/>
      <c r="G8" s="12"/>
      <c r="H8" s="7">
        <v>0.1</v>
      </c>
      <c r="J8" s="15" t="s">
        <v>15</v>
      </c>
      <c r="K8"/>
      <c r="U8"/>
      <c r="V8"/>
      <c r="W8"/>
      <c r="X8"/>
      <c r="Y8"/>
      <c r="Z8"/>
      <c r="AA8"/>
    </row>
    <row r="9" spans="1:27" s="6" customFormat="1" x14ac:dyDescent="0.25">
      <c r="A9" s="4"/>
      <c r="B9" s="15" t="s">
        <v>19</v>
      </c>
      <c r="C9" s="5"/>
      <c r="D9" s="6" t="s">
        <v>14</v>
      </c>
      <c r="F9" s="12"/>
      <c r="G9" s="12"/>
      <c r="H9" s="7">
        <v>-0.1</v>
      </c>
      <c r="U9"/>
      <c r="V9"/>
      <c r="W9"/>
      <c r="X9"/>
      <c r="Y9"/>
      <c r="Z9"/>
      <c r="AA9"/>
    </row>
    <row r="10" spans="1:27" s="6" customFormat="1" x14ac:dyDescent="0.25">
      <c r="A10" s="4"/>
      <c r="B10" s="5" t="s">
        <v>20</v>
      </c>
      <c r="C10" s="5"/>
      <c r="D10" s="6" t="s">
        <v>21</v>
      </c>
      <c r="F10" s="12"/>
      <c r="G10" s="12"/>
      <c r="H10" s="13">
        <v>1000000</v>
      </c>
    </row>
    <row r="11" spans="1:27" s="6" customFormat="1" x14ac:dyDescent="0.25">
      <c r="A11" s="4"/>
      <c r="B11" s="5" t="s">
        <v>22</v>
      </c>
      <c r="C11" s="5"/>
      <c r="D11" s="6" t="s">
        <v>21</v>
      </c>
      <c r="F11" s="12"/>
      <c r="G11" s="12"/>
      <c r="H11" s="13">
        <v>1000000</v>
      </c>
    </row>
    <row r="12" spans="1:27" s="6" customFormat="1" x14ac:dyDescent="0.25">
      <c r="A12" s="4"/>
      <c r="B12" s="5" t="s">
        <v>23</v>
      </c>
      <c r="C12" s="5"/>
      <c r="D12" s="6" t="s">
        <v>21</v>
      </c>
      <c r="F12" s="12"/>
      <c r="G12" s="12"/>
      <c r="H12" s="13">
        <v>150</v>
      </c>
    </row>
    <row r="13" spans="1:27" s="6" customFormat="1" x14ac:dyDescent="0.25">
      <c r="A13" s="4"/>
      <c r="B13" s="5" t="s">
        <v>24</v>
      </c>
      <c r="C13" s="5"/>
      <c r="D13" s="6" t="s">
        <v>21</v>
      </c>
      <c r="F13" s="12"/>
      <c r="G13" s="12"/>
      <c r="H13" s="13">
        <v>150</v>
      </c>
    </row>
    <row r="14" spans="1:27" s="6" customFormat="1" x14ac:dyDescent="0.25">
      <c r="A14" s="4"/>
      <c r="B14" s="5" t="s">
        <v>25</v>
      </c>
      <c r="C14" s="5"/>
      <c r="D14" s="6" t="s">
        <v>14</v>
      </c>
      <c r="F14" s="12"/>
      <c r="G14" s="12"/>
      <c r="H14" s="13">
        <v>1E-4</v>
      </c>
    </row>
    <row r="15" spans="1:27" s="6" customFormat="1" x14ac:dyDescent="0.25">
      <c r="A15" s="16"/>
      <c r="B15" s="16"/>
      <c r="H15" s="17"/>
    </row>
    <row r="16" spans="1:27" s="6" customFormat="1" x14ac:dyDescent="0.25">
      <c r="A16" s="16"/>
      <c r="B16" s="16"/>
      <c r="H16" s="17"/>
    </row>
    <row r="17" spans="1:20" s="6" customFormat="1" x14ac:dyDescent="0.25">
      <c r="A17" s="18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s="6" customFormat="1" x14ac:dyDescent="0.25">
      <c r="A18" s="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6" customFormat="1" x14ac:dyDescent="0.25">
      <c r="A19" s="18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25">
      <c r="A20" s="18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25">
      <c r="A21" s="18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25">
      <c r="A22" s="18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s="6" customFormat="1" x14ac:dyDescent="0.25">
      <c r="A23" s="18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s="6" customFormat="1" x14ac:dyDescent="0.25">
      <c r="A24" s="18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s="6" customFormat="1" x14ac:dyDescent="0.25">
      <c r="A25" s="18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s="6" customFormat="1" x14ac:dyDescent="0.25">
      <c r="A26" s="18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</sheetData>
  <conditionalFormatting sqref="B6:B7">
    <cfRule type="cellIs" dxfId="27" priority="6" operator="equal">
      <formula>"class"</formula>
    </cfRule>
  </conditionalFormatting>
  <conditionalFormatting sqref="A16">
    <cfRule type="cellIs" dxfId="26" priority="4" operator="equal">
      <formula>"class"</formula>
    </cfRule>
  </conditionalFormatting>
  <conditionalFormatting sqref="A15">
    <cfRule type="cellIs" dxfId="25" priority="5" operator="equal">
      <formula>"class"</formula>
    </cfRule>
  </conditionalFormatting>
  <conditionalFormatting sqref="A4">
    <cfRule type="cellIs" dxfId="24" priority="2" operator="equal">
      <formula>"class"</formula>
    </cfRule>
  </conditionalFormatting>
  <conditionalFormatting sqref="A5:B13">
    <cfRule type="cellIs" dxfId="23" priority="3" operator="equal">
      <formula>"class"</formula>
    </cfRule>
  </conditionalFormatting>
  <conditionalFormatting sqref="A14:B14">
    <cfRule type="cellIs" dxfId="22" priority="1" operator="equal">
      <formula>"class"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744F-CF11-46CE-8654-1C704A9B9737}">
  <sheetPr>
    <tabColor theme="8" tint="-0.249977111117893"/>
  </sheetPr>
  <dimension ref="A1:AA26"/>
  <sheetViews>
    <sheetView workbookViewId="0">
      <pane xSplit="3" ySplit="1" topLeftCell="D2" activePane="bottomRight" state="frozen"/>
      <selection activeCell="D35" sqref="D35"/>
      <selection pane="topRight" activeCell="D35" sqref="D35"/>
      <selection pane="bottomLeft" activeCell="D35" sqref="D35"/>
      <selection pane="bottomRight" activeCell="F6" sqref="F6:H9"/>
    </sheetView>
  </sheetViews>
  <sheetFormatPr defaultRowHeight="15" x14ac:dyDescent="0.25"/>
  <cols>
    <col min="1" max="1" width="14.42578125" style="18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37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4" t="s">
        <v>8</v>
      </c>
      <c r="B4" s="10"/>
      <c r="C4" s="10"/>
      <c r="D4" s="10"/>
      <c r="E4" s="10"/>
      <c r="F4" s="10"/>
      <c r="G4" s="10"/>
      <c r="H4" s="11" t="s">
        <v>9</v>
      </c>
      <c r="U4"/>
      <c r="V4"/>
      <c r="W4"/>
      <c r="X4"/>
      <c r="Y4"/>
      <c r="Z4"/>
      <c r="AA4"/>
    </row>
    <row r="5" spans="1:27" s="6" customFormat="1" x14ac:dyDescent="0.25">
      <c r="A5" s="4" t="s">
        <v>10</v>
      </c>
      <c r="B5" s="5" t="s">
        <v>11</v>
      </c>
      <c r="C5" s="5"/>
      <c r="D5" s="6" t="s">
        <v>12</v>
      </c>
      <c r="F5" s="12"/>
      <c r="G5" s="12"/>
      <c r="H5" s="13">
        <v>10000</v>
      </c>
      <c r="U5"/>
      <c r="V5"/>
      <c r="W5"/>
      <c r="X5"/>
      <c r="Y5"/>
      <c r="Z5"/>
      <c r="AA5"/>
    </row>
    <row r="6" spans="1:27" s="6" customFormat="1" x14ac:dyDescent="0.25">
      <c r="A6" s="4"/>
      <c r="B6" s="14" t="s">
        <v>13</v>
      </c>
      <c r="C6" s="5"/>
      <c r="D6" s="6" t="s">
        <v>14</v>
      </c>
      <c r="F6" s="19">
        <f>-0.07</f>
        <v>-7.0000000000000007E-2</v>
      </c>
      <c r="G6" s="19">
        <v>0.62</v>
      </c>
      <c r="H6" s="19">
        <v>0.73650000000000015</v>
      </c>
      <c r="J6" s="14" t="s">
        <v>15</v>
      </c>
      <c r="K6"/>
      <c r="U6"/>
      <c r="V6"/>
      <c r="W6"/>
      <c r="X6"/>
      <c r="Y6"/>
      <c r="Z6"/>
      <c r="AA6"/>
    </row>
    <row r="7" spans="1:27" s="6" customFormat="1" x14ac:dyDescent="0.25">
      <c r="A7" s="4"/>
      <c r="B7" s="14" t="s">
        <v>16</v>
      </c>
      <c r="C7" s="5"/>
      <c r="D7" s="6" t="s">
        <v>14</v>
      </c>
      <c r="F7" s="19">
        <f>-0.0013-0.05</f>
        <v>-5.1300000000000005E-2</v>
      </c>
      <c r="G7" s="19">
        <v>0.68</v>
      </c>
      <c r="H7" s="19">
        <v>0.26040000000000008</v>
      </c>
      <c r="J7"/>
      <c r="K7"/>
      <c r="U7"/>
      <c r="V7"/>
      <c r="W7"/>
      <c r="X7"/>
      <c r="Y7"/>
      <c r="Z7"/>
      <c r="AA7"/>
    </row>
    <row r="8" spans="1:27" s="6" customFormat="1" x14ac:dyDescent="0.25">
      <c r="A8" s="4" t="s">
        <v>17</v>
      </c>
      <c r="B8" s="15" t="s">
        <v>18</v>
      </c>
      <c r="C8" s="5"/>
      <c r="D8" s="6" t="s">
        <v>14</v>
      </c>
      <c r="F8" s="12"/>
      <c r="G8" s="12"/>
      <c r="H8" s="19">
        <v>0.1</v>
      </c>
      <c r="J8" s="15" t="s">
        <v>15</v>
      </c>
      <c r="K8"/>
      <c r="U8"/>
      <c r="V8"/>
      <c r="W8"/>
      <c r="X8"/>
      <c r="Y8"/>
      <c r="Z8"/>
      <c r="AA8"/>
    </row>
    <row r="9" spans="1:27" s="6" customFormat="1" x14ac:dyDescent="0.25">
      <c r="A9" s="4"/>
      <c r="B9" s="15" t="s">
        <v>19</v>
      </c>
      <c r="C9" s="5"/>
      <c r="D9" s="6" t="s">
        <v>14</v>
      </c>
      <c r="F9" s="12"/>
      <c r="G9" s="12"/>
      <c r="H9" s="19">
        <v>-0.1</v>
      </c>
      <c r="U9"/>
      <c r="V9"/>
      <c r="W9"/>
      <c r="X9"/>
      <c r="Y9"/>
      <c r="Z9"/>
      <c r="AA9"/>
    </row>
    <row r="10" spans="1:27" s="6" customFormat="1" x14ac:dyDescent="0.25">
      <c r="A10" s="4"/>
      <c r="B10" s="5" t="s">
        <v>20</v>
      </c>
      <c r="C10" s="5"/>
      <c r="D10" s="6" t="s">
        <v>21</v>
      </c>
      <c r="F10" s="12"/>
      <c r="G10" s="12"/>
      <c r="H10" s="13">
        <v>1000000</v>
      </c>
    </row>
    <row r="11" spans="1:27" s="6" customFormat="1" x14ac:dyDescent="0.25">
      <c r="A11" s="4"/>
      <c r="B11" s="5" t="s">
        <v>22</v>
      </c>
      <c r="C11" s="5"/>
      <c r="D11" s="6" t="s">
        <v>21</v>
      </c>
      <c r="F11" s="12"/>
      <c r="G11" s="12"/>
      <c r="H11" s="13">
        <v>1000000</v>
      </c>
    </row>
    <row r="12" spans="1:27" s="6" customFormat="1" x14ac:dyDescent="0.25">
      <c r="A12" s="4"/>
      <c r="B12" s="5" t="s">
        <v>23</v>
      </c>
      <c r="C12" s="5"/>
      <c r="D12" s="6" t="s">
        <v>21</v>
      </c>
      <c r="F12" s="12"/>
      <c r="G12" s="12"/>
      <c r="H12" s="13">
        <v>150</v>
      </c>
    </row>
    <row r="13" spans="1:27" s="6" customFormat="1" x14ac:dyDescent="0.25">
      <c r="A13" s="4"/>
      <c r="B13" s="5" t="s">
        <v>24</v>
      </c>
      <c r="C13" s="5"/>
      <c r="D13" s="6" t="s">
        <v>21</v>
      </c>
      <c r="F13" s="12"/>
      <c r="G13" s="12"/>
      <c r="H13" s="13">
        <v>150</v>
      </c>
    </row>
    <row r="14" spans="1:27" s="6" customFormat="1" x14ac:dyDescent="0.25">
      <c r="A14" s="4"/>
      <c r="B14" s="5" t="s">
        <v>25</v>
      </c>
      <c r="C14" s="5"/>
      <c r="D14" s="6" t="s">
        <v>14</v>
      </c>
      <c r="F14" s="12"/>
      <c r="G14" s="12"/>
      <c r="H14" s="13">
        <v>1E-4</v>
      </c>
    </row>
    <row r="15" spans="1:27" s="6" customFormat="1" x14ac:dyDescent="0.25">
      <c r="A15" s="16"/>
      <c r="B15" s="16"/>
      <c r="H15" s="17"/>
    </row>
    <row r="16" spans="1:27" s="6" customFormat="1" x14ac:dyDescent="0.25">
      <c r="A16" s="16"/>
      <c r="B16" s="16"/>
      <c r="H16" s="17"/>
    </row>
    <row r="17" spans="1:20" s="6" customFormat="1" x14ac:dyDescent="0.25">
      <c r="A17" s="18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s="6" customFormat="1" x14ac:dyDescent="0.25">
      <c r="A18" s="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6" customFormat="1" x14ac:dyDescent="0.25">
      <c r="A19" s="18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25">
      <c r="A20" s="18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25">
      <c r="A21" s="18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25">
      <c r="A22" s="18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s="6" customFormat="1" x14ac:dyDescent="0.25">
      <c r="A23" s="18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s="6" customFormat="1" x14ac:dyDescent="0.25">
      <c r="A24" s="18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s="6" customFormat="1" x14ac:dyDescent="0.25">
      <c r="A25" s="18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s="6" customFormat="1" x14ac:dyDescent="0.25">
      <c r="A26" s="18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</sheetData>
  <conditionalFormatting sqref="B6:B7">
    <cfRule type="cellIs" dxfId="21" priority="6" operator="equal">
      <formula>"class"</formula>
    </cfRule>
  </conditionalFormatting>
  <conditionalFormatting sqref="A16">
    <cfRule type="cellIs" dxfId="20" priority="4" operator="equal">
      <formula>"class"</formula>
    </cfRule>
  </conditionalFormatting>
  <conditionalFormatting sqref="A15">
    <cfRule type="cellIs" dxfId="19" priority="5" operator="equal">
      <formula>"class"</formula>
    </cfRule>
  </conditionalFormatting>
  <conditionalFormatting sqref="A4">
    <cfRule type="cellIs" dxfId="18" priority="2" operator="equal">
      <formula>"class"</formula>
    </cfRule>
  </conditionalFormatting>
  <conditionalFormatting sqref="A5:B13">
    <cfRule type="cellIs" dxfId="17" priority="3" operator="equal">
      <formula>"class"</formula>
    </cfRule>
  </conditionalFormatting>
  <conditionalFormatting sqref="A14:B14">
    <cfRule type="cellIs" dxfId="16" priority="1" operator="equal">
      <formula>"class"</formula>
    </cfRule>
  </conditionalFormatting>
  <pageMargins left="0.7" right="0.7" top="0.75" bottom="0.75" header="0.3" footer="0.3"/>
  <pageSetup paperSize="9"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47AE-1E73-4D0F-9DD2-355985429647}">
  <sheetPr>
    <tabColor theme="8" tint="-0.249977111117893"/>
  </sheetPr>
  <dimension ref="A1:AA26"/>
  <sheetViews>
    <sheetView workbookViewId="0">
      <pane xSplit="3" ySplit="1" topLeftCell="D2" activePane="bottomRight" state="frozen"/>
      <selection activeCell="D35" sqref="D35"/>
      <selection pane="topRight" activeCell="D35" sqref="D35"/>
      <selection pane="bottomLeft" activeCell="D35" sqref="D35"/>
      <selection pane="bottomRight" activeCell="I21" sqref="I21"/>
    </sheetView>
  </sheetViews>
  <sheetFormatPr defaultRowHeight="15" x14ac:dyDescent="0.25"/>
  <cols>
    <col min="1" max="1" width="14.42578125" style="18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38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4" t="s">
        <v>8</v>
      </c>
      <c r="B4" s="10"/>
      <c r="C4" s="10"/>
      <c r="D4" s="10"/>
      <c r="E4" s="10"/>
      <c r="F4" s="10"/>
      <c r="G4" s="10"/>
      <c r="H4" s="11" t="s">
        <v>9</v>
      </c>
      <c r="U4"/>
      <c r="V4"/>
      <c r="W4"/>
      <c r="X4"/>
      <c r="Y4"/>
      <c r="Z4"/>
      <c r="AA4"/>
    </row>
    <row r="5" spans="1:27" s="6" customFormat="1" x14ac:dyDescent="0.25">
      <c r="A5" s="4" t="s">
        <v>10</v>
      </c>
      <c r="B5" s="5" t="s">
        <v>11</v>
      </c>
      <c r="C5" s="5"/>
      <c r="D5" s="6" t="s">
        <v>12</v>
      </c>
      <c r="F5" s="12"/>
      <c r="G5" s="12"/>
      <c r="H5" s="13">
        <v>10000</v>
      </c>
      <c r="U5"/>
      <c r="V5"/>
      <c r="W5"/>
      <c r="X5"/>
      <c r="Y5"/>
      <c r="Z5"/>
      <c r="AA5"/>
    </row>
    <row r="6" spans="1:27" s="6" customFormat="1" x14ac:dyDescent="0.25">
      <c r="A6" s="4"/>
      <c r="B6" s="14" t="s">
        <v>13</v>
      </c>
      <c r="C6" s="5"/>
      <c r="D6" s="6" t="s">
        <v>14</v>
      </c>
      <c r="F6" s="19">
        <f>-0.07</f>
        <v>-7.0000000000000007E-2</v>
      </c>
      <c r="G6" s="19">
        <v>0.62</v>
      </c>
      <c r="H6" s="19">
        <v>0.73650000000000015</v>
      </c>
      <c r="J6" s="14" t="s">
        <v>15</v>
      </c>
      <c r="K6"/>
      <c r="U6"/>
      <c r="V6"/>
      <c r="W6"/>
      <c r="X6"/>
      <c r="Y6"/>
      <c r="Z6"/>
      <c r="AA6"/>
    </row>
    <row r="7" spans="1:27" s="6" customFormat="1" x14ac:dyDescent="0.25">
      <c r="A7" s="4"/>
      <c r="B7" s="14" t="s">
        <v>16</v>
      </c>
      <c r="C7" s="5"/>
      <c r="D7" s="6" t="s">
        <v>14</v>
      </c>
      <c r="F7" s="19">
        <f>-0.0013-0.05</f>
        <v>-5.1300000000000005E-2</v>
      </c>
      <c r="G7" s="19">
        <v>0.68</v>
      </c>
      <c r="H7" s="19">
        <v>0.26040000000000008</v>
      </c>
      <c r="J7"/>
      <c r="K7"/>
      <c r="U7"/>
      <c r="V7"/>
      <c r="W7"/>
      <c r="X7"/>
      <c r="Y7"/>
      <c r="Z7"/>
      <c r="AA7"/>
    </row>
    <row r="8" spans="1:27" s="6" customFormat="1" x14ac:dyDescent="0.25">
      <c r="A8" s="4" t="s">
        <v>17</v>
      </c>
      <c r="B8" s="15" t="s">
        <v>18</v>
      </c>
      <c r="C8" s="5"/>
      <c r="D8" s="6" t="s">
        <v>14</v>
      </c>
      <c r="F8" s="12"/>
      <c r="G8" s="12"/>
      <c r="H8" s="19">
        <v>0.1</v>
      </c>
      <c r="J8" s="15" t="s">
        <v>15</v>
      </c>
      <c r="K8"/>
      <c r="U8"/>
      <c r="V8"/>
      <c r="W8"/>
      <c r="X8"/>
      <c r="Y8"/>
      <c r="Z8"/>
      <c r="AA8"/>
    </row>
    <row r="9" spans="1:27" s="6" customFormat="1" x14ac:dyDescent="0.25">
      <c r="A9" s="4"/>
      <c r="B9" s="15" t="s">
        <v>19</v>
      </c>
      <c r="C9" s="5"/>
      <c r="D9" s="6" t="s">
        <v>14</v>
      </c>
      <c r="F9" s="12"/>
      <c r="G9" s="12"/>
      <c r="H9" s="19">
        <v>-0.1</v>
      </c>
      <c r="U9"/>
      <c r="V9"/>
      <c r="W9"/>
      <c r="X9"/>
      <c r="Y9"/>
      <c r="Z9"/>
      <c r="AA9"/>
    </row>
    <row r="10" spans="1:27" s="6" customFormat="1" x14ac:dyDescent="0.25">
      <c r="A10" s="4"/>
      <c r="B10" s="5" t="s">
        <v>20</v>
      </c>
      <c r="C10" s="5"/>
      <c r="D10" s="6" t="s">
        <v>21</v>
      </c>
      <c r="F10" s="12"/>
      <c r="G10" s="12"/>
      <c r="H10" s="13">
        <v>1000000</v>
      </c>
    </row>
    <row r="11" spans="1:27" s="6" customFormat="1" x14ac:dyDescent="0.25">
      <c r="A11" s="4"/>
      <c r="B11" s="5" t="s">
        <v>22</v>
      </c>
      <c r="C11" s="5"/>
      <c r="D11" s="6" t="s">
        <v>21</v>
      </c>
      <c r="F11" s="12"/>
      <c r="G11" s="12"/>
      <c r="H11" s="13">
        <v>1000000</v>
      </c>
    </row>
    <row r="12" spans="1:27" s="6" customFormat="1" x14ac:dyDescent="0.25">
      <c r="A12" s="4"/>
      <c r="B12" s="5" t="s">
        <v>23</v>
      </c>
      <c r="C12" s="5"/>
      <c r="D12" s="6" t="s">
        <v>21</v>
      </c>
      <c r="F12" s="12"/>
      <c r="G12" s="12"/>
      <c r="H12" s="13">
        <v>150</v>
      </c>
    </row>
    <row r="13" spans="1:27" s="6" customFormat="1" x14ac:dyDescent="0.25">
      <c r="A13" s="4"/>
      <c r="B13" s="5" t="s">
        <v>24</v>
      </c>
      <c r="C13" s="5"/>
      <c r="D13" s="6" t="s">
        <v>21</v>
      </c>
      <c r="F13" s="12"/>
      <c r="G13" s="12"/>
      <c r="H13" s="13">
        <v>150</v>
      </c>
    </row>
    <row r="14" spans="1:27" s="6" customFormat="1" x14ac:dyDescent="0.25">
      <c r="A14" s="4"/>
      <c r="B14" s="5" t="s">
        <v>25</v>
      </c>
      <c r="C14" s="5"/>
      <c r="D14" s="6" t="s">
        <v>14</v>
      </c>
      <c r="F14" s="12"/>
      <c r="G14" s="12"/>
      <c r="H14" s="13">
        <v>1E-4</v>
      </c>
    </row>
    <row r="15" spans="1:27" s="6" customFormat="1" x14ac:dyDescent="0.25">
      <c r="A15" s="16"/>
      <c r="B15" s="16"/>
      <c r="H15" s="17"/>
    </row>
    <row r="16" spans="1:27" s="6" customFormat="1" x14ac:dyDescent="0.25">
      <c r="A16" s="16"/>
      <c r="B16" s="16"/>
      <c r="H16" s="17"/>
    </row>
    <row r="17" spans="1:20" s="6" customFormat="1" x14ac:dyDescent="0.25">
      <c r="A17" s="18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s="6" customFormat="1" x14ac:dyDescent="0.25">
      <c r="A18" s="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6" customFormat="1" x14ac:dyDescent="0.25">
      <c r="A19" s="18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25">
      <c r="A20" s="18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25">
      <c r="A21" s="18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25">
      <c r="A22" s="18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s="6" customFormat="1" x14ac:dyDescent="0.25">
      <c r="A23" s="18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s="6" customFormat="1" x14ac:dyDescent="0.25">
      <c r="A24" s="18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s="6" customFormat="1" x14ac:dyDescent="0.25">
      <c r="A25" s="18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s="6" customFormat="1" x14ac:dyDescent="0.25">
      <c r="A26" s="18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</sheetData>
  <conditionalFormatting sqref="B6:B7">
    <cfRule type="cellIs" dxfId="15" priority="6" operator="equal">
      <formula>"class"</formula>
    </cfRule>
  </conditionalFormatting>
  <conditionalFormatting sqref="A16">
    <cfRule type="cellIs" dxfId="14" priority="4" operator="equal">
      <formula>"class"</formula>
    </cfRule>
  </conditionalFormatting>
  <conditionalFormatting sqref="A15">
    <cfRule type="cellIs" dxfId="13" priority="5" operator="equal">
      <formula>"class"</formula>
    </cfRule>
  </conditionalFormatting>
  <conditionalFormatting sqref="A4">
    <cfRule type="cellIs" dxfId="12" priority="2" operator="equal">
      <formula>"class"</formula>
    </cfRule>
  </conditionalFormatting>
  <conditionalFormatting sqref="A5:B13">
    <cfRule type="cellIs" dxfId="11" priority="3" operator="equal">
      <formula>"class"</formula>
    </cfRule>
  </conditionalFormatting>
  <conditionalFormatting sqref="A14:B14">
    <cfRule type="cellIs" dxfId="10" priority="1" operator="equal">
      <formula>"class"</formula>
    </cfRule>
  </conditionalFormatting>
  <pageMargins left="0.7" right="0.7" top="0.75" bottom="0.75" header="0.3" footer="0.3"/>
  <pageSetup paperSize="9"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E6D1-75D9-405D-A4CA-8FB1F05E1561}">
  <sheetPr>
    <tabColor theme="8" tint="-0.249977111117893"/>
  </sheetPr>
  <dimension ref="A1:AA27"/>
  <sheetViews>
    <sheetView workbookViewId="0">
      <pane xSplit="3" ySplit="1" topLeftCell="D2" activePane="bottomRight" state="frozen"/>
      <selection activeCell="R10" sqref="R10"/>
      <selection pane="topRight" activeCell="R10" sqref="R10"/>
      <selection pane="bottomLeft" activeCell="R10" sqref="R10"/>
      <selection pane="bottomRight" activeCell="F6" sqref="F6:H9"/>
    </sheetView>
  </sheetViews>
  <sheetFormatPr defaultRowHeight="15" x14ac:dyDescent="0.25"/>
  <cols>
    <col min="1" max="1" width="14.42578125" style="18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35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8</v>
      </c>
      <c r="B4" s="10"/>
      <c r="C4" s="10"/>
      <c r="D4" s="10"/>
      <c r="E4" s="10"/>
      <c r="F4" s="10"/>
      <c r="G4" s="10"/>
      <c r="H4" s="11" t="s">
        <v>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4" t="s">
        <v>10</v>
      </c>
      <c r="B5" s="5" t="s">
        <v>11</v>
      </c>
      <c r="C5" s="5"/>
      <c r="D5" s="6" t="s">
        <v>12</v>
      </c>
      <c r="F5" s="12"/>
      <c r="G5" s="12"/>
      <c r="H5" s="13">
        <v>5000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25">
      <c r="A6" s="4"/>
      <c r="B6" s="14" t="s">
        <v>13</v>
      </c>
      <c r="C6" s="5"/>
      <c r="D6" s="6" t="s">
        <v>14</v>
      </c>
      <c r="F6" s="19">
        <v>5.5E-2</v>
      </c>
      <c r="G6" s="19">
        <v>0.51</v>
      </c>
      <c r="H6" s="19">
        <f>0.5504-0.08-0.08</f>
        <v>0.39039999999999997</v>
      </c>
      <c r="I6"/>
      <c r="J6" s="14" t="s">
        <v>15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25">
      <c r="A7" s="4"/>
      <c r="B7" s="14" t="s">
        <v>16</v>
      </c>
      <c r="C7" s="5"/>
      <c r="D7" s="6" t="s">
        <v>14</v>
      </c>
      <c r="F7" s="19">
        <v>-1.2999999999999999E-3</v>
      </c>
      <c r="G7" s="19">
        <v>0.68</v>
      </c>
      <c r="H7" s="19">
        <f>0.1552+0.08-0.07</f>
        <v>0.16520000000000001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25">
      <c r="A8" s="4" t="s">
        <v>17</v>
      </c>
      <c r="B8" s="15" t="s">
        <v>18</v>
      </c>
      <c r="C8" s="5"/>
      <c r="D8" s="6" t="s">
        <v>14</v>
      </c>
      <c r="F8" s="12"/>
      <c r="G8" s="12"/>
      <c r="H8" s="19">
        <v>0.05</v>
      </c>
      <c r="I8"/>
      <c r="J8" s="15" t="s">
        <v>15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6" customFormat="1" x14ac:dyDescent="0.25">
      <c r="A9" s="4"/>
      <c r="B9" s="15" t="s">
        <v>19</v>
      </c>
      <c r="C9" s="5"/>
      <c r="D9" s="6" t="s">
        <v>14</v>
      </c>
      <c r="F9" s="12"/>
      <c r="G9" s="12"/>
      <c r="H9" s="19">
        <v>-0.05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s="6" customFormat="1" x14ac:dyDescent="0.25">
      <c r="A10" s="4"/>
      <c r="B10" s="5" t="s">
        <v>20</v>
      </c>
      <c r="C10" s="5"/>
      <c r="D10" s="6" t="s">
        <v>21</v>
      </c>
      <c r="F10" s="12"/>
      <c r="G10" s="12"/>
      <c r="H10" s="13">
        <v>1000000</v>
      </c>
      <c r="I10"/>
      <c r="J10"/>
      <c r="K10"/>
      <c r="L10"/>
      <c r="M10"/>
      <c r="N10"/>
      <c r="O10"/>
      <c r="P10"/>
      <c r="Q10"/>
      <c r="R10"/>
      <c r="S10"/>
      <c r="T10"/>
    </row>
    <row r="11" spans="1:27" s="6" customFormat="1" x14ac:dyDescent="0.25">
      <c r="A11" s="4"/>
      <c r="B11" s="5" t="s">
        <v>22</v>
      </c>
      <c r="C11" s="5"/>
      <c r="D11" s="6" t="s">
        <v>21</v>
      </c>
      <c r="F11" s="12"/>
      <c r="G11" s="12"/>
      <c r="H11" s="13">
        <v>1000000</v>
      </c>
    </row>
    <row r="12" spans="1:27" s="6" customFormat="1" x14ac:dyDescent="0.25">
      <c r="A12" s="4"/>
      <c r="B12" s="5" t="s">
        <v>23</v>
      </c>
      <c r="C12" s="5"/>
      <c r="D12" s="6" t="s">
        <v>21</v>
      </c>
      <c r="F12" s="12"/>
      <c r="G12" s="12"/>
      <c r="H12" s="13">
        <v>150</v>
      </c>
    </row>
    <row r="13" spans="1:27" s="6" customFormat="1" x14ac:dyDescent="0.25">
      <c r="A13" s="4"/>
      <c r="B13" s="5" t="s">
        <v>24</v>
      </c>
      <c r="C13" s="5"/>
      <c r="D13" s="6" t="s">
        <v>21</v>
      </c>
      <c r="F13" s="12"/>
      <c r="G13" s="12"/>
      <c r="H13" s="13">
        <v>150</v>
      </c>
    </row>
    <row r="14" spans="1:27" s="6" customFormat="1" x14ac:dyDescent="0.25">
      <c r="A14" s="4"/>
      <c r="B14" s="5" t="s">
        <v>25</v>
      </c>
      <c r="C14" s="5"/>
      <c r="D14" s="6" t="s">
        <v>14</v>
      </c>
      <c r="F14" s="12"/>
      <c r="G14" s="12"/>
      <c r="H14" s="13">
        <v>1E-4</v>
      </c>
    </row>
    <row r="15" spans="1:27" s="6" customFormat="1" x14ac:dyDescent="0.25">
      <c r="A15" s="16"/>
      <c r="B15" s="16"/>
      <c r="H15" s="17"/>
    </row>
    <row r="16" spans="1:27" s="6" customFormat="1" x14ac:dyDescent="0.25">
      <c r="A16" s="16"/>
      <c r="B16" s="16"/>
      <c r="H16" s="17"/>
    </row>
    <row r="17" spans="1:20" s="6" customFormat="1" x14ac:dyDescent="0.25">
      <c r="A17" s="18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0" s="6" customFormat="1" x14ac:dyDescent="0.25">
      <c r="A18" s="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0" s="6" customFormat="1" x14ac:dyDescent="0.25">
      <c r="A19" s="18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20" s="6" customFormat="1" x14ac:dyDescent="0.25">
      <c r="A20" s="18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20" s="6" customFormat="1" x14ac:dyDescent="0.25">
      <c r="A21" s="18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20" s="6" customFormat="1" x14ac:dyDescent="0.25">
      <c r="A22" s="18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20" s="6" customFormat="1" x14ac:dyDescent="0.25">
      <c r="A23" s="18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20" s="6" customFormat="1" x14ac:dyDescent="0.25">
      <c r="A24" s="18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0" s="6" customFormat="1" x14ac:dyDescent="0.25">
      <c r="A25" s="18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0" s="6" customFormat="1" x14ac:dyDescent="0.25">
      <c r="A26" s="18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0" x14ac:dyDescent="0.25">
      <c r="T27" s="6"/>
    </row>
  </sheetData>
  <conditionalFormatting sqref="A5:B14">
    <cfRule type="cellIs" dxfId="9" priority="5" operator="equal">
      <formula>"class"</formula>
    </cfRule>
  </conditionalFormatting>
  <conditionalFormatting sqref="A16">
    <cfRule type="cellIs" dxfId="8" priority="3" operator="equal">
      <formula>"class"</formula>
    </cfRule>
  </conditionalFormatting>
  <conditionalFormatting sqref="A15">
    <cfRule type="cellIs" dxfId="7" priority="4" operator="equal">
      <formula>"class"</formula>
    </cfRule>
  </conditionalFormatting>
  <conditionalFormatting sqref="A4">
    <cfRule type="cellIs" dxfId="6" priority="2" operator="equal">
      <formula>"class"</formula>
    </cfRule>
  </conditionalFormatting>
  <conditionalFormatting sqref="B6:B7">
    <cfRule type="cellIs" dxfId="5" priority="1" operator="equal">
      <formula>"class"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B1B0-A177-4607-955B-BD3EC7691CEE}">
  <sheetPr>
    <tabColor theme="8" tint="-0.249977111117893"/>
  </sheetPr>
  <dimension ref="A1:AA27"/>
  <sheetViews>
    <sheetView workbookViewId="0">
      <pane xSplit="3" ySplit="1" topLeftCell="D2" activePane="bottomRight" state="frozen"/>
      <selection activeCell="R10" sqref="R10"/>
      <selection pane="topRight" activeCell="R10" sqref="R10"/>
      <selection pane="bottomLeft" activeCell="R10" sqref="R10"/>
      <selection pane="bottomRight" activeCell="N22" sqref="N22"/>
    </sheetView>
  </sheetViews>
  <sheetFormatPr defaultRowHeight="15" x14ac:dyDescent="0.25"/>
  <cols>
    <col min="1" max="1" width="14.42578125" style="18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36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8</v>
      </c>
      <c r="B4" s="10"/>
      <c r="C4" s="10"/>
      <c r="D4" s="10"/>
      <c r="E4" s="10"/>
      <c r="F4" s="10"/>
      <c r="G4" s="10"/>
      <c r="H4" s="11" t="s">
        <v>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4" t="s">
        <v>10</v>
      </c>
      <c r="B5" s="5" t="s">
        <v>11</v>
      </c>
      <c r="C5" s="5"/>
      <c r="D5" s="6" t="s">
        <v>12</v>
      </c>
      <c r="F5" s="12"/>
      <c r="G5" s="12"/>
      <c r="H5" s="13">
        <v>5000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25">
      <c r="A6" s="4"/>
      <c r="B6" s="14" t="s">
        <v>13</v>
      </c>
      <c r="C6" s="5"/>
      <c r="D6" s="6" t="s">
        <v>14</v>
      </c>
      <c r="F6" s="19">
        <v>5.5E-2</v>
      </c>
      <c r="G6" s="19">
        <v>0.51</v>
      </c>
      <c r="H6" s="19">
        <f>0.5504-0.08-0.08</f>
        <v>0.39039999999999997</v>
      </c>
      <c r="I6"/>
      <c r="J6" s="14" t="s">
        <v>15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25">
      <c r="A7" s="4"/>
      <c r="B7" s="14" t="s">
        <v>16</v>
      </c>
      <c r="C7" s="5"/>
      <c r="D7" s="6" t="s">
        <v>14</v>
      </c>
      <c r="F7" s="19">
        <v>-1.2999999999999999E-3</v>
      </c>
      <c r="G7" s="19">
        <v>0.68</v>
      </c>
      <c r="H7" s="19">
        <f>0.1552+0.08-0.07</f>
        <v>0.16520000000000001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25">
      <c r="A8" s="4" t="s">
        <v>17</v>
      </c>
      <c r="B8" s="15" t="s">
        <v>18</v>
      </c>
      <c r="C8" s="5"/>
      <c r="D8" s="6" t="s">
        <v>14</v>
      </c>
      <c r="F8" s="12"/>
      <c r="G8" s="12"/>
      <c r="H8" s="19">
        <v>0.05</v>
      </c>
      <c r="I8"/>
      <c r="J8" s="15" t="s">
        <v>15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6" customFormat="1" x14ac:dyDescent="0.25">
      <c r="A9" s="4"/>
      <c r="B9" s="15" t="s">
        <v>19</v>
      </c>
      <c r="C9" s="5"/>
      <c r="D9" s="6" t="s">
        <v>14</v>
      </c>
      <c r="F9" s="12"/>
      <c r="G9" s="12"/>
      <c r="H9" s="19">
        <v>-0.05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s="6" customFormat="1" x14ac:dyDescent="0.25">
      <c r="A10" s="4"/>
      <c r="B10" s="5" t="s">
        <v>20</v>
      </c>
      <c r="C10" s="5"/>
      <c r="D10" s="6" t="s">
        <v>21</v>
      </c>
      <c r="F10" s="12"/>
      <c r="G10" s="12"/>
      <c r="H10" s="13">
        <v>1000000</v>
      </c>
      <c r="I10"/>
      <c r="J10"/>
      <c r="K10"/>
      <c r="L10"/>
      <c r="M10"/>
      <c r="N10"/>
      <c r="O10"/>
      <c r="P10"/>
      <c r="Q10"/>
      <c r="R10"/>
      <c r="S10"/>
      <c r="T10"/>
    </row>
    <row r="11" spans="1:27" s="6" customFormat="1" x14ac:dyDescent="0.25">
      <c r="A11" s="4"/>
      <c r="B11" s="5" t="s">
        <v>22</v>
      </c>
      <c r="C11" s="5"/>
      <c r="D11" s="6" t="s">
        <v>21</v>
      </c>
      <c r="F11" s="12"/>
      <c r="G11" s="12"/>
      <c r="H11" s="13">
        <v>1000000</v>
      </c>
    </row>
    <row r="12" spans="1:27" s="6" customFormat="1" x14ac:dyDescent="0.25">
      <c r="A12" s="4"/>
      <c r="B12" s="5" t="s">
        <v>23</v>
      </c>
      <c r="C12" s="5"/>
      <c r="D12" s="6" t="s">
        <v>21</v>
      </c>
      <c r="F12" s="12"/>
      <c r="G12" s="12"/>
      <c r="H12" s="13">
        <v>150</v>
      </c>
    </row>
    <row r="13" spans="1:27" s="6" customFormat="1" x14ac:dyDescent="0.25">
      <c r="A13" s="4"/>
      <c r="B13" s="5" t="s">
        <v>24</v>
      </c>
      <c r="C13" s="5"/>
      <c r="D13" s="6" t="s">
        <v>21</v>
      </c>
      <c r="F13" s="12"/>
      <c r="G13" s="12"/>
      <c r="H13" s="13">
        <v>150</v>
      </c>
    </row>
    <row r="14" spans="1:27" s="6" customFormat="1" x14ac:dyDescent="0.25">
      <c r="A14" s="4"/>
      <c r="B14" s="5" t="s">
        <v>25</v>
      </c>
      <c r="C14" s="5"/>
      <c r="D14" s="6" t="s">
        <v>14</v>
      </c>
      <c r="F14" s="12"/>
      <c r="G14" s="12"/>
      <c r="H14" s="13">
        <v>1E-4</v>
      </c>
    </row>
    <row r="15" spans="1:27" s="6" customFormat="1" x14ac:dyDescent="0.25">
      <c r="A15" s="16"/>
      <c r="B15" s="16"/>
      <c r="H15" s="17"/>
    </row>
    <row r="16" spans="1:27" s="6" customFormat="1" x14ac:dyDescent="0.25">
      <c r="A16" s="16"/>
      <c r="B16" s="16"/>
      <c r="H16" s="17"/>
    </row>
    <row r="17" spans="1:20" s="6" customFormat="1" x14ac:dyDescent="0.25">
      <c r="A17" s="18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0" s="6" customFormat="1" x14ac:dyDescent="0.25">
      <c r="A18" s="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0" s="6" customFormat="1" x14ac:dyDescent="0.25">
      <c r="A19" s="18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20" s="6" customFormat="1" x14ac:dyDescent="0.25">
      <c r="A20" s="18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20" s="6" customFormat="1" x14ac:dyDescent="0.25">
      <c r="A21" s="18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20" s="6" customFormat="1" x14ac:dyDescent="0.25">
      <c r="A22" s="18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20" s="6" customFormat="1" x14ac:dyDescent="0.25">
      <c r="A23" s="18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20" s="6" customFormat="1" x14ac:dyDescent="0.25">
      <c r="A24" s="18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0" s="6" customFormat="1" x14ac:dyDescent="0.25">
      <c r="A25" s="18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0" s="6" customFormat="1" x14ac:dyDescent="0.25">
      <c r="A26" s="18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0" x14ac:dyDescent="0.25">
      <c r="T27" s="6"/>
    </row>
  </sheetData>
  <conditionalFormatting sqref="A5:B14">
    <cfRule type="cellIs" dxfId="4" priority="5" operator="equal">
      <formula>"class"</formula>
    </cfRule>
  </conditionalFormatting>
  <conditionalFormatting sqref="A16">
    <cfRule type="cellIs" dxfId="3" priority="3" operator="equal">
      <formula>"class"</formula>
    </cfRule>
  </conditionalFormatting>
  <conditionalFormatting sqref="A15">
    <cfRule type="cellIs" dxfId="2" priority="4" operator="equal">
      <formula>"class"</formula>
    </cfRule>
  </conditionalFormatting>
  <conditionalFormatting sqref="A4">
    <cfRule type="cellIs" dxfId="1" priority="2" operator="equal">
      <formula>"class"</formula>
    </cfRule>
  </conditionalFormatting>
  <conditionalFormatting sqref="B6:B7">
    <cfRule type="cellIs" dxfId="0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Sedan_HambaLG_f</vt:lpstr>
      <vt:lpstr>Sedan_HambaLG_r</vt:lpstr>
      <vt:lpstr>Sedan_HambaLG_stiff_f</vt:lpstr>
      <vt:lpstr>Sedan_HambaLG_stiff_r</vt:lpstr>
      <vt:lpstr>Sedan_Hamba_f</vt:lpstr>
      <vt:lpstr>Sedan_Hamba_r</vt:lpstr>
      <vt:lpstr>Achilles_f</vt:lpstr>
      <vt:lpstr>Achilles_r</vt:lpstr>
      <vt:lpstr>Sedan_Hamba_LiveAxle_r</vt:lpstr>
      <vt:lpstr>Bus_Makhulu_f</vt:lpstr>
      <vt:lpstr>Bus_Makhulu_A2</vt:lpstr>
      <vt:lpstr>Bus_Makhulu_Axle3_A2</vt:lpstr>
      <vt:lpstr>Bus_Makhulu_Axle3_A3</vt:lpstr>
      <vt:lpstr>Trailer1Elula_f</vt:lpstr>
      <vt:lpstr>Trailer1Thwala_f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2019-11-06T14:37:31Z</dcterms:created>
  <dcterms:modified xsi:type="dcterms:W3CDTF">2023-02-26T20:19:29Z</dcterms:modified>
</cp:coreProperties>
</file>