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A\"/>
    </mc:Choice>
  </mc:AlternateContent>
  <xr:revisionPtr revIDLastSave="0" documentId="13_ncr:1_{BF931FAB-D698-4067-B66E-20C85314F89F}" xr6:coauthVersionLast="47" xr6:coauthVersionMax="47" xr10:uidLastSave="{00000000-0000-0000-0000-000000000000}"/>
  <bookViews>
    <workbookView xWindow="28680" yWindow="-120" windowWidth="29040" windowHeight="15720" tabRatio="928" xr2:uid="{5368FE27-1559-47FB-BDD2-777FB297959A}"/>
  </bookViews>
  <sheets>
    <sheet name="DWA_Sedan_HambaLG_f" sheetId="10" r:id="rId1"/>
    <sheet name="DWA_Sedan_HambaLG_r" sheetId="9" r:id="rId2"/>
    <sheet name="DWA_Sedan_Hamba_r" sheetId="8" r:id="rId3"/>
    <sheet name="DWA_Bus_Makhulu_r" sheetId="6" r:id="rId4"/>
    <sheet name="DWA_Trailer1Axle_f" sheetId="7" r:id="rId5"/>
    <sheet name="DWA_FSAE_Achilles_r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F9" i="7"/>
  <c r="H11" i="7"/>
  <c r="H10" i="7"/>
  <c r="H9" i="7"/>
  <c r="H26" i="7"/>
  <c r="H25" i="7"/>
  <c r="G11" i="7"/>
  <c r="H6" i="7"/>
  <c r="H5" i="7"/>
  <c r="H7" i="7"/>
  <c r="G7" i="7"/>
  <c r="F10" i="7" l="1"/>
  <c r="F25" i="6" l="1"/>
  <c r="F26" i="6"/>
  <c r="F26" i="8"/>
  <c r="F25" i="8"/>
</calcChain>
</file>

<file path=xl/sharedStrings.xml><?xml version="1.0" encoding="utf-8"?>
<sst xmlns="http://schemas.openxmlformats.org/spreadsheetml/2006/main" count="528" uniqueCount="52">
  <si>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</si>
  <si>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</si>
  <si>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</si>
  <si>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</si>
  <si>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</si>
  <si>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</si>
  <si>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</si>
  <si>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</si>
  <si>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</si>
  <si>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DoubleWishboneA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</si>
  <si>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</si>
  <si>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</si>
  <si>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</si>
  <si>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</si>
  <si>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</si>
  <si>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</si>
  <si>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</si>
  <si>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</si>
  <si>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</si>
  <si>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</si>
  <si>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</si>
  <si>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</si>
  <si>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</si>
  <si>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</si>
  <si>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</si>
  <si>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</si>
  <si>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</si>
  <si>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</si>
  <si>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</si>
  <si>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</si>
  <si>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Steer</t>
  </si>
  <si>
    <t>Off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</si>
  <si>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</si>
  <si>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</si>
  <si>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</si>
  <si>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</si>
  <si>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</si>
  <si>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</si>
  <si>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</si>
  <si>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</si>
  <si>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</si>
  <si>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</si>
  <si>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 Arm to Subframe</t>
  </si>
  <si>
    <t>DoubleWishboneA_Sedan_Hamba_r</t>
  </si>
  <si>
    <t>DoubleWishboneA_Sedan_HambaLG_r</t>
  </si>
  <si>
    <t>DoubleWishboneA_Sedan_HambaLG_f</t>
  </si>
  <si>
    <t>DoubleWishboneA_Bus_Makhulu_r</t>
  </si>
  <si>
    <t>DoubleWishboneA_Trailer1Axle_f</t>
  </si>
  <si>
    <t>DoubleWishboneA_FSAE_Achilles_r</t>
  </si>
  <si>
    <t>Must be consistent with value in Dampers</t>
  </si>
  <si>
    <t>Must be consistent with values in Spring, Damper</t>
  </si>
  <si>
    <t>Must  be consistent with steering rack outboard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</si>
</sst>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5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2" fontId="2" fillId="5" borderId="0" xfId="0" applyNumberFormat="1" applyFont="1" applyFill="1"/>
    <xf numFmtId="2" fontId="2" fillId="6" borderId="0" xfId="0" applyNumberFormat="1" applyFont="1" applyFill="1"/>
    <xf numFmtId="2" fontId="2" fillId="0" borderId="0" xfId="0" applyNumberFormat="1" applyFont="1" applyFill="1"/>
    <xf numFmtId="165" fontId="2" fillId="5" borderId="0" xfId="0" applyNumberFormat="1" applyFont="1" applyFill="1"/>
    <xf numFmtId="2" fontId="2" fillId="7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CD1-6525-4A5F-A6BD-4AB2D71C1028}">
  <sheetPr>
    <tabColor theme="8" tint="-0.249977111117893"/>
  </sheetPr>
  <dimension ref="A1:J36"/>
  <sheetViews>
    <sheetView tabSelected="1" workbookViewId="0">
      <pane xSplit="3" ySplit="1" topLeftCell="D2" activePane="bottomRight" state="frozen"/>
      <selection activeCell="J36" sqref="J36"/>
      <selection pane="topRight" activeCell="J36" sqref="J36"/>
      <selection pane="bottomLeft" activeCell="J36" sqref="J36"/>
      <selection pane="bottomRight" activeCell="D35" sqref="D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8" x14ac:dyDescent="0.25">
      <c r="A3" s="8" t="s">
        <v>7</v>
      </c>
      <c r="B3" s="9"/>
      <c r="C3" s="9"/>
      <c r="F3" s="10"/>
      <c r="G3" s="10"/>
      <c r="H3" s="11" t="s">
        <v>45</v>
      </c>
    </row>
    <row r="4" spans="1:8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8" x14ac:dyDescent="0.25">
      <c r="A5" s="8" t="s">
        <v>10</v>
      </c>
      <c r="B5" s="9" t="s">
        <v>11</v>
      </c>
      <c r="C5" s="9"/>
      <c r="D5" t="s">
        <v>12</v>
      </c>
      <c r="F5" s="10">
        <v>0.29913000000000006</v>
      </c>
      <c r="G5" s="10">
        <v>0.44059999999999999</v>
      </c>
      <c r="H5" s="10">
        <v>0.19097000000000003</v>
      </c>
    </row>
    <row r="6" spans="1:8" x14ac:dyDescent="0.25">
      <c r="A6" s="8"/>
      <c r="B6" s="9" t="s">
        <v>13</v>
      </c>
      <c r="C6" s="9"/>
      <c r="D6" t="s">
        <v>12</v>
      </c>
      <c r="F6" s="10">
        <v>-0.18372714285714289</v>
      </c>
      <c r="G6" s="10">
        <v>0.44059999999999999</v>
      </c>
      <c r="H6" s="10">
        <v>0.2452914285714286</v>
      </c>
    </row>
    <row r="7" spans="1:8" x14ac:dyDescent="0.25">
      <c r="A7" s="8"/>
      <c r="B7" s="9" t="s">
        <v>14</v>
      </c>
      <c r="C7" s="9"/>
      <c r="D7" t="s">
        <v>12</v>
      </c>
      <c r="F7" s="10">
        <v>5.2872857142857145E-2</v>
      </c>
      <c r="G7" s="10">
        <v>0.89710000000000001</v>
      </c>
      <c r="H7" s="10">
        <v>0.18855571428571433</v>
      </c>
    </row>
    <row r="8" spans="1:8" x14ac:dyDescent="0.25">
      <c r="A8" s="8"/>
      <c r="B8" s="9" t="s">
        <v>12</v>
      </c>
      <c r="C8" s="9"/>
      <c r="D8" t="s">
        <v>15</v>
      </c>
      <c r="F8" s="12"/>
      <c r="G8" s="10"/>
      <c r="H8" s="10">
        <v>5.8056599999999996</v>
      </c>
    </row>
    <row r="9" spans="1:8" x14ac:dyDescent="0.25">
      <c r="A9" s="8" t="s">
        <v>16</v>
      </c>
      <c r="B9" s="9" t="s">
        <v>11</v>
      </c>
      <c r="C9" s="9"/>
      <c r="D9" t="s">
        <v>12</v>
      </c>
      <c r="F9" s="10">
        <v>0.16634428571428575</v>
      </c>
      <c r="G9" s="10">
        <v>0.63060000000000005</v>
      </c>
      <c r="H9" s="10">
        <v>0.53609214285714291</v>
      </c>
    </row>
    <row r="10" spans="1:8" x14ac:dyDescent="0.25">
      <c r="A10" s="8"/>
      <c r="B10" s="9" t="s">
        <v>13</v>
      </c>
      <c r="C10" s="9"/>
      <c r="D10" t="s">
        <v>12</v>
      </c>
      <c r="F10" s="10">
        <v>-0.18372714285714289</v>
      </c>
      <c r="G10" s="10">
        <v>0.63060000000000005</v>
      </c>
      <c r="H10" s="10">
        <v>0.51255285714285714</v>
      </c>
    </row>
    <row r="11" spans="1:8" x14ac:dyDescent="0.25">
      <c r="A11" s="8"/>
      <c r="B11" s="9" t="s">
        <v>14</v>
      </c>
      <c r="C11" s="9"/>
      <c r="D11" t="s">
        <v>12</v>
      </c>
      <c r="F11" s="10">
        <v>-4.8285714285714293E-2</v>
      </c>
      <c r="G11" s="10">
        <v>0.89280000000000004</v>
      </c>
      <c r="H11" s="10">
        <v>0.54321428571428576</v>
      </c>
    </row>
    <row r="12" spans="1:8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8" x14ac:dyDescent="0.25">
      <c r="A13" s="8" t="s">
        <v>17</v>
      </c>
      <c r="B13" s="9" t="s">
        <v>18</v>
      </c>
      <c r="C13" s="9"/>
      <c r="D13" t="s">
        <v>12</v>
      </c>
      <c r="F13" s="10">
        <v>9.4157142857142894E-3</v>
      </c>
      <c r="G13" s="10">
        <v>0.89449999999999996</v>
      </c>
      <c r="H13" s="10">
        <v>0.42648357142857141</v>
      </c>
    </row>
    <row r="14" spans="1:8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</row>
    <row r="15" spans="1:8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8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6">
        <v>0.15379999999999999</v>
      </c>
      <c r="G21" s="26">
        <v>0.65</v>
      </c>
      <c r="H21" s="26">
        <v>0.24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0.15379999999999999</v>
      </c>
      <c r="G22" s="10">
        <v>0.91</v>
      </c>
      <c r="H22" s="10">
        <v>0.23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v>-2.6557142857142869E-3</v>
      </c>
      <c r="G25" s="22">
        <v>0.62</v>
      </c>
      <c r="H25" s="22">
        <v>0.65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v>5.5166428571428582E-2</v>
      </c>
      <c r="G26" s="22">
        <v>0.85</v>
      </c>
      <c r="H26" s="22">
        <v>0.19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0.1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-0.15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5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5"/>
      <c r="F32" s="5"/>
      <c r="G32" s="5"/>
      <c r="H32" s="17" t="s">
        <v>41</v>
      </c>
    </row>
    <row r="36" spans="10:10" x14ac:dyDescent="0.25">
      <c r="J36" s="27"/>
    </row>
  </sheetData>
  <conditionalFormatting sqref="A31:A32">
    <cfRule type="cellIs" dxfId="27" priority="4" operator="equal">
      <formula>"class"</formula>
    </cfRule>
  </conditionalFormatting>
  <conditionalFormatting sqref="A25:B30">
    <cfRule type="cellIs" dxfId="26" priority="5" operator="equal">
      <formula>"class"</formula>
    </cfRule>
  </conditionalFormatting>
  <conditionalFormatting sqref="E25:E30">
    <cfRule type="cellIs" dxfId="11" priority="2" operator="equal">
      <formula>"class"</formula>
    </cfRule>
  </conditionalFormatting>
  <conditionalFormatting sqref="J29:J30">
    <cfRule type="cellIs" dxfId="7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D1E1-D28F-4269-ADB3-14F412D040C5}">
  <sheetPr>
    <tabColor theme="8" tint="-0.249977111117893"/>
  </sheetPr>
  <dimension ref="A1:J36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35" sqref="J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8" x14ac:dyDescent="0.25">
      <c r="A3" s="8" t="s">
        <v>7</v>
      </c>
      <c r="B3" s="9"/>
      <c r="C3" s="9"/>
      <c r="F3" s="10"/>
      <c r="G3" s="10"/>
      <c r="H3" s="11" t="s">
        <v>44</v>
      </c>
    </row>
    <row r="4" spans="1:8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8" x14ac:dyDescent="0.25">
      <c r="A5" s="8" t="s">
        <v>10</v>
      </c>
      <c r="B5" s="9" t="s">
        <v>11</v>
      </c>
      <c r="C5" s="9"/>
      <c r="D5" t="s">
        <v>12</v>
      </c>
      <c r="F5" s="10">
        <v>0.18372714285714289</v>
      </c>
      <c r="G5" s="10">
        <v>0.44059999999999999</v>
      </c>
      <c r="H5" s="10">
        <v>0.2452914285714286</v>
      </c>
    </row>
    <row r="6" spans="1:8" x14ac:dyDescent="0.25">
      <c r="A6" s="8"/>
      <c r="B6" s="9" t="s">
        <v>13</v>
      </c>
      <c r="C6" s="9"/>
      <c r="D6" t="s">
        <v>12</v>
      </c>
      <c r="F6" s="10">
        <v>-0.29913000000000006</v>
      </c>
      <c r="G6" s="10">
        <v>0.44059999999999999</v>
      </c>
      <c r="H6" s="10">
        <v>0.19097000000000003</v>
      </c>
    </row>
    <row r="7" spans="1:8" x14ac:dyDescent="0.25">
      <c r="A7" s="8"/>
      <c r="B7" s="9" t="s">
        <v>14</v>
      </c>
      <c r="C7" s="9"/>
      <c r="D7" t="s">
        <v>12</v>
      </c>
      <c r="F7" s="10">
        <v>-5.2872857142857145E-2</v>
      </c>
      <c r="G7" s="10">
        <v>0.89710000000000001</v>
      </c>
      <c r="H7" s="10">
        <v>0.18855571428571433</v>
      </c>
    </row>
    <row r="8" spans="1:8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8" x14ac:dyDescent="0.25">
      <c r="A9" s="8" t="s">
        <v>16</v>
      </c>
      <c r="B9" s="9" t="s">
        <v>11</v>
      </c>
      <c r="C9" s="9"/>
      <c r="D9" t="s">
        <v>12</v>
      </c>
      <c r="F9" s="10">
        <v>0.18372714285714289</v>
      </c>
      <c r="G9" s="10">
        <v>0.63060000000000005</v>
      </c>
      <c r="H9" s="10">
        <v>0.51255285714285714</v>
      </c>
    </row>
    <row r="10" spans="1:8" x14ac:dyDescent="0.25">
      <c r="A10" s="8"/>
      <c r="B10" s="9" t="s">
        <v>13</v>
      </c>
      <c r="C10" s="9"/>
      <c r="D10" t="s">
        <v>12</v>
      </c>
      <c r="F10" s="10">
        <v>-0.16634428571428575</v>
      </c>
      <c r="G10" s="10">
        <v>0.63060000000000005</v>
      </c>
      <c r="H10" s="10">
        <v>0.53609214285714291</v>
      </c>
    </row>
    <row r="11" spans="1:8" x14ac:dyDescent="0.25">
      <c r="A11" s="8"/>
      <c r="B11" s="9" t="s">
        <v>14</v>
      </c>
      <c r="C11" s="9"/>
      <c r="D11" t="s">
        <v>12</v>
      </c>
      <c r="F11" s="10">
        <v>4.8285714285714293E-2</v>
      </c>
      <c r="G11" s="10">
        <v>0.89280000000000004</v>
      </c>
      <c r="H11" s="10">
        <v>0.54321428571428576</v>
      </c>
    </row>
    <row r="12" spans="1:8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8" x14ac:dyDescent="0.25">
      <c r="A13" s="8" t="s">
        <v>17</v>
      </c>
      <c r="B13" s="9" t="s">
        <v>18</v>
      </c>
      <c r="C13" s="9"/>
      <c r="D13" t="s">
        <v>12</v>
      </c>
      <c r="F13" s="10">
        <v>-9.4157142857142894E-3</v>
      </c>
      <c r="G13" s="10">
        <v>0.89449999999999996</v>
      </c>
      <c r="H13" s="10">
        <v>0.42648357142857141</v>
      </c>
    </row>
    <row r="14" spans="1:8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</row>
    <row r="15" spans="1:8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8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6">
        <v>-0.13</v>
      </c>
      <c r="G21" s="26">
        <v>0.65</v>
      </c>
      <c r="H21" s="26">
        <v>0.24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-0.13</v>
      </c>
      <c r="G22" s="10">
        <v>0.91</v>
      </c>
      <c r="H22" s="10">
        <v>0.23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v>2.6557142857142869E-3</v>
      </c>
      <c r="G25" s="22">
        <v>0.62</v>
      </c>
      <c r="H25" s="22">
        <v>0.65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v>-5.5166428571428582E-2</v>
      </c>
      <c r="G26" s="22">
        <v>0.85</v>
      </c>
      <c r="H26" s="22">
        <v>0.19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0.1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-0.15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4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6" spans="10:10" x14ac:dyDescent="0.25">
      <c r="J36" s="27"/>
    </row>
  </sheetData>
  <conditionalFormatting sqref="A31:A32">
    <cfRule type="cellIs" dxfId="25" priority="4" operator="equal">
      <formula>"class"</formula>
    </cfRule>
  </conditionalFormatting>
  <conditionalFormatting sqref="A25:B30">
    <cfRule type="cellIs" dxfId="24" priority="6" operator="equal">
      <formula>"class"</formula>
    </cfRule>
  </conditionalFormatting>
  <conditionalFormatting sqref="E25:E30">
    <cfRule type="cellIs" dxfId="8" priority="2" operator="equal">
      <formula>"class"</formula>
    </cfRule>
  </conditionalFormatting>
  <conditionalFormatting sqref="J29:J30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A7F1-9B87-42EF-8B88-33D7301648EC}">
  <sheetPr>
    <tabColor theme="8" tint="-0.249977111117893"/>
  </sheetPr>
  <dimension ref="A1:J36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35" sqref="J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43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0.22500000000000001</v>
      </c>
      <c r="G5" s="10">
        <v>0.30599999999999999</v>
      </c>
      <c r="H5" s="10">
        <v>0.188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-0.125</v>
      </c>
      <c r="G6" s="10">
        <v>0.30599999999999999</v>
      </c>
      <c r="H6" s="10">
        <v>0.15</v>
      </c>
    </row>
    <row r="7" spans="1:10" x14ac:dyDescent="0.25">
      <c r="A7" s="8"/>
      <c r="B7" s="9" t="s">
        <v>14</v>
      </c>
      <c r="C7" s="9"/>
      <c r="D7" t="s">
        <v>12</v>
      </c>
      <c r="F7" s="10">
        <v>0</v>
      </c>
      <c r="G7" s="10">
        <v>0.70599999999999996</v>
      </c>
      <c r="H7" s="10">
        <v>0.15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0.1</v>
      </c>
      <c r="G9" s="10">
        <v>0.45100000000000001</v>
      </c>
      <c r="H9" s="10">
        <v>0.42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-0.105</v>
      </c>
      <c r="G10" s="10">
        <v>0.45100000000000001</v>
      </c>
      <c r="H10" s="10">
        <v>0.42</v>
      </c>
    </row>
    <row r="11" spans="1:10" x14ac:dyDescent="0.25">
      <c r="A11" s="8"/>
      <c r="B11" s="9" t="s">
        <v>14</v>
      </c>
      <c r="C11" s="9"/>
      <c r="D11" t="s">
        <v>12</v>
      </c>
      <c r="F11" s="10">
        <v>0</v>
      </c>
      <c r="G11" s="10">
        <v>0.70599999999999996</v>
      </c>
      <c r="H11" s="10">
        <v>0.45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0.74</v>
      </c>
      <c r="H13" s="10">
        <v>0.33</v>
      </c>
    </row>
    <row r="14" spans="1:10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0.78749999999999998</v>
      </c>
      <c r="H14" s="10">
        <v>0.33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6">
        <v>-0.13</v>
      </c>
      <c r="G21" s="26">
        <v>0.40899999999999997</v>
      </c>
      <c r="H21" s="26">
        <v>0.185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-0.13</v>
      </c>
      <c r="G22" s="10">
        <v>0.75900000000000001</v>
      </c>
      <c r="H22" s="10">
        <v>0.185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f>-0.01387-0.04</f>
        <v>-5.3870000000000001E-2</v>
      </c>
      <c r="G25" s="22">
        <v>0.49195</v>
      </c>
      <c r="H25" s="22">
        <v>0.52285999999999999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f>-0.013587-0.04</f>
        <v>-5.3587000000000003E-2</v>
      </c>
      <c r="G26" s="22">
        <v>0.71599999999999997</v>
      </c>
      <c r="H26" s="22">
        <v>0.15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0.1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-0.1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4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6" spans="10:10" x14ac:dyDescent="0.25">
      <c r="J36" s="27"/>
    </row>
  </sheetData>
  <conditionalFormatting sqref="A31:A32">
    <cfRule type="cellIs" dxfId="23" priority="4" operator="equal">
      <formula>"class"</formula>
    </cfRule>
  </conditionalFormatting>
  <conditionalFormatting sqref="A25:B30">
    <cfRule type="cellIs" dxfId="22" priority="6" operator="equal">
      <formula>"class"</formula>
    </cfRule>
  </conditionalFormatting>
  <conditionalFormatting sqref="E25:E30">
    <cfRule type="cellIs" dxfId="9" priority="2" operator="equal">
      <formula>"class"</formula>
    </cfRule>
  </conditionalFormatting>
  <conditionalFormatting sqref="J29:J30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3DEB-37D0-4188-A4BB-EF7402021035}">
  <sheetPr>
    <tabColor theme="8" tint="-0.249977111117893"/>
  </sheetPr>
  <dimension ref="A1:J36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35" sqref="J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46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v>0.23499999999999999</v>
      </c>
      <c r="H5" s="10">
        <v>0.25920000000000004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v>0.23499999999999999</v>
      </c>
      <c r="H6" s="10">
        <v>0.25920000000000004</v>
      </c>
    </row>
    <row r="7" spans="1:10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v>0.72599999999999998</v>
      </c>
      <c r="H7" s="10">
        <v>0.25920000000000004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0.20500000000000002</v>
      </c>
      <c r="G9" s="10">
        <v>0.46</v>
      </c>
      <c r="H9" s="10">
        <v>0.5544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-0.19500000000000001</v>
      </c>
      <c r="G10" s="10">
        <v>0.46</v>
      </c>
      <c r="H10" s="10">
        <v>0.5544</v>
      </c>
    </row>
    <row r="11" spans="1:10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v>0.73160000000000003</v>
      </c>
      <c r="H11" s="10">
        <v>0.5544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2.9400000000000003E-2</v>
      </c>
      <c r="G13" s="10">
        <v>0.7288</v>
      </c>
      <c r="H13" s="10">
        <v>0.49220000000000003</v>
      </c>
    </row>
    <row r="14" spans="1:10" x14ac:dyDescent="0.25">
      <c r="A14" s="8"/>
      <c r="B14" s="9" t="s">
        <v>19</v>
      </c>
      <c r="C14" s="9"/>
      <c r="D14" t="s">
        <v>12</v>
      </c>
      <c r="F14" s="19">
        <v>0.01</v>
      </c>
      <c r="G14" s="20">
        <v>0.83834449999999994</v>
      </c>
      <c r="H14" s="10">
        <v>0.46136149999999998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0.11402999999999999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0.1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6">
        <v>-0.18</v>
      </c>
      <c r="G21" s="26">
        <v>0.30999999999999994</v>
      </c>
      <c r="H21" s="26">
        <v>0.31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-0.18</v>
      </c>
      <c r="G22" s="10">
        <v>0.81500000000000006</v>
      </c>
      <c r="H22" s="10">
        <v>0.3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f>-0.07</f>
        <v>-7.0000000000000007E-2</v>
      </c>
      <c r="G25" s="22">
        <v>0.62</v>
      </c>
      <c r="H25" s="22">
        <v>0.73650000000000015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f>-0.0013-0.05</f>
        <v>-5.1300000000000005E-2</v>
      </c>
      <c r="G26" s="22">
        <v>0.68</v>
      </c>
      <c r="H26" s="22">
        <v>0.26040000000000008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0.1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-0.1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4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6" spans="10:10" x14ac:dyDescent="0.25">
      <c r="J36" s="27"/>
    </row>
  </sheetData>
  <conditionalFormatting sqref="A31:A32">
    <cfRule type="cellIs" dxfId="21" priority="4" operator="equal">
      <formula>"class"</formula>
    </cfRule>
  </conditionalFormatting>
  <conditionalFormatting sqref="A25:B30">
    <cfRule type="cellIs" dxfId="20" priority="6" operator="equal">
      <formula>"class"</formula>
    </cfRule>
  </conditionalFormatting>
  <conditionalFormatting sqref="E25:E30">
    <cfRule type="cellIs" dxfId="10" priority="2" operator="equal">
      <formula>"class"</formula>
    </cfRule>
  </conditionalFormatting>
  <conditionalFormatting sqref="J29:J30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4DD9-185A-452D-BCE2-A06C2E39751B}">
  <sheetPr>
    <tabColor theme="8" tint="-0.249977111117893"/>
  </sheetPr>
  <dimension ref="A1:M36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35" sqref="J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5" width="6.7109375" customWidth="1"/>
  </cols>
  <sheetData>
    <row r="1" spans="1:13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3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3" x14ac:dyDescent="0.25">
      <c r="A3" s="8" t="s">
        <v>7</v>
      </c>
      <c r="B3" s="9"/>
      <c r="C3" s="9"/>
      <c r="F3" s="10"/>
      <c r="G3" s="10"/>
      <c r="H3" s="11" t="s">
        <v>47</v>
      </c>
    </row>
    <row r="4" spans="1:13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3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f>0.235+0.1</f>
        <v>0.33499999999999996</v>
      </c>
      <c r="H5" s="10">
        <f t="shared" ref="H5:H6" si="0">0.1552+0.08-0.07</f>
        <v>0.16520000000000001</v>
      </c>
      <c r="J5" s="10"/>
    </row>
    <row r="6" spans="1:13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f>0.235+0.1</f>
        <v>0.33499999999999996</v>
      </c>
      <c r="H6" s="10">
        <f t="shared" si="0"/>
        <v>0.16520000000000001</v>
      </c>
    </row>
    <row r="7" spans="1:13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f>0.6832+0.02</f>
        <v>0.70320000000000005</v>
      </c>
      <c r="H7" s="10">
        <f>0.1552+0.08-0.07</f>
        <v>0.16520000000000001</v>
      </c>
      <c r="J7" s="20"/>
    </row>
    <row r="8" spans="1:13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3" x14ac:dyDescent="0.25">
      <c r="A9" s="8" t="s">
        <v>16</v>
      </c>
      <c r="B9" s="9" t="s">
        <v>11</v>
      </c>
      <c r="C9" s="9"/>
      <c r="D9" t="s">
        <v>12</v>
      </c>
      <c r="F9" s="10">
        <f>0.205-0.14</f>
        <v>6.4999999999999974E-2</v>
      </c>
      <c r="G9" s="10">
        <v>0.48</v>
      </c>
      <c r="H9" s="10">
        <f>0.5504-0.08-0.08-0.01</f>
        <v>0.38039999999999996</v>
      </c>
      <c r="J9" s="10"/>
    </row>
    <row r="10" spans="1:13" x14ac:dyDescent="0.25">
      <c r="A10" s="8"/>
      <c r="B10" s="9" t="s">
        <v>13</v>
      </c>
      <c r="C10" s="9"/>
      <c r="D10" t="s">
        <v>12</v>
      </c>
      <c r="F10" s="10">
        <f>-0.195+0.1</f>
        <v>-9.5000000000000001E-2</v>
      </c>
      <c r="G10" s="10">
        <v>0.48</v>
      </c>
      <c r="H10" s="10">
        <f>0.5504-0.08-0.08-0.01</f>
        <v>0.38039999999999996</v>
      </c>
    </row>
    <row r="11" spans="1:13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f>0.6832+0.02</f>
        <v>0.70320000000000005</v>
      </c>
      <c r="H11" s="10">
        <f>0.5504-0.08-0.08-0.01</f>
        <v>0.38039999999999996</v>
      </c>
    </row>
    <row r="12" spans="1:13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3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0.71099999999999997</v>
      </c>
      <c r="H13" s="10">
        <v>0.26750000000000002</v>
      </c>
    </row>
    <row r="14" spans="1:13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0.71099999999999997</v>
      </c>
      <c r="H14" s="10">
        <v>0.26750000000000002</v>
      </c>
      <c r="K14" s="19"/>
      <c r="L14" s="20"/>
      <c r="M14" s="10"/>
    </row>
    <row r="15" spans="1:13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3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6">
        <v>0.11</v>
      </c>
      <c r="G21" s="26">
        <v>0.30999999999999994</v>
      </c>
      <c r="H21" s="26">
        <v>0.19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0.1</v>
      </c>
      <c r="G22" s="10">
        <v>0.7</v>
      </c>
      <c r="H22" s="10">
        <v>0.18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v>5.5E-2</v>
      </c>
      <c r="G25" s="22">
        <v>0.51</v>
      </c>
      <c r="H25" s="22">
        <f>0.5504-0.08-0.08</f>
        <v>0.39039999999999997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v>-1.2999999999999999E-3</v>
      </c>
      <c r="G26" s="22">
        <v>0.68</v>
      </c>
      <c r="H26" s="22">
        <f>0.1552+0.08-0.07</f>
        <v>0.16520000000000001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0.05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-0.05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4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6" spans="10:10" x14ac:dyDescent="0.25">
      <c r="J36" s="27"/>
    </row>
  </sheetData>
  <conditionalFormatting sqref="A31:A32">
    <cfRule type="cellIs" dxfId="19" priority="3" operator="equal">
      <formula>"class"</formula>
    </cfRule>
  </conditionalFormatting>
  <conditionalFormatting sqref="A25:B30">
    <cfRule type="cellIs" dxfId="18" priority="5" operator="equal">
      <formula>"class"</formula>
    </cfRule>
  </conditionalFormatting>
  <conditionalFormatting sqref="E25:E30">
    <cfRule type="cellIs" dxfId="3" priority="2" operator="equal">
      <formula>"class"</formula>
    </cfRule>
  </conditionalFormatting>
  <conditionalFormatting sqref="J29:J30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1A22-4DCB-43D8-9486-9596E0299CA7}">
  <sheetPr>
    <tabColor theme="8" tint="-0.249977111117893"/>
  </sheetPr>
  <dimension ref="A1:J36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35" sqref="J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48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0.23712</v>
      </c>
      <c r="G5" s="10">
        <v>0.22450000000000001</v>
      </c>
      <c r="H5" s="10">
        <v>0.12457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-2.7E-2</v>
      </c>
      <c r="G6" s="10">
        <v>9.9750000000000005E-2</v>
      </c>
      <c r="H6" s="10">
        <v>0.10507</v>
      </c>
    </row>
    <row r="7" spans="1:10" x14ac:dyDescent="0.25">
      <c r="A7" s="8"/>
      <c r="B7" s="9" t="s">
        <v>14</v>
      </c>
      <c r="C7" s="9"/>
      <c r="D7" t="s">
        <v>12</v>
      </c>
      <c r="F7" s="10">
        <v>-5.0000000000000001E-4</v>
      </c>
      <c r="G7" s="10">
        <v>0.52549999999999997</v>
      </c>
      <c r="H7" s="10">
        <v>0.13123000000000001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24">
        <v>5.8056599999999996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0.23599000000000001</v>
      </c>
      <c r="G9" s="10">
        <v>0.22470000000000001</v>
      </c>
      <c r="H9" s="10">
        <v>0.25557000000000002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3.4209999999999997E-2</v>
      </c>
      <c r="G10" s="10">
        <v>0.182</v>
      </c>
      <c r="H10" s="10">
        <v>0.22907</v>
      </c>
    </row>
    <row r="11" spans="1:10" x14ac:dyDescent="0.25">
      <c r="A11" s="8"/>
      <c r="B11" s="9" t="s">
        <v>14</v>
      </c>
      <c r="C11" s="9"/>
      <c r="D11" t="s">
        <v>12</v>
      </c>
      <c r="F11" s="10">
        <v>3.5490000000000001E-2</v>
      </c>
      <c r="G11" s="10">
        <v>0.49149999999999999</v>
      </c>
      <c r="H11" s="10">
        <v>0.32773000000000002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24">
        <v>5.2778799999999997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0.53918999999999995</v>
      </c>
      <c r="H13" s="10">
        <v>0.23322999999999999</v>
      </c>
    </row>
    <row r="14" spans="1:10" x14ac:dyDescent="0.25">
      <c r="A14" s="8"/>
      <c r="B14" s="9" t="s">
        <v>19</v>
      </c>
      <c r="C14" s="9"/>
      <c r="D14" t="s">
        <v>12</v>
      </c>
      <c r="F14" s="10">
        <v>0</v>
      </c>
      <c r="G14" s="20">
        <v>0.57499999999999996</v>
      </c>
      <c r="H14" s="10">
        <v>0.23322999999999999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1.0491900000000001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6">
        <v>1.7819999999999999E-2</v>
      </c>
      <c r="G21" s="26">
        <v>0.24518000000000001</v>
      </c>
      <c r="H21" s="26">
        <v>0.24814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-5.1999999999999998E-2</v>
      </c>
      <c r="G22" s="10">
        <v>0.49859999999999999</v>
      </c>
      <c r="H22" s="10">
        <v>0.32373000000000002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24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v>0.12</v>
      </c>
      <c r="G25" s="25">
        <v>0.22</v>
      </c>
      <c r="H25" s="25">
        <v>0.28000000000000003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v>0.12</v>
      </c>
      <c r="G26" s="25">
        <v>0.25</v>
      </c>
      <c r="H26" s="25">
        <v>0.1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0.03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-0.03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4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6" spans="10:10" x14ac:dyDescent="0.25">
      <c r="J36" s="27"/>
    </row>
  </sheetData>
  <conditionalFormatting sqref="A31:A32">
    <cfRule type="cellIs" dxfId="17" priority="3" operator="equal">
      <formula>"class"</formula>
    </cfRule>
  </conditionalFormatting>
  <conditionalFormatting sqref="A25:B30">
    <cfRule type="cellIs" dxfId="16" priority="4" operator="equal">
      <formula>"class"</formula>
    </cfRule>
  </conditionalFormatting>
  <conditionalFormatting sqref="E25:E30">
    <cfRule type="cellIs" dxfId="2" priority="2" operator="equal">
      <formula>"class"</formula>
    </cfRule>
  </conditionalFormatting>
  <conditionalFormatting sqref="J29:J30">
    <cfRule type="cellIs" dxfId="1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DWA_Sedan_HambaLG_f</vt:lpstr>
      <vt:lpstr>DWA_Sedan_HambaLG_r</vt:lpstr>
      <vt:lpstr>DWA_Sedan_Hamba_r</vt:lpstr>
      <vt:lpstr>DWA_Bus_Makhulu_r</vt:lpstr>
      <vt:lpstr>DWA_Trailer1Axle_f</vt:lpstr>
      <vt:lpstr>DWA_FSAE_Achilles_r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2025-04-13T21:06:27Z</dcterms:modified>
</cp:coreProperties>
</file>