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C06691FC-7DBF-4FBB-B42E-A15A43CB9CBF}" xr6:coauthVersionLast="47" xr6:coauthVersionMax="47" xr10:uidLastSave="{00000000-0000-0000-0000-000000000000}"/>
  <bookViews>
    <workbookView xWindow="3135" yWindow="2025" windowWidth="21600" windowHeight="11235" tabRatio="988" activeTab="3" xr2:uid="{5C9B011B-FECB-46A4-81D1-C980D278E613}"/>
  </bookViews>
  <sheets>
    <sheet name="BUJ_SLGf_5LS2F_UAF" sheetId="6" r:id="rId1"/>
    <sheet name="BUJ_SLGf_5LS2F_UAR" sheetId="32" r:id="rId2"/>
    <sheet name="BUJ_SLGf_5LS2F_LAF" sheetId="8" r:id="rId3"/>
    <sheet name="BUJ_SLGf_5LS2F_LAR" sheetId="9" r:id="rId4"/>
    <sheet name="BUJ_SLGr_5LS2F_UAF" sheetId="24" r:id="rId5"/>
    <sheet name="BUJ_SLGr_5LS2F_UAR" sheetId="7" r:id="rId6"/>
    <sheet name="BUJ_SLGr_5LS2F_LAF" sheetId="25" r:id="rId7"/>
    <sheet name="BUJ_SLGr_5LS2F_LAR" sheetId="26" r:id="rId8"/>
    <sheet name="BUJ_SLGf_5LS2R_UAF" sheetId="11" r:id="rId9"/>
    <sheet name="BUJ_SLGf_5LS2R_UAR" sheetId="12" r:id="rId10"/>
    <sheet name="BUJ_SLGf_5LS2R_LAF" sheetId="13" r:id="rId11"/>
    <sheet name="BUJ_SLGf_5LS2R_LAR" sheetId="14" r:id="rId12"/>
    <sheet name="BUJ_SLGr_5LS2R_UAF" sheetId="27" r:id="rId13"/>
    <sheet name="BUJ_SLGr_5LS2R_UAR" sheetId="28" r:id="rId14"/>
    <sheet name="BUJ_SLGr_5LS2R_LAF" sheetId="29" r:id="rId15"/>
    <sheet name="BUJ_SLGr_5LS2R_LAR" sheetId="30" r:id="rId16"/>
    <sheet name="BUJ_Sef_5LS2R_UAF" sheetId="31" r:id="rId17"/>
    <sheet name="BUJ_Sef_5LS2R_UAR" sheetId="33" r:id="rId18"/>
    <sheet name="BUJ_Sef_5LS2R_LAF" sheetId="34" r:id="rId19"/>
    <sheet name="BUJ_Sef_5LS2R_LAR" sheetId="35" r:id="rId20"/>
    <sheet name="BUJ_Ser_5LS2R_UAF" sheetId="36" r:id="rId21"/>
    <sheet name="BUJ_Ser_5LS2R_UAR" sheetId="38" r:id="rId22"/>
    <sheet name="BUJ_Ser_5LS2R_LAF" sheetId="39" r:id="rId23"/>
    <sheet name="BUJ_Ser_5LS2R_LAR" sheetId="40" r:id="rId24"/>
    <sheet name="BUJ_SLGf_S2LAF_LAF" sheetId="15" r:id="rId25"/>
    <sheet name="BUJ_SLGf_S2LAF_LAR" sheetId="16" r:id="rId26"/>
    <sheet name="BUJ_SLGr_S2LAF_LAF" sheetId="41" r:id="rId27"/>
    <sheet name="BUJ_SLGr_S2LAF_LAR" sheetId="42" r:id="rId28"/>
    <sheet name="BUJ_Sef_S2LAF_LAF" sheetId="43" r:id="rId29"/>
    <sheet name="BUJ_Sef_S2LAF_LAR" sheetId="44" r:id="rId30"/>
    <sheet name="BUJ_Ser_S2LAF_LAF" sheetId="45" r:id="rId31"/>
    <sheet name="BUJ_Ser_S2LAF_LAR" sheetId="46" r:id="rId32"/>
    <sheet name="BUJ_SLGf_S2LAR_LAF" sheetId="18" r:id="rId33"/>
    <sheet name="BUJ_SLGf_S2LAR_LAR" sheetId="19" r:id="rId34"/>
    <sheet name="BUJ_SLGr_S2LAR_LAF" sheetId="47" r:id="rId35"/>
    <sheet name="BUJ_SLGr_S2LAR_LAR" sheetId="48" r:id="rId36"/>
    <sheet name="BUJ_Achf_5LDecF_UAF" sheetId="20" r:id="rId37"/>
    <sheet name="BUJ_Achf_5LDecF_UAR" sheetId="21" r:id="rId38"/>
    <sheet name="BUJ_Achf_5LDecF_LAF" sheetId="22" r:id="rId39"/>
    <sheet name="BUJ_Achf_5LDecF_LAR" sheetId="2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1" l="1"/>
  <c r="F5" i="28"/>
  <c r="F5" i="30"/>
  <c r="F5" i="29"/>
  <c r="F5" i="27"/>
  <c r="F5" i="14"/>
  <c r="F5" i="13"/>
  <c r="F5" i="12"/>
  <c r="F5" i="7"/>
  <c r="F5" i="6"/>
  <c r="G5" i="6"/>
  <c r="G5" i="26"/>
  <c r="F5" i="26"/>
  <c r="F5" i="25"/>
  <c r="F5" i="24"/>
  <c r="F5" i="9"/>
  <c r="F5" i="8"/>
  <c r="F5" i="32"/>
  <c r="F5" i="48"/>
  <c r="F5" i="47"/>
  <c r="F5" i="19"/>
  <c r="F5" i="18"/>
  <c r="F5" i="16"/>
  <c r="F5" i="42"/>
  <c r="F5" i="41"/>
  <c r="F5" i="15"/>
  <c r="F5" i="35"/>
  <c r="F5" i="34"/>
  <c r="F5" i="33"/>
  <c r="F5" i="40"/>
  <c r="F5" i="38"/>
  <c r="F5" i="36"/>
  <c r="F5" i="43"/>
  <c r="F5" i="46"/>
  <c r="F5" i="44"/>
  <c r="G5" i="40"/>
  <c r="G5" i="39"/>
  <c r="G5" i="38"/>
  <c r="G5" i="36"/>
  <c r="G5" i="35"/>
  <c r="H5" i="34"/>
  <c r="G5" i="34"/>
  <c r="G5" i="33"/>
  <c r="G5" i="31"/>
  <c r="G5" i="46"/>
  <c r="G5" i="45"/>
  <c r="G5" i="44"/>
  <c r="G5" i="43"/>
  <c r="H5" i="26"/>
  <c r="H5" i="48" l="1"/>
  <c r="G5" i="48"/>
  <c r="P25" i="48"/>
  <c r="O25" i="48"/>
  <c r="N25" i="48"/>
  <c r="M25" i="48"/>
  <c r="L25" i="48"/>
  <c r="K25" i="48"/>
  <c r="J25" i="48"/>
  <c r="I25" i="48"/>
  <c r="H25" i="48"/>
  <c r="P21" i="48"/>
  <c r="O21" i="48"/>
  <c r="N21" i="48"/>
  <c r="M21" i="48"/>
  <c r="L21" i="48"/>
  <c r="K21" i="48"/>
  <c r="J21" i="48"/>
  <c r="I21" i="48"/>
  <c r="H21" i="48"/>
  <c r="P17" i="48"/>
  <c r="O17" i="48"/>
  <c r="N17" i="48"/>
  <c r="M17" i="48"/>
  <c r="L17" i="48"/>
  <c r="K17" i="48"/>
  <c r="J17" i="48"/>
  <c r="I17" i="48"/>
  <c r="H17" i="48"/>
  <c r="P9" i="48"/>
  <c r="O9" i="48"/>
  <c r="N9" i="48"/>
  <c r="M9" i="48"/>
  <c r="L9" i="48"/>
  <c r="K9" i="48"/>
  <c r="J9" i="48"/>
  <c r="I9" i="48"/>
  <c r="H9" i="48"/>
  <c r="H5" i="47"/>
  <c r="G5" i="47"/>
  <c r="P25" i="47"/>
  <c r="O25" i="47"/>
  <c r="N25" i="47"/>
  <c r="M25" i="47"/>
  <c r="L25" i="47"/>
  <c r="K25" i="47"/>
  <c r="J25" i="47"/>
  <c r="I25" i="47"/>
  <c r="H25" i="47"/>
  <c r="P21" i="47"/>
  <c r="O21" i="47"/>
  <c r="N21" i="47"/>
  <c r="M21" i="47"/>
  <c r="L21" i="47"/>
  <c r="K21" i="47"/>
  <c r="J21" i="47"/>
  <c r="I21" i="47"/>
  <c r="H21" i="47"/>
  <c r="P17" i="47"/>
  <c r="O17" i="47"/>
  <c r="N17" i="47"/>
  <c r="M17" i="47"/>
  <c r="L17" i="47"/>
  <c r="K17" i="47"/>
  <c r="J17" i="47"/>
  <c r="I17" i="47"/>
  <c r="H17" i="47"/>
  <c r="P9" i="47"/>
  <c r="O9" i="47"/>
  <c r="N9" i="47"/>
  <c r="M9" i="47"/>
  <c r="L9" i="47"/>
  <c r="K9" i="47"/>
  <c r="J9" i="47"/>
  <c r="I9" i="47"/>
  <c r="H9" i="47"/>
  <c r="H5" i="46" l="1"/>
  <c r="P25" i="46"/>
  <c r="O25" i="46"/>
  <c r="N25" i="46"/>
  <c r="M25" i="46"/>
  <c r="L25" i="46"/>
  <c r="K25" i="46"/>
  <c r="J25" i="46"/>
  <c r="I25" i="46"/>
  <c r="H25" i="46"/>
  <c r="P21" i="46"/>
  <c r="O21" i="46"/>
  <c r="N21" i="46"/>
  <c r="M21" i="46"/>
  <c r="L21" i="46"/>
  <c r="K21" i="46"/>
  <c r="J21" i="46"/>
  <c r="I21" i="46"/>
  <c r="H21" i="46"/>
  <c r="P17" i="46"/>
  <c r="O17" i="46"/>
  <c r="N17" i="46"/>
  <c r="M17" i="46"/>
  <c r="L17" i="46"/>
  <c r="K17" i="46"/>
  <c r="J17" i="46"/>
  <c r="I17" i="46"/>
  <c r="H17" i="46"/>
  <c r="P9" i="46"/>
  <c r="O9" i="46"/>
  <c r="N9" i="46"/>
  <c r="M9" i="46"/>
  <c r="L9" i="46"/>
  <c r="K9" i="46"/>
  <c r="J9" i="46"/>
  <c r="I9" i="46"/>
  <c r="H9" i="46"/>
  <c r="H5" i="45"/>
  <c r="F5" i="45"/>
  <c r="P25" i="45"/>
  <c r="O25" i="45"/>
  <c r="N25" i="45"/>
  <c r="M25" i="45"/>
  <c r="L25" i="45"/>
  <c r="K25" i="45"/>
  <c r="J25" i="45"/>
  <c r="I25" i="45"/>
  <c r="H25" i="45"/>
  <c r="P21" i="45"/>
  <c r="O21" i="45"/>
  <c r="N21" i="45"/>
  <c r="M21" i="45"/>
  <c r="L21" i="45"/>
  <c r="K21" i="45"/>
  <c r="J21" i="45"/>
  <c r="I21" i="45"/>
  <c r="H21" i="45"/>
  <c r="P17" i="45"/>
  <c r="O17" i="45"/>
  <c r="N17" i="45"/>
  <c r="M17" i="45"/>
  <c r="L17" i="45"/>
  <c r="K17" i="45"/>
  <c r="J17" i="45"/>
  <c r="I17" i="45"/>
  <c r="H17" i="45"/>
  <c r="P9" i="45"/>
  <c r="O9" i="45"/>
  <c r="N9" i="45"/>
  <c r="M9" i="45"/>
  <c r="L9" i="45"/>
  <c r="K9" i="45"/>
  <c r="J9" i="45"/>
  <c r="I9" i="45"/>
  <c r="H9" i="45"/>
  <c r="H5" i="44"/>
  <c r="P25" i="44"/>
  <c r="O25" i="44"/>
  <c r="N25" i="44"/>
  <c r="M25" i="44"/>
  <c r="L25" i="44"/>
  <c r="K25" i="44"/>
  <c r="J25" i="44"/>
  <c r="I25" i="44"/>
  <c r="H25" i="44"/>
  <c r="P21" i="44"/>
  <c r="O21" i="44"/>
  <c r="N21" i="44"/>
  <c r="M21" i="44"/>
  <c r="L21" i="44"/>
  <c r="K21" i="44"/>
  <c r="J21" i="44"/>
  <c r="I21" i="44"/>
  <c r="H21" i="44"/>
  <c r="P17" i="44"/>
  <c r="O17" i="44"/>
  <c r="N17" i="44"/>
  <c r="M17" i="44"/>
  <c r="L17" i="44"/>
  <c r="K17" i="44"/>
  <c r="J17" i="44"/>
  <c r="I17" i="44"/>
  <c r="H17" i="44"/>
  <c r="P9" i="44"/>
  <c r="O9" i="44"/>
  <c r="N9" i="44"/>
  <c r="M9" i="44"/>
  <c r="L9" i="44"/>
  <c r="K9" i="44"/>
  <c r="J9" i="44"/>
  <c r="I9" i="44"/>
  <c r="H9" i="44"/>
  <c r="H5" i="43"/>
  <c r="P25" i="43"/>
  <c r="O25" i="43"/>
  <c r="N25" i="43"/>
  <c r="M25" i="43"/>
  <c r="L25" i="43"/>
  <c r="K25" i="43"/>
  <c r="J25" i="43"/>
  <c r="I25" i="43"/>
  <c r="H25" i="43"/>
  <c r="P21" i="43"/>
  <c r="O21" i="43"/>
  <c r="N21" i="43"/>
  <c r="M21" i="43"/>
  <c r="L21" i="43"/>
  <c r="K21" i="43"/>
  <c r="J21" i="43"/>
  <c r="I21" i="43"/>
  <c r="H21" i="43"/>
  <c r="P17" i="43"/>
  <c r="O17" i="43"/>
  <c r="N17" i="43"/>
  <c r="M17" i="43"/>
  <c r="L17" i="43"/>
  <c r="K17" i="43"/>
  <c r="J17" i="43"/>
  <c r="I17" i="43"/>
  <c r="H17" i="43"/>
  <c r="P9" i="43"/>
  <c r="O9" i="43"/>
  <c r="N9" i="43"/>
  <c r="M9" i="43"/>
  <c r="L9" i="43"/>
  <c r="K9" i="43"/>
  <c r="J9" i="43"/>
  <c r="I9" i="43"/>
  <c r="H9" i="43"/>
  <c r="H5" i="42"/>
  <c r="G5" i="42"/>
  <c r="P25" i="42"/>
  <c r="O25" i="42"/>
  <c r="N25" i="42"/>
  <c r="M25" i="42"/>
  <c r="L25" i="42"/>
  <c r="K25" i="42"/>
  <c r="J25" i="42"/>
  <c r="I25" i="42"/>
  <c r="H25" i="42"/>
  <c r="P21" i="42"/>
  <c r="O21" i="42"/>
  <c r="N21" i="42"/>
  <c r="M21" i="42"/>
  <c r="L21" i="42"/>
  <c r="K21" i="42"/>
  <c r="J21" i="42"/>
  <c r="I21" i="42"/>
  <c r="H21" i="42"/>
  <c r="P17" i="42"/>
  <c r="O17" i="42"/>
  <c r="N17" i="42"/>
  <c r="M17" i="42"/>
  <c r="L17" i="42"/>
  <c r="K17" i="42"/>
  <c r="J17" i="42"/>
  <c r="I17" i="42"/>
  <c r="H17" i="42"/>
  <c r="P9" i="42"/>
  <c r="O9" i="42"/>
  <c r="N9" i="42"/>
  <c r="M9" i="42"/>
  <c r="L9" i="42"/>
  <c r="K9" i="42"/>
  <c r="J9" i="42"/>
  <c r="I9" i="42"/>
  <c r="H9" i="42"/>
  <c r="H5" i="41"/>
  <c r="G5" i="41"/>
  <c r="P25" i="41"/>
  <c r="O25" i="41"/>
  <c r="N25" i="41"/>
  <c r="M25" i="41"/>
  <c r="L25" i="41"/>
  <c r="K25" i="41"/>
  <c r="J25" i="41"/>
  <c r="I25" i="41"/>
  <c r="H25" i="41"/>
  <c r="P21" i="41"/>
  <c r="O21" i="41"/>
  <c r="N21" i="41"/>
  <c r="M21" i="41"/>
  <c r="L21" i="41"/>
  <c r="K21" i="41"/>
  <c r="J21" i="41"/>
  <c r="I21" i="41"/>
  <c r="H21" i="41"/>
  <c r="P17" i="41"/>
  <c r="O17" i="41"/>
  <c r="N17" i="41"/>
  <c r="M17" i="41"/>
  <c r="L17" i="41"/>
  <c r="K17" i="41"/>
  <c r="J17" i="41"/>
  <c r="I17" i="41"/>
  <c r="H17" i="41"/>
  <c r="P9" i="41"/>
  <c r="O9" i="41"/>
  <c r="N9" i="41"/>
  <c r="M9" i="41"/>
  <c r="L9" i="41"/>
  <c r="K9" i="41"/>
  <c r="J9" i="41"/>
  <c r="I9" i="41"/>
  <c r="H9" i="41"/>
  <c r="H5" i="40" l="1"/>
  <c r="P25" i="40"/>
  <c r="O25" i="40"/>
  <c r="N25" i="40"/>
  <c r="M25" i="40"/>
  <c r="L25" i="40"/>
  <c r="K25" i="40"/>
  <c r="J25" i="40"/>
  <c r="I25" i="40"/>
  <c r="H25" i="40"/>
  <c r="P21" i="40"/>
  <c r="O21" i="40"/>
  <c r="N21" i="40"/>
  <c r="M21" i="40"/>
  <c r="L21" i="40"/>
  <c r="K21" i="40"/>
  <c r="J21" i="40"/>
  <c r="I21" i="40"/>
  <c r="H21" i="40"/>
  <c r="P17" i="40"/>
  <c r="O17" i="40"/>
  <c r="N17" i="40"/>
  <c r="M17" i="40"/>
  <c r="L17" i="40"/>
  <c r="K17" i="40"/>
  <c r="J17" i="40"/>
  <c r="I17" i="40"/>
  <c r="H17" i="40"/>
  <c r="P9" i="40"/>
  <c r="O9" i="40"/>
  <c r="N9" i="40"/>
  <c r="M9" i="40"/>
  <c r="L9" i="40"/>
  <c r="K9" i="40"/>
  <c r="J9" i="40"/>
  <c r="I9" i="40"/>
  <c r="H9" i="40"/>
  <c r="H5" i="39"/>
  <c r="F5" i="39"/>
  <c r="P25" i="39"/>
  <c r="O25" i="39"/>
  <c r="N25" i="39"/>
  <c r="M25" i="39"/>
  <c r="L25" i="39"/>
  <c r="K25" i="39"/>
  <c r="J25" i="39"/>
  <c r="I25" i="39"/>
  <c r="H25" i="39"/>
  <c r="P21" i="39"/>
  <c r="O21" i="39"/>
  <c r="N21" i="39"/>
  <c r="M21" i="39"/>
  <c r="L21" i="39"/>
  <c r="K21" i="39"/>
  <c r="J21" i="39"/>
  <c r="I21" i="39"/>
  <c r="H21" i="39"/>
  <c r="P17" i="39"/>
  <c r="O17" i="39"/>
  <c r="N17" i="39"/>
  <c r="M17" i="39"/>
  <c r="L17" i="39"/>
  <c r="K17" i="39"/>
  <c r="J17" i="39"/>
  <c r="I17" i="39"/>
  <c r="H17" i="39"/>
  <c r="P9" i="39"/>
  <c r="O9" i="39"/>
  <c r="N9" i="39"/>
  <c r="M9" i="39"/>
  <c r="L9" i="39"/>
  <c r="K9" i="39"/>
  <c r="J9" i="39"/>
  <c r="I9" i="39"/>
  <c r="H9" i="39"/>
  <c r="H5" i="38"/>
  <c r="P25" i="38"/>
  <c r="O25" i="38"/>
  <c r="N25" i="38"/>
  <c r="M25" i="38"/>
  <c r="L25" i="38"/>
  <c r="K25" i="38"/>
  <c r="J25" i="38"/>
  <c r="I25" i="38"/>
  <c r="H25" i="38"/>
  <c r="P21" i="38"/>
  <c r="O21" i="38"/>
  <c r="N21" i="38"/>
  <c r="M21" i="38"/>
  <c r="L21" i="38"/>
  <c r="K21" i="38"/>
  <c r="J21" i="38"/>
  <c r="I21" i="38"/>
  <c r="H21" i="38"/>
  <c r="P17" i="38"/>
  <c r="O17" i="38"/>
  <c r="N17" i="38"/>
  <c r="M17" i="38"/>
  <c r="L17" i="38"/>
  <c r="K17" i="38"/>
  <c r="J17" i="38"/>
  <c r="I17" i="38"/>
  <c r="H17" i="38"/>
  <c r="P9" i="38"/>
  <c r="O9" i="38"/>
  <c r="N9" i="38"/>
  <c r="M9" i="38"/>
  <c r="L9" i="38"/>
  <c r="K9" i="38"/>
  <c r="J9" i="38"/>
  <c r="I9" i="38"/>
  <c r="H9" i="38"/>
  <c r="H5" i="36"/>
  <c r="P25" i="36"/>
  <c r="O25" i="36"/>
  <c r="N25" i="36"/>
  <c r="M25" i="36"/>
  <c r="L25" i="36"/>
  <c r="K25" i="36"/>
  <c r="J25" i="36"/>
  <c r="I25" i="36"/>
  <c r="H25" i="36"/>
  <c r="P21" i="36"/>
  <c r="O21" i="36"/>
  <c r="N21" i="36"/>
  <c r="M21" i="36"/>
  <c r="L21" i="36"/>
  <c r="K21" i="36"/>
  <c r="J21" i="36"/>
  <c r="I21" i="36"/>
  <c r="H21" i="36"/>
  <c r="P17" i="36"/>
  <c r="O17" i="36"/>
  <c r="N17" i="36"/>
  <c r="M17" i="36"/>
  <c r="L17" i="36"/>
  <c r="K17" i="36"/>
  <c r="J17" i="36"/>
  <c r="I17" i="36"/>
  <c r="H17" i="36"/>
  <c r="P9" i="36"/>
  <c r="O9" i="36"/>
  <c r="N9" i="36"/>
  <c r="M9" i="36"/>
  <c r="L9" i="36"/>
  <c r="K9" i="36"/>
  <c r="J9" i="36"/>
  <c r="I9" i="36"/>
  <c r="H9" i="36"/>
  <c r="H5" i="35"/>
  <c r="P25" i="35"/>
  <c r="O25" i="35"/>
  <c r="N25" i="35"/>
  <c r="M25" i="35"/>
  <c r="L25" i="35"/>
  <c r="K25" i="35"/>
  <c r="J25" i="35"/>
  <c r="I25" i="35"/>
  <c r="H25" i="35"/>
  <c r="P21" i="35"/>
  <c r="O21" i="35"/>
  <c r="N21" i="35"/>
  <c r="M21" i="35"/>
  <c r="L21" i="35"/>
  <c r="K21" i="35"/>
  <c r="J21" i="35"/>
  <c r="I21" i="35"/>
  <c r="H21" i="35"/>
  <c r="P17" i="35"/>
  <c r="O17" i="35"/>
  <c r="N17" i="35"/>
  <c r="M17" i="35"/>
  <c r="L17" i="35"/>
  <c r="K17" i="35"/>
  <c r="J17" i="35"/>
  <c r="I17" i="35"/>
  <c r="H17" i="35"/>
  <c r="P9" i="35"/>
  <c r="O9" i="35"/>
  <c r="N9" i="35"/>
  <c r="M9" i="35"/>
  <c r="L9" i="35"/>
  <c r="K9" i="35"/>
  <c r="J9" i="35"/>
  <c r="I9" i="35"/>
  <c r="H9" i="35"/>
  <c r="P25" i="34"/>
  <c r="O25" i="34"/>
  <c r="N25" i="34"/>
  <c r="M25" i="34"/>
  <c r="L25" i="34"/>
  <c r="K25" i="34"/>
  <c r="J25" i="34"/>
  <c r="I25" i="34"/>
  <c r="H25" i="34"/>
  <c r="P21" i="34"/>
  <c r="O21" i="34"/>
  <c r="N21" i="34"/>
  <c r="M21" i="34"/>
  <c r="L21" i="34"/>
  <c r="K21" i="34"/>
  <c r="J21" i="34"/>
  <c r="I21" i="34"/>
  <c r="H21" i="34"/>
  <c r="P17" i="34"/>
  <c r="O17" i="34"/>
  <c r="N17" i="34"/>
  <c r="M17" i="34"/>
  <c r="L17" i="34"/>
  <c r="K17" i="34"/>
  <c r="J17" i="34"/>
  <c r="I17" i="34"/>
  <c r="H17" i="34"/>
  <c r="P9" i="34"/>
  <c r="O9" i="34"/>
  <c r="N9" i="34"/>
  <c r="M9" i="34"/>
  <c r="L9" i="34"/>
  <c r="K9" i="34"/>
  <c r="J9" i="34"/>
  <c r="I9" i="34"/>
  <c r="H9" i="34"/>
  <c r="H5" i="33"/>
  <c r="P25" i="33"/>
  <c r="O25" i="33"/>
  <c r="N25" i="33"/>
  <c r="M25" i="33"/>
  <c r="L25" i="33"/>
  <c r="K25" i="33"/>
  <c r="J25" i="33"/>
  <c r="I25" i="33"/>
  <c r="H25" i="33"/>
  <c r="P21" i="33"/>
  <c r="O21" i="33"/>
  <c r="N21" i="33"/>
  <c r="M21" i="33"/>
  <c r="L21" i="33"/>
  <c r="K21" i="33"/>
  <c r="J21" i="33"/>
  <c r="I21" i="33"/>
  <c r="H21" i="33"/>
  <c r="P17" i="33"/>
  <c r="O17" i="33"/>
  <c r="N17" i="33"/>
  <c r="M17" i="33"/>
  <c r="L17" i="33"/>
  <c r="K17" i="33"/>
  <c r="J17" i="33"/>
  <c r="I17" i="33"/>
  <c r="H17" i="33"/>
  <c r="P9" i="33"/>
  <c r="O9" i="33"/>
  <c r="N9" i="33"/>
  <c r="M9" i="33"/>
  <c r="L9" i="33"/>
  <c r="K9" i="33"/>
  <c r="J9" i="33"/>
  <c r="I9" i="33"/>
  <c r="H9" i="33"/>
  <c r="H5" i="32"/>
  <c r="G5" i="32"/>
  <c r="P25" i="32" l="1"/>
  <c r="O25" i="32"/>
  <c r="N25" i="32"/>
  <c r="M25" i="32"/>
  <c r="L25" i="32"/>
  <c r="K25" i="32"/>
  <c r="J25" i="32"/>
  <c r="I25" i="32"/>
  <c r="H25" i="32"/>
  <c r="P21" i="32"/>
  <c r="O21" i="32"/>
  <c r="N21" i="32"/>
  <c r="M21" i="32"/>
  <c r="L21" i="32"/>
  <c r="K21" i="32"/>
  <c r="J21" i="32"/>
  <c r="I21" i="32"/>
  <c r="H21" i="32"/>
  <c r="P17" i="32"/>
  <c r="O17" i="32"/>
  <c r="N17" i="32"/>
  <c r="M17" i="32"/>
  <c r="L17" i="32"/>
  <c r="K17" i="32"/>
  <c r="J17" i="32"/>
  <c r="I17" i="32"/>
  <c r="H17" i="32"/>
  <c r="P9" i="32"/>
  <c r="O9" i="32"/>
  <c r="N9" i="32"/>
  <c r="M9" i="32"/>
  <c r="L9" i="32"/>
  <c r="K9" i="32"/>
  <c r="J9" i="32"/>
  <c r="I9" i="32"/>
  <c r="H9" i="32"/>
  <c r="H5" i="31"/>
  <c r="F5" i="31"/>
  <c r="P25" i="31"/>
  <c r="O25" i="31"/>
  <c r="N25" i="31"/>
  <c r="M25" i="31"/>
  <c r="L25" i="31"/>
  <c r="K25" i="31"/>
  <c r="J25" i="31"/>
  <c r="I25" i="31"/>
  <c r="H25" i="31"/>
  <c r="P21" i="31"/>
  <c r="O21" i="31"/>
  <c r="N21" i="31"/>
  <c r="M21" i="31"/>
  <c r="L21" i="31"/>
  <c r="K21" i="31"/>
  <c r="J21" i="31"/>
  <c r="I21" i="31"/>
  <c r="H21" i="31"/>
  <c r="P17" i="31"/>
  <c r="O17" i="31"/>
  <c r="N17" i="31"/>
  <c r="M17" i="31"/>
  <c r="L17" i="31"/>
  <c r="K17" i="31"/>
  <c r="J17" i="31"/>
  <c r="I17" i="31"/>
  <c r="H17" i="31"/>
  <c r="P9" i="31"/>
  <c r="O9" i="31"/>
  <c r="N9" i="31"/>
  <c r="M9" i="31"/>
  <c r="L9" i="31"/>
  <c r="K9" i="31"/>
  <c r="J9" i="31"/>
  <c r="I9" i="31"/>
  <c r="H9" i="31"/>
  <c r="H5" i="30"/>
  <c r="G5" i="30"/>
  <c r="P25" i="30"/>
  <c r="O25" i="30"/>
  <c r="N25" i="30"/>
  <c r="M25" i="30"/>
  <c r="L25" i="30"/>
  <c r="K25" i="30"/>
  <c r="J25" i="30"/>
  <c r="I25" i="30"/>
  <c r="H25" i="30"/>
  <c r="P21" i="30"/>
  <c r="O21" i="30"/>
  <c r="N21" i="30"/>
  <c r="M21" i="30"/>
  <c r="L21" i="30"/>
  <c r="K21" i="30"/>
  <c r="J21" i="30"/>
  <c r="I21" i="30"/>
  <c r="H21" i="30"/>
  <c r="P17" i="30"/>
  <c r="O17" i="30"/>
  <c r="N17" i="30"/>
  <c r="M17" i="30"/>
  <c r="L17" i="30"/>
  <c r="K17" i="30"/>
  <c r="J17" i="30"/>
  <c r="I17" i="30"/>
  <c r="H17" i="30"/>
  <c r="P9" i="30"/>
  <c r="O9" i="30"/>
  <c r="N9" i="30"/>
  <c r="M9" i="30"/>
  <c r="L9" i="30"/>
  <c r="K9" i="30"/>
  <c r="J9" i="30"/>
  <c r="I9" i="30"/>
  <c r="H9" i="30"/>
  <c r="H5" i="29"/>
  <c r="G5" i="29"/>
  <c r="P25" i="29"/>
  <c r="O25" i="29"/>
  <c r="N25" i="29"/>
  <c r="M25" i="29"/>
  <c r="L25" i="29"/>
  <c r="K25" i="29"/>
  <c r="J25" i="29"/>
  <c r="I25" i="29"/>
  <c r="H25" i="29"/>
  <c r="P21" i="29"/>
  <c r="O21" i="29"/>
  <c r="N21" i="29"/>
  <c r="M21" i="29"/>
  <c r="L21" i="29"/>
  <c r="K21" i="29"/>
  <c r="J21" i="29"/>
  <c r="I21" i="29"/>
  <c r="H21" i="29"/>
  <c r="P17" i="29"/>
  <c r="O17" i="29"/>
  <c r="N17" i="29"/>
  <c r="M17" i="29"/>
  <c r="L17" i="29"/>
  <c r="K17" i="29"/>
  <c r="J17" i="29"/>
  <c r="I17" i="29"/>
  <c r="H17" i="29"/>
  <c r="P9" i="29"/>
  <c r="O9" i="29"/>
  <c r="N9" i="29"/>
  <c r="M9" i="29"/>
  <c r="L9" i="29"/>
  <c r="K9" i="29"/>
  <c r="J9" i="29"/>
  <c r="I9" i="29"/>
  <c r="H9" i="29"/>
  <c r="H5" i="28"/>
  <c r="G5" i="28"/>
  <c r="P25" i="28"/>
  <c r="O25" i="28"/>
  <c r="N25" i="28"/>
  <c r="M25" i="28"/>
  <c r="L25" i="28"/>
  <c r="K25" i="28"/>
  <c r="J25" i="28"/>
  <c r="I25" i="28"/>
  <c r="H25" i="28"/>
  <c r="P21" i="28"/>
  <c r="O21" i="28"/>
  <c r="N21" i="28"/>
  <c r="M21" i="28"/>
  <c r="L21" i="28"/>
  <c r="K21" i="28"/>
  <c r="J21" i="28"/>
  <c r="I21" i="28"/>
  <c r="H21" i="28"/>
  <c r="P17" i="28"/>
  <c r="O17" i="28"/>
  <c r="N17" i="28"/>
  <c r="M17" i="28"/>
  <c r="L17" i="28"/>
  <c r="K17" i="28"/>
  <c r="J17" i="28"/>
  <c r="I17" i="28"/>
  <c r="H17" i="28"/>
  <c r="P9" i="28"/>
  <c r="O9" i="28"/>
  <c r="N9" i="28"/>
  <c r="M9" i="28"/>
  <c r="L9" i="28"/>
  <c r="K9" i="28"/>
  <c r="J9" i="28"/>
  <c r="I9" i="28"/>
  <c r="H9" i="28"/>
  <c r="H5" i="27"/>
  <c r="G5" i="27"/>
  <c r="P25" i="27"/>
  <c r="O25" i="27"/>
  <c r="N25" i="27"/>
  <c r="M25" i="27"/>
  <c r="L25" i="27"/>
  <c r="K25" i="27"/>
  <c r="J25" i="27"/>
  <c r="I25" i="27"/>
  <c r="H25" i="27"/>
  <c r="P21" i="27"/>
  <c r="O21" i="27"/>
  <c r="N21" i="27"/>
  <c r="M21" i="27"/>
  <c r="L21" i="27"/>
  <c r="K21" i="27"/>
  <c r="J21" i="27"/>
  <c r="I21" i="27"/>
  <c r="H21" i="27"/>
  <c r="P17" i="27"/>
  <c r="O17" i="27"/>
  <c r="N17" i="27"/>
  <c r="M17" i="27"/>
  <c r="L17" i="27"/>
  <c r="K17" i="27"/>
  <c r="J17" i="27"/>
  <c r="I17" i="27"/>
  <c r="H17" i="27"/>
  <c r="P9" i="27"/>
  <c r="O9" i="27"/>
  <c r="N9" i="27"/>
  <c r="M9" i="27"/>
  <c r="L9" i="27"/>
  <c r="K9" i="27"/>
  <c r="J9" i="27"/>
  <c r="I9" i="27"/>
  <c r="H9" i="27"/>
  <c r="P25" i="26" l="1"/>
  <c r="O25" i="26"/>
  <c r="N25" i="26"/>
  <c r="M25" i="26"/>
  <c r="L25" i="26"/>
  <c r="K25" i="26"/>
  <c r="J25" i="26"/>
  <c r="I25" i="26"/>
  <c r="H25" i="26"/>
  <c r="P21" i="26"/>
  <c r="O21" i="26"/>
  <c r="N21" i="26"/>
  <c r="M21" i="26"/>
  <c r="L21" i="26"/>
  <c r="K21" i="26"/>
  <c r="J21" i="26"/>
  <c r="I21" i="26"/>
  <c r="H21" i="26"/>
  <c r="P17" i="26"/>
  <c r="O17" i="26"/>
  <c r="N17" i="26"/>
  <c r="M17" i="26"/>
  <c r="L17" i="26"/>
  <c r="K17" i="26"/>
  <c r="J17" i="26"/>
  <c r="I17" i="26"/>
  <c r="H17" i="26"/>
  <c r="P9" i="26"/>
  <c r="O9" i="26"/>
  <c r="N9" i="26"/>
  <c r="M9" i="26"/>
  <c r="L9" i="26"/>
  <c r="K9" i="26"/>
  <c r="J9" i="26"/>
  <c r="I9" i="26"/>
  <c r="H9" i="26"/>
  <c r="H5" i="25"/>
  <c r="G5" i="25"/>
  <c r="P25" i="25"/>
  <c r="O25" i="25"/>
  <c r="N25" i="25"/>
  <c r="M25" i="25"/>
  <c r="L25" i="25"/>
  <c r="K25" i="25"/>
  <c r="J25" i="25"/>
  <c r="I25" i="25"/>
  <c r="H25" i="25"/>
  <c r="P21" i="25"/>
  <c r="O21" i="25"/>
  <c r="N21" i="25"/>
  <c r="M21" i="25"/>
  <c r="L21" i="25"/>
  <c r="K21" i="25"/>
  <c r="J21" i="25"/>
  <c r="I21" i="25"/>
  <c r="H21" i="25"/>
  <c r="P17" i="25"/>
  <c r="O17" i="25"/>
  <c r="N17" i="25"/>
  <c r="M17" i="25"/>
  <c r="L17" i="25"/>
  <c r="K17" i="25"/>
  <c r="J17" i="25"/>
  <c r="I17" i="25"/>
  <c r="H17" i="25"/>
  <c r="P9" i="25"/>
  <c r="O9" i="25"/>
  <c r="N9" i="25"/>
  <c r="M9" i="25"/>
  <c r="L9" i="25"/>
  <c r="K9" i="25"/>
  <c r="J9" i="25"/>
  <c r="I9" i="25"/>
  <c r="H9" i="25"/>
  <c r="H5" i="7"/>
  <c r="G5" i="7"/>
  <c r="H5" i="24"/>
  <c r="G5" i="24"/>
  <c r="P25" i="24"/>
  <c r="O25" i="24"/>
  <c r="N25" i="24"/>
  <c r="M25" i="24"/>
  <c r="L25" i="24"/>
  <c r="K25" i="24"/>
  <c r="J25" i="24"/>
  <c r="I25" i="24"/>
  <c r="H25" i="24"/>
  <c r="P21" i="24"/>
  <c r="O21" i="24"/>
  <c r="N21" i="24"/>
  <c r="M21" i="24"/>
  <c r="L21" i="24"/>
  <c r="K21" i="24"/>
  <c r="J21" i="24"/>
  <c r="I21" i="24"/>
  <c r="H21" i="24"/>
  <c r="P17" i="24"/>
  <c r="O17" i="24"/>
  <c r="N17" i="24"/>
  <c r="M17" i="24"/>
  <c r="L17" i="24"/>
  <c r="K17" i="24"/>
  <c r="J17" i="24"/>
  <c r="I17" i="24"/>
  <c r="H17" i="24"/>
  <c r="P9" i="24"/>
  <c r="O9" i="24"/>
  <c r="N9" i="24"/>
  <c r="M9" i="24"/>
  <c r="L9" i="24"/>
  <c r="K9" i="24"/>
  <c r="J9" i="24"/>
  <c r="I9" i="24"/>
  <c r="H9" i="24"/>
  <c r="F5" i="23" l="1"/>
  <c r="F5" i="22"/>
  <c r="F5" i="21"/>
  <c r="F5" i="20"/>
  <c r="G5" i="20"/>
  <c r="G5" i="21"/>
  <c r="G5" i="23"/>
  <c r="G5" i="22"/>
  <c r="H5" i="22"/>
  <c r="H5" i="23" l="1"/>
  <c r="P25" i="23"/>
  <c r="O25" i="23"/>
  <c r="N25" i="23"/>
  <c r="M25" i="23"/>
  <c r="L25" i="23"/>
  <c r="K25" i="23"/>
  <c r="J25" i="23"/>
  <c r="I25" i="23"/>
  <c r="H25" i="23"/>
  <c r="P21" i="23"/>
  <c r="O21" i="23"/>
  <c r="N21" i="23"/>
  <c r="M21" i="23"/>
  <c r="L21" i="23"/>
  <c r="K21" i="23"/>
  <c r="J21" i="23"/>
  <c r="I21" i="23"/>
  <c r="H21" i="23"/>
  <c r="P17" i="23"/>
  <c r="O17" i="23"/>
  <c r="N17" i="23"/>
  <c r="M17" i="23"/>
  <c r="L17" i="23"/>
  <c r="K17" i="23"/>
  <c r="J17" i="23"/>
  <c r="I17" i="23"/>
  <c r="H17" i="23"/>
  <c r="P9" i="23"/>
  <c r="O9" i="23"/>
  <c r="N9" i="23"/>
  <c r="M9" i="23"/>
  <c r="L9" i="23"/>
  <c r="K9" i="23"/>
  <c r="J9" i="23"/>
  <c r="I9" i="23"/>
  <c r="H9" i="23"/>
  <c r="P25" i="22"/>
  <c r="O25" i="22"/>
  <c r="N25" i="22"/>
  <c r="M25" i="22"/>
  <c r="L25" i="22"/>
  <c r="K25" i="22"/>
  <c r="J25" i="22"/>
  <c r="I25" i="22"/>
  <c r="H25" i="22"/>
  <c r="P21" i="22"/>
  <c r="O21" i="22"/>
  <c r="N21" i="22"/>
  <c r="M21" i="22"/>
  <c r="L21" i="22"/>
  <c r="K21" i="22"/>
  <c r="J21" i="22"/>
  <c r="I21" i="22"/>
  <c r="H21" i="22"/>
  <c r="P17" i="22"/>
  <c r="O17" i="22"/>
  <c r="N17" i="22"/>
  <c r="M17" i="22"/>
  <c r="L17" i="22"/>
  <c r="K17" i="22"/>
  <c r="J17" i="22"/>
  <c r="I17" i="22"/>
  <c r="H17" i="22"/>
  <c r="P9" i="22"/>
  <c r="O9" i="22"/>
  <c r="N9" i="22"/>
  <c r="M9" i="22"/>
  <c r="L9" i="22"/>
  <c r="K9" i="22"/>
  <c r="J9" i="22"/>
  <c r="I9" i="22"/>
  <c r="H9" i="22"/>
  <c r="H5" i="21"/>
  <c r="P25" i="21"/>
  <c r="O25" i="21"/>
  <c r="N25" i="21"/>
  <c r="M25" i="21"/>
  <c r="L25" i="21"/>
  <c r="K25" i="21"/>
  <c r="J25" i="21"/>
  <c r="I25" i="21"/>
  <c r="H25" i="21"/>
  <c r="P21" i="21"/>
  <c r="O21" i="21"/>
  <c r="N21" i="21"/>
  <c r="M21" i="21"/>
  <c r="L21" i="21"/>
  <c r="K21" i="21"/>
  <c r="J21" i="21"/>
  <c r="I21" i="21"/>
  <c r="H21" i="21"/>
  <c r="P17" i="21"/>
  <c r="O17" i="21"/>
  <c r="N17" i="21"/>
  <c r="M17" i="21"/>
  <c r="L17" i="21"/>
  <c r="K17" i="21"/>
  <c r="J17" i="21"/>
  <c r="I17" i="21"/>
  <c r="H17" i="21"/>
  <c r="P9" i="21"/>
  <c r="O9" i="21"/>
  <c r="N9" i="21"/>
  <c r="M9" i="21"/>
  <c r="L9" i="21"/>
  <c r="K9" i="21"/>
  <c r="J9" i="21"/>
  <c r="I9" i="21"/>
  <c r="H9" i="21"/>
  <c r="H5" i="20"/>
  <c r="P25" i="20"/>
  <c r="O25" i="20"/>
  <c r="N25" i="20"/>
  <c r="M25" i="20"/>
  <c r="L25" i="20"/>
  <c r="K25" i="20"/>
  <c r="J25" i="20"/>
  <c r="I25" i="20"/>
  <c r="H25" i="20"/>
  <c r="P21" i="20"/>
  <c r="O21" i="20"/>
  <c r="N21" i="20"/>
  <c r="M21" i="20"/>
  <c r="L21" i="20"/>
  <c r="K21" i="20"/>
  <c r="J21" i="20"/>
  <c r="I21" i="20"/>
  <c r="H21" i="20"/>
  <c r="P17" i="20"/>
  <c r="O17" i="20"/>
  <c r="N17" i="20"/>
  <c r="M17" i="20"/>
  <c r="L17" i="20"/>
  <c r="K17" i="20"/>
  <c r="J17" i="20"/>
  <c r="I17" i="20"/>
  <c r="H17" i="20"/>
  <c r="P9" i="20"/>
  <c r="O9" i="20"/>
  <c r="N9" i="20"/>
  <c r="M9" i="20"/>
  <c r="L9" i="20"/>
  <c r="K9" i="20"/>
  <c r="J9" i="20"/>
  <c r="I9" i="20"/>
  <c r="H9" i="20"/>
  <c r="P25" i="19"/>
  <c r="O25" i="19"/>
  <c r="N25" i="19"/>
  <c r="M25" i="19"/>
  <c r="L25" i="19"/>
  <c r="K25" i="19"/>
  <c r="J25" i="19"/>
  <c r="I25" i="19"/>
  <c r="H25" i="19"/>
  <c r="P21" i="19"/>
  <c r="O21" i="19"/>
  <c r="N21" i="19"/>
  <c r="M21" i="19"/>
  <c r="L21" i="19"/>
  <c r="K21" i="19"/>
  <c r="J21" i="19"/>
  <c r="I21" i="19"/>
  <c r="H21" i="19"/>
  <c r="P17" i="19"/>
  <c r="O17" i="19"/>
  <c r="N17" i="19"/>
  <c r="M17" i="19"/>
  <c r="L17" i="19"/>
  <c r="K17" i="19"/>
  <c r="J17" i="19"/>
  <c r="I17" i="19"/>
  <c r="H17" i="19"/>
  <c r="P9" i="19"/>
  <c r="O9" i="19"/>
  <c r="N9" i="19"/>
  <c r="M9" i="19"/>
  <c r="L9" i="19"/>
  <c r="K9" i="19"/>
  <c r="J9" i="19"/>
  <c r="I9" i="19"/>
  <c r="H9" i="19"/>
  <c r="H5" i="19"/>
  <c r="G5" i="19"/>
  <c r="P25" i="18"/>
  <c r="O25" i="18"/>
  <c r="N25" i="18"/>
  <c r="M25" i="18"/>
  <c r="L25" i="18"/>
  <c r="K25" i="18"/>
  <c r="J25" i="18"/>
  <c r="I25" i="18"/>
  <c r="H25" i="18"/>
  <c r="P21" i="18"/>
  <c r="O21" i="18"/>
  <c r="N21" i="18"/>
  <c r="M21" i="18"/>
  <c r="L21" i="18"/>
  <c r="K21" i="18"/>
  <c r="J21" i="18"/>
  <c r="I21" i="18"/>
  <c r="H21" i="18"/>
  <c r="P17" i="18"/>
  <c r="O17" i="18"/>
  <c r="N17" i="18"/>
  <c r="M17" i="18"/>
  <c r="L17" i="18"/>
  <c r="K17" i="18"/>
  <c r="J17" i="18"/>
  <c r="I17" i="18"/>
  <c r="H17" i="18"/>
  <c r="P9" i="18"/>
  <c r="O9" i="18"/>
  <c r="N9" i="18"/>
  <c r="M9" i="18"/>
  <c r="L9" i="18"/>
  <c r="K9" i="18"/>
  <c r="J9" i="18"/>
  <c r="I9" i="18"/>
  <c r="H9" i="18"/>
  <c r="H5" i="18"/>
  <c r="G5" i="18"/>
  <c r="H5" i="16" l="1"/>
  <c r="G5" i="16"/>
  <c r="P25" i="16"/>
  <c r="O25" i="16"/>
  <c r="N25" i="16"/>
  <c r="M25" i="16"/>
  <c r="L25" i="16"/>
  <c r="K25" i="16"/>
  <c r="J25" i="16"/>
  <c r="I25" i="16"/>
  <c r="H25" i="16"/>
  <c r="P21" i="16"/>
  <c r="O21" i="16"/>
  <c r="N21" i="16"/>
  <c r="M21" i="16"/>
  <c r="L21" i="16"/>
  <c r="K21" i="16"/>
  <c r="J21" i="16"/>
  <c r="I21" i="16"/>
  <c r="H21" i="16"/>
  <c r="P17" i="16"/>
  <c r="O17" i="16"/>
  <c r="N17" i="16"/>
  <c r="M17" i="16"/>
  <c r="L17" i="16"/>
  <c r="K17" i="16"/>
  <c r="J17" i="16"/>
  <c r="I17" i="16"/>
  <c r="H17" i="16"/>
  <c r="P9" i="16"/>
  <c r="O9" i="16"/>
  <c r="N9" i="16"/>
  <c r="M9" i="16"/>
  <c r="L9" i="16"/>
  <c r="K9" i="16"/>
  <c r="J9" i="16"/>
  <c r="I9" i="16"/>
  <c r="H9" i="16"/>
  <c r="P25" i="15"/>
  <c r="O25" i="15"/>
  <c r="N25" i="15"/>
  <c r="M25" i="15"/>
  <c r="L25" i="15"/>
  <c r="K25" i="15"/>
  <c r="J25" i="15"/>
  <c r="I25" i="15"/>
  <c r="H25" i="15"/>
  <c r="P21" i="15"/>
  <c r="O21" i="15"/>
  <c r="N21" i="15"/>
  <c r="M21" i="15"/>
  <c r="L21" i="15"/>
  <c r="K21" i="15"/>
  <c r="J21" i="15"/>
  <c r="I21" i="15"/>
  <c r="H21" i="15"/>
  <c r="P17" i="15"/>
  <c r="O17" i="15"/>
  <c r="N17" i="15"/>
  <c r="M17" i="15"/>
  <c r="L17" i="15"/>
  <c r="K17" i="15"/>
  <c r="J17" i="15"/>
  <c r="I17" i="15"/>
  <c r="H17" i="15"/>
  <c r="P9" i="15"/>
  <c r="O9" i="15"/>
  <c r="N9" i="15"/>
  <c r="M9" i="15"/>
  <c r="L9" i="15"/>
  <c r="K9" i="15"/>
  <c r="J9" i="15"/>
  <c r="I9" i="15"/>
  <c r="H9" i="15"/>
  <c r="H5" i="15"/>
  <c r="G5" i="15"/>
  <c r="P25" i="14" l="1"/>
  <c r="O25" i="14"/>
  <c r="N25" i="14"/>
  <c r="M25" i="14"/>
  <c r="L25" i="14"/>
  <c r="K25" i="14"/>
  <c r="J25" i="14"/>
  <c r="I25" i="14"/>
  <c r="H25" i="14"/>
  <c r="P21" i="14"/>
  <c r="O21" i="14"/>
  <c r="N21" i="14"/>
  <c r="M21" i="14"/>
  <c r="L21" i="14"/>
  <c r="K21" i="14"/>
  <c r="J21" i="14"/>
  <c r="I21" i="14"/>
  <c r="H21" i="14"/>
  <c r="P17" i="14"/>
  <c r="O17" i="14"/>
  <c r="N17" i="14"/>
  <c r="M17" i="14"/>
  <c r="L17" i="14"/>
  <c r="K17" i="14"/>
  <c r="J17" i="14"/>
  <c r="I17" i="14"/>
  <c r="H17" i="14"/>
  <c r="P9" i="14"/>
  <c r="O9" i="14"/>
  <c r="N9" i="14"/>
  <c r="M9" i="14"/>
  <c r="L9" i="14"/>
  <c r="K9" i="14"/>
  <c r="J9" i="14"/>
  <c r="I9" i="14"/>
  <c r="H9" i="14"/>
  <c r="H5" i="14"/>
  <c r="G5" i="14"/>
  <c r="P25" i="13"/>
  <c r="O25" i="13"/>
  <c r="N25" i="13"/>
  <c r="M25" i="13"/>
  <c r="L25" i="13"/>
  <c r="K25" i="13"/>
  <c r="J25" i="13"/>
  <c r="I25" i="13"/>
  <c r="H25" i="13"/>
  <c r="P21" i="13"/>
  <c r="O21" i="13"/>
  <c r="N21" i="13"/>
  <c r="M21" i="13"/>
  <c r="L21" i="13"/>
  <c r="K21" i="13"/>
  <c r="J21" i="13"/>
  <c r="I21" i="13"/>
  <c r="H21" i="13"/>
  <c r="P17" i="13"/>
  <c r="O17" i="13"/>
  <c r="N17" i="13"/>
  <c r="M17" i="13"/>
  <c r="L17" i="13"/>
  <c r="K17" i="13"/>
  <c r="J17" i="13"/>
  <c r="I17" i="13"/>
  <c r="H17" i="13"/>
  <c r="P9" i="13"/>
  <c r="O9" i="13"/>
  <c r="N9" i="13"/>
  <c r="M9" i="13"/>
  <c r="L9" i="13"/>
  <c r="K9" i="13"/>
  <c r="J9" i="13"/>
  <c r="I9" i="13"/>
  <c r="H9" i="13"/>
  <c r="H5" i="13"/>
  <c r="G5" i="13"/>
  <c r="P25" i="12"/>
  <c r="O25" i="12"/>
  <c r="N25" i="12"/>
  <c r="M25" i="12"/>
  <c r="L25" i="12"/>
  <c r="K25" i="12"/>
  <c r="J25" i="12"/>
  <c r="I25" i="12"/>
  <c r="H25" i="12"/>
  <c r="P21" i="12"/>
  <c r="O21" i="12"/>
  <c r="N21" i="12"/>
  <c r="M21" i="12"/>
  <c r="L21" i="12"/>
  <c r="K21" i="12"/>
  <c r="J21" i="12"/>
  <c r="I21" i="12"/>
  <c r="H21" i="12"/>
  <c r="P17" i="12"/>
  <c r="O17" i="12"/>
  <c r="N17" i="12"/>
  <c r="M17" i="12"/>
  <c r="L17" i="12"/>
  <c r="K17" i="12"/>
  <c r="J17" i="12"/>
  <c r="I17" i="12"/>
  <c r="H17" i="12"/>
  <c r="P9" i="12"/>
  <c r="O9" i="12"/>
  <c r="N9" i="12"/>
  <c r="M9" i="12"/>
  <c r="L9" i="12"/>
  <c r="K9" i="12"/>
  <c r="J9" i="12"/>
  <c r="I9" i="12"/>
  <c r="H9" i="12"/>
  <c r="H5" i="12"/>
  <c r="G5" i="12"/>
  <c r="P25" i="11"/>
  <c r="O25" i="11"/>
  <c r="N25" i="11"/>
  <c r="M25" i="11"/>
  <c r="L25" i="11"/>
  <c r="K25" i="11"/>
  <c r="J25" i="11"/>
  <c r="I25" i="11"/>
  <c r="H25" i="11"/>
  <c r="P21" i="11"/>
  <c r="O21" i="11"/>
  <c r="N21" i="11"/>
  <c r="M21" i="11"/>
  <c r="L21" i="11"/>
  <c r="K21" i="11"/>
  <c r="J21" i="11"/>
  <c r="I21" i="11"/>
  <c r="H21" i="11"/>
  <c r="P17" i="11"/>
  <c r="O17" i="11"/>
  <c r="N17" i="11"/>
  <c r="M17" i="11"/>
  <c r="L17" i="11"/>
  <c r="K17" i="11"/>
  <c r="J17" i="11"/>
  <c r="I17" i="11"/>
  <c r="H17" i="11"/>
  <c r="P9" i="11"/>
  <c r="O9" i="11"/>
  <c r="N9" i="11"/>
  <c r="M9" i="11"/>
  <c r="L9" i="11"/>
  <c r="K9" i="11"/>
  <c r="J9" i="11"/>
  <c r="I9" i="11"/>
  <c r="H9" i="11"/>
  <c r="H5" i="11"/>
  <c r="G5" i="11"/>
  <c r="H5" i="9" l="1"/>
  <c r="G5" i="9"/>
  <c r="H5" i="8"/>
  <c r="G5" i="8"/>
  <c r="P25" i="9"/>
  <c r="O25" i="9"/>
  <c r="N25" i="9"/>
  <c r="M25" i="9"/>
  <c r="L25" i="9"/>
  <c r="K25" i="9"/>
  <c r="J25" i="9"/>
  <c r="I25" i="9"/>
  <c r="H25" i="9"/>
  <c r="P21" i="9"/>
  <c r="O21" i="9"/>
  <c r="N21" i="9"/>
  <c r="M21" i="9"/>
  <c r="L21" i="9"/>
  <c r="K21" i="9"/>
  <c r="J21" i="9"/>
  <c r="I21" i="9"/>
  <c r="H21" i="9"/>
  <c r="P17" i="9"/>
  <c r="O17" i="9"/>
  <c r="N17" i="9"/>
  <c r="M17" i="9"/>
  <c r="L17" i="9"/>
  <c r="K17" i="9"/>
  <c r="J17" i="9"/>
  <c r="I17" i="9"/>
  <c r="H17" i="9"/>
  <c r="P9" i="9"/>
  <c r="O9" i="9"/>
  <c r="N9" i="9"/>
  <c r="M9" i="9"/>
  <c r="L9" i="9"/>
  <c r="K9" i="9"/>
  <c r="J9" i="9"/>
  <c r="I9" i="9"/>
  <c r="H9" i="9"/>
  <c r="P25" i="8"/>
  <c r="O25" i="8"/>
  <c r="N25" i="8"/>
  <c r="M25" i="8"/>
  <c r="L25" i="8"/>
  <c r="K25" i="8"/>
  <c r="J25" i="8"/>
  <c r="I25" i="8"/>
  <c r="H25" i="8"/>
  <c r="P21" i="8"/>
  <c r="O21" i="8"/>
  <c r="N21" i="8"/>
  <c r="M21" i="8"/>
  <c r="L21" i="8"/>
  <c r="K21" i="8"/>
  <c r="J21" i="8"/>
  <c r="I21" i="8"/>
  <c r="H21" i="8"/>
  <c r="P17" i="8"/>
  <c r="O17" i="8"/>
  <c r="N17" i="8"/>
  <c r="M17" i="8"/>
  <c r="L17" i="8"/>
  <c r="K17" i="8"/>
  <c r="J17" i="8"/>
  <c r="I17" i="8"/>
  <c r="H17" i="8"/>
  <c r="P9" i="8"/>
  <c r="O9" i="8"/>
  <c r="N9" i="8"/>
  <c r="M9" i="8"/>
  <c r="L9" i="8"/>
  <c r="K9" i="8"/>
  <c r="J9" i="8"/>
  <c r="I9" i="8"/>
  <c r="H9" i="8"/>
  <c r="H5" i="6"/>
  <c r="P25" i="7" l="1"/>
  <c r="O25" i="7"/>
  <c r="N25" i="7"/>
  <c r="M25" i="7"/>
  <c r="L25" i="7"/>
  <c r="K25" i="7"/>
  <c r="J25" i="7"/>
  <c r="I25" i="7"/>
  <c r="H25" i="7"/>
  <c r="P21" i="7"/>
  <c r="O21" i="7"/>
  <c r="N21" i="7"/>
  <c r="M21" i="7"/>
  <c r="L21" i="7"/>
  <c r="K21" i="7"/>
  <c r="J21" i="7"/>
  <c r="I21" i="7"/>
  <c r="H21" i="7"/>
  <c r="P17" i="7"/>
  <c r="O17" i="7"/>
  <c r="N17" i="7"/>
  <c r="M17" i="7"/>
  <c r="L17" i="7"/>
  <c r="K17" i="7"/>
  <c r="J17" i="7"/>
  <c r="I17" i="7"/>
  <c r="H17" i="7"/>
  <c r="P9" i="7"/>
  <c r="O9" i="7"/>
  <c r="N9" i="7"/>
  <c r="M9" i="7"/>
  <c r="L9" i="7"/>
  <c r="K9" i="7"/>
  <c r="J9" i="7"/>
  <c r="I9" i="7"/>
  <c r="H9" i="7"/>
  <c r="P25" i="6"/>
  <c r="O25" i="6"/>
  <c r="N25" i="6"/>
  <c r="M25" i="6"/>
  <c r="L25" i="6"/>
  <c r="K25" i="6"/>
  <c r="J25" i="6"/>
  <c r="I25" i="6"/>
  <c r="H25" i="6"/>
  <c r="P21" i="6"/>
  <c r="O21" i="6"/>
  <c r="N21" i="6"/>
  <c r="M21" i="6"/>
  <c r="L21" i="6"/>
  <c r="K21" i="6"/>
  <c r="J21" i="6"/>
  <c r="I21" i="6"/>
  <c r="H21" i="6"/>
  <c r="P17" i="6"/>
  <c r="O17" i="6"/>
  <c r="N17" i="6"/>
  <c r="M17" i="6"/>
  <c r="L17" i="6"/>
  <c r="K17" i="6"/>
  <c r="J17" i="6"/>
  <c r="I17" i="6"/>
  <c r="H17" i="6"/>
  <c r="P9" i="6"/>
  <c r="O9" i="6"/>
  <c r="N9" i="6"/>
  <c r="M9" i="6"/>
  <c r="L9" i="6"/>
  <c r="K9" i="6"/>
  <c r="J9" i="6"/>
  <c r="I9" i="6"/>
  <c r="H9" i="6"/>
</calcChain>
</file>

<file path=xl/sharedStrings.xml><?xml version="1.0" encoding="utf-8"?>
<sst xmlns="http://schemas.openxmlformats.org/spreadsheetml/2006/main" count="2720" uniqueCount="73">
  <si>
    <t>Units</t>
  </si>
  <si>
    <t>Comments</t>
  </si>
  <si>
    <t>x</t>
  </si>
  <si>
    <t>y</t>
  </si>
  <si>
    <t>z or scalar</t>
  </si>
  <si>
    <t>Type</t>
  </si>
  <si>
    <t>Instance</t>
  </si>
  <si>
    <t>Linear</t>
  </si>
  <si>
    <t>d</t>
  </si>
  <si>
    <t>N/(m/s)</t>
  </si>
  <si>
    <t>mm</t>
  </si>
  <si>
    <t>K</t>
  </si>
  <si>
    <t>f</t>
  </si>
  <si>
    <t>k1</t>
  </si>
  <si>
    <t>b1</t>
  </si>
  <si>
    <t>N</t>
  </si>
  <si>
    <t>v</t>
  </si>
  <si>
    <t>m/s</t>
  </si>
  <si>
    <t>RadialSpring</t>
  </si>
  <si>
    <t>Law</t>
  </si>
  <si>
    <t>Table</t>
  </si>
  <si>
    <t>Maxwell</t>
  </si>
  <si>
    <t>RadialDamper</t>
  </si>
  <si>
    <t>AxialSpring</t>
  </si>
  <si>
    <t>Linear / Table</t>
  </si>
  <si>
    <t>Linear / Table /Maxwell SLS</t>
  </si>
  <si>
    <t>AxialDamper</t>
  </si>
  <si>
    <t>class</t>
  </si>
  <si>
    <t>Subframe_Conn</t>
  </si>
  <si>
    <t>N/mm</t>
  </si>
  <si>
    <t>sAxialOrientation</t>
  </si>
  <si>
    <t>m</t>
  </si>
  <si>
    <t>Bushing_AxRad</t>
  </si>
  <si>
    <t>BushLink_AxRad_SLGf_5LS2F_UAF</t>
  </si>
  <si>
    <t>BushLink_AxRad_SLGf_5LS2F_UAR</t>
  </si>
  <si>
    <t>BushLink_AxRad_SLGf_5LS2F_LAF</t>
  </si>
  <si>
    <t>BushLink_AxRad_SLGr_5LS2F_UAF</t>
  </si>
  <si>
    <t>BushLink_AxRad_SLGr_5LS2F_UAR</t>
  </si>
  <si>
    <t>BushLink_AxRad_SLGr_5LS2F_LAF</t>
  </si>
  <si>
    <t>BushLink_AxRad_SLGr_5LS2F_LAR</t>
  </si>
  <si>
    <t>BushLink_AxRad_SLGf_5LS2R_UAF</t>
  </si>
  <si>
    <t>BushLink_AxRad_SLGf_5LS2R_UAR</t>
  </si>
  <si>
    <t>BushLink_AxRad_SLGf_5LS2R_LAF</t>
  </si>
  <si>
    <t>BushLink_AxRad_SLGf_5LS2R_LAR</t>
  </si>
  <si>
    <t>BushLink_AxRad_SLGr_5LS2R_UAF</t>
  </si>
  <si>
    <t>BushLink_AxRad_SLGr_5LS2R_UAR</t>
  </si>
  <si>
    <t>BushLink_AxRad_SLGr_5LS2R_LAF</t>
  </si>
  <si>
    <t>BushLink_AxRad_SLGr_5LS2R_LAR</t>
  </si>
  <si>
    <t>BushLink_AxRad_Sef_5LS2R_UAF</t>
  </si>
  <si>
    <t>BushLink_AxRad_Sef_5LS2R_UAR</t>
  </si>
  <si>
    <t>BushLink_AxRad_Sef_5LS2R_LAF</t>
  </si>
  <si>
    <t>BushLink_AxRad_Sef_5LS2R_LAR</t>
  </si>
  <si>
    <t>BushLink_AxRad_Ser_5LS2R_UAF</t>
  </si>
  <si>
    <t>BushLink_AxRad_Ser_5LS2R_UAR</t>
  </si>
  <si>
    <t>BushLink_AxRad_Ser_5LS2R_LAF</t>
  </si>
  <si>
    <t>BushLink_AxRad_Ser_5LS2R_LAR</t>
  </si>
  <si>
    <t>BushLink_AxRad_SLGf_S2LAF_LAF</t>
  </si>
  <si>
    <t>BushLink_AxRad_SLGf_S2LAF_LAR</t>
  </si>
  <si>
    <t>BushLink_AxRad_SLGr_S2LAF_LAF</t>
  </si>
  <si>
    <t>BushLink_AxRad_SLGr_S2LAF_LAR</t>
  </si>
  <si>
    <t>BushLink_AxRad_Sef_S2LAF_LAF</t>
  </si>
  <si>
    <t>BushLink_AxRad_Sef_S2LAF_LAR</t>
  </si>
  <si>
    <t>BushLink_AxRad_Ser_S2LAF_LAF</t>
  </si>
  <si>
    <t>BushLink_AxRad_Ser_S2LAF_LAR</t>
  </si>
  <si>
    <t>BushLink_AxRad_SLGf_S2LAR_LAF</t>
  </si>
  <si>
    <t>BushLink_AxRad_SLGf_S2LAR_LAR</t>
  </si>
  <si>
    <t>BushLink_AxRad_SLGr_S2LAR_LAF</t>
  </si>
  <si>
    <t>BushLink_AxRad_SLGr_S2LAR_LAR</t>
  </si>
  <si>
    <t>BushLink_AxRad_Achf_5LDecF_UAF</t>
  </si>
  <si>
    <t>BushLink_AxRad_Achf_5LDecF_UAR</t>
  </si>
  <si>
    <t>BushLink_AxRad_Achf_5LDecF_LAF</t>
  </si>
  <si>
    <t>BushLink_AxRad_Achf_5LDecF_LAR</t>
  </si>
  <si>
    <t>BushLink_AxRad_SLGf_5LS2F_LAR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</si>
</sst>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2" fontId="3" fillId="0" borderId="0" xfId="0" applyNumberFormat="1" applyFont="1"/>
  </cellXfs>
  <cellStyles count="2">
    <cellStyle name="Normal" xfId="0" builtinId="0"/>
    <cellStyle name="Normal 2" xfId="1" xr:uid="{59B68FC0-DF65-45B7-9161-1BA244C01964}"/>
  </cellStyles>
  <dxfs count="4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DF98-18A1-4DAB-B95C-3A1B0E3599E1}">
  <sheetPr>
    <tabColor theme="4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5" sqref="H5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33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0.166344285714286+0.0125</f>
        <v>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9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74A6-40D6-421C-95C2-64EC456082D0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41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0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8CB4-07D6-47DA-BA9D-06E218628157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42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9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9F6C-EAAE-4078-9C5D-73EF190B41F7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43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B68D-3938-496F-AB31-9C13321F4395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44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7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67AD-70B3-4FC9-BE6F-12262E91A53C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45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-0.166344285714286-0.0125</f>
        <v>-0.17884428571428601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6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C5CE-3097-4C28-8399-1C50D41B65C2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46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5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3C30-29F1-47EC-9161-F4BDDC35C942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47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B3DA-77FA-43AF-916E-8E4C54885883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48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0.1+0.01</f>
        <v>0.11</v>
      </c>
      <c r="G5" s="20">
        <f>0.451+0.005</f>
        <v>0.45600000000000002</v>
      </c>
      <c r="H5" s="20">
        <f>0.43+0.001</f>
        <v>0.43099999999999999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3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EBD7-D2FE-4289-A571-ED4E274E11FF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49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-0.105-0.02</f>
        <v>-0.125</v>
      </c>
      <c r="G5" s="20">
        <f>0.451+0.005</f>
        <v>0.45600000000000002</v>
      </c>
      <c r="H5" s="20">
        <f>0.41+0.001</f>
        <v>0.41099999999999998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15DD-49D3-4FF1-9AC7-040B5C5121C7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50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0.225+0.02</f>
        <v>0.245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1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82A7-33B7-4E5C-934B-98D386BFE23E}">
  <sheetPr>
    <tabColor theme="4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34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8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EA21-D148-469D-9818-816ECEB4F7CE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51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0823-82E4-44F3-967E-9D87B50C6461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52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0.1+0.02</f>
        <v>0.12000000000000001</v>
      </c>
      <c r="G5" s="20">
        <f>0.451+0.005</f>
        <v>0.45600000000000002</v>
      </c>
      <c r="H5" s="20">
        <f>0.42+0.001</f>
        <v>0.42099999999999999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9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5CCD-44CB-469E-BC69-6FBA43F66318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53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-0.105-0.02</f>
        <v>-0.125</v>
      </c>
      <c r="G5" s="20">
        <f>0.451+0.005</f>
        <v>0.45600000000000002</v>
      </c>
      <c r="H5" s="20">
        <f>0.42+0.001</f>
        <v>0.42099999999999999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8E01-A455-4ED6-86D5-63B992BD55CB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54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0.225+0.01</f>
        <v>0.23500000000000001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7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2BFE-BD00-45B9-A4F1-139BDC75CF8F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55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09C1-9CBD-4AC6-B06F-75738F262F06}">
  <sheetPr>
    <tabColor theme="9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56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5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D8E8-301F-400A-BB8B-77F1B2A7AEB9}">
  <sheetPr>
    <tabColor theme="9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57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1A62-B78E-4FE7-9725-24796253206A}">
  <sheetPr>
    <tabColor theme="9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58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3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A032-4096-4FA9-B4A8-17A39F4A096F}">
  <sheetPr>
    <tabColor theme="9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59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FA0B-82B1-4892-B034-FCA8876FD0D3}">
  <sheetPr>
    <tabColor theme="8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60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0.225+0.015</f>
        <v>0.24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622A-BA95-4550-87D8-C3FE56A06AA3}">
  <sheetPr>
    <tabColor theme="4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35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7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FE2E-E4B6-4F04-8F98-A11740DA2E6B}">
  <sheetPr>
    <tabColor theme="8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61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0E1A-DAC0-4C6F-B998-78D698C31AD2}">
  <sheetPr>
    <tabColor theme="8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62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0.225+0.01</f>
        <v>0.23500000000000001</v>
      </c>
      <c r="G5" s="20">
        <f>0.306+0.005</f>
        <v>0.311</v>
      </c>
      <c r="H5" s="20">
        <f>0.188+0.001</f>
        <v>0.189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9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047-313F-48C0-BC14-C4A1F6F334C3}">
  <sheetPr>
    <tabColor theme="8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63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639A-3944-4C40-AA7F-A8EE04921251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64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5E75-A9D7-43FB-AF2D-5A1D83E31660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65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F40B-28C1-4BFB-9EB9-494211146671}">
  <sheetPr>
    <tabColor theme="7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66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3D7F-4C4C-400D-B296-3B32BC0201CD}">
  <sheetPr>
    <tabColor theme="7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67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D0C1-D35C-41D4-BD43-CB9082EEA0DF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68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0.056+0.02</f>
        <v>7.5999999999999998E-2</v>
      </c>
      <c r="G5" s="20">
        <f>0.256+0.005</f>
        <v>0.26100000000000001</v>
      </c>
      <c r="H5" s="20">
        <f>0.24857+0.001</f>
        <v>0.24957000000000001</v>
      </c>
      <c r="N5" s="20"/>
      <c r="O5" s="20"/>
      <c r="P5" s="20"/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4000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4000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4D78-7089-481E-8CCE-95662EE8A1EC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69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-0.12769-0.02</f>
        <v>-0.14768999999999999</v>
      </c>
      <c r="G5" s="20">
        <f>0.26199+0.005</f>
        <v>0.26699000000000001</v>
      </c>
      <c r="H5" s="20">
        <f>0.22857+0.001</f>
        <v>0.22957</v>
      </c>
      <c r="N5" s="20"/>
      <c r="O5" s="20"/>
      <c r="P5" s="20"/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4000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4000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306A-B835-4008-AB74-4688860EFB7F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70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0.06624+0.02</f>
        <v>8.6239999999999997E-2</v>
      </c>
      <c r="G5" s="20">
        <f>0.16783+0.005</f>
        <v>0.17283000000000001</v>
      </c>
      <c r="H5" s="20">
        <f>0.11957+0.001</f>
        <v>0.12057</v>
      </c>
      <c r="N5" s="20"/>
      <c r="O5" s="20"/>
      <c r="P5" s="20"/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4000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4000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C4E9-82E6-45EA-9620-12BED2D282FB}">
  <sheetPr>
    <tabColor theme="4" tint="0.79998168889431442"/>
  </sheetPr>
  <dimension ref="A1:P34"/>
  <sheetViews>
    <sheetView tabSelected="1"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F12" sqref="F12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72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7651-0CE5-4E3E-9C6F-7A36A3F62E5E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71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-0.11-0.02</f>
        <v>-0.13</v>
      </c>
      <c r="G5" s="20">
        <f>0.1882+0.005</f>
        <v>0.19320000000000001</v>
      </c>
      <c r="H5" s="20">
        <f>0.11957+0.001</f>
        <v>0.12057</v>
      </c>
      <c r="N5" s="20"/>
      <c r="O5" s="20"/>
      <c r="P5" s="20"/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4000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4000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36F5-D9CC-41CB-9B82-B9564C4E9506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36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5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F054-035A-49ED-9B8D-4968710583EE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37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-0.166344285714286-0.0125</f>
        <v>-0.17884428571428601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4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C5CE-7E8C-498E-94BE-10F6B2727142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38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3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7B36-862B-46C3-999F-A13FD7E798ED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39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2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C932-3918-4405-946B-96A626E427F6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40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0.166344285714286+0.0125</f>
        <v>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1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BUJ_SLGf_5LS2F_UAF</vt:lpstr>
      <vt:lpstr>BUJ_SLGf_5LS2F_UAR</vt:lpstr>
      <vt:lpstr>BUJ_SLGf_5LS2F_LAF</vt:lpstr>
      <vt:lpstr>BUJ_SLGf_5LS2F_LAR</vt:lpstr>
      <vt:lpstr>BUJ_SLGr_5LS2F_UAF</vt:lpstr>
      <vt:lpstr>BUJ_SLGr_5LS2F_UAR</vt:lpstr>
      <vt:lpstr>BUJ_SLGr_5LS2F_LAF</vt:lpstr>
      <vt:lpstr>BUJ_SLGr_5LS2F_LAR</vt:lpstr>
      <vt:lpstr>BUJ_SLGf_5LS2R_UAF</vt:lpstr>
      <vt:lpstr>BUJ_SLGf_5LS2R_UAR</vt:lpstr>
      <vt:lpstr>BUJ_SLGf_5LS2R_LAF</vt:lpstr>
      <vt:lpstr>BUJ_SLGf_5LS2R_LAR</vt:lpstr>
      <vt:lpstr>BUJ_SLGr_5LS2R_UAF</vt:lpstr>
      <vt:lpstr>BUJ_SLGr_5LS2R_UAR</vt:lpstr>
      <vt:lpstr>BUJ_SLGr_5LS2R_LAF</vt:lpstr>
      <vt:lpstr>BUJ_SLGr_5LS2R_LAR</vt:lpstr>
      <vt:lpstr>BUJ_Sef_5LS2R_UAF</vt:lpstr>
      <vt:lpstr>BUJ_Sef_5LS2R_UAR</vt:lpstr>
      <vt:lpstr>BUJ_Sef_5LS2R_LAF</vt:lpstr>
      <vt:lpstr>BUJ_Sef_5LS2R_LAR</vt:lpstr>
      <vt:lpstr>BUJ_Ser_5LS2R_UAF</vt:lpstr>
      <vt:lpstr>BUJ_Ser_5LS2R_UAR</vt:lpstr>
      <vt:lpstr>BUJ_Ser_5LS2R_LAF</vt:lpstr>
      <vt:lpstr>BUJ_Ser_5LS2R_LAR</vt:lpstr>
      <vt:lpstr>BUJ_SLGf_S2LAF_LAF</vt:lpstr>
      <vt:lpstr>BUJ_SLGf_S2LAF_LAR</vt:lpstr>
      <vt:lpstr>BUJ_SLGr_S2LAF_LAF</vt:lpstr>
      <vt:lpstr>BUJ_SLGr_S2LAF_LAR</vt:lpstr>
      <vt:lpstr>BUJ_Sef_S2LAF_LAF</vt:lpstr>
      <vt:lpstr>BUJ_Sef_S2LAF_LAR</vt:lpstr>
      <vt:lpstr>BUJ_Ser_S2LAF_LAF</vt:lpstr>
      <vt:lpstr>BUJ_Ser_S2LAF_LAR</vt:lpstr>
      <vt:lpstr>BUJ_SLGf_S2LAR_LAF</vt:lpstr>
      <vt:lpstr>BUJ_SLGf_S2LAR_LAR</vt:lpstr>
      <vt:lpstr>BUJ_SLGr_S2LAR_LAF</vt:lpstr>
      <vt:lpstr>BUJ_SLGr_S2LAR_LAR</vt:lpstr>
      <vt:lpstr>BUJ_Achf_5LDecF_UAF</vt:lpstr>
      <vt:lpstr>BUJ_Achf_5LDecF_UAR</vt:lpstr>
      <vt:lpstr>BUJ_Achf_5LDecF_LAF</vt:lpstr>
      <vt:lpstr>BUJ_Achf_5LDecF_LAR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2025-05-06T19:01:13Z</dcterms:modified>
</cp:coreProperties>
</file>