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Dampers\Damper\"/>
    </mc:Choice>
  </mc:AlternateContent>
  <xr:revisionPtr revIDLastSave="0" documentId="13_ncr:1_{6099085F-67C2-4994-B7FF-E4333AF7AFD5}" xr6:coauthVersionLast="47" xr6:coauthVersionMax="47" xr10:uidLastSave="{00000000-0000-0000-0000-000000000000}"/>
  <bookViews>
    <workbookView xWindow="29040" yWindow="2955" windowWidth="21600" windowHeight="11235" tabRatio="967" xr2:uid="{C5A4D212-38D5-4645-961A-DE2D82DDDABE}"/>
  </bookViews>
  <sheets>
    <sheet name="SUV_Landy_TA2PR_f" sheetId="23" r:id="rId1"/>
    <sheet name="SUV_Landy_DW_f" sheetId="26" r:id="rId2"/>
    <sheet name="SUV_Landy_TA3_r" sheetId="24" r:id="rId3"/>
    <sheet name="SUV_Landy_TA4Watts_r" sheetId="2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6" l="1"/>
  <c r="G5" i="26"/>
  <c r="F5" i="25"/>
  <c r="F6" i="24"/>
  <c r="F5" i="24"/>
</calcChain>
</file>

<file path=xl/sharedStrings.xml><?xml version="1.0" encoding="utf-8"?>
<sst xmlns="http://schemas.openxmlformats.org/spreadsheetml/2006/main" count="116" uniqueCount="22">
  <si>
    <t>Units</t>
  </si>
  <si>
    <t>Comments</t>
  </si>
  <si>
    <t>x</t>
  </si>
  <si>
    <t>y</t>
  </si>
  <si>
    <t>z or scalar</t>
  </si>
  <si>
    <t>Type</t>
  </si>
  <si>
    <t>Damper</t>
  </si>
  <si>
    <t>Instance</t>
  </si>
  <si>
    <t>class</t>
  </si>
  <si>
    <t>Damping</t>
  </si>
  <si>
    <t>sTop</t>
  </si>
  <si>
    <t>m</t>
  </si>
  <si>
    <t>sBottom</t>
  </si>
  <si>
    <t>Endstop</t>
  </si>
  <si>
    <t>Must be consistent with values in Linkage</t>
  </si>
  <si>
    <t>xEndstop</t>
  </si>
  <si>
    <t>fEndstop</t>
  </si>
  <si>
    <t>Variable_EndstopNL</t>
  </si>
  <si>
    <t>SUV_Landy_TA4Watts_VariableEndstopNL_A2</t>
  </si>
  <si>
    <t>SUV_Landy_TA3_VariableEndstopNL_A2</t>
  </si>
  <si>
    <t>SUV_Landy_DW_VariableEndstopNL_A1</t>
  </si>
  <si>
    <t>SUV_Landy_TA2PR_VariableEndstopNL_A1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</si>
</sst>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2" fillId="5" borderId="0" xfId="0" applyNumberFormat="1" applyFont="1" applyFill="1"/>
    <xf numFmtId="2" fontId="2" fillId="6" borderId="0" xfId="0" applyNumberFormat="1" applyFont="1" applyFill="1"/>
    <xf numFmtId="164" fontId="2" fillId="5" borderId="0" xfId="0" applyNumberFormat="1" applyFont="1" applyFill="1"/>
    <xf numFmtId="2" fontId="0" fillId="5" borderId="0" xfId="0" applyNumberFormat="1" applyFill="1"/>
  </cellXfs>
  <cellStyles count="1">
    <cellStyle name="Normal" xfId="0" builtinId="0"/>
  </cellStyles>
  <dxfs count="1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573F-1F11-4ADF-905B-6CC58B4F678C}">
  <sheetPr>
    <tabColor theme="8" tint="-0.249977111117893"/>
  </sheetPr>
  <dimension ref="A1:O10"/>
  <sheetViews>
    <sheetView tabSelected="1" workbookViewId="0">
      <pane xSplit="3" ySplit="1" topLeftCell="D2" activePane="bottomRight" state="frozen"/>
      <selection activeCell="H5" sqref="H5"/>
      <selection pane="topRight" activeCell="H5" sqref="H5"/>
      <selection pane="bottomLeft" activeCell="H5" sqref="H5"/>
      <selection pane="bottomRight" activeCell="F12" sqref="F12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21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17</v>
      </c>
    </row>
    <row r="5" spans="1:15" x14ac:dyDescent="0.25">
      <c r="A5" s="4" t="s">
        <v>9</v>
      </c>
      <c r="B5" s="12" t="s">
        <v>10</v>
      </c>
      <c r="C5" s="5"/>
      <c r="D5" t="s">
        <v>11</v>
      </c>
      <c r="E5" t="s">
        <v>14</v>
      </c>
      <c r="F5" s="19">
        <v>-1.5900000000000001E-2</v>
      </c>
      <c r="G5" s="19">
        <v>0.50453999999999999</v>
      </c>
      <c r="H5" s="19">
        <v>0.62</v>
      </c>
      <c r="J5" s="12" t="s">
        <v>14</v>
      </c>
      <c r="K5" s="12"/>
      <c r="L5" s="12"/>
      <c r="M5" s="12"/>
      <c r="N5" s="12"/>
      <c r="O5" s="12"/>
    </row>
    <row r="6" spans="1:15" x14ac:dyDescent="0.25">
      <c r="A6" s="4"/>
      <c r="B6" s="12" t="s">
        <v>12</v>
      </c>
      <c r="C6" s="5"/>
      <c r="D6" t="s">
        <v>11</v>
      </c>
      <c r="E6" t="s">
        <v>14</v>
      </c>
      <c r="F6" s="19">
        <v>0</v>
      </c>
      <c r="G6" s="19">
        <v>0.50453999999999999</v>
      </c>
      <c r="H6" s="19">
        <v>0.5</v>
      </c>
      <c r="J6" s="12" t="s">
        <v>14</v>
      </c>
      <c r="K6" s="12"/>
      <c r="L6" s="12"/>
      <c r="M6" s="16"/>
      <c r="N6" s="16"/>
      <c r="O6" s="16"/>
    </row>
    <row r="7" spans="1:15" x14ac:dyDescent="0.25">
      <c r="A7" s="4" t="s">
        <v>13</v>
      </c>
      <c r="B7" s="13" t="s">
        <v>15</v>
      </c>
      <c r="C7" s="5"/>
      <c r="D7" t="s">
        <v>11</v>
      </c>
      <c r="E7" t="s">
        <v>14</v>
      </c>
      <c r="F7" s="11"/>
      <c r="G7" s="11"/>
      <c r="H7" s="13">
        <v>-0.13500000000000001</v>
      </c>
      <c r="I7" s="13">
        <v>-0.13</v>
      </c>
      <c r="J7" s="13">
        <v>-0.125</v>
      </c>
      <c r="K7" s="17">
        <v>-0.115</v>
      </c>
      <c r="L7" s="13">
        <v>0</v>
      </c>
      <c r="M7" s="17">
        <v>0.13500000000000001</v>
      </c>
      <c r="N7" s="13">
        <v>0.18</v>
      </c>
    </row>
    <row r="8" spans="1:15" x14ac:dyDescent="0.25">
      <c r="A8" s="4"/>
      <c r="B8" s="13" t="s">
        <v>16</v>
      </c>
      <c r="C8" s="5"/>
      <c r="D8" t="s">
        <v>11</v>
      </c>
      <c r="E8" t="s">
        <v>14</v>
      </c>
      <c r="F8" s="11"/>
      <c r="G8" s="11"/>
      <c r="H8">
        <v>-13000</v>
      </c>
      <c r="I8">
        <v>-11000</v>
      </c>
      <c r="J8">
        <v>-5000</v>
      </c>
      <c r="K8">
        <v>0</v>
      </c>
      <c r="L8">
        <v>0</v>
      </c>
      <c r="M8">
        <v>0</v>
      </c>
      <c r="N8">
        <v>40000</v>
      </c>
    </row>
    <row r="9" spans="1:15" x14ac:dyDescent="0.25">
      <c r="B9" s="14"/>
      <c r="H9" s="15"/>
      <c r="J9" s="13" t="s">
        <v>14</v>
      </c>
      <c r="K9" s="13"/>
      <c r="L9" s="13"/>
      <c r="M9" s="13"/>
      <c r="N9" s="13"/>
      <c r="O9" s="13"/>
    </row>
    <row r="10" spans="1:15" x14ac:dyDescent="0.25">
      <c r="B10" s="14"/>
      <c r="H10" s="15"/>
      <c r="J10" s="13" t="s">
        <v>14</v>
      </c>
      <c r="K10" s="13"/>
      <c r="L10" s="13"/>
      <c r="M10" s="13"/>
      <c r="N10" s="13"/>
      <c r="O10" s="13"/>
    </row>
  </sheetData>
  <conditionalFormatting sqref="A4:A10 B6:B8">
    <cfRule type="cellIs" dxfId="12" priority="5" operator="equal">
      <formula>"class"</formula>
    </cfRule>
  </conditionalFormatting>
  <conditionalFormatting sqref="B5">
    <cfRule type="cellIs" dxfId="11" priority="3" operator="equal">
      <formula>"class"</formula>
    </cfRule>
  </conditionalFormatting>
  <conditionalFormatting sqref="B5">
    <cfRule type="cellIs" dxfId="10" priority="2" operator="equal">
      <formula>"class"</formula>
    </cfRule>
  </conditionalFormatting>
  <conditionalFormatting sqref="A5">
    <cfRule type="cellIs" dxfId="9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AC8F-BE69-4470-8A4D-D5FB6E915DC1}">
  <sheetPr>
    <tabColor theme="8" tint="-0.249977111117893"/>
  </sheetPr>
  <dimension ref="A1:O14"/>
  <sheetViews>
    <sheetView workbookViewId="0">
      <pane xSplit="3" ySplit="1" topLeftCell="D2" activePane="bottomRight" state="frozen"/>
      <selection activeCell="H5" sqref="H5"/>
      <selection pane="topRight" activeCell="H5" sqref="H5"/>
      <selection pane="bottomLeft" activeCell="H5" sqref="H5"/>
      <selection pane="bottomRight" activeCell="A5" sqref="A5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20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17</v>
      </c>
    </row>
    <row r="5" spans="1:15" x14ac:dyDescent="0.25">
      <c r="A5" s="4" t="s">
        <v>9</v>
      </c>
      <c r="B5" s="12" t="s">
        <v>10</v>
      </c>
      <c r="C5" s="5"/>
      <c r="D5" t="s">
        <v>11</v>
      </c>
      <c r="E5" t="s">
        <v>14</v>
      </c>
      <c r="F5" s="18">
        <v>-2.6557142857142869E-3</v>
      </c>
      <c r="G5" s="16">
        <f>0.62-0.25</f>
        <v>0.37</v>
      </c>
      <c r="H5" s="16">
        <v>0.65</v>
      </c>
      <c r="J5" s="12" t="s">
        <v>14</v>
      </c>
      <c r="M5" s="6"/>
      <c r="N5" s="6"/>
      <c r="O5" s="6"/>
    </row>
    <row r="6" spans="1:15" x14ac:dyDescent="0.25">
      <c r="A6" s="4"/>
      <c r="B6" s="12" t="s">
        <v>12</v>
      </c>
      <c r="C6" s="5"/>
      <c r="D6" t="s">
        <v>11</v>
      </c>
      <c r="E6" t="s">
        <v>14</v>
      </c>
      <c r="F6" s="18">
        <v>5.5166428571428582E-2</v>
      </c>
      <c r="G6" s="16">
        <f>0.85-0.25</f>
        <v>0.6</v>
      </c>
      <c r="H6" s="16">
        <v>0.19</v>
      </c>
      <c r="J6" s="12" t="s">
        <v>14</v>
      </c>
      <c r="M6" s="6"/>
      <c r="N6" s="6"/>
      <c r="O6" s="6"/>
    </row>
    <row r="7" spans="1:15" x14ac:dyDescent="0.25">
      <c r="A7" s="4" t="s">
        <v>13</v>
      </c>
      <c r="B7" s="13" t="s">
        <v>15</v>
      </c>
      <c r="C7" s="5"/>
      <c r="D7" t="s">
        <v>11</v>
      </c>
      <c r="E7" t="s">
        <v>14</v>
      </c>
      <c r="F7" s="11"/>
      <c r="G7" s="11"/>
      <c r="H7" s="13">
        <v>-0.13500000000000001</v>
      </c>
      <c r="I7" s="13">
        <v>-0.13</v>
      </c>
      <c r="J7" s="13">
        <v>-0.125</v>
      </c>
      <c r="K7" s="17">
        <v>-0.115</v>
      </c>
      <c r="L7" s="13">
        <v>0</v>
      </c>
      <c r="M7" s="17">
        <v>0.13500000000000001</v>
      </c>
      <c r="N7" s="13">
        <v>0.18</v>
      </c>
    </row>
    <row r="8" spans="1:15" x14ac:dyDescent="0.25">
      <c r="A8" s="4"/>
      <c r="B8" s="13" t="s">
        <v>16</v>
      </c>
      <c r="C8" s="5"/>
      <c r="D8" t="s">
        <v>11</v>
      </c>
      <c r="E8" t="s">
        <v>14</v>
      </c>
      <c r="F8" s="11"/>
      <c r="G8" s="11"/>
      <c r="H8">
        <v>-13000</v>
      </c>
      <c r="I8">
        <v>-11000</v>
      </c>
      <c r="J8">
        <v>-5000</v>
      </c>
      <c r="K8">
        <v>0</v>
      </c>
      <c r="L8">
        <v>0</v>
      </c>
      <c r="M8">
        <v>0</v>
      </c>
      <c r="N8">
        <v>40000</v>
      </c>
    </row>
    <row r="9" spans="1:15" x14ac:dyDescent="0.25">
      <c r="B9" s="14"/>
      <c r="H9" s="15"/>
      <c r="J9" s="13" t="s">
        <v>14</v>
      </c>
      <c r="K9" s="13"/>
      <c r="L9" s="13"/>
      <c r="M9" s="13"/>
      <c r="N9" s="13"/>
      <c r="O9" s="13"/>
    </row>
    <row r="10" spans="1:15" x14ac:dyDescent="0.25">
      <c r="B10" s="14"/>
      <c r="H10" s="15"/>
      <c r="J10" s="13" t="s">
        <v>14</v>
      </c>
      <c r="K10" s="13"/>
      <c r="L10" s="13"/>
      <c r="M10" s="13"/>
      <c r="N10" s="13"/>
      <c r="O10" s="13"/>
    </row>
    <row r="13" spans="1:15" x14ac:dyDescent="0.25">
      <c r="B13" s="14"/>
      <c r="H13" s="15"/>
    </row>
    <row r="14" spans="1:15" x14ac:dyDescent="0.25">
      <c r="B14" s="14"/>
      <c r="H14" s="15"/>
    </row>
  </sheetData>
  <conditionalFormatting sqref="A4:A10">
    <cfRule type="cellIs" dxfId="8" priority="2" operator="equal">
      <formula>"class"</formula>
    </cfRule>
  </conditionalFormatting>
  <conditionalFormatting sqref="A13:A14">
    <cfRule type="cellIs" dxfId="7" priority="6" operator="equal">
      <formula>"class"</formula>
    </cfRule>
  </conditionalFormatting>
  <conditionalFormatting sqref="B5:B8">
    <cfRule type="cellIs" dxfId="6" priority="4" operator="equal">
      <formula>"class"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D640-CBA3-483E-A877-B1ED0C3DFFA1}">
  <sheetPr>
    <tabColor theme="8" tint="-0.249977111117893"/>
  </sheetPr>
  <dimension ref="A1:O15"/>
  <sheetViews>
    <sheetView workbookViewId="0">
      <pane xSplit="3" ySplit="1" topLeftCell="D2" activePane="bottomRight" state="frozen"/>
      <selection activeCell="H5" sqref="H5"/>
      <selection pane="topRight" activeCell="H5" sqref="H5"/>
      <selection pane="bottomLeft" activeCell="H5" sqref="H5"/>
      <selection pane="bottomRight" activeCell="H3" sqref="H3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19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17</v>
      </c>
    </row>
    <row r="5" spans="1:15" x14ac:dyDescent="0.25">
      <c r="A5" s="4" t="s">
        <v>9</v>
      </c>
      <c r="B5" s="12" t="s">
        <v>10</v>
      </c>
      <c r="C5" s="5"/>
      <c r="D5" t="s">
        <v>11</v>
      </c>
      <c r="E5" t="s">
        <v>14</v>
      </c>
      <c r="F5" s="19">
        <f>2.8-2.79</f>
        <v>9.9999999999997868E-3</v>
      </c>
      <c r="G5" s="19">
        <v>0.48549999999999999</v>
      </c>
      <c r="H5" s="19">
        <v>0.67633500000000002</v>
      </c>
      <c r="J5" s="12" t="s">
        <v>14</v>
      </c>
      <c r="M5" s="6"/>
      <c r="N5" s="6"/>
      <c r="O5" s="6"/>
    </row>
    <row r="6" spans="1:15" x14ac:dyDescent="0.25">
      <c r="A6" s="4"/>
      <c r="B6" s="12" t="s">
        <v>12</v>
      </c>
      <c r="C6" s="5"/>
      <c r="D6" t="s">
        <v>11</v>
      </c>
      <c r="E6" t="s">
        <v>14</v>
      </c>
      <c r="F6" s="19">
        <f>2.8-2.79</f>
        <v>9.9999999999997868E-3</v>
      </c>
      <c r="G6" s="19">
        <v>0.48549999999999999</v>
      </c>
      <c r="H6" s="19">
        <v>0.54</v>
      </c>
      <c r="J6" s="12" t="s">
        <v>14</v>
      </c>
      <c r="M6" s="6"/>
      <c r="N6" s="6"/>
      <c r="O6" s="6"/>
    </row>
    <row r="7" spans="1:15" x14ac:dyDescent="0.25">
      <c r="A7" s="4" t="s">
        <v>13</v>
      </c>
      <c r="B7" s="13" t="s">
        <v>15</v>
      </c>
      <c r="C7" s="5"/>
      <c r="D7" t="s">
        <v>11</v>
      </c>
      <c r="E7" t="s">
        <v>14</v>
      </c>
      <c r="F7" s="11"/>
      <c r="G7" s="11"/>
      <c r="H7" s="13">
        <v>-0.13500000000000001</v>
      </c>
      <c r="I7" s="13">
        <v>-0.13</v>
      </c>
      <c r="J7" s="13">
        <v>-0.125</v>
      </c>
      <c r="K7" s="17">
        <v>-0.115</v>
      </c>
      <c r="L7" s="13">
        <v>0</v>
      </c>
      <c r="M7" s="17">
        <v>0.13500000000000001</v>
      </c>
      <c r="N7" s="13">
        <v>0.18</v>
      </c>
    </row>
    <row r="8" spans="1:15" x14ac:dyDescent="0.25">
      <c r="A8" s="4"/>
      <c r="B8" s="13" t="s">
        <v>16</v>
      </c>
      <c r="C8" s="5"/>
      <c r="D8" t="s">
        <v>11</v>
      </c>
      <c r="E8" t="s">
        <v>14</v>
      </c>
      <c r="F8" s="11"/>
      <c r="G8" s="11"/>
      <c r="H8">
        <v>-13000</v>
      </c>
      <c r="I8">
        <v>-11000</v>
      </c>
      <c r="J8">
        <v>-5000</v>
      </c>
      <c r="K8">
        <v>0</v>
      </c>
      <c r="L8">
        <v>0</v>
      </c>
      <c r="M8">
        <v>0</v>
      </c>
      <c r="N8">
        <v>40000</v>
      </c>
    </row>
    <row r="9" spans="1:15" x14ac:dyDescent="0.25">
      <c r="B9" s="14"/>
      <c r="H9" s="15"/>
      <c r="J9" s="13" t="s">
        <v>14</v>
      </c>
      <c r="K9" s="13"/>
      <c r="L9" s="13"/>
      <c r="M9" s="13"/>
      <c r="N9" s="13"/>
      <c r="O9" s="13"/>
    </row>
    <row r="10" spans="1:15" x14ac:dyDescent="0.25">
      <c r="B10" s="14"/>
      <c r="H10" s="15"/>
      <c r="J10" s="13" t="s">
        <v>14</v>
      </c>
      <c r="K10" s="13"/>
      <c r="L10" s="13"/>
      <c r="M10" s="13"/>
      <c r="N10" s="13"/>
      <c r="O10" s="13"/>
    </row>
    <row r="13" spans="1:15" x14ac:dyDescent="0.25">
      <c r="B13" s="14"/>
      <c r="H13" s="15"/>
    </row>
    <row r="14" spans="1:15" x14ac:dyDescent="0.25">
      <c r="B14" s="14"/>
      <c r="H14" s="15"/>
    </row>
    <row r="15" spans="1:15" x14ac:dyDescent="0.25">
      <c r="B15" s="14"/>
      <c r="H15" s="15"/>
    </row>
  </sheetData>
  <conditionalFormatting sqref="A4:A10">
    <cfRule type="cellIs" dxfId="5" priority="2" operator="equal">
      <formula>"class"</formula>
    </cfRule>
  </conditionalFormatting>
  <conditionalFormatting sqref="A13:A15">
    <cfRule type="cellIs" dxfId="4" priority="3" operator="equal">
      <formula>"class"</formula>
    </cfRule>
  </conditionalFormatting>
  <conditionalFormatting sqref="B5:B8">
    <cfRule type="cellIs" dxfId="3" priority="4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1E580-D0CE-4590-9FDA-35B09927279F}">
  <sheetPr>
    <tabColor theme="8" tint="-0.249977111117893"/>
  </sheetPr>
  <dimension ref="A1:O15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H4" sqref="H4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18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17</v>
      </c>
    </row>
    <row r="5" spans="1:15" x14ac:dyDescent="0.25">
      <c r="A5" s="4" t="s">
        <v>9</v>
      </c>
      <c r="B5" s="12" t="s">
        <v>10</v>
      </c>
      <c r="C5" s="5"/>
      <c r="D5" t="s">
        <v>11</v>
      </c>
      <c r="E5" t="s">
        <v>14</v>
      </c>
      <c r="F5" s="19">
        <f>-0.2</f>
        <v>-0.2</v>
      </c>
      <c r="G5" s="19">
        <v>0.4</v>
      </c>
      <c r="H5" s="19">
        <v>0.9</v>
      </c>
      <c r="J5" s="12" t="s">
        <v>14</v>
      </c>
      <c r="M5" s="6"/>
      <c r="N5" s="6"/>
      <c r="O5" s="6"/>
    </row>
    <row r="6" spans="1:15" x14ac:dyDescent="0.25">
      <c r="A6" s="4"/>
      <c r="B6" s="12" t="s">
        <v>12</v>
      </c>
      <c r="C6" s="5"/>
      <c r="D6" t="s">
        <v>11</v>
      </c>
      <c r="E6" t="s">
        <v>14</v>
      </c>
      <c r="F6" s="19">
        <v>-0.05</v>
      </c>
      <c r="G6" s="19">
        <v>0.6</v>
      </c>
      <c r="H6" s="19">
        <v>0.3</v>
      </c>
      <c r="J6" s="12" t="s">
        <v>14</v>
      </c>
      <c r="M6" s="6"/>
      <c r="N6" s="6"/>
      <c r="O6" s="6"/>
    </row>
    <row r="7" spans="1:15" x14ac:dyDescent="0.25">
      <c r="A7" s="4" t="s">
        <v>13</v>
      </c>
      <c r="B7" s="13" t="s">
        <v>15</v>
      </c>
      <c r="C7" s="5"/>
      <c r="D7" t="s">
        <v>11</v>
      </c>
      <c r="E7" t="s">
        <v>14</v>
      </c>
      <c r="F7" s="11"/>
      <c r="G7" s="11"/>
      <c r="H7" s="13">
        <v>-0.13500000000000001</v>
      </c>
      <c r="I7" s="13">
        <v>-0.13</v>
      </c>
      <c r="J7" s="13">
        <v>-0.125</v>
      </c>
      <c r="K7" s="17">
        <v>-0.115</v>
      </c>
      <c r="L7" s="13">
        <v>0</v>
      </c>
      <c r="M7" s="17">
        <v>0.13500000000000001</v>
      </c>
      <c r="N7" s="13">
        <v>0.18</v>
      </c>
    </row>
    <row r="8" spans="1:15" x14ac:dyDescent="0.25">
      <c r="A8" s="4"/>
      <c r="B8" s="13" t="s">
        <v>16</v>
      </c>
      <c r="C8" s="5"/>
      <c r="D8" t="s">
        <v>11</v>
      </c>
      <c r="E8" t="s">
        <v>14</v>
      </c>
      <c r="F8" s="11"/>
      <c r="G8" s="11"/>
      <c r="H8">
        <v>-13000</v>
      </c>
      <c r="I8">
        <v>-11000</v>
      </c>
      <c r="J8">
        <v>-5000</v>
      </c>
      <c r="K8">
        <v>0</v>
      </c>
      <c r="L8">
        <v>0</v>
      </c>
      <c r="M8">
        <v>0</v>
      </c>
      <c r="N8">
        <v>40000</v>
      </c>
    </row>
    <row r="9" spans="1:15" x14ac:dyDescent="0.25">
      <c r="B9" s="14"/>
      <c r="H9" s="15"/>
      <c r="J9" s="13" t="s">
        <v>14</v>
      </c>
      <c r="K9" s="13"/>
      <c r="L9" s="13"/>
      <c r="M9" s="13"/>
      <c r="N9" s="13"/>
      <c r="O9" s="13"/>
    </row>
    <row r="10" spans="1:15" x14ac:dyDescent="0.25">
      <c r="B10" s="14"/>
      <c r="H10" s="15"/>
      <c r="J10" s="13" t="s">
        <v>14</v>
      </c>
      <c r="K10" s="13"/>
      <c r="L10" s="13"/>
      <c r="M10" s="13"/>
      <c r="N10" s="13"/>
      <c r="O10" s="13"/>
    </row>
    <row r="13" spans="1:15" x14ac:dyDescent="0.25">
      <c r="B13" s="14"/>
      <c r="H13" s="15"/>
    </row>
    <row r="14" spans="1:15" x14ac:dyDescent="0.25">
      <c r="B14" s="14"/>
      <c r="H14" s="15"/>
    </row>
    <row r="15" spans="1:15" x14ac:dyDescent="0.25">
      <c r="B15" s="14"/>
      <c r="H15" s="15"/>
    </row>
  </sheetData>
  <conditionalFormatting sqref="A4:A10">
    <cfRule type="cellIs" dxfId="2" priority="2" operator="equal">
      <formula>"class"</formula>
    </cfRule>
  </conditionalFormatting>
  <conditionalFormatting sqref="A13:A15">
    <cfRule type="cellIs" dxfId="1" priority="3" operator="equal">
      <formula>"class"</formula>
    </cfRule>
  </conditionalFormatting>
  <conditionalFormatting sqref="B5:B8">
    <cfRule type="cellIs" dxfId="0" priority="4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SUV_Landy_TA2PR_f</vt:lpstr>
      <vt:lpstr>SUV_Landy_DW_f</vt:lpstr>
      <vt:lpstr>SUV_Landy_TA3_r</vt:lpstr>
      <vt:lpstr>SUV_Landy_TA4Watts_r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2019-11-06T14:37:31Z</dcterms:created>
  <dcterms:modified xsi:type="dcterms:W3CDTF">2025-09-04T09:37:06Z</dcterms:modified>
</cp:coreProperties>
</file>