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Body\"/>
    </mc:Choice>
  </mc:AlternateContent>
  <xr:revisionPtr revIDLastSave="0" documentId="13_ncr:1_{27DDAAB4-D130-451D-9B8E-101220BC00BC}" xr6:coauthVersionLast="47" xr6:coauthVersionMax="47" xr10:uidLastSave="{00000000-0000-0000-0000-000000000000}"/>
  <bookViews>
    <workbookView xWindow="3435" yWindow="1350" windowWidth="21555" windowHeight="11295" tabRatio="805" activeTab="2" xr2:uid="{06440896-8E0F-4240-830D-6ADD843B9DCF}"/>
  </bookViews>
  <sheets>
    <sheet name="Sedan_Hamba" sheetId="2" r:id="rId1"/>
    <sheet name="Sedan_HambaLG" sheetId="1" r:id="rId2"/>
    <sheet name="SUV_Landy" sheetId="7" r:id="rId3"/>
    <sheet name="Bus_Makhulu" sheetId="3" r:id="rId4"/>
    <sheet name="Trailer_Kumanzi" sheetId="4" r:id="rId5"/>
    <sheet name="Trailer_Kumanzi_10m" sheetId="6" r:id="rId6"/>
    <sheet name="FSAE_Achill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H11" i="6"/>
  <c r="H11" i="5"/>
  <c r="H11" i="4" l="1"/>
  <c r="H11" i="3" l="1"/>
</calcChain>
</file>

<file path=xl/sharedStrings.xml><?xml version="1.0" encoding="utf-8"?>
<sst xmlns="http://schemas.openxmlformats.org/spreadsheetml/2006/main" count="217" uniqueCount="30">
  <si>
    <t>Units</t>
  </si>
  <si>
    <t>Comments</t>
  </si>
  <si>
    <t>x</t>
  </si>
  <si>
    <t>y</t>
  </si>
  <si>
    <t>z or scalar</t>
  </si>
  <si>
    <t>Type</t>
  </si>
  <si>
    <t>Body</t>
  </si>
  <si>
    <t>Instance</t>
  </si>
  <si>
    <t>class</t>
  </si>
  <si>
    <t>m</t>
  </si>
  <si>
    <t>sCG</t>
  </si>
  <si>
    <t>sPower</t>
  </si>
  <si>
    <t>Width</t>
  </si>
  <si>
    <t>Wheel Center Y*2+0.2</t>
  </si>
  <si>
    <t>kg</t>
  </si>
  <si>
    <t>J</t>
  </si>
  <si>
    <t>kg*m^2</t>
  </si>
  <si>
    <t>Moments of Inertia [Ixx Iyy Izz]</t>
  </si>
  <si>
    <t>Sedan_Hamba</t>
  </si>
  <si>
    <t>Sedan_HambaLG</t>
  </si>
  <si>
    <t>Bus_Makhulu</t>
  </si>
  <si>
    <t>sHitchR</t>
  </si>
  <si>
    <t>sAxle1</t>
  </si>
  <si>
    <t>sAxle2</t>
  </si>
  <si>
    <t>Body_Axle2</t>
  </si>
  <si>
    <t>Trailer_Kumanzi</t>
  </si>
  <si>
    <t>sHitchF</t>
  </si>
  <si>
    <t>FSAE_Achilles</t>
  </si>
  <si>
    <t>Trailer_Kumanzi_10m</t>
  </si>
  <si>
    <t>SUV_Landy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</si>
</sst>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0" fontId="0" fillId="3" borderId="0" xfId="0" applyFill="1"/>
    <xf numFmtId="2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A8F7-D770-4C41-BBDE-996121434F24}">
  <sheetPr>
    <tabColor theme="8" tint="-0.249977111117893"/>
  </sheetPr>
  <dimension ref="A1:H13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G18" sqref="G18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4"/>
      <c r="C3" s="5"/>
      <c r="D3" s="6"/>
      <c r="E3" s="6"/>
      <c r="F3" s="6"/>
      <c r="G3" s="6"/>
      <c r="H3" s="7" t="s">
        <v>18</v>
      </c>
    </row>
    <row r="4" spans="1:8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8" x14ac:dyDescent="0.25">
      <c r="A5" s="4" t="s">
        <v>22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8" x14ac:dyDescent="0.25">
      <c r="A6" s="4" t="s">
        <v>23</v>
      </c>
      <c r="B6" s="12"/>
      <c r="C6" s="12"/>
      <c r="D6" t="s">
        <v>9</v>
      </c>
      <c r="F6" s="13">
        <v>-2.8239999999999998</v>
      </c>
      <c r="G6" s="13">
        <v>0</v>
      </c>
      <c r="H6" s="13">
        <v>0</v>
      </c>
    </row>
    <row r="7" spans="1:8" x14ac:dyDescent="0.25">
      <c r="A7" s="4" t="s">
        <v>10</v>
      </c>
      <c r="B7" s="12"/>
      <c r="C7" s="12"/>
      <c r="D7" t="s">
        <v>9</v>
      </c>
      <c r="F7" s="14">
        <v>-1.2</v>
      </c>
      <c r="G7" s="14">
        <v>0</v>
      </c>
      <c r="H7" s="14">
        <v>0.42249999999999999</v>
      </c>
    </row>
    <row r="8" spans="1:8" x14ac:dyDescent="0.25">
      <c r="A8" s="4" t="s">
        <v>11</v>
      </c>
      <c r="B8" s="12"/>
      <c r="C8" s="12"/>
      <c r="D8" t="s">
        <v>9</v>
      </c>
      <c r="F8" s="13">
        <v>-1.4</v>
      </c>
      <c r="G8" s="13">
        <v>0</v>
      </c>
      <c r="H8" s="13">
        <v>0</v>
      </c>
    </row>
    <row r="9" spans="1:8" x14ac:dyDescent="0.25">
      <c r="A9" s="4" t="s">
        <v>26</v>
      </c>
      <c r="B9" s="12"/>
      <c r="C9" s="12"/>
      <c r="D9" t="s">
        <v>9</v>
      </c>
      <c r="F9" s="13">
        <v>1</v>
      </c>
      <c r="G9" s="13">
        <v>0</v>
      </c>
      <c r="H9" s="13">
        <v>0.40300000000000002</v>
      </c>
    </row>
    <row r="10" spans="1:8" x14ac:dyDescent="0.25">
      <c r="A10" s="4" t="s">
        <v>21</v>
      </c>
      <c r="B10" s="12"/>
      <c r="C10" s="12"/>
      <c r="D10" t="s">
        <v>9</v>
      </c>
      <c r="F10" s="13">
        <v>-4.0540000000000003</v>
      </c>
      <c r="G10" s="13">
        <v>0</v>
      </c>
      <c r="H10" s="13">
        <v>0.40300000000000002</v>
      </c>
    </row>
    <row r="11" spans="1:8" x14ac:dyDescent="0.25">
      <c r="A11" s="4" t="s">
        <v>12</v>
      </c>
      <c r="B11" s="12"/>
      <c r="C11" s="12"/>
      <c r="D11" t="s">
        <v>9</v>
      </c>
      <c r="E11" t="s">
        <v>13</v>
      </c>
      <c r="F11" s="14"/>
      <c r="G11" s="14"/>
      <c r="H11" s="14">
        <v>1.869</v>
      </c>
    </row>
    <row r="12" spans="1:8" x14ac:dyDescent="0.25">
      <c r="A12" s="4" t="s">
        <v>9</v>
      </c>
      <c r="B12" s="12"/>
      <c r="C12" s="12"/>
      <c r="D12" t="s">
        <v>14</v>
      </c>
      <c r="F12" s="14"/>
      <c r="G12" s="14"/>
      <c r="H12" s="14">
        <v>1500</v>
      </c>
    </row>
    <row r="13" spans="1:8" x14ac:dyDescent="0.25">
      <c r="A13" s="4" t="s">
        <v>15</v>
      </c>
      <c r="B13" s="12"/>
      <c r="C13" s="12"/>
      <c r="D13" t="s">
        <v>16</v>
      </c>
      <c r="E13" t="s">
        <v>17</v>
      </c>
      <c r="F13" s="14">
        <v>432</v>
      </c>
      <c r="G13" s="14">
        <v>1922.7</v>
      </c>
      <c r="H13" s="14">
        <v>2066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ADBD-2F1E-4260-948B-34D5FDB33268}">
  <sheetPr>
    <tabColor theme="8" tint="-0.249977111117893"/>
  </sheetPr>
  <dimension ref="A1:H18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7" sqref="J7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4"/>
      <c r="C3" s="5"/>
      <c r="D3" s="6"/>
      <c r="E3" s="6"/>
      <c r="F3" s="6"/>
      <c r="G3" s="6"/>
      <c r="H3" s="7" t="s">
        <v>19</v>
      </c>
    </row>
    <row r="4" spans="1:8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8" x14ac:dyDescent="0.25">
      <c r="A5" s="4" t="s">
        <v>22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8" x14ac:dyDescent="0.25">
      <c r="A6" s="4" t="s">
        <v>23</v>
      </c>
      <c r="B6" s="12"/>
      <c r="C6" s="12"/>
      <c r="D6" t="s">
        <v>9</v>
      </c>
      <c r="F6" s="13">
        <v>-3.57</v>
      </c>
      <c r="G6" s="13">
        <v>0</v>
      </c>
      <c r="H6" s="13">
        <v>0</v>
      </c>
    </row>
    <row r="7" spans="1:8" x14ac:dyDescent="0.25">
      <c r="A7" s="4" t="s">
        <v>10</v>
      </c>
      <c r="B7" s="12"/>
      <c r="C7" s="12"/>
      <c r="D7" t="s">
        <v>9</v>
      </c>
      <c r="F7" s="14">
        <v>-1.6</v>
      </c>
      <c r="G7" s="14">
        <v>0</v>
      </c>
      <c r="H7" s="14">
        <v>0.42249999999999999</v>
      </c>
    </row>
    <row r="8" spans="1:8" x14ac:dyDescent="0.25">
      <c r="A8" s="4" t="s">
        <v>11</v>
      </c>
      <c r="B8" s="12"/>
      <c r="C8" s="12"/>
      <c r="D8" t="s">
        <v>9</v>
      </c>
      <c r="F8" s="13">
        <v>-1.8</v>
      </c>
      <c r="G8" s="13">
        <v>0</v>
      </c>
      <c r="H8" s="13">
        <v>0</v>
      </c>
    </row>
    <row r="9" spans="1:8" x14ac:dyDescent="0.25">
      <c r="A9" s="4" t="s">
        <v>26</v>
      </c>
      <c r="B9" s="12"/>
      <c r="C9" s="12"/>
      <c r="D9" t="s">
        <v>9</v>
      </c>
      <c r="F9" s="13">
        <v>1</v>
      </c>
      <c r="G9" s="13">
        <v>0</v>
      </c>
      <c r="H9" s="13">
        <v>0.40300000000000002</v>
      </c>
    </row>
    <row r="10" spans="1:8" x14ac:dyDescent="0.25">
      <c r="A10" s="4" t="s">
        <v>21</v>
      </c>
      <c r="B10" s="12"/>
      <c r="C10" s="12"/>
      <c r="D10" t="s">
        <v>9</v>
      </c>
      <c r="F10" s="13">
        <f>-4.057-0.746</f>
        <v>-4.8030000000000008</v>
      </c>
      <c r="G10" s="13">
        <v>0</v>
      </c>
      <c r="H10" s="13">
        <v>0.3</v>
      </c>
    </row>
    <row r="11" spans="1:8" x14ac:dyDescent="0.25">
      <c r="A11" s="4" t="s">
        <v>12</v>
      </c>
      <c r="B11" s="12"/>
      <c r="C11" s="12"/>
      <c r="D11" t="s">
        <v>9</v>
      </c>
      <c r="E11" t="s">
        <v>13</v>
      </c>
      <c r="F11" s="14"/>
      <c r="G11" s="14"/>
      <c r="H11" s="14">
        <v>2.1800000000000002</v>
      </c>
    </row>
    <row r="12" spans="1:8" x14ac:dyDescent="0.25">
      <c r="A12" s="4" t="s">
        <v>9</v>
      </c>
      <c r="B12" s="12"/>
      <c r="C12" s="12"/>
      <c r="D12" t="s">
        <v>14</v>
      </c>
      <c r="F12" s="14"/>
      <c r="G12" s="14"/>
      <c r="H12" s="14">
        <v>2550</v>
      </c>
    </row>
    <row r="13" spans="1:8" x14ac:dyDescent="0.25">
      <c r="A13" s="4" t="s">
        <v>15</v>
      </c>
      <c r="B13" s="12"/>
      <c r="C13" s="12"/>
      <c r="D13" t="s">
        <v>16</v>
      </c>
      <c r="E13" t="s">
        <v>17</v>
      </c>
      <c r="F13" s="14">
        <v>930</v>
      </c>
      <c r="G13" s="14">
        <v>3320</v>
      </c>
      <c r="H13" s="14">
        <v>3990</v>
      </c>
    </row>
    <row r="18" spans="6:6" x14ac:dyDescent="0.25">
      <c r="F18" s="1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FEFC-C6E7-4F75-951D-1868B7EC91CA}">
  <sheetPr>
    <tabColor theme="8" tint="-0.249977111117893"/>
  </sheetPr>
  <dimension ref="A1:H13"/>
  <sheetViews>
    <sheetView tabSelected="1"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F17" sqref="F17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4"/>
      <c r="C3" s="5"/>
      <c r="D3" s="6"/>
      <c r="E3" s="6"/>
      <c r="F3" s="6"/>
      <c r="G3" s="6"/>
      <c r="H3" s="7" t="s">
        <v>29</v>
      </c>
    </row>
    <row r="4" spans="1:8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8" x14ac:dyDescent="0.25">
      <c r="A5" s="4" t="s">
        <v>22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8" x14ac:dyDescent="0.25">
      <c r="A6" s="4" t="s">
        <v>23</v>
      </c>
      <c r="B6" s="12"/>
      <c r="C6" s="12"/>
      <c r="D6" t="s">
        <v>9</v>
      </c>
      <c r="F6" s="13">
        <v>-2.8</v>
      </c>
      <c r="G6" s="13">
        <v>0</v>
      </c>
      <c r="H6" s="13">
        <v>0</v>
      </c>
    </row>
    <row r="7" spans="1:8" x14ac:dyDescent="0.25">
      <c r="A7" s="4" t="s">
        <v>10</v>
      </c>
      <c r="B7" s="12"/>
      <c r="C7" s="12"/>
      <c r="D7" t="s">
        <v>9</v>
      </c>
      <c r="F7" s="14">
        <v>-1.2</v>
      </c>
      <c r="G7" s="14">
        <v>0</v>
      </c>
      <c r="H7" s="14">
        <v>0.42249999999999999</v>
      </c>
    </row>
    <row r="8" spans="1:8" x14ac:dyDescent="0.25">
      <c r="A8" s="4" t="s">
        <v>11</v>
      </c>
      <c r="B8" s="12"/>
      <c r="C8" s="12"/>
      <c r="D8" t="s">
        <v>9</v>
      </c>
      <c r="F8" s="13">
        <v>-1.4</v>
      </c>
      <c r="G8" s="13">
        <v>0</v>
      </c>
      <c r="H8" s="13">
        <v>0</v>
      </c>
    </row>
    <row r="9" spans="1:8" x14ac:dyDescent="0.25">
      <c r="A9" s="4" t="s">
        <v>26</v>
      </c>
      <c r="B9" s="12"/>
      <c r="C9" s="12"/>
      <c r="D9" t="s">
        <v>9</v>
      </c>
      <c r="F9" s="13">
        <v>1</v>
      </c>
      <c r="G9" s="13">
        <v>0</v>
      </c>
      <c r="H9" s="13">
        <v>0.40300000000000002</v>
      </c>
    </row>
    <row r="10" spans="1:8" x14ac:dyDescent="0.25">
      <c r="A10" s="4" t="s">
        <v>21</v>
      </c>
      <c r="B10" s="12"/>
      <c r="C10" s="12"/>
      <c r="D10" t="s">
        <v>9</v>
      </c>
      <c r="F10" s="13">
        <v>-4.0540000000000003</v>
      </c>
      <c r="G10" s="13">
        <v>0</v>
      </c>
      <c r="H10" s="13">
        <v>0.40300000000000002</v>
      </c>
    </row>
    <row r="11" spans="1:8" x14ac:dyDescent="0.25">
      <c r="A11" s="4" t="s">
        <v>12</v>
      </c>
      <c r="B11" s="12"/>
      <c r="C11" s="12"/>
      <c r="D11" t="s">
        <v>9</v>
      </c>
      <c r="E11" t="s">
        <v>13</v>
      </c>
      <c r="F11" s="14"/>
      <c r="G11" s="14"/>
      <c r="H11" s="14">
        <v>1.869</v>
      </c>
    </row>
    <row r="12" spans="1:8" x14ac:dyDescent="0.25">
      <c r="A12" s="4" t="s">
        <v>9</v>
      </c>
      <c r="B12" s="12"/>
      <c r="C12" s="12"/>
      <c r="D12" t="s">
        <v>14</v>
      </c>
      <c r="F12" s="14"/>
      <c r="G12" s="14"/>
      <c r="H12" s="14">
        <v>1500</v>
      </c>
    </row>
    <row r="13" spans="1:8" x14ac:dyDescent="0.25">
      <c r="A13" s="4" t="s">
        <v>15</v>
      </c>
      <c r="B13" s="12"/>
      <c r="C13" s="12"/>
      <c r="D13" t="s">
        <v>16</v>
      </c>
      <c r="E13" t="s">
        <v>17</v>
      </c>
      <c r="F13" s="14">
        <v>432</v>
      </c>
      <c r="G13" s="14">
        <v>1922.7</v>
      </c>
      <c r="H13" s="14">
        <v>2066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09E0-9801-40FA-9292-81F0AE052B13}">
  <sheetPr>
    <tabColor theme="8" tint="-0.249977111117893"/>
  </sheetPr>
  <dimension ref="A1:H13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C28" sqref="C28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4"/>
      <c r="C3" s="5"/>
      <c r="D3" s="6"/>
      <c r="E3" s="6"/>
      <c r="F3" s="6"/>
      <c r="G3" s="6"/>
      <c r="H3" s="7" t="s">
        <v>20</v>
      </c>
    </row>
    <row r="4" spans="1:8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8" x14ac:dyDescent="0.25">
      <c r="A5" s="4" t="s">
        <v>22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8" x14ac:dyDescent="0.25">
      <c r="A6" s="4" t="s">
        <v>23</v>
      </c>
      <c r="B6" s="12"/>
      <c r="C6" s="12"/>
      <c r="D6" t="s">
        <v>9</v>
      </c>
      <c r="F6" s="13">
        <v>-6.7816159999999996</v>
      </c>
      <c r="G6" s="13">
        <v>0</v>
      </c>
      <c r="H6" s="13">
        <v>0</v>
      </c>
    </row>
    <row r="7" spans="1:8" x14ac:dyDescent="0.25">
      <c r="A7" s="4" t="s">
        <v>10</v>
      </c>
      <c r="B7" s="12"/>
      <c r="C7" s="12"/>
      <c r="D7" t="s">
        <v>9</v>
      </c>
      <c r="F7" s="14">
        <v>-4</v>
      </c>
      <c r="G7" s="14">
        <v>0</v>
      </c>
      <c r="H7" s="14">
        <v>1</v>
      </c>
    </row>
    <row r="8" spans="1:8" x14ac:dyDescent="0.25">
      <c r="A8" s="4" t="s">
        <v>11</v>
      </c>
      <c r="B8" s="12"/>
      <c r="C8" s="12"/>
      <c r="D8" t="s">
        <v>9</v>
      </c>
      <c r="F8" s="13">
        <v>-1.4</v>
      </c>
      <c r="G8" s="13">
        <v>0</v>
      </c>
      <c r="H8" s="13">
        <v>0</v>
      </c>
    </row>
    <row r="9" spans="1:8" x14ac:dyDescent="0.25">
      <c r="A9" s="4" t="s">
        <v>26</v>
      </c>
      <c r="B9" s="12"/>
      <c r="C9" s="12"/>
      <c r="D9" t="s">
        <v>9</v>
      </c>
      <c r="F9" s="13">
        <v>2</v>
      </c>
      <c r="G9" s="13">
        <v>0</v>
      </c>
      <c r="H9" s="13">
        <v>0.40300000000000002</v>
      </c>
    </row>
    <row r="10" spans="1:8" x14ac:dyDescent="0.25">
      <c r="A10" s="4" t="s">
        <v>21</v>
      </c>
      <c r="B10" s="12"/>
      <c r="C10" s="12"/>
      <c r="D10" t="s">
        <v>9</v>
      </c>
      <c r="F10" s="13">
        <v>-9.7569999999999997</v>
      </c>
      <c r="G10" s="13">
        <v>0</v>
      </c>
      <c r="H10" s="13">
        <v>0.40300000000000002</v>
      </c>
    </row>
    <row r="11" spans="1:8" x14ac:dyDescent="0.25">
      <c r="A11" s="4" t="s">
        <v>12</v>
      </c>
      <c r="B11" s="12"/>
      <c r="C11" s="12"/>
      <c r="D11" t="s">
        <v>9</v>
      </c>
      <c r="E11" t="s">
        <v>13</v>
      </c>
      <c r="F11" s="14"/>
      <c r="G11" s="14"/>
      <c r="H11" s="14">
        <f>2.5+0.2</f>
        <v>2.7</v>
      </c>
    </row>
    <row r="12" spans="1:8" x14ac:dyDescent="0.25">
      <c r="A12" s="4" t="s">
        <v>9</v>
      </c>
      <c r="B12" s="12"/>
      <c r="C12" s="12"/>
      <c r="D12" t="s">
        <v>14</v>
      </c>
      <c r="F12" s="14"/>
      <c r="G12" s="14"/>
      <c r="H12" s="14">
        <v>2550</v>
      </c>
    </row>
    <row r="13" spans="1:8" x14ac:dyDescent="0.25">
      <c r="A13" s="4" t="s">
        <v>15</v>
      </c>
      <c r="B13" s="12"/>
      <c r="C13" s="12"/>
      <c r="D13" t="s">
        <v>16</v>
      </c>
      <c r="E13" t="s">
        <v>17</v>
      </c>
      <c r="F13" s="14">
        <v>930</v>
      </c>
      <c r="G13" s="14">
        <v>3320</v>
      </c>
      <c r="H13" s="14">
        <v>3990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6647-2D88-4F6E-BD4D-F2A6B01902C7}">
  <sheetPr>
    <tabColor theme="8" tint="-0.249977111117893"/>
  </sheetPr>
  <dimension ref="A1:H13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F7" sqref="F7:K13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4"/>
      <c r="C3" s="5"/>
      <c r="D3" s="6"/>
      <c r="E3" s="6"/>
      <c r="F3" s="6"/>
      <c r="G3" s="6"/>
      <c r="H3" s="7" t="s">
        <v>25</v>
      </c>
    </row>
    <row r="4" spans="1:8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8" x14ac:dyDescent="0.25">
      <c r="A5" s="4" t="s">
        <v>22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8" x14ac:dyDescent="0.25">
      <c r="A6" s="4" t="s">
        <v>23</v>
      </c>
      <c r="B6" s="12"/>
      <c r="C6" s="12"/>
      <c r="D6" t="s">
        <v>9</v>
      </c>
      <c r="F6" s="13">
        <v>-1.4710000000000001</v>
      </c>
      <c r="G6" s="13">
        <v>0</v>
      </c>
      <c r="H6" s="13">
        <v>0</v>
      </c>
    </row>
    <row r="7" spans="1:8" x14ac:dyDescent="0.25">
      <c r="A7" s="4" t="s">
        <v>10</v>
      </c>
      <c r="B7" s="12"/>
      <c r="C7" s="12"/>
      <c r="D7" t="s">
        <v>9</v>
      </c>
      <c r="F7" s="14">
        <v>3.5</v>
      </c>
      <c r="G7" s="14">
        <v>0</v>
      </c>
      <c r="H7" s="14">
        <v>2</v>
      </c>
    </row>
    <row r="8" spans="1:8" x14ac:dyDescent="0.25">
      <c r="A8" s="4" t="s">
        <v>11</v>
      </c>
      <c r="B8" s="12"/>
      <c r="C8" s="12"/>
      <c r="D8" t="s">
        <v>9</v>
      </c>
      <c r="F8" s="13">
        <v>-1.4</v>
      </c>
      <c r="G8" s="13">
        <v>0</v>
      </c>
      <c r="H8" s="13">
        <v>0</v>
      </c>
    </row>
    <row r="9" spans="1:8" x14ac:dyDescent="0.25">
      <c r="A9" s="4" t="s">
        <v>26</v>
      </c>
      <c r="B9" s="12"/>
      <c r="C9" s="12"/>
      <c r="D9" t="s">
        <v>9</v>
      </c>
      <c r="F9" s="13">
        <v>7.7988</v>
      </c>
      <c r="G9" s="13">
        <v>0</v>
      </c>
      <c r="H9" s="13">
        <v>1.4778</v>
      </c>
    </row>
    <row r="10" spans="1:8" x14ac:dyDescent="0.25">
      <c r="A10" s="4" t="s">
        <v>21</v>
      </c>
      <c r="B10" s="12"/>
      <c r="C10" s="12"/>
      <c r="D10" t="s">
        <v>9</v>
      </c>
      <c r="F10" s="13">
        <v>-5.2</v>
      </c>
      <c r="G10" s="13">
        <v>0</v>
      </c>
      <c r="H10" s="13">
        <v>1.4778</v>
      </c>
    </row>
    <row r="11" spans="1:8" x14ac:dyDescent="0.25">
      <c r="A11" s="4" t="s">
        <v>12</v>
      </c>
      <c r="B11" s="12"/>
      <c r="C11" s="12"/>
      <c r="D11" t="s">
        <v>9</v>
      </c>
      <c r="E11" t="s">
        <v>13</v>
      </c>
      <c r="F11" s="14"/>
      <c r="G11" s="14"/>
      <c r="H11" s="14">
        <f>2.797</f>
        <v>2.7970000000000002</v>
      </c>
    </row>
    <row r="12" spans="1:8" x14ac:dyDescent="0.25">
      <c r="A12" s="4" t="s">
        <v>9</v>
      </c>
      <c r="B12" s="12"/>
      <c r="C12" s="12"/>
      <c r="D12" t="s">
        <v>14</v>
      </c>
      <c r="F12" s="14"/>
      <c r="G12" s="14"/>
      <c r="H12" s="14">
        <v>2550</v>
      </c>
    </row>
    <row r="13" spans="1:8" x14ac:dyDescent="0.25">
      <c r="A13" s="4" t="s">
        <v>15</v>
      </c>
      <c r="B13" s="12"/>
      <c r="C13" s="12"/>
      <c r="D13" t="s">
        <v>16</v>
      </c>
      <c r="E13" t="s">
        <v>17</v>
      </c>
      <c r="F13" s="14">
        <v>930</v>
      </c>
      <c r="G13" s="14">
        <v>3320</v>
      </c>
      <c r="H13" s="14">
        <v>3990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1D35-05B7-4A1F-89D6-EA8D28306BDB}">
  <sheetPr>
    <tabColor theme="8" tint="-0.249977111117893"/>
  </sheetPr>
  <dimension ref="A1:H13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G24" sqref="G24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4"/>
      <c r="C3" s="5"/>
      <c r="D3" s="6"/>
      <c r="E3" s="6"/>
      <c r="F3" s="6"/>
      <c r="G3" s="6"/>
      <c r="H3" s="7" t="s">
        <v>28</v>
      </c>
    </row>
    <row r="4" spans="1:8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8" x14ac:dyDescent="0.25">
      <c r="A5" s="4" t="s">
        <v>22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8" x14ac:dyDescent="0.25">
      <c r="A6" s="4" t="s">
        <v>23</v>
      </c>
      <c r="B6" s="12"/>
      <c r="C6" s="12"/>
      <c r="D6" t="s">
        <v>9</v>
      </c>
      <c r="F6" s="13">
        <v>-1.4710000000000001</v>
      </c>
      <c r="G6" s="13">
        <v>0</v>
      </c>
      <c r="H6" s="13">
        <v>0</v>
      </c>
    </row>
    <row r="7" spans="1:8" x14ac:dyDescent="0.25">
      <c r="A7" s="4" t="s">
        <v>10</v>
      </c>
      <c r="B7" s="12"/>
      <c r="C7" s="12"/>
      <c r="D7" t="s">
        <v>9</v>
      </c>
      <c r="F7" s="14">
        <v>3.5</v>
      </c>
      <c r="G7" s="14">
        <v>0</v>
      </c>
      <c r="H7" s="14">
        <v>2</v>
      </c>
    </row>
    <row r="8" spans="1:8" x14ac:dyDescent="0.25">
      <c r="A8" s="4" t="s">
        <v>11</v>
      </c>
      <c r="B8" s="12"/>
      <c r="C8" s="12"/>
      <c r="D8" t="s">
        <v>9</v>
      </c>
      <c r="F8" s="13">
        <v>-1.4</v>
      </c>
      <c r="G8" s="13">
        <v>0</v>
      </c>
      <c r="H8" s="13">
        <v>0</v>
      </c>
    </row>
    <row r="9" spans="1:8" x14ac:dyDescent="0.25">
      <c r="A9" s="4" t="s">
        <v>26</v>
      </c>
      <c r="B9" s="12"/>
      <c r="C9" s="12"/>
      <c r="D9" t="s">
        <v>9</v>
      </c>
      <c r="F9" s="13">
        <v>5.7988</v>
      </c>
      <c r="G9" s="13">
        <v>0</v>
      </c>
      <c r="H9" s="13">
        <v>1.4778</v>
      </c>
    </row>
    <row r="10" spans="1:8" x14ac:dyDescent="0.25">
      <c r="A10" s="4" t="s">
        <v>21</v>
      </c>
      <c r="B10" s="12"/>
      <c r="C10" s="12"/>
      <c r="D10" t="s">
        <v>9</v>
      </c>
      <c r="F10" s="13">
        <v>-3.2</v>
      </c>
      <c r="G10" s="13">
        <v>0</v>
      </c>
      <c r="H10" s="13">
        <v>1.4778</v>
      </c>
    </row>
    <row r="11" spans="1:8" x14ac:dyDescent="0.25">
      <c r="A11" s="4" t="s">
        <v>12</v>
      </c>
      <c r="B11" s="12"/>
      <c r="C11" s="12"/>
      <c r="D11" t="s">
        <v>9</v>
      </c>
      <c r="E11" t="s">
        <v>13</v>
      </c>
      <c r="F11" s="14"/>
      <c r="G11" s="14"/>
      <c r="H11" s="14">
        <f>2.797</f>
        <v>2.7970000000000002</v>
      </c>
    </row>
    <row r="12" spans="1:8" x14ac:dyDescent="0.25">
      <c r="A12" s="4" t="s">
        <v>9</v>
      </c>
      <c r="B12" s="12"/>
      <c r="C12" s="12"/>
      <c r="D12" t="s">
        <v>14</v>
      </c>
      <c r="F12" s="14"/>
      <c r="G12" s="14"/>
      <c r="H12" s="14">
        <v>2550</v>
      </c>
    </row>
    <row r="13" spans="1:8" x14ac:dyDescent="0.25">
      <c r="A13" s="4" t="s">
        <v>15</v>
      </c>
      <c r="B13" s="12"/>
      <c r="C13" s="12"/>
      <c r="D13" t="s">
        <v>16</v>
      </c>
      <c r="E13" t="s">
        <v>17</v>
      </c>
      <c r="F13" s="14">
        <v>930</v>
      </c>
      <c r="G13" s="14">
        <v>3320</v>
      </c>
      <c r="H13" s="14">
        <v>3990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D661-91D1-4A10-9129-831E0855B4F0}">
  <sheetPr>
    <tabColor theme="8" tint="-0.249977111117893"/>
  </sheetPr>
  <dimension ref="A1:H13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D2" sqref="D2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4"/>
      <c r="C3" s="5"/>
      <c r="D3" s="6"/>
      <c r="E3" s="6"/>
      <c r="F3" s="6"/>
      <c r="G3" s="6"/>
      <c r="H3" s="7" t="s">
        <v>27</v>
      </c>
    </row>
    <row r="4" spans="1:8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8" x14ac:dyDescent="0.25">
      <c r="A5" s="4" t="s">
        <v>22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8" x14ac:dyDescent="0.25">
      <c r="A6" s="4" t="s">
        <v>23</v>
      </c>
      <c r="B6" s="12"/>
      <c r="C6" s="12"/>
      <c r="D6" t="s">
        <v>9</v>
      </c>
      <c r="F6" s="13">
        <v>-1.53</v>
      </c>
      <c r="G6" s="13">
        <v>0</v>
      </c>
      <c r="H6" s="13">
        <v>0</v>
      </c>
    </row>
    <row r="7" spans="1:8" x14ac:dyDescent="0.25">
      <c r="A7" s="4" t="s">
        <v>10</v>
      </c>
      <c r="B7" s="12"/>
      <c r="C7" s="12"/>
      <c r="D7" t="s">
        <v>9</v>
      </c>
      <c r="F7" s="14">
        <v>-0.8</v>
      </c>
      <c r="G7" s="14">
        <v>0</v>
      </c>
      <c r="H7" s="14">
        <v>0.28899999999999998</v>
      </c>
    </row>
    <row r="8" spans="1:8" x14ac:dyDescent="0.25">
      <c r="A8" s="4" t="s">
        <v>11</v>
      </c>
      <c r="B8" s="12"/>
      <c r="C8" s="12"/>
      <c r="D8" t="s">
        <v>9</v>
      </c>
      <c r="F8" s="13">
        <v>-1</v>
      </c>
      <c r="G8" s="13">
        <v>0</v>
      </c>
      <c r="H8" s="13">
        <v>0</v>
      </c>
    </row>
    <row r="9" spans="1:8" x14ac:dyDescent="0.25">
      <c r="A9" s="4" t="s">
        <v>26</v>
      </c>
      <c r="B9" s="12"/>
      <c r="C9" s="12"/>
      <c r="D9" t="s">
        <v>9</v>
      </c>
      <c r="F9" s="13">
        <v>0.25</v>
      </c>
      <c r="G9" s="13">
        <v>0</v>
      </c>
      <c r="H9" s="13">
        <v>0.40300000000000002</v>
      </c>
    </row>
    <row r="10" spans="1:8" x14ac:dyDescent="0.25">
      <c r="A10" s="4" t="s">
        <v>21</v>
      </c>
      <c r="B10" s="12"/>
      <c r="C10" s="12"/>
      <c r="D10" t="s">
        <v>9</v>
      </c>
      <c r="F10" s="13">
        <v>-1.75</v>
      </c>
      <c r="G10" s="13">
        <v>0</v>
      </c>
      <c r="H10" s="13">
        <v>0.40300000000000002</v>
      </c>
    </row>
    <row r="11" spans="1:8" x14ac:dyDescent="0.25">
      <c r="A11" s="4" t="s">
        <v>12</v>
      </c>
      <c r="B11" s="12"/>
      <c r="C11" s="12"/>
      <c r="D11" t="s">
        <v>9</v>
      </c>
      <c r="E11" t="s">
        <v>13</v>
      </c>
      <c r="F11" s="14"/>
      <c r="G11" s="14"/>
      <c r="H11" s="14">
        <f>0.619*2+0.2</f>
        <v>1.4379999999999999</v>
      </c>
    </row>
    <row r="12" spans="1:8" x14ac:dyDescent="0.25">
      <c r="A12" s="4" t="s">
        <v>9</v>
      </c>
      <c r="B12" s="12"/>
      <c r="C12" s="12"/>
      <c r="D12" t="s">
        <v>14</v>
      </c>
      <c r="F12" s="14"/>
      <c r="G12" s="14"/>
      <c r="H12" s="14">
        <v>165</v>
      </c>
    </row>
    <row r="13" spans="1:8" x14ac:dyDescent="0.25">
      <c r="A13" s="4" t="s">
        <v>15</v>
      </c>
      <c r="B13" s="12"/>
      <c r="C13" s="12"/>
      <c r="D13" t="s">
        <v>16</v>
      </c>
      <c r="E13" t="s">
        <v>17</v>
      </c>
      <c r="F13" s="14">
        <v>43</v>
      </c>
      <c r="G13" s="14">
        <v>192</v>
      </c>
      <c r="H13" s="14">
        <v>206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Sedan_Hamba</vt:lpstr>
      <vt:lpstr>Sedan_HambaLG</vt:lpstr>
      <vt:lpstr>SUV_Landy</vt:lpstr>
      <vt:lpstr>Bus_Makhulu</vt:lpstr>
      <vt:lpstr>Trailer_Kumanzi</vt:lpstr>
      <vt:lpstr>Trailer_Kumanzi_10m</vt:lpstr>
      <vt:lpstr>FSAE_Achilles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2025-06-24T20:50:24Z</dcterms:modified>
</cp:coreProperties>
</file>