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Testrig_4Post\"/>
    </mc:Choice>
  </mc:AlternateContent>
  <xr:revisionPtr revIDLastSave="0" documentId="13_ncr:1_{281962AF-10F3-4D85-B9E6-8A3282EEFB9C}" xr6:coauthVersionLast="47" xr6:coauthVersionMax="47" xr10:uidLastSave="{00000000-0000-0000-0000-000000000000}"/>
  <bookViews>
    <workbookView xWindow="6990" yWindow="2025" windowWidth="20595" windowHeight="11235" tabRatio="868" activeTab="1" xr2:uid="{77C5F530-BF82-43C8-8187-4F4154957BDB}"/>
  </bookViews>
  <sheets>
    <sheet name="Tir_213_40R21" sheetId="7" r:id="rId1"/>
    <sheet name="Tir_214_10R39" sheetId="12" r:id="rId2"/>
    <sheet name="Tir_235_50R24" sheetId="8" r:id="rId3"/>
    <sheet name="Tir_270_70R22" sheetId="6" r:id="rId4"/>
    <sheet name="Tir_145_70R13" sheetId="9" r:id="rId5"/>
    <sheet name="Tir_430_50R38" sheetId="10" r:id="rId6"/>
    <sheet name="Tir_190_50R10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2" l="1"/>
  <c r="H14" i="11"/>
  <c r="H14" i="10"/>
  <c r="H14" i="9"/>
  <c r="H14" i="6"/>
  <c r="H8" i="11"/>
  <c r="H8" i="9"/>
  <c r="H8" i="6" l="1"/>
  <c r="H8" i="8"/>
  <c r="H8" i="7"/>
</calcChain>
</file>

<file path=xl/sharedStrings.xml><?xml version="1.0" encoding="utf-8"?>
<sst xmlns="http://schemas.openxmlformats.org/spreadsheetml/2006/main" count="315" uniqueCount="44">
  <si>
    <t>Units</t>
  </si>
  <si>
    <t>Comments</t>
  </si>
  <si>
    <t>x</t>
  </si>
  <si>
    <t>y</t>
  </si>
  <si>
    <t>z or scalar</t>
  </si>
  <si>
    <t>Type</t>
  </si>
  <si>
    <t>Instance</t>
  </si>
  <si>
    <t>class</t>
  </si>
  <si>
    <t>tire_radius</t>
  </si>
  <si>
    <t>rim_radius</t>
  </si>
  <si>
    <t>tire_width</t>
  </si>
  <si>
    <t>tire_mass</t>
  </si>
  <si>
    <t>b</t>
  </si>
  <si>
    <t>tire_J</t>
  </si>
  <si>
    <t>rim_J</t>
  </si>
  <si>
    <t>m</t>
  </si>
  <si>
    <t>kg*m^2</t>
  </si>
  <si>
    <t>N/m</t>
  </si>
  <si>
    <t>N/(m/s)</t>
  </si>
  <si>
    <t>rim_mass</t>
  </si>
  <si>
    <t>kg</t>
  </si>
  <si>
    <t>rim_width</t>
  </si>
  <si>
    <t>K</t>
  </si>
  <si>
    <t>Stiffness</t>
  </si>
  <si>
    <t>sWheelCentre</t>
  </si>
  <si>
    <t>sAxle</t>
  </si>
  <si>
    <t>Vehicle.Chassis.SuspF.Linkage.Upright.sWheelCentre</t>
  </si>
  <si>
    <t>Vehicle.Chassis.Body.sAxleF</t>
  </si>
  <si>
    <t>sm_car_vehcfg_checkConfig() copies points from other part of data structure</t>
  </si>
  <si>
    <t>Damping</t>
  </si>
  <si>
    <t>Testrig_Post</t>
  </si>
  <si>
    <t>Testrig_Post_270_70R22</t>
  </si>
  <si>
    <t>Testrig_Post_235_50R24</t>
  </si>
  <si>
    <t>Testrig_Post_213_40R21</t>
  </si>
  <si>
    <t>Testrig_Post_145_70R13</t>
  </si>
  <si>
    <t>Tire</t>
  </si>
  <si>
    <t>Testrig_Post_430_50R38</t>
  </si>
  <si>
    <t>Testrig_Post_190_50R10</t>
  </si>
  <si>
    <t>Vehicle.Chassis.SuspA1.Linkage.Upright.sWheelCentre</t>
  </si>
  <si>
    <t>Vehicle.Chassis.Body.sAxleA1</t>
  </si>
  <si>
    <t>WheelPostConnection</t>
  </si>
  <si>
    <t>Rigid' or 'Compliant'</t>
  </si>
  <si>
    <t>Rigid</t>
  </si>
  <si>
    <t>Testrig_Post_214_10R39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</si>
</sst>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0" fillId="4" borderId="0" xfId="0" applyFill="1" applyAlignment="1">
      <alignment horizontal="right"/>
    </xf>
  </cellXfs>
  <cellStyles count="1">
    <cellStyle name="Normal" xfId="0" builtinId="0"/>
  </cellStyles>
  <dxfs count="3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CD46-AC1A-4FDD-B2BF-97CDABB8D8E9}">
  <sheetPr>
    <tabColor theme="3" tint="0.59999389629810485"/>
  </sheetPr>
  <dimension ref="A1:J2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4" sqref="E2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0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0" x14ac:dyDescent="0.25">
      <c r="A3" s="4" t="s">
        <v>6</v>
      </c>
      <c r="B3" s="5"/>
      <c r="C3" s="5"/>
      <c r="F3" s="6"/>
      <c r="G3" s="6"/>
      <c r="H3" s="7" t="s">
        <v>33</v>
      </c>
    </row>
    <row r="4" spans="1:10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0" x14ac:dyDescent="0.25">
      <c r="A5" s="4" t="s">
        <v>8</v>
      </c>
      <c r="B5" s="5"/>
      <c r="C5" s="5"/>
      <c r="D5" t="s">
        <v>15</v>
      </c>
      <c r="G5" s="12"/>
      <c r="H5" s="7">
        <v>0.35</v>
      </c>
    </row>
    <row r="6" spans="1:10" x14ac:dyDescent="0.25">
      <c r="A6" s="4" t="s">
        <v>9</v>
      </c>
      <c r="B6" s="5"/>
      <c r="C6" s="5"/>
      <c r="D6" t="s">
        <v>15</v>
      </c>
      <c r="F6" s="12"/>
      <c r="G6" s="12"/>
      <c r="H6" s="6">
        <v>0.26669999999999999</v>
      </c>
    </row>
    <row r="7" spans="1:10" x14ac:dyDescent="0.25">
      <c r="A7" s="4" t="s">
        <v>10</v>
      </c>
      <c r="B7" s="5"/>
      <c r="C7" s="5"/>
      <c r="D7" t="s">
        <v>15</v>
      </c>
      <c r="F7" s="12"/>
      <c r="G7" s="12"/>
      <c r="H7" s="6">
        <v>0.21299999999999999</v>
      </c>
    </row>
    <row r="8" spans="1:10" x14ac:dyDescent="0.25">
      <c r="A8" s="4" t="s">
        <v>21</v>
      </c>
      <c r="B8" s="5"/>
      <c r="C8" s="5"/>
      <c r="D8" t="s">
        <v>15</v>
      </c>
      <c r="F8" s="12"/>
      <c r="G8" s="12"/>
      <c r="H8" s="6">
        <f>H7/5</f>
        <v>4.2599999999999999E-2</v>
      </c>
    </row>
    <row r="9" spans="1:10" x14ac:dyDescent="0.25">
      <c r="A9" s="4" t="s">
        <v>11</v>
      </c>
      <c r="B9" s="5"/>
      <c r="C9" s="5"/>
      <c r="D9" t="s">
        <v>20</v>
      </c>
      <c r="F9" s="12"/>
      <c r="G9" s="12"/>
      <c r="H9" s="6">
        <v>9.3000000000000007</v>
      </c>
    </row>
    <row r="10" spans="1:10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0" x14ac:dyDescent="0.25">
      <c r="A11" s="4" t="s">
        <v>13</v>
      </c>
      <c r="B11" s="5"/>
      <c r="C11" s="5"/>
      <c r="D11" t="s">
        <v>16</v>
      </c>
      <c r="F11" s="12"/>
      <c r="G11" s="12"/>
      <c r="H11" s="6">
        <v>0.39100000000000001</v>
      </c>
      <c r="I11" s="6">
        <v>0.73599999999999999</v>
      </c>
    </row>
    <row r="12" spans="1:10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0" x14ac:dyDescent="0.25">
      <c r="A13" s="4" t="s">
        <v>22</v>
      </c>
      <c r="B13" s="5"/>
      <c r="C13" s="5"/>
      <c r="D13" t="s">
        <v>17</v>
      </c>
      <c r="E13" t="s">
        <v>23</v>
      </c>
      <c r="F13" s="12"/>
      <c r="G13" s="12"/>
      <c r="H13" s="6">
        <v>209652</v>
      </c>
    </row>
    <row r="14" spans="1:10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v>200</v>
      </c>
    </row>
    <row r="15" spans="1:10" x14ac:dyDescent="0.25">
      <c r="A15" s="4" t="s">
        <v>24</v>
      </c>
      <c r="B15" s="5"/>
      <c r="C15" s="5"/>
      <c r="D15" t="s">
        <v>15</v>
      </c>
      <c r="E15" t="s">
        <v>26</v>
      </c>
      <c r="F15" s="6">
        <v>0</v>
      </c>
      <c r="G15" s="6">
        <v>0</v>
      </c>
      <c r="H15" s="6">
        <v>0</v>
      </c>
      <c r="J15" t="s">
        <v>28</v>
      </c>
    </row>
    <row r="16" spans="1:10" x14ac:dyDescent="0.25">
      <c r="A16" s="4" t="s">
        <v>25</v>
      </c>
      <c r="B16" s="5"/>
      <c r="C16" s="5"/>
      <c r="D16" t="s">
        <v>15</v>
      </c>
      <c r="E16" t="s">
        <v>27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5:C14">
    <cfRule type="cellIs" dxfId="34" priority="3" operator="equal">
      <formula>"class"</formula>
    </cfRule>
  </conditionalFormatting>
  <conditionalFormatting sqref="A19:A24">
    <cfRule type="cellIs" dxfId="33" priority="7" operator="equal">
      <formula>"class"</formula>
    </cfRule>
  </conditionalFormatting>
  <conditionalFormatting sqref="B17:C17 G17:H17">
    <cfRule type="cellIs" dxfId="32" priority="1" operator="equal">
      <formula>"class"</formula>
    </cfRule>
  </conditionalFormatting>
  <conditionalFormatting sqref="C4:D4 C19:C22">
    <cfRule type="cellIs" dxfId="31" priority="9" operator="equal">
      <formula>"class"</formula>
    </cfRule>
  </conditionalFormatting>
  <conditionalFormatting sqref="D5">
    <cfRule type="cellIs" dxfId="30" priority="5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B02C-D008-4396-878B-47BBE3C0BBAE}">
  <sheetPr>
    <tabColor theme="3" tint="0.59999389629810485"/>
  </sheetPr>
  <dimension ref="A1:J2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8" sqref="J18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0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0" x14ac:dyDescent="0.25">
      <c r="A3" s="4" t="s">
        <v>6</v>
      </c>
      <c r="B3" s="5"/>
      <c r="C3" s="5"/>
      <c r="F3" s="6"/>
      <c r="G3" s="6"/>
      <c r="H3" s="7" t="s">
        <v>43</v>
      </c>
    </row>
    <row r="4" spans="1:10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0" x14ac:dyDescent="0.25">
      <c r="A5" s="4" t="s">
        <v>8</v>
      </c>
      <c r="B5" s="5"/>
      <c r="C5" s="5"/>
      <c r="D5" t="s">
        <v>15</v>
      </c>
      <c r="G5" s="12"/>
      <c r="H5" s="7">
        <v>0.52749999999999997</v>
      </c>
    </row>
    <row r="6" spans="1:10" x14ac:dyDescent="0.25">
      <c r="A6" s="4" t="s">
        <v>9</v>
      </c>
      <c r="B6" s="5"/>
      <c r="C6" s="5"/>
      <c r="D6" t="s">
        <v>15</v>
      </c>
      <c r="F6" s="12"/>
      <c r="G6" s="12"/>
      <c r="H6" s="6">
        <v>0.26669999999999999</v>
      </c>
    </row>
    <row r="7" spans="1:10" x14ac:dyDescent="0.25">
      <c r="A7" s="4" t="s">
        <v>10</v>
      </c>
      <c r="B7" s="5"/>
      <c r="C7" s="5"/>
      <c r="D7" t="s">
        <v>15</v>
      </c>
      <c r="F7" s="12"/>
      <c r="G7" s="12"/>
      <c r="H7" s="6">
        <v>0.214</v>
      </c>
    </row>
    <row r="8" spans="1:10" x14ac:dyDescent="0.25">
      <c r="A8" s="4" t="s">
        <v>21</v>
      </c>
      <c r="B8" s="5"/>
      <c r="C8" s="5"/>
      <c r="D8" t="s">
        <v>15</v>
      </c>
      <c r="F8" s="12"/>
      <c r="G8" s="12"/>
      <c r="H8" s="6">
        <f>0.213</f>
        <v>0.21299999999999999</v>
      </c>
    </row>
    <row r="9" spans="1:10" x14ac:dyDescent="0.25">
      <c r="A9" s="4" t="s">
        <v>11</v>
      </c>
      <c r="B9" s="5"/>
      <c r="C9" s="5"/>
      <c r="D9" t="s">
        <v>20</v>
      </c>
      <c r="F9" s="12"/>
      <c r="G9" s="12"/>
      <c r="H9" s="6">
        <v>15.377800000000001</v>
      </c>
    </row>
    <row r="10" spans="1:10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0" x14ac:dyDescent="0.25">
      <c r="A11" s="4" t="s">
        <v>13</v>
      </c>
      <c r="B11" s="5"/>
      <c r="C11" s="5"/>
      <c r="D11" t="s">
        <v>16</v>
      </c>
      <c r="F11" s="12"/>
      <c r="G11" s="12"/>
      <c r="H11" s="6">
        <v>1.2252000000000001</v>
      </c>
      <c r="I11" s="6">
        <v>2.3513999999999999</v>
      </c>
    </row>
    <row r="12" spans="1:10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0" x14ac:dyDescent="0.25">
      <c r="A13" s="4" t="s">
        <v>22</v>
      </c>
      <c r="B13" s="5"/>
      <c r="C13" s="5"/>
      <c r="D13" t="s">
        <v>17</v>
      </c>
      <c r="E13" t="s">
        <v>23</v>
      </c>
      <c r="F13" s="12"/>
      <c r="G13" s="12"/>
      <c r="H13" s="6">
        <v>306652</v>
      </c>
    </row>
    <row r="14" spans="1:10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v>300</v>
      </c>
    </row>
    <row r="15" spans="1:10" x14ac:dyDescent="0.25">
      <c r="A15" s="4" t="s">
        <v>24</v>
      </c>
      <c r="B15" s="5"/>
      <c r="C15" s="5"/>
      <c r="D15" t="s">
        <v>15</v>
      </c>
      <c r="E15" t="s">
        <v>26</v>
      </c>
      <c r="F15" s="6">
        <v>0</v>
      </c>
      <c r="G15" s="6">
        <v>0</v>
      </c>
      <c r="H15" s="6">
        <v>0</v>
      </c>
      <c r="J15" t="s">
        <v>28</v>
      </c>
    </row>
    <row r="16" spans="1:10" x14ac:dyDescent="0.25">
      <c r="A16" s="4" t="s">
        <v>25</v>
      </c>
      <c r="B16" s="5"/>
      <c r="C16" s="5"/>
      <c r="D16" t="s">
        <v>15</v>
      </c>
      <c r="E16" t="s">
        <v>27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5:C14">
    <cfRule type="cellIs" dxfId="4" priority="2" operator="equal">
      <formula>"class"</formula>
    </cfRule>
  </conditionalFormatting>
  <conditionalFormatting sqref="A19:A24">
    <cfRule type="cellIs" dxfId="3" priority="4" operator="equal">
      <formula>"class"</formula>
    </cfRule>
  </conditionalFormatting>
  <conditionalFormatting sqref="B17:C17 G17:H17">
    <cfRule type="cellIs" dxfId="2" priority="1" operator="equal">
      <formula>"class"</formula>
    </cfRule>
  </conditionalFormatting>
  <conditionalFormatting sqref="C4:D4 C19:C22">
    <cfRule type="cellIs" dxfId="1" priority="5" operator="equal">
      <formula>"class"</formula>
    </cfRule>
  </conditionalFormatting>
  <conditionalFormatting sqref="D5">
    <cfRule type="cellIs" dxfId="0" priority="3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D5A3-FA9A-4AB3-90C1-9ADFF5C32496}">
  <sheetPr>
    <tabColor theme="3" tint="0.59999389629810485"/>
  </sheetPr>
  <dimension ref="A1:N24"/>
  <sheetViews>
    <sheetView workbookViewId="0">
      <pane xSplit="3" ySplit="1" topLeftCell="D2" activePane="bottomRight" state="frozen"/>
      <selection activeCell="B30" sqref="B30"/>
      <selection pane="topRight" activeCell="B30" sqref="B30"/>
      <selection pane="bottomLeft" activeCell="B30" sqref="B30"/>
      <selection pane="bottomRight" activeCell="H17" sqref="H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4" x14ac:dyDescent="0.25">
      <c r="A3" s="4" t="s">
        <v>6</v>
      </c>
      <c r="B3" s="5"/>
      <c r="C3" s="5"/>
      <c r="F3" s="6"/>
      <c r="G3" s="6"/>
      <c r="H3" s="7" t="s">
        <v>32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4" x14ac:dyDescent="0.25">
      <c r="A5" s="4" t="s">
        <v>8</v>
      </c>
      <c r="B5" s="5"/>
      <c r="C5" s="5"/>
      <c r="D5" t="s">
        <v>15</v>
      </c>
      <c r="G5" s="12"/>
      <c r="H5" s="7">
        <v>0.42249999999999999</v>
      </c>
    </row>
    <row r="6" spans="1:14" x14ac:dyDescent="0.25">
      <c r="A6" s="4" t="s">
        <v>9</v>
      </c>
      <c r="B6" s="5"/>
      <c r="C6" s="5"/>
      <c r="D6" t="s">
        <v>15</v>
      </c>
      <c r="F6" s="12"/>
      <c r="G6" s="12"/>
      <c r="H6" s="6">
        <v>0.30480000000000002</v>
      </c>
      <c r="L6" s="6"/>
      <c r="N6" s="13"/>
    </row>
    <row r="7" spans="1:14" x14ac:dyDescent="0.25">
      <c r="A7" s="4" t="s">
        <v>10</v>
      </c>
      <c r="B7" s="5"/>
      <c r="C7" s="5"/>
      <c r="D7" t="s">
        <v>15</v>
      </c>
      <c r="F7" s="12"/>
      <c r="G7" s="12"/>
      <c r="H7" s="6">
        <v>0.23499999999999999</v>
      </c>
      <c r="M7" s="13"/>
    </row>
    <row r="8" spans="1:14" x14ac:dyDescent="0.25">
      <c r="A8" s="4" t="s">
        <v>21</v>
      </c>
      <c r="B8" s="5"/>
      <c r="C8" s="5"/>
      <c r="D8" t="s">
        <v>15</v>
      </c>
      <c r="F8" s="12"/>
      <c r="G8" s="12"/>
      <c r="H8" s="6">
        <f>H7/5</f>
        <v>4.7E-2</v>
      </c>
      <c r="M8" s="13"/>
    </row>
    <row r="9" spans="1:14" x14ac:dyDescent="0.25">
      <c r="A9" s="4" t="s">
        <v>11</v>
      </c>
      <c r="B9" s="5"/>
      <c r="C9" s="5"/>
      <c r="D9" t="s">
        <v>20</v>
      </c>
      <c r="F9" s="12"/>
      <c r="G9" s="12"/>
      <c r="H9" s="6">
        <v>15.377800000000001</v>
      </c>
    </row>
    <row r="10" spans="1:14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4" x14ac:dyDescent="0.25">
      <c r="A11" s="4" t="s">
        <v>13</v>
      </c>
      <c r="B11" s="5"/>
      <c r="C11" s="5"/>
      <c r="D11" t="s">
        <v>16</v>
      </c>
      <c r="F11" s="12"/>
      <c r="G11" s="12"/>
      <c r="H11" s="6">
        <v>1.2242</v>
      </c>
      <c r="I11" s="6">
        <v>2.3513999999999999</v>
      </c>
    </row>
    <row r="12" spans="1:14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4" x14ac:dyDescent="0.25">
      <c r="A13" s="4" t="s">
        <v>22</v>
      </c>
      <c r="B13" s="5"/>
      <c r="C13" s="5"/>
      <c r="D13" t="s">
        <v>17</v>
      </c>
      <c r="E13" t="s">
        <v>23</v>
      </c>
      <c r="F13" s="12"/>
      <c r="G13" s="12"/>
      <c r="H13" s="6">
        <v>306744</v>
      </c>
    </row>
    <row r="14" spans="1:14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v>306.7</v>
      </c>
    </row>
    <row r="15" spans="1:14" x14ac:dyDescent="0.25">
      <c r="A15" s="4" t="s">
        <v>24</v>
      </c>
      <c r="B15" s="5"/>
      <c r="C15" s="5"/>
      <c r="D15" t="s">
        <v>15</v>
      </c>
      <c r="E15" t="s">
        <v>26</v>
      </c>
      <c r="F15" s="6">
        <v>0</v>
      </c>
      <c r="G15" s="6">
        <v>0</v>
      </c>
      <c r="H15" s="6">
        <v>0</v>
      </c>
      <c r="J15" t="s">
        <v>28</v>
      </c>
    </row>
    <row r="16" spans="1:14" x14ac:dyDescent="0.25">
      <c r="A16" s="4" t="s">
        <v>25</v>
      </c>
      <c r="B16" s="5"/>
      <c r="C16" s="5"/>
      <c r="D16" t="s">
        <v>15</v>
      </c>
      <c r="E16" t="s">
        <v>27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6:C14">
    <cfRule type="cellIs" dxfId="29" priority="2" operator="equal">
      <formula>"class"</formula>
    </cfRule>
  </conditionalFormatting>
  <conditionalFormatting sqref="A19:A24">
    <cfRule type="cellIs" dxfId="28" priority="6" operator="equal">
      <formula>"class"</formula>
    </cfRule>
  </conditionalFormatting>
  <conditionalFormatting sqref="B17:C17 G17:H17">
    <cfRule type="cellIs" dxfId="27" priority="1" operator="equal">
      <formula>"class"</formula>
    </cfRule>
  </conditionalFormatting>
  <conditionalFormatting sqref="C19:C22">
    <cfRule type="cellIs" dxfId="26" priority="8" operator="equal">
      <formula>"class"</formula>
    </cfRule>
  </conditionalFormatting>
  <conditionalFormatting sqref="C4:D5">
    <cfRule type="cellIs" dxfId="25" priority="5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8F79-458C-42E5-8226-ADAAA3782419}">
  <sheetPr>
    <tabColor theme="3" tint="0.59999389629810485"/>
  </sheetPr>
  <dimension ref="A1:N24"/>
  <sheetViews>
    <sheetView workbookViewId="0">
      <pane xSplit="3" ySplit="1" topLeftCell="D2" activePane="bottomRight" state="frozen"/>
      <selection activeCell="H17" sqref="H17"/>
      <selection pane="topRight" activeCell="H17" sqref="H17"/>
      <selection pane="bottomLeft" activeCell="H17" sqref="H17"/>
      <selection pane="bottomRight" activeCell="H17" sqref="H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4" x14ac:dyDescent="0.25">
      <c r="A3" s="4" t="s">
        <v>6</v>
      </c>
      <c r="B3" s="5"/>
      <c r="C3" s="5"/>
      <c r="F3" s="6"/>
      <c r="G3" s="6"/>
      <c r="H3" s="7" t="s">
        <v>31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4" x14ac:dyDescent="0.25">
      <c r="A5" s="4" t="s">
        <v>8</v>
      </c>
      <c r="B5" s="5"/>
      <c r="C5" s="5"/>
      <c r="D5" t="s">
        <v>15</v>
      </c>
      <c r="G5" s="12"/>
      <c r="H5" s="7">
        <v>0.46129999999999999</v>
      </c>
    </row>
    <row r="6" spans="1:14" x14ac:dyDescent="0.25">
      <c r="A6" s="4" t="s">
        <v>9</v>
      </c>
      <c r="B6" s="5"/>
      <c r="C6" s="5"/>
      <c r="D6" t="s">
        <v>15</v>
      </c>
      <c r="F6" s="12"/>
      <c r="G6" s="12"/>
      <c r="H6" s="6">
        <v>0.27939999999999998</v>
      </c>
      <c r="L6" s="6"/>
      <c r="N6" s="13"/>
    </row>
    <row r="7" spans="1:14" x14ac:dyDescent="0.25">
      <c r="A7" s="4" t="s">
        <v>10</v>
      </c>
      <c r="B7" s="5"/>
      <c r="C7" s="5"/>
      <c r="D7" t="s">
        <v>15</v>
      </c>
      <c r="F7" s="12"/>
      <c r="G7" s="12"/>
      <c r="H7" s="6">
        <v>0.27</v>
      </c>
      <c r="M7" s="13"/>
    </row>
    <row r="8" spans="1:14" x14ac:dyDescent="0.25">
      <c r="A8" s="4" t="s">
        <v>21</v>
      </c>
      <c r="B8" s="5"/>
      <c r="C8" s="5"/>
      <c r="D8" t="s">
        <v>15</v>
      </c>
      <c r="F8" s="12"/>
      <c r="G8" s="12"/>
      <c r="H8" s="6">
        <f>H7/5</f>
        <v>5.4000000000000006E-2</v>
      </c>
      <c r="M8" s="13"/>
    </row>
    <row r="9" spans="1:14" x14ac:dyDescent="0.25">
      <c r="A9" s="4" t="s">
        <v>11</v>
      </c>
      <c r="B9" s="5"/>
      <c r="C9" s="5"/>
      <c r="D9" t="s">
        <v>20</v>
      </c>
      <c r="F9" s="12"/>
      <c r="G9" s="12"/>
      <c r="H9" s="6">
        <v>70</v>
      </c>
    </row>
    <row r="10" spans="1:14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4" x14ac:dyDescent="0.25">
      <c r="A11" s="4" t="s">
        <v>13</v>
      </c>
      <c r="B11" s="5"/>
      <c r="C11" s="5"/>
      <c r="D11" t="s">
        <v>16</v>
      </c>
      <c r="F11" s="12"/>
      <c r="G11" s="12"/>
      <c r="H11" s="6">
        <v>10.5</v>
      </c>
      <c r="I11" s="6">
        <v>16.8</v>
      </c>
    </row>
    <row r="12" spans="1:14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4" x14ac:dyDescent="0.25">
      <c r="A13" s="4" t="s">
        <v>22</v>
      </c>
      <c r="B13" s="5"/>
      <c r="C13" s="5"/>
      <c r="D13" t="s">
        <v>17</v>
      </c>
      <c r="E13" t="s">
        <v>23</v>
      </c>
      <c r="G13" s="12"/>
      <c r="H13" s="6">
        <v>1000000</v>
      </c>
    </row>
    <row r="14" spans="1:14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f>H13/1000</f>
        <v>1000</v>
      </c>
    </row>
    <row r="15" spans="1:14" x14ac:dyDescent="0.25">
      <c r="A15" s="4" t="s">
        <v>24</v>
      </c>
      <c r="B15" s="5"/>
      <c r="C15" s="5"/>
      <c r="D15" t="s">
        <v>15</v>
      </c>
      <c r="E15" t="s">
        <v>26</v>
      </c>
      <c r="F15" s="6">
        <v>0</v>
      </c>
      <c r="G15" s="6">
        <v>0</v>
      </c>
      <c r="H15" s="6">
        <v>0</v>
      </c>
      <c r="J15" t="s">
        <v>28</v>
      </c>
    </row>
    <row r="16" spans="1:14" x14ac:dyDescent="0.25">
      <c r="A16" s="4" t="s">
        <v>25</v>
      </c>
      <c r="B16" s="5"/>
      <c r="C16" s="5"/>
      <c r="D16" t="s">
        <v>15</v>
      </c>
      <c r="E16" t="s">
        <v>27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6:C12">
    <cfRule type="cellIs" dxfId="24" priority="2" operator="equal">
      <formula>"class"</formula>
    </cfRule>
  </conditionalFormatting>
  <conditionalFormatting sqref="A19:A24">
    <cfRule type="cellIs" dxfId="23" priority="5" operator="equal">
      <formula>"class"</formula>
    </cfRule>
  </conditionalFormatting>
  <conditionalFormatting sqref="B17:C17 G17:H17">
    <cfRule type="cellIs" dxfId="22" priority="1" operator="equal">
      <formula>"class"</formula>
    </cfRule>
  </conditionalFormatting>
  <conditionalFormatting sqref="C4:D5">
    <cfRule type="cellIs" dxfId="21" priority="3" operator="equal">
      <formula>"class"</formula>
    </cfRule>
  </conditionalFormatting>
  <conditionalFormatting sqref="C13:D13 C14 C19:C22">
    <cfRule type="cellIs" dxfId="20" priority="7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5FD0-D20B-4678-B433-989EA68BDD2C}">
  <sheetPr>
    <tabColor theme="3" tint="0.59999389629810485"/>
  </sheetPr>
  <dimension ref="A1:N24"/>
  <sheetViews>
    <sheetView workbookViewId="0">
      <pane xSplit="3" ySplit="1" topLeftCell="E2" activePane="bottomRight" state="frozen"/>
      <selection activeCell="H17" sqref="H17"/>
      <selection pane="topRight" activeCell="H17" sqref="H17"/>
      <selection pane="bottomLeft" activeCell="H17" sqref="H17"/>
      <selection pane="bottomRight" activeCell="H17" sqref="H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4" x14ac:dyDescent="0.25">
      <c r="A3" s="4" t="s">
        <v>6</v>
      </c>
      <c r="B3" s="5"/>
      <c r="C3" s="5"/>
      <c r="F3" s="6"/>
      <c r="G3" s="6"/>
      <c r="H3" s="7" t="s">
        <v>34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4" x14ac:dyDescent="0.25">
      <c r="A5" s="4" t="s">
        <v>8</v>
      </c>
      <c r="B5" s="5"/>
      <c r="C5" s="5"/>
      <c r="D5" t="s">
        <v>15</v>
      </c>
      <c r="G5" s="12"/>
      <c r="H5" s="7">
        <v>0.26600000000000001</v>
      </c>
    </row>
    <row r="6" spans="1:14" x14ac:dyDescent="0.25">
      <c r="A6" s="4" t="s">
        <v>9</v>
      </c>
      <c r="B6" s="5"/>
      <c r="C6" s="5"/>
      <c r="D6" t="s">
        <v>15</v>
      </c>
      <c r="F6" s="12"/>
      <c r="G6" s="12"/>
      <c r="H6" s="6">
        <v>0.16500000000000001</v>
      </c>
      <c r="L6" s="6"/>
      <c r="N6" s="13"/>
    </row>
    <row r="7" spans="1:14" x14ac:dyDescent="0.25">
      <c r="A7" s="4" t="s">
        <v>10</v>
      </c>
      <c r="B7" s="5"/>
      <c r="C7" s="5"/>
      <c r="D7" t="s">
        <v>15</v>
      </c>
      <c r="F7" s="12"/>
      <c r="G7" s="12"/>
      <c r="H7" s="6">
        <v>0.14499999999999999</v>
      </c>
      <c r="M7" s="13"/>
    </row>
    <row r="8" spans="1:14" x14ac:dyDescent="0.25">
      <c r="A8" s="4" t="s">
        <v>21</v>
      </c>
      <c r="B8" s="5"/>
      <c r="C8" s="5"/>
      <c r="D8" t="s">
        <v>15</v>
      </c>
      <c r="F8" s="12"/>
      <c r="G8" s="12"/>
      <c r="H8" s="6">
        <f>H7/5</f>
        <v>2.8999999999999998E-2</v>
      </c>
      <c r="M8" s="13"/>
    </row>
    <row r="9" spans="1:14" x14ac:dyDescent="0.25">
      <c r="A9" s="4" t="s">
        <v>11</v>
      </c>
      <c r="B9" s="5"/>
      <c r="C9" s="5"/>
      <c r="D9" t="s">
        <v>20</v>
      </c>
      <c r="F9" s="12"/>
      <c r="G9" s="12"/>
      <c r="H9" s="6">
        <v>70</v>
      </c>
    </row>
    <row r="10" spans="1:14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4" x14ac:dyDescent="0.25">
      <c r="A11" s="4" t="s">
        <v>13</v>
      </c>
      <c r="B11" s="5"/>
      <c r="C11" s="5"/>
      <c r="D11" t="s">
        <v>16</v>
      </c>
      <c r="F11" s="12"/>
      <c r="G11" s="12"/>
      <c r="H11" s="6">
        <v>10.5</v>
      </c>
      <c r="I11" s="6">
        <v>16.8</v>
      </c>
    </row>
    <row r="12" spans="1:14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4" x14ac:dyDescent="0.25">
      <c r="A13" s="4" t="s">
        <v>22</v>
      </c>
      <c r="B13" s="5"/>
      <c r="C13" s="5"/>
      <c r="D13" t="s">
        <v>17</v>
      </c>
      <c r="E13" t="s">
        <v>23</v>
      </c>
      <c r="G13" s="12"/>
      <c r="H13" s="6">
        <v>1000000</v>
      </c>
    </row>
    <row r="14" spans="1:14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f>H13/1000</f>
        <v>1000</v>
      </c>
    </row>
    <row r="15" spans="1:14" x14ac:dyDescent="0.25">
      <c r="A15" s="4" t="s">
        <v>24</v>
      </c>
      <c r="B15" s="5"/>
      <c r="C15" s="5"/>
      <c r="D15" t="s">
        <v>15</v>
      </c>
      <c r="E15" t="s">
        <v>26</v>
      </c>
      <c r="F15" s="6">
        <v>0</v>
      </c>
      <c r="G15" s="6">
        <v>0</v>
      </c>
      <c r="H15" s="6">
        <v>0</v>
      </c>
      <c r="J15" t="s">
        <v>28</v>
      </c>
    </row>
    <row r="16" spans="1:14" x14ac:dyDescent="0.25">
      <c r="A16" s="4" t="s">
        <v>25</v>
      </c>
      <c r="B16" s="5"/>
      <c r="C16" s="5"/>
      <c r="D16" t="s">
        <v>15</v>
      </c>
      <c r="E16" t="s">
        <v>27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6:C12">
    <cfRule type="cellIs" dxfId="19" priority="2" operator="equal">
      <formula>"class"</formula>
    </cfRule>
  </conditionalFormatting>
  <conditionalFormatting sqref="A19:A24">
    <cfRule type="cellIs" dxfId="18" priority="4" operator="equal">
      <formula>"class"</formula>
    </cfRule>
  </conditionalFormatting>
  <conditionalFormatting sqref="B17:C17 G17:H17">
    <cfRule type="cellIs" dxfId="17" priority="1" operator="equal">
      <formula>"class"</formula>
    </cfRule>
  </conditionalFormatting>
  <conditionalFormatting sqref="C4:D5">
    <cfRule type="cellIs" dxfId="16" priority="3" operator="equal">
      <formula>"class"</formula>
    </cfRule>
  </conditionalFormatting>
  <conditionalFormatting sqref="C13:D13 C14 C19:C22">
    <cfRule type="cellIs" dxfId="15" priority="6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5685-7924-4403-B99F-D47523660248}">
  <sheetPr>
    <tabColor theme="3" tint="0.59999389629810485"/>
  </sheetPr>
  <dimension ref="A1:N24"/>
  <sheetViews>
    <sheetView workbookViewId="0">
      <pane xSplit="3" ySplit="1" topLeftCell="D2" activePane="bottomRight" state="frozen"/>
      <selection activeCell="H17" sqref="H17"/>
      <selection pane="topRight" activeCell="H17" sqref="H17"/>
      <selection pane="bottomLeft" activeCell="H17" sqref="H17"/>
      <selection pane="bottomRight" activeCell="H17" sqref="H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1.28515625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4" x14ac:dyDescent="0.25">
      <c r="A3" s="4" t="s">
        <v>6</v>
      </c>
      <c r="B3" s="5"/>
      <c r="C3" s="5"/>
      <c r="F3" s="6"/>
      <c r="G3" s="6"/>
      <c r="H3" s="7" t="s">
        <v>36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4" x14ac:dyDescent="0.25">
      <c r="A5" s="4" t="s">
        <v>8</v>
      </c>
      <c r="B5" s="5"/>
      <c r="C5" s="5"/>
      <c r="D5" t="s">
        <v>15</v>
      </c>
      <c r="G5" s="12"/>
      <c r="H5" s="7">
        <v>0.67310000000000003</v>
      </c>
    </row>
    <row r="6" spans="1:14" x14ac:dyDescent="0.25">
      <c r="A6" s="4" t="s">
        <v>9</v>
      </c>
      <c r="B6" s="5"/>
      <c r="C6" s="5"/>
      <c r="D6" t="s">
        <v>15</v>
      </c>
      <c r="F6" s="12"/>
      <c r="G6" s="12"/>
      <c r="H6" s="6">
        <v>0.47752</v>
      </c>
      <c r="L6" s="6"/>
      <c r="N6" s="13"/>
    </row>
    <row r="7" spans="1:14" x14ac:dyDescent="0.25">
      <c r="A7" s="4" t="s">
        <v>10</v>
      </c>
      <c r="B7" s="5"/>
      <c r="C7" s="5"/>
      <c r="D7" t="s">
        <v>15</v>
      </c>
      <c r="F7" s="12"/>
      <c r="G7" s="12"/>
      <c r="H7" s="16">
        <v>0.42951</v>
      </c>
      <c r="M7" s="13"/>
    </row>
    <row r="8" spans="1:14" x14ac:dyDescent="0.25">
      <c r="A8" s="4" t="s">
        <v>21</v>
      </c>
      <c r="B8" s="5"/>
      <c r="C8" s="5"/>
      <c r="D8" t="s">
        <v>15</v>
      </c>
      <c r="F8" s="12"/>
      <c r="G8" s="12"/>
      <c r="H8" s="6">
        <v>0.41</v>
      </c>
      <c r="M8" s="13"/>
    </row>
    <row r="9" spans="1:14" x14ac:dyDescent="0.25">
      <c r="A9" s="4" t="s">
        <v>11</v>
      </c>
      <c r="B9" s="5"/>
      <c r="C9" s="5"/>
      <c r="D9" t="s">
        <v>20</v>
      </c>
      <c r="F9" s="12"/>
      <c r="G9" s="12"/>
      <c r="H9" s="6">
        <v>70</v>
      </c>
    </row>
    <row r="10" spans="1:14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4" x14ac:dyDescent="0.25">
      <c r="A11" s="4" t="s">
        <v>13</v>
      </c>
      <c r="B11" s="5"/>
      <c r="C11" s="5"/>
      <c r="D11" t="s">
        <v>16</v>
      </c>
      <c r="F11" s="12"/>
      <c r="G11" s="12"/>
      <c r="H11" s="6">
        <v>10.5</v>
      </c>
      <c r="I11" s="6">
        <v>16.8</v>
      </c>
    </row>
    <row r="12" spans="1:14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4" x14ac:dyDescent="0.25">
      <c r="A13" s="4" t="s">
        <v>22</v>
      </c>
      <c r="B13" s="5"/>
      <c r="C13" s="5"/>
      <c r="D13" t="s">
        <v>17</v>
      </c>
      <c r="E13" t="s">
        <v>23</v>
      </c>
      <c r="G13" s="12"/>
      <c r="H13" s="6">
        <v>1000000</v>
      </c>
    </row>
    <row r="14" spans="1:14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f>H13/1000</f>
        <v>1000</v>
      </c>
    </row>
    <row r="15" spans="1:14" x14ac:dyDescent="0.25">
      <c r="A15" s="4" t="s">
        <v>24</v>
      </c>
      <c r="B15" s="5"/>
      <c r="C15" s="5"/>
      <c r="D15" t="s">
        <v>15</v>
      </c>
      <c r="E15" t="s">
        <v>26</v>
      </c>
      <c r="F15" s="6">
        <v>0</v>
      </c>
      <c r="G15" s="6">
        <v>0</v>
      </c>
      <c r="H15" s="6">
        <v>0</v>
      </c>
      <c r="J15" t="s">
        <v>28</v>
      </c>
    </row>
    <row r="16" spans="1:14" x14ac:dyDescent="0.25">
      <c r="A16" s="4" t="s">
        <v>25</v>
      </c>
      <c r="B16" s="5"/>
      <c r="C16" s="5"/>
      <c r="D16" t="s">
        <v>15</v>
      </c>
      <c r="E16" t="s">
        <v>27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6:C12">
    <cfRule type="cellIs" dxfId="14" priority="2" operator="equal">
      <formula>"class"</formula>
    </cfRule>
  </conditionalFormatting>
  <conditionalFormatting sqref="A19:A24">
    <cfRule type="cellIs" dxfId="13" priority="4" operator="equal">
      <formula>"class"</formula>
    </cfRule>
  </conditionalFormatting>
  <conditionalFormatting sqref="B17:C17 G17:H17">
    <cfRule type="cellIs" dxfId="12" priority="1" operator="equal">
      <formula>"class"</formula>
    </cfRule>
  </conditionalFormatting>
  <conditionalFormatting sqref="C4:D5">
    <cfRule type="cellIs" dxfId="11" priority="3" operator="equal">
      <formula>"class"</formula>
    </cfRule>
  </conditionalFormatting>
  <conditionalFormatting sqref="C13:D13 C14 C19:C22">
    <cfRule type="cellIs" dxfId="10" priority="6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6AF-40A1-42AD-869A-32463F830960}">
  <sheetPr>
    <tabColor theme="3" tint="0.59999389629810485"/>
  </sheetPr>
  <dimension ref="A1:J24"/>
  <sheetViews>
    <sheetView workbookViewId="0">
      <pane xSplit="3" ySplit="1" topLeftCell="D2" activePane="bottomRight" state="frozen"/>
      <selection activeCell="H17" sqref="H17"/>
      <selection pane="topRight" activeCell="H17" sqref="H17"/>
      <selection pane="bottomLeft" activeCell="H17" sqref="H17"/>
      <selection pane="bottomRight" activeCell="H17" sqref="H17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7" width="10" customWidth="1"/>
    <col min="8" max="8" width="10.85546875" customWidth="1"/>
    <col min="9" max="10" width="6.7109375" customWidth="1"/>
    <col min="11" max="11" width="10.85546875" bestFit="1" customWidth="1"/>
    <col min="12" max="15" width="6.7109375" customWidth="1"/>
  </cols>
  <sheetData>
    <row r="1" spans="1:10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35</v>
      </c>
    </row>
    <row r="3" spans="1:10" x14ac:dyDescent="0.25">
      <c r="A3" s="4" t="s">
        <v>6</v>
      </c>
      <c r="B3" s="5"/>
      <c r="C3" s="5"/>
      <c r="F3" s="6"/>
      <c r="G3" s="6"/>
      <c r="H3" s="7" t="s">
        <v>37</v>
      </c>
    </row>
    <row r="4" spans="1:10" x14ac:dyDescent="0.25">
      <c r="A4" s="8" t="s">
        <v>7</v>
      </c>
      <c r="B4" s="9"/>
      <c r="C4" s="9"/>
      <c r="D4" s="9"/>
      <c r="E4" s="9"/>
      <c r="F4" s="9"/>
      <c r="G4" s="10"/>
      <c r="H4" s="11" t="s">
        <v>30</v>
      </c>
    </row>
    <row r="5" spans="1:10" x14ac:dyDescent="0.25">
      <c r="A5" s="4" t="s">
        <v>8</v>
      </c>
      <c r="B5" s="5"/>
      <c r="C5" s="5"/>
      <c r="D5" t="s">
        <v>15</v>
      </c>
      <c r="G5" s="12"/>
      <c r="H5" s="7">
        <v>0.23241000000000001</v>
      </c>
    </row>
    <row r="6" spans="1:10" x14ac:dyDescent="0.25">
      <c r="A6" s="4" t="s">
        <v>9</v>
      </c>
      <c r="B6" s="5"/>
      <c r="C6" s="5"/>
      <c r="D6" t="s">
        <v>15</v>
      </c>
      <c r="F6" s="12"/>
      <c r="G6" s="12"/>
      <c r="H6" s="6">
        <v>0.13944000000000001</v>
      </c>
    </row>
    <row r="7" spans="1:10" x14ac:dyDescent="0.25">
      <c r="A7" s="4" t="s">
        <v>10</v>
      </c>
      <c r="B7" s="5"/>
      <c r="C7" s="5"/>
      <c r="D7" t="s">
        <v>15</v>
      </c>
      <c r="F7" s="12"/>
      <c r="G7" s="12"/>
      <c r="H7" s="6">
        <v>0.17799999999999999</v>
      </c>
    </row>
    <row r="8" spans="1:10" x14ac:dyDescent="0.25">
      <c r="A8" s="4" t="s">
        <v>21</v>
      </c>
      <c r="B8" s="5"/>
      <c r="C8" s="5"/>
      <c r="D8" t="s">
        <v>15</v>
      </c>
      <c r="F8" s="12"/>
      <c r="G8" s="12"/>
      <c r="H8" s="6">
        <f>H7/5</f>
        <v>3.56E-2</v>
      </c>
    </row>
    <row r="9" spans="1:10" x14ac:dyDescent="0.25">
      <c r="A9" s="4" t="s">
        <v>11</v>
      </c>
      <c r="B9" s="5"/>
      <c r="C9" s="5"/>
      <c r="D9" t="s">
        <v>20</v>
      </c>
      <c r="F9" s="12"/>
      <c r="G9" s="12"/>
      <c r="H9" s="6">
        <v>9.3000000000000007</v>
      </c>
    </row>
    <row r="10" spans="1:10" x14ac:dyDescent="0.25">
      <c r="A10" s="4" t="s">
        <v>19</v>
      </c>
      <c r="B10" s="5"/>
      <c r="C10" s="5"/>
      <c r="D10" t="s">
        <v>20</v>
      </c>
      <c r="F10" s="12"/>
      <c r="G10" s="12"/>
      <c r="H10" s="6">
        <v>0</v>
      </c>
    </row>
    <row r="11" spans="1:10" x14ac:dyDescent="0.25">
      <c r="A11" s="4" t="s">
        <v>13</v>
      </c>
      <c r="B11" s="5"/>
      <c r="C11" s="5"/>
      <c r="D11" t="s">
        <v>16</v>
      </c>
      <c r="F11" s="12"/>
      <c r="G11" s="12"/>
      <c r="H11" s="6">
        <v>0.39100000000000001</v>
      </c>
      <c r="I11" s="6">
        <v>0.73599999999999999</v>
      </c>
    </row>
    <row r="12" spans="1:10" x14ac:dyDescent="0.25">
      <c r="A12" s="4" t="s">
        <v>14</v>
      </c>
      <c r="B12" s="5"/>
      <c r="C12" s="5"/>
      <c r="D12" t="s">
        <v>16</v>
      </c>
      <c r="F12" s="12"/>
      <c r="G12" s="12"/>
      <c r="H12" s="6">
        <v>0</v>
      </c>
      <c r="I12" s="6">
        <v>0</v>
      </c>
    </row>
    <row r="13" spans="1:10" x14ac:dyDescent="0.25">
      <c r="A13" s="4" t="s">
        <v>22</v>
      </c>
      <c r="B13" s="5"/>
      <c r="C13" s="5"/>
      <c r="D13" t="s">
        <v>17</v>
      </c>
      <c r="E13" t="s">
        <v>23</v>
      </c>
      <c r="F13" s="12"/>
      <c r="G13" s="12"/>
      <c r="H13" s="6">
        <v>87038</v>
      </c>
    </row>
    <row r="14" spans="1:10" x14ac:dyDescent="0.25">
      <c r="A14" s="4" t="s">
        <v>12</v>
      </c>
      <c r="B14" s="5"/>
      <c r="C14" s="5"/>
      <c r="D14" t="s">
        <v>18</v>
      </c>
      <c r="E14" t="s">
        <v>29</v>
      </c>
      <c r="F14" s="12"/>
      <c r="G14" s="12"/>
      <c r="H14" s="6">
        <f>H13/1000</f>
        <v>87.037999999999997</v>
      </c>
    </row>
    <row r="15" spans="1:10" x14ac:dyDescent="0.25">
      <c r="A15" s="4" t="s">
        <v>24</v>
      </c>
      <c r="B15" s="5"/>
      <c r="C15" s="5"/>
      <c r="D15" t="s">
        <v>15</v>
      </c>
      <c r="E15" t="s">
        <v>38</v>
      </c>
      <c r="F15" s="6">
        <v>0</v>
      </c>
      <c r="G15" s="6">
        <v>0</v>
      </c>
      <c r="H15" s="6">
        <v>0</v>
      </c>
      <c r="J15" t="s">
        <v>28</v>
      </c>
    </row>
    <row r="16" spans="1:10" x14ac:dyDescent="0.25">
      <c r="A16" s="4" t="s">
        <v>25</v>
      </c>
      <c r="B16" s="5"/>
      <c r="C16" s="5"/>
      <c r="D16" t="s">
        <v>15</v>
      </c>
      <c r="E16" t="s">
        <v>39</v>
      </c>
      <c r="F16" s="6">
        <v>0</v>
      </c>
      <c r="G16" s="6">
        <v>0</v>
      </c>
      <c r="H16" s="6">
        <v>0</v>
      </c>
      <c r="J16" t="s">
        <v>28</v>
      </c>
    </row>
    <row r="17" spans="1:8" x14ac:dyDescent="0.25">
      <c r="A17" s="4" t="s">
        <v>40</v>
      </c>
      <c r="B17" s="9" t="s">
        <v>7</v>
      </c>
      <c r="C17" s="9"/>
      <c r="D17" s="9"/>
      <c r="E17" s="9" t="s">
        <v>41</v>
      </c>
      <c r="F17" s="10"/>
      <c r="G17" s="9"/>
      <c r="H17" s="17" t="s">
        <v>42</v>
      </c>
    </row>
    <row r="18" spans="1:8" x14ac:dyDescent="0.25">
      <c r="F18" s="6"/>
      <c r="G18" s="6"/>
      <c r="H18" s="6"/>
    </row>
    <row r="19" spans="1:8" x14ac:dyDescent="0.25">
      <c r="C19" s="14"/>
      <c r="F19" s="6"/>
      <c r="G19" s="6"/>
      <c r="H19" s="6"/>
    </row>
    <row r="20" spans="1:8" x14ac:dyDescent="0.25">
      <c r="C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C23" s="14"/>
      <c r="H23" s="15"/>
    </row>
    <row r="24" spans="1:8" x14ac:dyDescent="0.25">
      <c r="C24" s="14"/>
      <c r="H24" s="15"/>
    </row>
  </sheetData>
  <conditionalFormatting sqref="A4:A14 C5:C14">
    <cfRule type="cellIs" dxfId="9" priority="2" operator="equal">
      <formula>"class"</formula>
    </cfRule>
  </conditionalFormatting>
  <conditionalFormatting sqref="A19:A24">
    <cfRule type="cellIs" dxfId="8" priority="6" operator="equal">
      <formula>"class"</formula>
    </cfRule>
  </conditionalFormatting>
  <conditionalFormatting sqref="B17:C17 G17:H17">
    <cfRule type="cellIs" dxfId="7" priority="1" operator="equal">
      <formula>"class"</formula>
    </cfRule>
  </conditionalFormatting>
  <conditionalFormatting sqref="C4:D4 C19:C22">
    <cfRule type="cellIs" dxfId="6" priority="8" operator="equal">
      <formula>"class"</formula>
    </cfRule>
  </conditionalFormatting>
  <conditionalFormatting sqref="D5">
    <cfRule type="cellIs" dxfId="5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Tir_213_40R21</vt:lpstr>
      <vt:lpstr>Tir_214_10R39</vt:lpstr>
      <vt:lpstr>Tir_235_50R24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2025-05-02T17:58:35Z</dcterms:modified>
</cp:coreProperties>
</file>