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hr/Documents/Prince Mickey/data/"/>
    </mc:Choice>
  </mc:AlternateContent>
  <xr:revisionPtr revIDLastSave="0" documentId="8_{B4C53FE2-3ECA-9547-80B8-8FB628A8EE35}" xr6:coauthVersionLast="45" xr6:coauthVersionMax="45" xr10:uidLastSave="{00000000-0000-0000-0000-000000000000}"/>
  <bookViews>
    <workbookView xWindow="0" yWindow="460" windowWidth="33600" windowHeight="20540" xr2:uid="{FE5503D5-7B52-9D47-9E8D-F2EA5C3E5933}"/>
  </bookViews>
  <sheets>
    <sheet name="Graphs" sheetId="10" r:id="rId1"/>
    <sheet name="Data" sheetId="1" r:id="rId2"/>
    <sheet name="Sheet5" sheetId="5" r:id="rId3"/>
    <sheet name="Dumb" sheetId="4" r:id="rId4"/>
    <sheet name="Dumb Filter" sheetId="2" r:id="rId5"/>
    <sheet name="Smart Filter" sheetId="3" r:id="rId6"/>
    <sheet name="Smart Filter 1" sheetId="6" r:id="rId7"/>
    <sheet name="Smart Filter 2" sheetId="7" r:id="rId8"/>
    <sheet name="Smart Filter 3" sheetId="8" r:id="rId9"/>
    <sheet name="Smart Filter 5" sheetId="9" r:id="rId10"/>
  </sheets>
  <definedNames>
    <definedName name="DumbFilterPlayer" localSheetId="4">'Dumb Filter'!$A$2:$B$114</definedName>
    <definedName name="DumbPlayer" localSheetId="3">Dumb!$A$2:$B$19</definedName>
    <definedName name="SmartFilterPlayer_1" localSheetId="6">'Smart Filter 1'!$A$2:$B$118</definedName>
    <definedName name="SmartFilterPlayer_10" localSheetId="5">'Smart Filter'!$A$2:$B$118</definedName>
    <definedName name="SmartFilterPlayer_2" localSheetId="7">'Smart Filter 2'!$A$2:$B$123</definedName>
    <definedName name="SmartFilterPlayer_3" localSheetId="8">'Smart Filter 3'!$A$2:$B$117</definedName>
    <definedName name="SmartFilterPlayer_5" localSheetId="9">'Smart Filter 5'!$A$2:$B$107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J5" i="1"/>
  <c r="K5" i="1"/>
  <c r="L5" i="1"/>
  <c r="M5" i="1"/>
  <c r="N5" i="1"/>
  <c r="O5" i="1"/>
  <c r="I5" i="1"/>
  <c r="I4" i="1"/>
  <c r="J4" i="1"/>
  <c r="K4" i="1"/>
  <c r="L4" i="1"/>
  <c r="M4" i="1"/>
  <c r="N4" i="1"/>
  <c r="O4" i="1"/>
  <c r="O1" i="1"/>
  <c r="J1" i="1"/>
  <c r="K1" i="1"/>
  <c r="L1" i="1"/>
  <c r="M1" i="1"/>
  <c r="N1" i="1"/>
  <c r="I1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H2" i="1"/>
  <c r="G2" i="1"/>
  <c r="F2" i="1"/>
  <c r="E2" i="1"/>
  <c r="D2" i="1"/>
  <c r="A2" i="1"/>
  <c r="A3" i="1" s="1"/>
  <c r="C3" i="1" s="1"/>
  <c r="C2" i="1" l="1"/>
  <c r="D3" i="1"/>
  <c r="A4" i="1"/>
  <c r="C4" i="1" s="1"/>
  <c r="B3" i="1"/>
  <c r="B2" i="1"/>
  <c r="A5" i="1" l="1"/>
  <c r="C5" i="1" s="1"/>
  <c r="D4" i="1"/>
  <c r="B4" i="1"/>
  <c r="A6" i="1" l="1"/>
  <c r="C6" i="1" s="1"/>
  <c r="B5" i="1"/>
  <c r="D5" i="1"/>
  <c r="A7" i="1" l="1"/>
  <c r="C7" i="1" s="1"/>
  <c r="B6" i="1"/>
  <c r="D6" i="1"/>
  <c r="A8" i="1" l="1"/>
  <c r="C8" i="1" s="1"/>
  <c r="D7" i="1"/>
  <c r="B7" i="1"/>
  <c r="A9" i="1" l="1"/>
  <c r="C9" i="1" s="1"/>
  <c r="D8" i="1"/>
  <c r="B8" i="1"/>
  <c r="A10" i="1" l="1"/>
  <c r="C10" i="1" s="1"/>
  <c r="D9" i="1"/>
  <c r="B9" i="1"/>
  <c r="A11" i="1" l="1"/>
  <c r="C11" i="1" s="1"/>
  <c r="D10" i="1"/>
  <c r="B10" i="1"/>
  <c r="A12" i="1" l="1"/>
  <c r="C12" i="1" s="1"/>
  <c r="B11" i="1"/>
  <c r="D11" i="1"/>
  <c r="A13" i="1" l="1"/>
  <c r="C13" i="1" s="1"/>
  <c r="B12" i="1"/>
  <c r="D12" i="1"/>
  <c r="A14" i="1" l="1"/>
  <c r="C14" i="1" s="1"/>
  <c r="B13" i="1"/>
  <c r="D13" i="1"/>
  <c r="A15" i="1" l="1"/>
  <c r="C15" i="1" s="1"/>
  <c r="D14" i="1"/>
  <c r="B14" i="1"/>
  <c r="A16" i="1" l="1"/>
  <c r="C16" i="1" s="1"/>
  <c r="D15" i="1"/>
  <c r="B15" i="1"/>
  <c r="A17" i="1" l="1"/>
  <c r="C17" i="1" s="1"/>
  <c r="D16" i="1"/>
  <c r="B16" i="1"/>
  <c r="A18" i="1" l="1"/>
  <c r="C18" i="1" s="1"/>
  <c r="D17" i="1"/>
  <c r="B17" i="1"/>
  <c r="A19" i="1" l="1"/>
  <c r="C19" i="1" s="1"/>
  <c r="B18" i="1"/>
  <c r="D18" i="1"/>
  <c r="A20" i="1" l="1"/>
  <c r="C20" i="1" s="1"/>
  <c r="D19" i="1"/>
  <c r="B19" i="1"/>
  <c r="A21" i="1" l="1"/>
  <c r="C21" i="1" s="1"/>
  <c r="D20" i="1"/>
  <c r="B20" i="1"/>
  <c r="A22" i="1" l="1"/>
  <c r="C22" i="1" s="1"/>
  <c r="B21" i="1"/>
  <c r="D21" i="1"/>
  <c r="A23" i="1" l="1"/>
  <c r="C23" i="1" s="1"/>
  <c r="D22" i="1"/>
  <c r="B22" i="1"/>
  <c r="A24" i="1" l="1"/>
  <c r="C24" i="1" s="1"/>
  <c r="B23" i="1"/>
  <c r="D23" i="1"/>
  <c r="A25" i="1" l="1"/>
  <c r="C25" i="1" s="1"/>
  <c r="B24" i="1"/>
  <c r="D24" i="1"/>
  <c r="A26" i="1" l="1"/>
  <c r="C26" i="1" s="1"/>
  <c r="D25" i="1"/>
  <c r="B25" i="1"/>
  <c r="A27" i="1" l="1"/>
  <c r="C27" i="1" s="1"/>
  <c r="B26" i="1"/>
  <c r="D26" i="1"/>
  <c r="A28" i="1" l="1"/>
  <c r="C28" i="1" s="1"/>
  <c r="D27" i="1"/>
  <c r="B27" i="1"/>
  <c r="A29" i="1" l="1"/>
  <c r="C29" i="1" s="1"/>
  <c r="B28" i="1"/>
  <c r="D28" i="1"/>
  <c r="A30" i="1" l="1"/>
  <c r="C30" i="1" s="1"/>
  <c r="B29" i="1"/>
  <c r="D29" i="1"/>
  <c r="A31" i="1" l="1"/>
  <c r="C31" i="1" s="1"/>
  <c r="B30" i="1"/>
  <c r="D30" i="1"/>
  <c r="A32" i="1" l="1"/>
  <c r="C32" i="1" s="1"/>
  <c r="B31" i="1"/>
  <c r="D31" i="1"/>
  <c r="A33" i="1" l="1"/>
  <c r="C33" i="1" s="1"/>
  <c r="D32" i="1"/>
  <c r="B32" i="1"/>
  <c r="A34" i="1" l="1"/>
  <c r="C34" i="1" s="1"/>
  <c r="D33" i="1"/>
  <c r="B33" i="1"/>
  <c r="A35" i="1" l="1"/>
  <c r="C35" i="1" s="1"/>
  <c r="D34" i="1"/>
  <c r="B34" i="1"/>
  <c r="A36" i="1" l="1"/>
  <c r="C36" i="1" s="1"/>
  <c r="B35" i="1"/>
  <c r="D35" i="1"/>
  <c r="A37" i="1" l="1"/>
  <c r="C37" i="1" s="1"/>
  <c r="D36" i="1"/>
  <c r="B36" i="1"/>
  <c r="A38" i="1" l="1"/>
  <c r="C38" i="1" s="1"/>
  <c r="B37" i="1"/>
  <c r="D37" i="1"/>
  <c r="A39" i="1" l="1"/>
  <c r="C39" i="1" s="1"/>
  <c r="B38" i="1"/>
  <c r="D38" i="1"/>
  <c r="A40" i="1" l="1"/>
  <c r="C40" i="1" s="1"/>
  <c r="D39" i="1"/>
  <c r="B39" i="1"/>
  <c r="A41" i="1" l="1"/>
  <c r="C41" i="1" s="1"/>
  <c r="D40" i="1"/>
  <c r="B40" i="1"/>
  <c r="A42" i="1" l="1"/>
  <c r="C42" i="1" s="1"/>
  <c r="B41" i="1"/>
  <c r="D41" i="1"/>
  <c r="A43" i="1" l="1"/>
  <c r="C43" i="1" s="1"/>
  <c r="B42" i="1"/>
  <c r="D42" i="1"/>
  <c r="A44" i="1" l="1"/>
  <c r="C44" i="1" s="1"/>
  <c r="B43" i="1"/>
  <c r="D43" i="1"/>
  <c r="A45" i="1" l="1"/>
  <c r="C45" i="1" s="1"/>
  <c r="B44" i="1"/>
  <c r="D44" i="1"/>
  <c r="A46" i="1" l="1"/>
  <c r="C46" i="1" s="1"/>
  <c r="B45" i="1"/>
  <c r="D45" i="1"/>
  <c r="A47" i="1" l="1"/>
  <c r="C47" i="1" s="1"/>
  <c r="D46" i="1"/>
  <c r="B46" i="1"/>
  <c r="A48" i="1" l="1"/>
  <c r="C48" i="1" s="1"/>
  <c r="B47" i="1"/>
  <c r="D47" i="1"/>
  <c r="A49" i="1" l="1"/>
  <c r="C49" i="1" s="1"/>
  <c r="B48" i="1"/>
  <c r="D48" i="1"/>
  <c r="A50" i="1" l="1"/>
  <c r="C50" i="1" s="1"/>
  <c r="B49" i="1"/>
  <c r="D49" i="1"/>
  <c r="A51" i="1" l="1"/>
  <c r="C51" i="1" s="1"/>
  <c r="B50" i="1"/>
  <c r="D50" i="1"/>
  <c r="D51" i="1" l="1"/>
  <c r="B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22FB3-42AD-BA4B-BE63-5706397C333B}" name="DumbFilterPlayer" type="6" refreshedVersion="6" background="1" saveData="1">
    <textPr codePage="10000" sourceFile="/Users/mmohr/Documents/Prince Mickey/data/DumbFilterPlayer.csv" comma="1">
      <textFields count="2">
        <textField/>
        <textField/>
      </textFields>
    </textPr>
  </connection>
  <connection id="2" xr16:uid="{68D42A82-F656-084A-B13E-BA2FE35D792C}" name="DumbPlayer" type="6" refreshedVersion="6" background="1" saveData="1">
    <textPr codePage="10000" sourceFile="/Users/mmohr/Documents/Prince Mickey/data/DumbPlayer.csv" comma="1">
      <textFields count="2">
        <textField/>
        <textField/>
      </textFields>
    </textPr>
  </connection>
  <connection id="3" xr16:uid="{9CAEC5B6-3F72-0944-9B8F-46F345E250DE}" name="SmartFilterPlayer_1" type="6" refreshedVersion="6" background="1" saveData="1">
    <textPr codePage="10000" sourceFile="/Users/mmohr/Documents/Prince Mickey/data/SmartFilterPlayer_1.csv" comma="1">
      <textFields count="2">
        <textField/>
        <textField/>
      </textFields>
    </textPr>
  </connection>
  <connection id="4" xr16:uid="{E34D36D7-5680-7148-B78C-898F1F2562DB}" name="SmartFilterPlayer_10" type="6" refreshedVersion="6" background="1" saveData="1">
    <textPr codePage="10000" sourceFile="/Users/mmohr/Documents/Prince Mickey/data/SmartFilterPlayer_10.csv" comma="1">
      <textFields count="2">
        <textField/>
        <textField/>
      </textFields>
    </textPr>
  </connection>
  <connection id="5" xr16:uid="{127982F7-D66D-F04C-BE3B-7501DC654F14}" name="SmartFilterPlayer_2" type="6" refreshedVersion="6" background="1" saveData="1">
    <textPr codePage="10000" sourceFile="/Users/mmohr/Documents/Prince Mickey/data/SmartFilterPlayer_2.csv" comma="1">
      <textFields count="2">
        <textField/>
        <textField/>
      </textFields>
    </textPr>
  </connection>
  <connection id="6" xr16:uid="{90027A2E-BAAA-9F4C-992A-B1B74390373B}" name="SmartFilterPlayer_3" type="6" refreshedVersion="6" background="1" saveData="1">
    <textPr codePage="10000" sourceFile="/Users/mmohr/Documents/Prince Mickey/data/SmartFilterPlayer_3.csv" comma="1">
      <textFields count="2">
        <textField/>
        <textField/>
      </textFields>
    </textPr>
  </connection>
  <connection id="7" xr16:uid="{4AFBB883-AF39-6B42-8716-2CB1E6A3E7C6}" name="SmartFilterPlayer_5" type="6" refreshedVersion="6" background="1" saveData="1">
    <textPr codePage="10000" sourceFile="/Users/mmohr/Documents/Prince Mickey/data/SmartFilterPlayer_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<sst xmlns="http://schemas.openxmlformats.org/spreadsheetml/2006/main" count="14" uniqueCount="8">
  <si>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Count</t>
  </si>
  <si>
    <t>Dumb Filter</t>
  </si>
  <si>
    <t>Dumb</t>
  </si>
  <si>
    <t>Smart Filter 10</t>
  </si>
  <si>
    <t>Smart Filter 1</t>
  </si>
  <si>
    <t>Smart Filter 2</t>
  </si>
  <si>
    <t>Smart Filter 3</t>
  </si>
  <si>
    <t>Smart Filter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</si>
</sst>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Dumb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70</c:v>
                </c:pt>
                <c:pt idx="4">
                  <c:v>69</c:v>
                </c:pt>
                <c:pt idx="5">
                  <c:v>80</c:v>
                </c:pt>
                <c:pt idx="6">
                  <c:v>59</c:v>
                </c:pt>
                <c:pt idx="7">
                  <c:v>67</c:v>
                </c:pt>
                <c:pt idx="8">
                  <c:v>45</c:v>
                </c:pt>
                <c:pt idx="9">
                  <c:v>40</c:v>
                </c:pt>
                <c:pt idx="10">
                  <c:v>42</c:v>
                </c:pt>
                <c:pt idx="11">
                  <c:v>27</c:v>
                </c:pt>
                <c:pt idx="12">
                  <c:v>26</c:v>
                </c:pt>
                <c:pt idx="13">
                  <c:v>21</c:v>
                </c:pt>
                <c:pt idx="14">
                  <c:v>29</c:v>
                </c:pt>
                <c:pt idx="15">
                  <c:v>22</c:v>
                </c:pt>
                <c:pt idx="16">
                  <c:v>24</c:v>
                </c:pt>
                <c:pt idx="17">
                  <c:v>19</c:v>
                </c:pt>
                <c:pt idx="18">
                  <c:v>13</c:v>
                </c:pt>
                <c:pt idx="19">
                  <c:v>14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13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7</c:v>
                </c:pt>
                <c:pt idx="36">
                  <c:v>6</c:v>
                </c:pt>
                <c:pt idx="37">
                  <c:v>3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5-8C42-B91A-8546C784CAB3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Dumb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57</c:v>
                </c:pt>
                <c:pt idx="4">
                  <c:v>146</c:v>
                </c:pt>
                <c:pt idx="5">
                  <c:v>136</c:v>
                </c:pt>
                <c:pt idx="6">
                  <c:v>142</c:v>
                </c:pt>
                <c:pt idx="7">
                  <c:v>107</c:v>
                </c:pt>
                <c:pt idx="8">
                  <c:v>96</c:v>
                </c:pt>
                <c:pt idx="9">
                  <c:v>68</c:v>
                </c:pt>
                <c:pt idx="10">
                  <c:v>63</c:v>
                </c:pt>
                <c:pt idx="11">
                  <c:v>31</c:v>
                </c:pt>
                <c:pt idx="12">
                  <c:v>31</c:v>
                </c:pt>
                <c:pt idx="13">
                  <c:v>19</c:v>
                </c:pt>
                <c:pt idx="14">
                  <c:v>18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5-8C42-B91A-8546C784CAB3}"/>
            </c:ext>
          </c:extLst>
        </c:ser>
        <c:ser>
          <c:idx val="3"/>
          <c:order val="2"/>
          <c:tx>
            <c:strRef>
              <c:f>Data!$E$1</c:f>
              <c:strCache>
                <c:ptCount val="1"/>
                <c:pt idx="0">
                  <c:v>Smart Filter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61</c:v>
                </c:pt>
                <c:pt idx="4">
                  <c:v>72</c:v>
                </c:pt>
                <c:pt idx="5">
                  <c:v>89</c:v>
                </c:pt>
                <c:pt idx="6">
                  <c:v>73</c:v>
                </c:pt>
                <c:pt idx="7">
                  <c:v>59</c:v>
                </c:pt>
                <c:pt idx="8">
                  <c:v>54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29</c:v>
                </c:pt>
                <c:pt idx="13">
                  <c:v>26</c:v>
                </c:pt>
                <c:pt idx="14">
                  <c:v>37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5-8C42-B91A-8546C784CAB3}"/>
            </c:ext>
          </c:extLst>
        </c:ser>
        <c:ser>
          <c:idx val="4"/>
          <c:order val="3"/>
          <c:tx>
            <c:strRef>
              <c:f>Data!$F$1</c:f>
              <c:strCache>
                <c:ptCount val="1"/>
                <c:pt idx="0">
                  <c:v>Smart Filter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68</c:v>
                </c:pt>
                <c:pt idx="4">
                  <c:v>77</c:v>
                </c:pt>
                <c:pt idx="5">
                  <c:v>65</c:v>
                </c:pt>
                <c:pt idx="6">
                  <c:v>75</c:v>
                </c:pt>
                <c:pt idx="7">
                  <c:v>62</c:v>
                </c:pt>
                <c:pt idx="8">
                  <c:v>60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28</c:v>
                </c:pt>
                <c:pt idx="13">
                  <c:v>25</c:v>
                </c:pt>
                <c:pt idx="14">
                  <c:v>18</c:v>
                </c:pt>
                <c:pt idx="15">
                  <c:v>16</c:v>
                </c:pt>
                <c:pt idx="16">
                  <c:v>22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12</c:v>
                </c:pt>
                <c:pt idx="21">
                  <c:v>13</c:v>
                </c:pt>
                <c:pt idx="22">
                  <c:v>5</c:v>
                </c:pt>
                <c:pt idx="23">
                  <c:v>12</c:v>
                </c:pt>
                <c:pt idx="24">
                  <c:v>11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5-8C42-B91A-8546C784CAB3}"/>
            </c:ext>
          </c:extLst>
        </c:ser>
        <c:ser>
          <c:idx val="5"/>
          <c:order val="4"/>
          <c:tx>
            <c:strRef>
              <c:f>Data!$G$1</c:f>
              <c:strCache>
                <c:ptCount val="1"/>
                <c:pt idx="0">
                  <c:v>Smart Filter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50</c:v>
                </c:pt>
                <c:pt idx="4">
                  <c:v>80</c:v>
                </c:pt>
                <c:pt idx="5">
                  <c:v>85</c:v>
                </c:pt>
                <c:pt idx="6">
                  <c:v>83</c:v>
                </c:pt>
                <c:pt idx="7">
                  <c:v>58</c:v>
                </c:pt>
                <c:pt idx="8">
                  <c:v>44</c:v>
                </c:pt>
                <c:pt idx="9">
                  <c:v>43</c:v>
                </c:pt>
                <c:pt idx="10">
                  <c:v>34</c:v>
                </c:pt>
                <c:pt idx="11">
                  <c:v>44</c:v>
                </c:pt>
                <c:pt idx="12">
                  <c:v>33</c:v>
                </c:pt>
                <c:pt idx="13">
                  <c:v>35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13</c:v>
                </c:pt>
                <c:pt idx="18">
                  <c:v>15</c:v>
                </c:pt>
                <c:pt idx="19">
                  <c:v>5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8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12</c:v>
                </c:pt>
                <c:pt idx="32">
                  <c:v>6</c:v>
                </c:pt>
                <c:pt idx="33">
                  <c:v>2</c:v>
                </c:pt>
                <c:pt idx="34">
                  <c:v>7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5-8C42-B91A-8546C784CAB3}"/>
            </c:ext>
          </c:extLst>
        </c:ser>
        <c:ser>
          <c:idx val="6"/>
          <c:order val="5"/>
          <c:tx>
            <c:strRef>
              <c:f>Data!$H$1</c:f>
              <c:strCache>
                <c:ptCount val="1"/>
                <c:pt idx="0">
                  <c:v>Smart Filter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73</c:v>
                </c:pt>
                <c:pt idx="4">
                  <c:v>98</c:v>
                </c:pt>
                <c:pt idx="5">
                  <c:v>86</c:v>
                </c:pt>
                <c:pt idx="6">
                  <c:v>62</c:v>
                </c:pt>
                <c:pt idx="7">
                  <c:v>64</c:v>
                </c:pt>
                <c:pt idx="8">
                  <c:v>41</c:v>
                </c:pt>
                <c:pt idx="9">
                  <c:v>41</c:v>
                </c:pt>
                <c:pt idx="10">
                  <c:v>31</c:v>
                </c:pt>
                <c:pt idx="11">
                  <c:v>26</c:v>
                </c:pt>
                <c:pt idx="12">
                  <c:v>30</c:v>
                </c:pt>
                <c:pt idx="13">
                  <c:v>29</c:v>
                </c:pt>
                <c:pt idx="14">
                  <c:v>23</c:v>
                </c:pt>
                <c:pt idx="15">
                  <c:v>23</c:v>
                </c:pt>
                <c:pt idx="16">
                  <c:v>19</c:v>
                </c:pt>
                <c:pt idx="17">
                  <c:v>28</c:v>
                </c:pt>
                <c:pt idx="18">
                  <c:v>14</c:v>
                </c:pt>
                <c:pt idx="19">
                  <c:v>15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7</c:v>
                </c:pt>
                <c:pt idx="31">
                  <c:v>10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5-8C42-B91A-8546C784CAB3}"/>
            </c:ext>
          </c:extLst>
        </c:ser>
        <c:ser>
          <c:idx val="2"/>
          <c:order val="6"/>
          <c:tx>
            <c:strRef>
              <c:f>Data!$D$1</c:f>
              <c:strCache>
                <c:ptCount val="1"/>
                <c:pt idx="0">
                  <c:v>Smart Filter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73</c:v>
                </c:pt>
                <c:pt idx="3">
                  <c:v>74</c:v>
                </c:pt>
                <c:pt idx="4">
                  <c:v>80</c:v>
                </c:pt>
                <c:pt idx="5">
                  <c:v>90</c:v>
                </c:pt>
                <c:pt idx="6">
                  <c:v>65</c:v>
                </c:pt>
                <c:pt idx="7">
                  <c:v>57</c:v>
                </c:pt>
                <c:pt idx="8">
                  <c:v>43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31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7</c:v>
                </c:pt>
                <c:pt idx="17">
                  <c:v>11</c:v>
                </c:pt>
                <c:pt idx="18">
                  <c:v>15</c:v>
                </c:pt>
                <c:pt idx="19">
                  <c:v>11</c:v>
                </c:pt>
                <c:pt idx="20">
                  <c:v>14</c:v>
                </c:pt>
                <c:pt idx="21">
                  <c:v>8</c:v>
                </c:pt>
                <c:pt idx="22">
                  <c:v>14</c:v>
                </c:pt>
                <c:pt idx="23">
                  <c:v>9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8</c:v>
                </c:pt>
                <c:pt idx="35">
                  <c:v>10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5-8C42-B91A-8546C784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03983"/>
        <c:axId val="834043583"/>
      </c:lineChart>
      <c:catAx>
        <c:axId val="834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3583"/>
        <c:crosses val="autoZero"/>
        <c:auto val="1"/>
        <c:lblAlgn val="ctr"/>
        <c:lblOffset val="100"/>
        <c:noMultiLvlLbl val="0"/>
      </c:catAx>
      <c:valAx>
        <c:axId val="8340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Smart Filter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61</c:v>
                </c:pt>
                <c:pt idx="4">
                  <c:v>72</c:v>
                </c:pt>
                <c:pt idx="5">
                  <c:v>89</c:v>
                </c:pt>
                <c:pt idx="6">
                  <c:v>73</c:v>
                </c:pt>
                <c:pt idx="7">
                  <c:v>59</c:v>
                </c:pt>
                <c:pt idx="8">
                  <c:v>54</c:v>
                </c:pt>
                <c:pt idx="9">
                  <c:v>42</c:v>
                </c:pt>
                <c:pt idx="10">
                  <c:v>34</c:v>
                </c:pt>
                <c:pt idx="11">
                  <c:v>24</c:v>
                </c:pt>
                <c:pt idx="12">
                  <c:v>29</c:v>
                </c:pt>
                <c:pt idx="13">
                  <c:v>26</c:v>
                </c:pt>
                <c:pt idx="14">
                  <c:v>37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2</c:v>
                </c:pt>
                <c:pt idx="33">
                  <c:v>3</c:v>
                </c:pt>
                <c:pt idx="34">
                  <c:v>7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2-6F4E-8DA4-4B3538F45DF1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Smart Filter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68</c:v>
                </c:pt>
                <c:pt idx="4">
                  <c:v>77</c:v>
                </c:pt>
                <c:pt idx="5">
                  <c:v>65</c:v>
                </c:pt>
                <c:pt idx="6">
                  <c:v>75</c:v>
                </c:pt>
                <c:pt idx="7">
                  <c:v>62</c:v>
                </c:pt>
                <c:pt idx="8">
                  <c:v>60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28</c:v>
                </c:pt>
                <c:pt idx="13">
                  <c:v>25</c:v>
                </c:pt>
                <c:pt idx="14">
                  <c:v>18</c:v>
                </c:pt>
                <c:pt idx="15">
                  <c:v>16</c:v>
                </c:pt>
                <c:pt idx="16">
                  <c:v>22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12</c:v>
                </c:pt>
                <c:pt idx="21">
                  <c:v>13</c:v>
                </c:pt>
                <c:pt idx="22">
                  <c:v>5</c:v>
                </c:pt>
                <c:pt idx="23">
                  <c:v>12</c:v>
                </c:pt>
                <c:pt idx="24">
                  <c:v>11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2-6F4E-8DA4-4B3538F45DF1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Smart Filter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50</c:v>
                </c:pt>
                <c:pt idx="4">
                  <c:v>80</c:v>
                </c:pt>
                <c:pt idx="5">
                  <c:v>85</c:v>
                </c:pt>
                <c:pt idx="6">
                  <c:v>83</c:v>
                </c:pt>
                <c:pt idx="7">
                  <c:v>58</c:v>
                </c:pt>
                <c:pt idx="8">
                  <c:v>44</c:v>
                </c:pt>
                <c:pt idx="9">
                  <c:v>43</c:v>
                </c:pt>
                <c:pt idx="10">
                  <c:v>34</c:v>
                </c:pt>
                <c:pt idx="11">
                  <c:v>44</c:v>
                </c:pt>
                <c:pt idx="12">
                  <c:v>33</c:v>
                </c:pt>
                <c:pt idx="13">
                  <c:v>35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13</c:v>
                </c:pt>
                <c:pt idx="18">
                  <c:v>15</c:v>
                </c:pt>
                <c:pt idx="19">
                  <c:v>5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8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12</c:v>
                </c:pt>
                <c:pt idx="32">
                  <c:v>6</c:v>
                </c:pt>
                <c:pt idx="33">
                  <c:v>2</c:v>
                </c:pt>
                <c:pt idx="34">
                  <c:v>7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2-6F4E-8DA4-4B3538F45DF1}"/>
            </c:ext>
          </c:extLst>
        </c:ser>
        <c:ser>
          <c:idx val="6"/>
          <c:order val="3"/>
          <c:tx>
            <c:strRef>
              <c:f>Data!$H$1</c:f>
              <c:strCache>
                <c:ptCount val="1"/>
                <c:pt idx="0">
                  <c:v>Smart Filter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73</c:v>
                </c:pt>
                <c:pt idx="4">
                  <c:v>98</c:v>
                </c:pt>
                <c:pt idx="5">
                  <c:v>86</c:v>
                </c:pt>
                <c:pt idx="6">
                  <c:v>62</c:v>
                </c:pt>
                <c:pt idx="7">
                  <c:v>64</c:v>
                </c:pt>
                <c:pt idx="8">
                  <c:v>41</c:v>
                </c:pt>
                <c:pt idx="9">
                  <c:v>41</c:v>
                </c:pt>
                <c:pt idx="10">
                  <c:v>31</c:v>
                </c:pt>
                <c:pt idx="11">
                  <c:v>26</c:v>
                </c:pt>
                <c:pt idx="12">
                  <c:v>30</c:v>
                </c:pt>
                <c:pt idx="13">
                  <c:v>29</c:v>
                </c:pt>
                <c:pt idx="14">
                  <c:v>23</c:v>
                </c:pt>
                <c:pt idx="15">
                  <c:v>23</c:v>
                </c:pt>
                <c:pt idx="16">
                  <c:v>19</c:v>
                </c:pt>
                <c:pt idx="17">
                  <c:v>28</c:v>
                </c:pt>
                <c:pt idx="18">
                  <c:v>14</c:v>
                </c:pt>
                <c:pt idx="19">
                  <c:v>15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7</c:v>
                </c:pt>
                <c:pt idx="31">
                  <c:v>10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2-6F4E-8DA4-4B3538F45DF1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Smart Filter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Data!$D$2:$D$51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73</c:v>
                </c:pt>
                <c:pt idx="3">
                  <c:v>74</c:v>
                </c:pt>
                <c:pt idx="4">
                  <c:v>80</c:v>
                </c:pt>
                <c:pt idx="5">
                  <c:v>90</c:v>
                </c:pt>
                <c:pt idx="6">
                  <c:v>65</c:v>
                </c:pt>
                <c:pt idx="7">
                  <c:v>57</c:v>
                </c:pt>
                <c:pt idx="8">
                  <c:v>43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31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7</c:v>
                </c:pt>
                <c:pt idx="17">
                  <c:v>11</c:v>
                </c:pt>
                <c:pt idx="18">
                  <c:v>15</c:v>
                </c:pt>
                <c:pt idx="19">
                  <c:v>11</c:v>
                </c:pt>
                <c:pt idx="20">
                  <c:v>14</c:v>
                </c:pt>
                <c:pt idx="21">
                  <c:v>8</c:v>
                </c:pt>
                <c:pt idx="22">
                  <c:v>14</c:v>
                </c:pt>
                <c:pt idx="23">
                  <c:v>9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8</c:v>
                </c:pt>
                <c:pt idx="35">
                  <c:v>10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2-6F4E-8DA4-4B3538F4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03983"/>
        <c:axId val="834043583"/>
      </c:lineChart>
      <c:catAx>
        <c:axId val="834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3583"/>
        <c:crosses val="autoZero"/>
        <c:auto val="1"/>
        <c:lblAlgn val="ctr"/>
        <c:lblOffset val="100"/>
        <c:noMultiLvlLbl val="0"/>
      </c:catAx>
      <c:valAx>
        <c:axId val="8340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Dumb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6.9383259911894271E-2</c:v>
                </c:pt>
                <c:pt idx="3" formatCode="0.00%">
                  <c:v>0.14647577092511013</c:v>
                </c:pt>
                <c:pt idx="4" formatCode="0.00%">
                  <c:v>0.22246696035242292</c:v>
                </c:pt>
                <c:pt idx="5" formatCode="0.00%">
                  <c:v>0.31057268722466963</c:v>
                </c:pt>
                <c:pt idx="6" formatCode="0.00%">
                  <c:v>0.37555066079295152</c:v>
                </c:pt>
                <c:pt idx="7" formatCode="0.00%">
                  <c:v>0.44933920704845814</c:v>
                </c:pt>
                <c:pt idx="8" formatCode="0.00%">
                  <c:v>0.49889867841409691</c:v>
                </c:pt>
                <c:pt idx="9" formatCode="0.00%">
                  <c:v>0.54295154185022021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9-024E-9D51-DF6E89E6C50A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Dumb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Data!$J$2:$J$11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7.0999999999999994E-2</c:v>
                </c:pt>
                <c:pt idx="3" formatCode="0.00%">
                  <c:v>0.128</c:v>
                </c:pt>
                <c:pt idx="4" formatCode="0.00%">
                  <c:v>0.27400000000000002</c:v>
                </c:pt>
                <c:pt idx="5" formatCode="0.00%">
                  <c:v>0.41</c:v>
                </c:pt>
                <c:pt idx="6" formatCode="0.00%">
                  <c:v>0.55200000000000005</c:v>
                </c:pt>
                <c:pt idx="7" formatCode="0.00%">
                  <c:v>0.65900000000000003</c:v>
                </c:pt>
                <c:pt idx="8" formatCode="0.00%">
                  <c:v>0.755</c:v>
                </c:pt>
                <c:pt idx="9" formatCode="0.00%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9-024E-9D51-DF6E89E6C50A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Smart Filter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Data!$K$2:$K$11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8.039647577092511E-2</c:v>
                </c:pt>
                <c:pt idx="3" formatCode="0.00%">
                  <c:v>0.16189427312775331</c:v>
                </c:pt>
                <c:pt idx="4" formatCode="0.00%">
                  <c:v>0.25</c:v>
                </c:pt>
                <c:pt idx="5" formatCode="0.00%">
                  <c:v>0.34911894273127753</c:v>
                </c:pt>
                <c:pt idx="6" formatCode="0.00%">
                  <c:v>0.42070484581497797</c:v>
                </c:pt>
                <c:pt idx="7" formatCode="0.00%">
                  <c:v>0.48348017621145373</c:v>
                </c:pt>
                <c:pt idx="8" formatCode="0.00%">
                  <c:v>0.53083700440528636</c:v>
                </c:pt>
                <c:pt idx="9" formatCode="0.00%">
                  <c:v>0.57378854625550657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9-024E-9D51-DF6E89E6C50A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Smart Filter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6.2775330396475773E-2</c:v>
                </c:pt>
                <c:pt idx="3" formatCode="0.00%">
                  <c:v>0.12995594713656389</c:v>
                </c:pt>
                <c:pt idx="4" formatCode="0.00%">
                  <c:v>0.20925110132158589</c:v>
                </c:pt>
                <c:pt idx="5" formatCode="0.00%">
                  <c:v>0.30726872246696035</c:v>
                </c:pt>
                <c:pt idx="6" formatCode="0.00%">
                  <c:v>0.38766519823788548</c:v>
                </c:pt>
                <c:pt idx="7" formatCode="0.00%">
                  <c:v>0.45264317180616742</c:v>
                </c:pt>
                <c:pt idx="8" formatCode="0.00%">
                  <c:v>0.51211453744493396</c:v>
                </c:pt>
                <c:pt idx="9" formatCode="0.00%">
                  <c:v>0.55837004405286339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9-024E-9D51-DF6E89E6C50A}"/>
            </c:ext>
          </c:extLst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Smart Filter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6.9273743016759773E-2</c:v>
                </c:pt>
                <c:pt idx="3" formatCode="0.00%">
                  <c:v>0.14525139664804471</c:v>
                </c:pt>
                <c:pt idx="4" formatCode="0.00%">
                  <c:v>0.23128491620111732</c:v>
                </c:pt>
                <c:pt idx="5" formatCode="0.00%">
                  <c:v>0.30391061452513968</c:v>
                </c:pt>
                <c:pt idx="6" formatCode="0.00%">
                  <c:v>0.38770949720670389</c:v>
                </c:pt>
                <c:pt idx="7" formatCode="0.00%">
                  <c:v>0.4569832402234637</c:v>
                </c:pt>
                <c:pt idx="8" formatCode="0.00%">
                  <c:v>0.52402234636871503</c:v>
                </c:pt>
                <c:pt idx="9" formatCode="0.00%">
                  <c:v>0.56983240223463683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9-024E-9D51-DF6E89E6C50A}"/>
            </c:ext>
          </c:extLst>
        </c:ser>
        <c:ser>
          <c:idx val="5"/>
          <c:order val="5"/>
          <c:tx>
            <c:strRef>
              <c:f>Data!$N$1</c:f>
              <c:strCache>
                <c:ptCount val="1"/>
                <c:pt idx="0">
                  <c:v>Smart Filter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Data!$N$2:$N$11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6.7106710671067105E-2</c:v>
                </c:pt>
                <c:pt idx="3" formatCode="0.00%">
                  <c:v>0.12211221122112212</c:v>
                </c:pt>
                <c:pt idx="4" formatCode="0.00%">
                  <c:v>0.21012101210121012</c:v>
                </c:pt>
                <c:pt idx="5" formatCode="0.00%">
                  <c:v>0.30363036303630364</c:v>
                </c:pt>
                <c:pt idx="6" formatCode="0.00%">
                  <c:v>0.39493949394939493</c:v>
                </c:pt>
                <c:pt idx="7" formatCode="0.00%">
                  <c:v>0.45874587458745875</c:v>
                </c:pt>
                <c:pt idx="8" formatCode="0.00%">
                  <c:v>0.50715071507150711</c:v>
                </c:pt>
                <c:pt idx="9" formatCode="0.00%">
                  <c:v>0.5544554455445545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9-024E-9D51-DF6E89E6C50A}"/>
            </c:ext>
          </c:extLst>
        </c:ser>
        <c:ser>
          <c:idx val="6"/>
          <c:order val="6"/>
          <c:tx>
            <c:strRef>
              <c:f>Data!$O$1</c:f>
              <c:strCache>
                <c:ptCount val="1"/>
                <c:pt idx="0">
                  <c:v>Smart Filter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Data!$O$2:$O$11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7.4479737130339535E-2</c:v>
                </c:pt>
                <c:pt idx="3" formatCode="0.00%">
                  <c:v>0.15443592552026286</c:v>
                </c:pt>
                <c:pt idx="4" formatCode="0.00%">
                  <c:v>0.26177437020810512</c:v>
                </c:pt>
                <c:pt idx="5" formatCode="0.00%">
                  <c:v>0.35596933187294633</c:v>
                </c:pt>
                <c:pt idx="6" formatCode="0.00%">
                  <c:v>0.42387732749178531</c:v>
                </c:pt>
                <c:pt idx="7" formatCode="0.00%">
                  <c:v>0.49397590361445781</c:v>
                </c:pt>
                <c:pt idx="8" formatCode="0.00%">
                  <c:v>0.53888280394304489</c:v>
                </c:pt>
                <c:pt idx="9" formatCode="0.00%">
                  <c:v>0.58378970427163202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9-024E-9D51-DF6E89E6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026159"/>
        <c:axId val="831273535"/>
      </c:lineChart>
      <c:catAx>
        <c:axId val="83102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73535"/>
        <c:crosses val="autoZero"/>
        <c:auto val="1"/>
        <c:lblAlgn val="ctr"/>
        <c:lblOffset val="100"/>
        <c:noMultiLvlLbl val="0"/>
      </c:catAx>
      <c:valAx>
        <c:axId val="8312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0</xdr:rowOff>
    </xdr:from>
    <xdr:to>
      <xdr:col>11</xdr:col>
      <xdr:colOff>228600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691E-F98C-CD45-8DD5-D855DE27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24</xdr:row>
      <xdr:rowOff>190500</xdr:rowOff>
    </xdr:from>
    <xdr:to>
      <xdr:col>11</xdr:col>
      <xdr:colOff>317500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E36B0-CAFB-8B48-9CE5-01BC3C10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0</xdr:row>
      <xdr:rowOff>0</xdr:rowOff>
    </xdr:from>
    <xdr:to>
      <xdr:col>22</xdr:col>
      <xdr:colOff>482600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2604F-AB80-1F49-B244-70BA139BE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bPlayer" connectionId="2" xr16:uid="{93D4EAF5-6E50-B746-8D46-C6AE0086964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bFilterPlayer" connectionId="1" xr16:uid="{708BC233-A5A8-1641-9079-F37DA946078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rtFilterPlayer_10" connectionId="4" xr16:uid="{CFF18E14-8315-0644-8185-CD70768D2C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rtFilterPlayer_1" connectionId="3" xr16:uid="{5404EBB4-1DE6-3B45-83DA-2BD63F7A825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rtFilterPlayer_2" connectionId="5" xr16:uid="{F6F34DCA-E217-A347-8BC9-CC4AAEA8DFA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rtFilterPlayer_3" connectionId="6" xr16:uid="{820A8285-54A0-A140-8D4E-93D6E1AD7E8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artFilterPlayer_5" connectionId="7" xr16:uid="{24ACD0D4-F73C-1348-BD34-70BAA18D41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71E9-B7DC-7C4C-BBFB-5884F5756A2D}">
  <dimension ref="A1"/>
  <sheetViews>
    <sheetView tabSelected="1" workbookViewId="0">
      <selection activeCell="O18" sqref="O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7FA6-7534-3548-8CA0-42182EAB3AC9}">
  <dimension ref="A1:B107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68</v>
      </c>
    </row>
    <row r="3" spans="1:2" x14ac:dyDescent="0.2">
      <c r="A3">
        <v>4</v>
      </c>
      <c r="B3">
        <v>73</v>
      </c>
    </row>
    <row r="4" spans="1:2" x14ac:dyDescent="0.2">
      <c r="A4">
        <v>5</v>
      </c>
      <c r="B4">
        <v>98</v>
      </c>
    </row>
    <row r="5" spans="1:2" x14ac:dyDescent="0.2">
      <c r="A5">
        <v>6</v>
      </c>
      <c r="B5">
        <v>86</v>
      </c>
    </row>
    <row r="6" spans="1:2" x14ac:dyDescent="0.2">
      <c r="A6">
        <v>7</v>
      </c>
      <c r="B6">
        <v>62</v>
      </c>
    </row>
    <row r="7" spans="1:2" x14ac:dyDescent="0.2">
      <c r="A7">
        <v>8</v>
      </c>
      <c r="B7">
        <v>64</v>
      </c>
    </row>
    <row r="8" spans="1:2" x14ac:dyDescent="0.2">
      <c r="A8">
        <v>9</v>
      </c>
      <c r="B8">
        <v>41</v>
      </c>
    </row>
    <row r="9" spans="1:2" x14ac:dyDescent="0.2">
      <c r="A9">
        <v>10</v>
      </c>
      <c r="B9">
        <v>41</v>
      </c>
    </row>
    <row r="10" spans="1:2" x14ac:dyDescent="0.2">
      <c r="A10">
        <v>11</v>
      </c>
      <c r="B10">
        <v>31</v>
      </c>
    </row>
    <row r="11" spans="1:2" x14ac:dyDescent="0.2">
      <c r="A11">
        <v>12</v>
      </c>
      <c r="B11">
        <v>26</v>
      </c>
    </row>
    <row r="12" spans="1:2" x14ac:dyDescent="0.2">
      <c r="A12">
        <v>13</v>
      </c>
      <c r="B12">
        <v>30</v>
      </c>
    </row>
    <row r="13" spans="1:2" x14ac:dyDescent="0.2">
      <c r="A13">
        <v>14</v>
      </c>
      <c r="B13">
        <v>29</v>
      </c>
    </row>
    <row r="14" spans="1:2" x14ac:dyDescent="0.2">
      <c r="A14">
        <v>15</v>
      </c>
      <c r="B14">
        <v>23</v>
      </c>
    </row>
    <row r="15" spans="1:2" x14ac:dyDescent="0.2">
      <c r="A15">
        <v>16</v>
      </c>
      <c r="B15">
        <v>23</v>
      </c>
    </row>
    <row r="16" spans="1:2" x14ac:dyDescent="0.2">
      <c r="A16">
        <v>17</v>
      </c>
      <c r="B16">
        <v>19</v>
      </c>
    </row>
    <row r="17" spans="1:2" x14ac:dyDescent="0.2">
      <c r="A17">
        <v>18</v>
      </c>
      <c r="B17">
        <v>28</v>
      </c>
    </row>
    <row r="18" spans="1:2" x14ac:dyDescent="0.2">
      <c r="A18">
        <v>19</v>
      </c>
      <c r="B18">
        <v>14</v>
      </c>
    </row>
    <row r="19" spans="1:2" x14ac:dyDescent="0.2">
      <c r="A19">
        <v>20</v>
      </c>
      <c r="B19">
        <v>15</v>
      </c>
    </row>
    <row r="20" spans="1:2" x14ac:dyDescent="0.2">
      <c r="A20">
        <v>21</v>
      </c>
      <c r="B20">
        <v>8</v>
      </c>
    </row>
    <row r="21" spans="1:2" x14ac:dyDescent="0.2">
      <c r="A21">
        <v>22</v>
      </c>
      <c r="B21">
        <v>8</v>
      </c>
    </row>
    <row r="22" spans="1:2" x14ac:dyDescent="0.2">
      <c r="A22">
        <v>23</v>
      </c>
      <c r="B22">
        <v>8</v>
      </c>
    </row>
    <row r="23" spans="1:2" x14ac:dyDescent="0.2">
      <c r="A23">
        <v>24</v>
      </c>
      <c r="B23">
        <v>12</v>
      </c>
    </row>
    <row r="24" spans="1:2" x14ac:dyDescent="0.2">
      <c r="A24">
        <v>25</v>
      </c>
      <c r="B24">
        <v>11</v>
      </c>
    </row>
    <row r="25" spans="1:2" x14ac:dyDescent="0.2">
      <c r="A25">
        <v>26</v>
      </c>
      <c r="B25">
        <v>6</v>
      </c>
    </row>
    <row r="26" spans="1:2" x14ac:dyDescent="0.2">
      <c r="A26">
        <v>27</v>
      </c>
      <c r="B26">
        <v>9</v>
      </c>
    </row>
    <row r="27" spans="1:2" x14ac:dyDescent="0.2">
      <c r="A27">
        <v>28</v>
      </c>
      <c r="B27">
        <v>4</v>
      </c>
    </row>
    <row r="28" spans="1:2" x14ac:dyDescent="0.2">
      <c r="A28">
        <v>29</v>
      </c>
      <c r="B28">
        <v>6</v>
      </c>
    </row>
    <row r="29" spans="1:2" x14ac:dyDescent="0.2">
      <c r="A29">
        <v>30</v>
      </c>
      <c r="B29">
        <v>4</v>
      </c>
    </row>
    <row r="30" spans="1:2" x14ac:dyDescent="0.2">
      <c r="A30">
        <v>31</v>
      </c>
      <c r="B30">
        <v>7</v>
      </c>
    </row>
    <row r="31" spans="1:2" x14ac:dyDescent="0.2">
      <c r="A31">
        <v>32</v>
      </c>
      <c r="B31">
        <v>10</v>
      </c>
    </row>
    <row r="32" spans="1:2" x14ac:dyDescent="0.2">
      <c r="A32">
        <v>33</v>
      </c>
      <c r="B32">
        <v>8</v>
      </c>
    </row>
    <row r="33" spans="1:2" x14ac:dyDescent="0.2">
      <c r="A33">
        <v>34</v>
      </c>
      <c r="B33">
        <v>2</v>
      </c>
    </row>
    <row r="34" spans="1:2" x14ac:dyDescent="0.2">
      <c r="A34">
        <v>35</v>
      </c>
      <c r="B34">
        <v>4</v>
      </c>
    </row>
    <row r="35" spans="1:2" x14ac:dyDescent="0.2">
      <c r="A35">
        <v>36</v>
      </c>
      <c r="B35">
        <v>6</v>
      </c>
    </row>
    <row r="36" spans="1:2" x14ac:dyDescent="0.2">
      <c r="A36">
        <v>37</v>
      </c>
      <c r="B36">
        <v>1</v>
      </c>
    </row>
    <row r="37" spans="1:2" x14ac:dyDescent="0.2">
      <c r="A37">
        <v>38</v>
      </c>
      <c r="B37">
        <v>2</v>
      </c>
    </row>
    <row r="38" spans="1:2" x14ac:dyDescent="0.2">
      <c r="A38">
        <v>39</v>
      </c>
      <c r="B38">
        <v>4</v>
      </c>
    </row>
    <row r="39" spans="1:2" x14ac:dyDescent="0.2">
      <c r="A39">
        <v>40</v>
      </c>
      <c r="B39">
        <v>2</v>
      </c>
    </row>
    <row r="40" spans="1:2" x14ac:dyDescent="0.2">
      <c r="A40">
        <v>41</v>
      </c>
      <c r="B40">
        <v>3</v>
      </c>
    </row>
    <row r="41" spans="1:2" x14ac:dyDescent="0.2">
      <c r="A41">
        <v>42</v>
      </c>
      <c r="B41">
        <v>4</v>
      </c>
    </row>
    <row r="42" spans="1:2" x14ac:dyDescent="0.2">
      <c r="A42">
        <v>43</v>
      </c>
      <c r="B42">
        <v>3</v>
      </c>
    </row>
    <row r="43" spans="1:2" x14ac:dyDescent="0.2">
      <c r="A43">
        <v>44</v>
      </c>
      <c r="B43">
        <v>2</v>
      </c>
    </row>
    <row r="44" spans="1:2" x14ac:dyDescent="0.2">
      <c r="A44">
        <v>45</v>
      </c>
      <c r="B44">
        <v>3</v>
      </c>
    </row>
    <row r="45" spans="1:2" x14ac:dyDescent="0.2">
      <c r="A45">
        <v>46</v>
      </c>
      <c r="B45">
        <v>2</v>
      </c>
    </row>
    <row r="46" spans="1:2" x14ac:dyDescent="0.2">
      <c r="A46">
        <v>48</v>
      </c>
      <c r="B46">
        <v>2</v>
      </c>
    </row>
    <row r="47" spans="1:2" x14ac:dyDescent="0.2">
      <c r="A47">
        <v>50</v>
      </c>
      <c r="B47">
        <v>1</v>
      </c>
    </row>
    <row r="48" spans="1:2" x14ac:dyDescent="0.2">
      <c r="A48">
        <v>51</v>
      </c>
      <c r="B48">
        <v>3</v>
      </c>
    </row>
    <row r="49" spans="1:2" x14ac:dyDescent="0.2">
      <c r="A49">
        <v>52</v>
      </c>
      <c r="B49">
        <v>1</v>
      </c>
    </row>
    <row r="50" spans="1:2" x14ac:dyDescent="0.2">
      <c r="A50">
        <v>53</v>
      </c>
      <c r="B50">
        <v>1</v>
      </c>
    </row>
    <row r="51" spans="1:2" x14ac:dyDescent="0.2">
      <c r="A51">
        <v>55</v>
      </c>
      <c r="B51">
        <v>2</v>
      </c>
    </row>
    <row r="52" spans="1:2" x14ac:dyDescent="0.2">
      <c r="A52">
        <v>56</v>
      </c>
      <c r="B52">
        <v>2</v>
      </c>
    </row>
    <row r="53" spans="1:2" x14ac:dyDescent="0.2">
      <c r="A53">
        <v>57</v>
      </c>
      <c r="B53">
        <v>2</v>
      </c>
    </row>
    <row r="54" spans="1:2" x14ac:dyDescent="0.2">
      <c r="A54">
        <v>59</v>
      </c>
      <c r="B54">
        <v>1</v>
      </c>
    </row>
    <row r="55" spans="1:2" x14ac:dyDescent="0.2">
      <c r="A55">
        <v>60</v>
      </c>
      <c r="B55">
        <v>1</v>
      </c>
    </row>
    <row r="56" spans="1:2" x14ac:dyDescent="0.2">
      <c r="A56">
        <v>61</v>
      </c>
      <c r="B56">
        <v>2</v>
      </c>
    </row>
    <row r="57" spans="1:2" x14ac:dyDescent="0.2">
      <c r="A57">
        <v>62</v>
      </c>
      <c r="B57">
        <v>2</v>
      </c>
    </row>
    <row r="58" spans="1:2" x14ac:dyDescent="0.2">
      <c r="A58">
        <v>63</v>
      </c>
      <c r="B58">
        <v>1</v>
      </c>
    </row>
    <row r="59" spans="1:2" x14ac:dyDescent="0.2">
      <c r="A59">
        <v>64</v>
      </c>
      <c r="B59">
        <v>4</v>
      </c>
    </row>
    <row r="60" spans="1:2" x14ac:dyDescent="0.2">
      <c r="A60">
        <v>67</v>
      </c>
      <c r="B60">
        <v>1</v>
      </c>
    </row>
    <row r="61" spans="1:2" x14ac:dyDescent="0.2">
      <c r="A61">
        <v>69</v>
      </c>
      <c r="B61">
        <v>1</v>
      </c>
    </row>
    <row r="62" spans="1:2" x14ac:dyDescent="0.2">
      <c r="A62">
        <v>70</v>
      </c>
      <c r="B62">
        <v>1</v>
      </c>
    </row>
    <row r="63" spans="1:2" x14ac:dyDescent="0.2">
      <c r="A63">
        <v>72</v>
      </c>
      <c r="B63">
        <v>2</v>
      </c>
    </row>
    <row r="64" spans="1:2" x14ac:dyDescent="0.2">
      <c r="A64">
        <v>73</v>
      </c>
      <c r="B64">
        <v>3</v>
      </c>
    </row>
    <row r="65" spans="1:2" x14ac:dyDescent="0.2">
      <c r="A65">
        <v>74</v>
      </c>
      <c r="B65">
        <v>1</v>
      </c>
    </row>
    <row r="66" spans="1:2" x14ac:dyDescent="0.2">
      <c r="A66">
        <v>76</v>
      </c>
      <c r="B66">
        <v>2</v>
      </c>
    </row>
    <row r="67" spans="1:2" x14ac:dyDescent="0.2">
      <c r="A67">
        <v>77</v>
      </c>
      <c r="B67">
        <v>3</v>
      </c>
    </row>
    <row r="68" spans="1:2" x14ac:dyDescent="0.2">
      <c r="A68">
        <v>78</v>
      </c>
      <c r="B68">
        <v>1</v>
      </c>
    </row>
    <row r="69" spans="1:2" x14ac:dyDescent="0.2">
      <c r="A69">
        <v>82</v>
      </c>
      <c r="B69">
        <v>2</v>
      </c>
    </row>
    <row r="70" spans="1:2" x14ac:dyDescent="0.2">
      <c r="A70">
        <v>83</v>
      </c>
      <c r="B70">
        <v>1</v>
      </c>
    </row>
    <row r="71" spans="1:2" x14ac:dyDescent="0.2">
      <c r="A71">
        <v>84</v>
      </c>
      <c r="B71">
        <v>2</v>
      </c>
    </row>
    <row r="72" spans="1:2" x14ac:dyDescent="0.2">
      <c r="A72">
        <v>85</v>
      </c>
      <c r="B72">
        <v>1</v>
      </c>
    </row>
    <row r="73" spans="1:2" x14ac:dyDescent="0.2">
      <c r="A73">
        <v>86</v>
      </c>
      <c r="B73">
        <v>1</v>
      </c>
    </row>
    <row r="74" spans="1:2" x14ac:dyDescent="0.2">
      <c r="A74">
        <v>90</v>
      </c>
      <c r="B74">
        <v>2</v>
      </c>
    </row>
    <row r="75" spans="1:2" x14ac:dyDescent="0.2">
      <c r="A75">
        <v>92</v>
      </c>
      <c r="B75">
        <v>1</v>
      </c>
    </row>
    <row r="76" spans="1:2" x14ac:dyDescent="0.2">
      <c r="A76">
        <v>97</v>
      </c>
      <c r="B76">
        <v>3</v>
      </c>
    </row>
    <row r="77" spans="1:2" x14ac:dyDescent="0.2">
      <c r="A77">
        <v>99</v>
      </c>
      <c r="B77">
        <v>2</v>
      </c>
    </row>
    <row r="78" spans="1:2" x14ac:dyDescent="0.2">
      <c r="A78">
        <v>100</v>
      </c>
      <c r="B78">
        <v>1</v>
      </c>
    </row>
    <row r="79" spans="1:2" x14ac:dyDescent="0.2">
      <c r="A79">
        <v>101</v>
      </c>
      <c r="B79">
        <v>1</v>
      </c>
    </row>
    <row r="80" spans="1:2" x14ac:dyDescent="0.2">
      <c r="A80">
        <v>103</v>
      </c>
      <c r="B80">
        <v>3</v>
      </c>
    </row>
    <row r="81" spans="1:2" x14ac:dyDescent="0.2">
      <c r="A81">
        <v>110</v>
      </c>
      <c r="B81">
        <v>1</v>
      </c>
    </row>
    <row r="82" spans="1:2" x14ac:dyDescent="0.2">
      <c r="A82">
        <v>112</v>
      </c>
      <c r="B82">
        <v>1</v>
      </c>
    </row>
    <row r="83" spans="1:2" x14ac:dyDescent="0.2">
      <c r="A83">
        <v>113</v>
      </c>
      <c r="B83">
        <v>1</v>
      </c>
    </row>
    <row r="84" spans="1:2" x14ac:dyDescent="0.2">
      <c r="A84">
        <v>115</v>
      </c>
      <c r="B84">
        <v>1</v>
      </c>
    </row>
    <row r="85" spans="1:2" x14ac:dyDescent="0.2">
      <c r="A85">
        <v>121</v>
      </c>
      <c r="B85">
        <v>1</v>
      </c>
    </row>
    <row r="86" spans="1:2" x14ac:dyDescent="0.2">
      <c r="A86">
        <v>123</v>
      </c>
      <c r="B86">
        <v>1</v>
      </c>
    </row>
    <row r="87" spans="1:2" x14ac:dyDescent="0.2">
      <c r="A87">
        <v>132</v>
      </c>
      <c r="B87">
        <v>1</v>
      </c>
    </row>
    <row r="88" spans="1:2" x14ac:dyDescent="0.2">
      <c r="A88">
        <v>142</v>
      </c>
      <c r="B88">
        <v>1</v>
      </c>
    </row>
    <row r="89" spans="1:2" x14ac:dyDescent="0.2">
      <c r="A89">
        <v>143</v>
      </c>
      <c r="B89">
        <v>1</v>
      </c>
    </row>
    <row r="90" spans="1:2" x14ac:dyDescent="0.2">
      <c r="A90">
        <v>148</v>
      </c>
      <c r="B90">
        <v>3</v>
      </c>
    </row>
    <row r="91" spans="1:2" x14ac:dyDescent="0.2">
      <c r="A91">
        <v>149</v>
      </c>
      <c r="B91">
        <v>1</v>
      </c>
    </row>
    <row r="92" spans="1:2" x14ac:dyDescent="0.2">
      <c r="A92">
        <v>168</v>
      </c>
      <c r="B92">
        <v>1</v>
      </c>
    </row>
    <row r="93" spans="1:2" x14ac:dyDescent="0.2">
      <c r="A93">
        <v>174</v>
      </c>
      <c r="B93">
        <v>1</v>
      </c>
    </row>
    <row r="94" spans="1:2" x14ac:dyDescent="0.2">
      <c r="A94">
        <v>175</v>
      </c>
      <c r="B94">
        <v>1</v>
      </c>
    </row>
    <row r="95" spans="1:2" x14ac:dyDescent="0.2">
      <c r="A95">
        <v>177</v>
      </c>
      <c r="B95">
        <v>1</v>
      </c>
    </row>
    <row r="96" spans="1:2" x14ac:dyDescent="0.2">
      <c r="A96">
        <v>192</v>
      </c>
      <c r="B96">
        <v>1</v>
      </c>
    </row>
    <row r="97" spans="1:2" x14ac:dyDescent="0.2">
      <c r="A97">
        <v>198</v>
      </c>
      <c r="B97">
        <v>1</v>
      </c>
    </row>
    <row r="98" spans="1:2" x14ac:dyDescent="0.2">
      <c r="A98">
        <v>219</v>
      </c>
      <c r="B98">
        <v>1</v>
      </c>
    </row>
    <row r="99" spans="1:2" x14ac:dyDescent="0.2">
      <c r="A99">
        <v>232</v>
      </c>
      <c r="B99">
        <v>1</v>
      </c>
    </row>
    <row r="100" spans="1:2" x14ac:dyDescent="0.2">
      <c r="A100">
        <v>240</v>
      </c>
      <c r="B100">
        <v>1</v>
      </c>
    </row>
    <row r="101" spans="1:2" x14ac:dyDescent="0.2">
      <c r="A101">
        <v>257</v>
      </c>
      <c r="B101">
        <v>1</v>
      </c>
    </row>
    <row r="102" spans="1:2" x14ac:dyDescent="0.2">
      <c r="A102">
        <v>301</v>
      </c>
      <c r="B102">
        <v>1</v>
      </c>
    </row>
    <row r="103" spans="1:2" x14ac:dyDescent="0.2">
      <c r="A103">
        <v>304</v>
      </c>
      <c r="B103">
        <v>1</v>
      </c>
    </row>
    <row r="104" spans="1:2" x14ac:dyDescent="0.2">
      <c r="A104">
        <v>306</v>
      </c>
      <c r="B104">
        <v>2</v>
      </c>
    </row>
    <row r="105" spans="1:2" x14ac:dyDescent="0.2">
      <c r="A105">
        <v>310</v>
      </c>
      <c r="B105">
        <v>1</v>
      </c>
    </row>
    <row r="106" spans="1:2" x14ac:dyDescent="0.2">
      <c r="A106">
        <v>314</v>
      </c>
      <c r="B106">
        <v>1</v>
      </c>
    </row>
    <row r="107" spans="1:2" x14ac:dyDescent="0.2">
      <c r="A107">
        <v>388</v>
      </c>
      <c r="B1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7D5C-30B8-4145-92AD-1FF7D4AD41B0}">
  <dimension ref="A1:O51"/>
  <sheetViews>
    <sheetView workbookViewId="0">
      <selection activeCell="S12" sqref="S12"/>
    </sheetView>
  </sheetViews>
  <sheetFormatPr baseColWidth="10" defaultRowHeight="16" x14ac:dyDescent="0.2"/>
  <sheetData>
    <row r="1" spans="1:15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tr">
        <f>B1</f>
        <v>Dumb Filter</v>
      </c>
      <c r="J1" t="str">
        <f t="shared" ref="J1:P1" si="0">C1</f>
        <v>Dumb</v>
      </c>
      <c r="K1" t="str">
        <f t="shared" si="0"/>
        <v>Smart Filter 10</v>
      </c>
      <c r="L1" t="str">
        <f t="shared" si="0"/>
        <v>Smart Filter 1</v>
      </c>
      <c r="M1" t="str">
        <f t="shared" si="0"/>
        <v>Smart Filter 2</v>
      </c>
      <c r="N1" t="str">
        <f t="shared" si="0"/>
        <v>Smart Filter 3</v>
      </c>
      <c r="O1" t="str">
        <f t="shared" si="0"/>
        <v>Smart Filter 5</v>
      </c>
    </row>
    <row r="2" spans="1:15" x14ac:dyDescent="0.2">
      <c r="A2">
        <f>1</f>
        <v>1</v>
      </c>
      <c r="B2">
        <f>_xlfn.IFNA(VLOOKUP(Data!A2,'Dumb Filter'!A:B,2,FALSE),0)</f>
        <v>0</v>
      </c>
      <c r="C2">
        <f>_xlfn.IFNA(VLOOKUP(Data!A2,Dumb!A:B,2,FALSE),0)</f>
        <v>0</v>
      </c>
      <c r="D2">
        <f>_xlfn.IFNA(VLOOKUP(Data!A2,'Smart Filter'!A:B,2,FALSE),0)</f>
        <v>0</v>
      </c>
      <c r="E2">
        <f>_xlfn.IFNA(VLOOKUP(Data!A2,'Smart Filter 1'!A:B,2,FALSE),0)</f>
        <v>0</v>
      </c>
      <c r="F2">
        <f>_xlfn.IFNA(VLOOKUP(Data!A2,'Smart Filter 2'!A:B,2,FALSE),0)</f>
        <v>0</v>
      </c>
      <c r="G2">
        <f>_xlfn.IFNA(VLOOKUP(Data!A2,'Smart Filter 3'!A:B,2,FALSE),0)</f>
        <v>0</v>
      </c>
      <c r="H2">
        <f>_xlfn.IFNA(VLOOKUP(Data!A2,'Smart Filter 5'!A:B,2,FALSE),0)</f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">
      <c r="A3">
        <f>A2+1</f>
        <v>2</v>
      </c>
      <c r="B3">
        <f>_xlfn.IFNA(VLOOKUP(Data!A3,'Dumb Filter'!A:B,2,FALSE),0)</f>
        <v>0</v>
      </c>
      <c r="C3">
        <f>_xlfn.IFNA(VLOOKUP(Data!A3,Dumb!A:B,2,FALSE),0)</f>
        <v>0</v>
      </c>
      <c r="D3">
        <f>_xlfn.IFNA(VLOOKUP(Data!A3,'Smart Filter'!A:B,2,FALSE),0)</f>
        <v>0</v>
      </c>
      <c r="E3">
        <f>_xlfn.IFNA(VLOOKUP(Data!A3,'Smart Filter 1'!A:B,2,FALSE),0)</f>
        <v>0</v>
      </c>
      <c r="F3">
        <f>_xlfn.IFNA(VLOOKUP(Data!A3,'Smart Filter 2'!A:B,2,FALSE),0)</f>
        <v>0</v>
      </c>
      <c r="G3">
        <f>_xlfn.IFNA(VLOOKUP(Data!A3,'Smart Filter 3'!A:B,2,FALSE),0)</f>
        <v>0</v>
      </c>
      <c r="H3">
        <f>_xlfn.IFNA(VLOOKUP(Data!A3,'Smart Filter 5'!A:B,2,FALSE),0)</f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2">
      <c r="A4">
        <f t="shared" ref="A4:A51" si="1">A3+1</f>
        <v>3</v>
      </c>
      <c r="B4">
        <f>_xlfn.IFNA(VLOOKUP(Data!A4,'Dumb Filter'!A:B,2,FALSE),0)</f>
        <v>63</v>
      </c>
      <c r="C4">
        <f>_xlfn.IFNA(VLOOKUP(Data!A4,Dumb!A:B,2,FALSE),0)</f>
        <v>71</v>
      </c>
      <c r="D4">
        <f>_xlfn.IFNA(VLOOKUP(Data!A4,'Smart Filter'!A:B,2,FALSE),0)</f>
        <v>73</v>
      </c>
      <c r="E4">
        <f>_xlfn.IFNA(VLOOKUP(Data!A4,'Smart Filter 1'!A:B,2,FALSE),0)</f>
        <v>57</v>
      </c>
      <c r="F4">
        <f>_xlfn.IFNA(VLOOKUP(Data!A4,'Smart Filter 2'!A:B,2,FALSE),0)</f>
        <v>62</v>
      </c>
      <c r="G4">
        <f>_xlfn.IFNA(VLOOKUP(Data!A4,'Smart Filter 3'!A:B,2,FALSE),0)</f>
        <v>61</v>
      </c>
      <c r="H4">
        <f>_xlfn.IFNA(VLOOKUP(Data!A4,'Smart Filter 5'!A:B,2,FALSE),0)</f>
        <v>68</v>
      </c>
      <c r="I4" s="1">
        <f>B4/SUM(B2:B51)</f>
        <v>6.9383259911894271E-2</v>
      </c>
      <c r="J4" s="1">
        <f t="shared" ref="J4:O4" si="2">C4/SUM(C2:C51)</f>
        <v>7.0999999999999994E-2</v>
      </c>
      <c r="K4" s="1">
        <f t="shared" si="2"/>
        <v>8.039647577092511E-2</v>
      </c>
      <c r="L4" s="1">
        <f t="shared" si="2"/>
        <v>6.2775330396475773E-2</v>
      </c>
      <c r="M4" s="1">
        <f t="shared" si="2"/>
        <v>6.9273743016759773E-2</v>
      </c>
      <c r="N4" s="1">
        <f t="shared" si="2"/>
        <v>6.7106710671067105E-2</v>
      </c>
      <c r="O4" s="1">
        <f t="shared" si="2"/>
        <v>7.4479737130339535E-2</v>
      </c>
    </row>
    <row r="5" spans="1:15" x14ac:dyDescent="0.2">
      <c r="A5">
        <f t="shared" si="1"/>
        <v>4</v>
      </c>
      <c r="B5">
        <f>_xlfn.IFNA(VLOOKUP(Data!A5,'Dumb Filter'!A:B,2,FALSE),0)</f>
        <v>70</v>
      </c>
      <c r="C5">
        <f>_xlfn.IFNA(VLOOKUP(Data!A5,Dumb!A:B,2,FALSE),0)</f>
        <v>57</v>
      </c>
      <c r="D5">
        <f>_xlfn.IFNA(VLOOKUP(Data!A5,'Smart Filter'!A:B,2,FALSE),0)</f>
        <v>74</v>
      </c>
      <c r="E5">
        <f>_xlfn.IFNA(VLOOKUP(Data!A5,'Smart Filter 1'!A:B,2,FALSE),0)</f>
        <v>61</v>
      </c>
      <c r="F5">
        <f>_xlfn.IFNA(VLOOKUP(Data!A5,'Smart Filter 2'!A:B,2,FALSE),0)</f>
        <v>68</v>
      </c>
      <c r="G5">
        <f>_xlfn.IFNA(VLOOKUP(Data!A5,'Smart Filter 3'!A:B,2,FALSE),0)</f>
        <v>50</v>
      </c>
      <c r="H5">
        <f>_xlfn.IFNA(VLOOKUP(Data!A5,'Smart Filter 5'!A:B,2,FALSE),0)</f>
        <v>73</v>
      </c>
      <c r="I5" s="2">
        <f>SUM(B$4:B5)/SUM(B$4:B$51)</f>
        <v>0.14647577092511013</v>
      </c>
      <c r="J5" s="2">
        <f>SUM(C$4:C5)/SUM(C$4:C$51)</f>
        <v>0.128</v>
      </c>
      <c r="K5" s="2">
        <f>SUM(D$4:D5)/SUM(D$4:D$51)</f>
        <v>0.16189427312775331</v>
      </c>
      <c r="L5" s="2">
        <f>SUM(E$4:E5)/SUM(E$4:E$51)</f>
        <v>0.12995594713656389</v>
      </c>
      <c r="M5" s="2">
        <f>SUM(F$4:F5)/SUM(F$4:F$51)</f>
        <v>0.14525139664804471</v>
      </c>
      <c r="N5" s="2">
        <f>SUM(G$4:G5)/SUM(G$4:G$51)</f>
        <v>0.12211221122112212</v>
      </c>
      <c r="O5" s="2">
        <f>SUM(H$4:H5)/SUM(H$4:H$51)</f>
        <v>0.15443592552026286</v>
      </c>
    </row>
    <row r="6" spans="1:15" x14ac:dyDescent="0.2">
      <c r="A6">
        <f t="shared" si="1"/>
        <v>5</v>
      </c>
      <c r="B6">
        <f>_xlfn.IFNA(VLOOKUP(Data!A6,'Dumb Filter'!A:B,2,FALSE),0)</f>
        <v>69</v>
      </c>
      <c r="C6">
        <f>_xlfn.IFNA(VLOOKUP(Data!A6,Dumb!A:B,2,FALSE),0)</f>
        <v>146</v>
      </c>
      <c r="D6">
        <f>_xlfn.IFNA(VLOOKUP(Data!A6,'Smart Filter'!A:B,2,FALSE),0)</f>
        <v>80</v>
      </c>
      <c r="E6">
        <f>_xlfn.IFNA(VLOOKUP(Data!A6,'Smart Filter 1'!A:B,2,FALSE),0)</f>
        <v>72</v>
      </c>
      <c r="F6">
        <f>_xlfn.IFNA(VLOOKUP(Data!A6,'Smart Filter 2'!A:B,2,FALSE),0)</f>
        <v>77</v>
      </c>
      <c r="G6">
        <f>_xlfn.IFNA(VLOOKUP(Data!A6,'Smart Filter 3'!A:B,2,FALSE),0)</f>
        <v>80</v>
      </c>
      <c r="H6">
        <f>_xlfn.IFNA(VLOOKUP(Data!A6,'Smart Filter 5'!A:B,2,FALSE),0)</f>
        <v>98</v>
      </c>
      <c r="I6" s="2">
        <f>SUM(B$4:B6)/SUM(B$4:B$51)</f>
        <v>0.22246696035242292</v>
      </c>
      <c r="J6" s="2">
        <f>SUM(C$4:C6)/SUM(C$4:C$51)</f>
        <v>0.27400000000000002</v>
      </c>
      <c r="K6" s="2">
        <f>SUM(D$4:D6)/SUM(D$4:D$51)</f>
        <v>0.25</v>
      </c>
      <c r="L6" s="2">
        <f>SUM(E$4:E6)/SUM(E$4:E$51)</f>
        <v>0.20925110132158589</v>
      </c>
      <c r="M6" s="2">
        <f>SUM(F$4:F6)/SUM(F$4:F$51)</f>
        <v>0.23128491620111732</v>
      </c>
      <c r="N6" s="2">
        <f>SUM(G$4:G6)/SUM(G$4:G$51)</f>
        <v>0.21012101210121012</v>
      </c>
      <c r="O6" s="2">
        <f>SUM(H$4:H6)/SUM(H$4:H$51)</f>
        <v>0.26177437020810512</v>
      </c>
    </row>
    <row r="7" spans="1:15" x14ac:dyDescent="0.2">
      <c r="A7">
        <f t="shared" si="1"/>
        <v>6</v>
      </c>
      <c r="B7">
        <f>_xlfn.IFNA(VLOOKUP(Data!A7,'Dumb Filter'!A:B,2,FALSE),0)</f>
        <v>80</v>
      </c>
      <c r="C7">
        <f>_xlfn.IFNA(VLOOKUP(Data!A7,Dumb!A:B,2,FALSE),0)</f>
        <v>136</v>
      </c>
      <c r="D7">
        <f>_xlfn.IFNA(VLOOKUP(Data!A7,'Smart Filter'!A:B,2,FALSE),0)</f>
        <v>90</v>
      </c>
      <c r="E7">
        <f>_xlfn.IFNA(VLOOKUP(Data!A7,'Smart Filter 1'!A:B,2,FALSE),0)</f>
        <v>89</v>
      </c>
      <c r="F7">
        <f>_xlfn.IFNA(VLOOKUP(Data!A7,'Smart Filter 2'!A:B,2,FALSE),0)</f>
        <v>65</v>
      </c>
      <c r="G7">
        <f>_xlfn.IFNA(VLOOKUP(Data!A7,'Smart Filter 3'!A:B,2,FALSE),0)</f>
        <v>85</v>
      </c>
      <c r="H7">
        <f>_xlfn.IFNA(VLOOKUP(Data!A7,'Smart Filter 5'!A:B,2,FALSE),0)</f>
        <v>86</v>
      </c>
      <c r="I7" s="2">
        <f>SUM(B$4:B7)/SUM(B$4:B$51)</f>
        <v>0.31057268722466963</v>
      </c>
      <c r="J7" s="2">
        <f>SUM(C$4:C7)/SUM(C$4:C$51)</f>
        <v>0.41</v>
      </c>
      <c r="K7" s="2">
        <f>SUM(D$4:D7)/SUM(D$4:D$51)</f>
        <v>0.34911894273127753</v>
      </c>
      <c r="L7" s="2">
        <f>SUM(E$4:E7)/SUM(E$4:E$51)</f>
        <v>0.30726872246696035</v>
      </c>
      <c r="M7" s="2">
        <f>SUM(F$4:F7)/SUM(F$4:F$51)</f>
        <v>0.30391061452513968</v>
      </c>
      <c r="N7" s="2">
        <f>SUM(G$4:G7)/SUM(G$4:G$51)</f>
        <v>0.30363036303630364</v>
      </c>
      <c r="O7" s="2">
        <f>SUM(H$4:H7)/SUM(H$4:H$51)</f>
        <v>0.35596933187294633</v>
      </c>
    </row>
    <row r="8" spans="1:15" x14ac:dyDescent="0.2">
      <c r="A8">
        <f t="shared" si="1"/>
        <v>7</v>
      </c>
      <c r="B8">
        <f>_xlfn.IFNA(VLOOKUP(Data!A8,'Dumb Filter'!A:B,2,FALSE),0)</f>
        <v>59</v>
      </c>
      <c r="C8">
        <f>_xlfn.IFNA(VLOOKUP(Data!A8,Dumb!A:B,2,FALSE),0)</f>
        <v>142</v>
      </c>
      <c r="D8">
        <f>_xlfn.IFNA(VLOOKUP(Data!A8,'Smart Filter'!A:B,2,FALSE),0)</f>
        <v>65</v>
      </c>
      <c r="E8">
        <f>_xlfn.IFNA(VLOOKUP(Data!A8,'Smart Filter 1'!A:B,2,FALSE),0)</f>
        <v>73</v>
      </c>
      <c r="F8">
        <f>_xlfn.IFNA(VLOOKUP(Data!A8,'Smart Filter 2'!A:B,2,FALSE),0)</f>
        <v>75</v>
      </c>
      <c r="G8">
        <f>_xlfn.IFNA(VLOOKUP(Data!A8,'Smart Filter 3'!A:B,2,FALSE),0)</f>
        <v>83</v>
      </c>
      <c r="H8">
        <f>_xlfn.IFNA(VLOOKUP(Data!A8,'Smart Filter 5'!A:B,2,FALSE),0)</f>
        <v>62</v>
      </c>
      <c r="I8" s="2">
        <f>SUM(B$4:B8)/SUM(B$4:B$51)</f>
        <v>0.37555066079295152</v>
      </c>
      <c r="J8" s="2">
        <f>SUM(C$4:C8)/SUM(C$4:C$51)</f>
        <v>0.55200000000000005</v>
      </c>
      <c r="K8" s="2">
        <f>SUM(D$4:D8)/SUM(D$4:D$51)</f>
        <v>0.42070484581497797</v>
      </c>
      <c r="L8" s="2">
        <f>SUM(E$4:E8)/SUM(E$4:E$51)</f>
        <v>0.38766519823788548</v>
      </c>
      <c r="M8" s="2">
        <f>SUM(F$4:F8)/SUM(F$4:F$51)</f>
        <v>0.38770949720670389</v>
      </c>
      <c r="N8" s="2">
        <f>SUM(G$4:G8)/SUM(G$4:G$51)</f>
        <v>0.39493949394939493</v>
      </c>
      <c r="O8" s="2">
        <f>SUM(H$4:H8)/SUM(H$4:H$51)</f>
        <v>0.42387732749178531</v>
      </c>
    </row>
    <row r="9" spans="1:15" x14ac:dyDescent="0.2">
      <c r="A9">
        <f t="shared" si="1"/>
        <v>8</v>
      </c>
      <c r="B9">
        <f>_xlfn.IFNA(VLOOKUP(Data!A9,'Dumb Filter'!A:B,2,FALSE),0)</f>
        <v>67</v>
      </c>
      <c r="C9">
        <f>_xlfn.IFNA(VLOOKUP(Data!A9,Dumb!A:B,2,FALSE),0)</f>
        <v>107</v>
      </c>
      <c r="D9">
        <f>_xlfn.IFNA(VLOOKUP(Data!A9,'Smart Filter'!A:B,2,FALSE),0)</f>
        <v>57</v>
      </c>
      <c r="E9">
        <f>_xlfn.IFNA(VLOOKUP(Data!A9,'Smart Filter 1'!A:B,2,FALSE),0)</f>
        <v>59</v>
      </c>
      <c r="F9">
        <f>_xlfn.IFNA(VLOOKUP(Data!A9,'Smart Filter 2'!A:B,2,FALSE),0)</f>
        <v>62</v>
      </c>
      <c r="G9">
        <f>_xlfn.IFNA(VLOOKUP(Data!A9,'Smart Filter 3'!A:B,2,FALSE),0)</f>
        <v>58</v>
      </c>
      <c r="H9">
        <f>_xlfn.IFNA(VLOOKUP(Data!A9,'Smart Filter 5'!A:B,2,FALSE),0)</f>
        <v>64</v>
      </c>
      <c r="I9" s="2">
        <f>SUM(B$4:B9)/SUM(B$4:B$51)</f>
        <v>0.44933920704845814</v>
      </c>
      <c r="J9" s="2">
        <f>SUM(C$4:C9)/SUM(C$4:C$51)</f>
        <v>0.65900000000000003</v>
      </c>
      <c r="K9" s="2">
        <f>SUM(D$4:D9)/SUM(D$4:D$51)</f>
        <v>0.48348017621145373</v>
      </c>
      <c r="L9" s="2">
        <f>SUM(E$4:E9)/SUM(E$4:E$51)</f>
        <v>0.45264317180616742</v>
      </c>
      <c r="M9" s="2">
        <f>SUM(F$4:F9)/SUM(F$4:F$51)</f>
        <v>0.4569832402234637</v>
      </c>
      <c r="N9" s="2">
        <f>SUM(G$4:G9)/SUM(G$4:G$51)</f>
        <v>0.45874587458745875</v>
      </c>
      <c r="O9" s="2">
        <f>SUM(H$4:H9)/SUM(H$4:H$51)</f>
        <v>0.49397590361445781</v>
      </c>
    </row>
    <row r="10" spans="1:15" x14ac:dyDescent="0.2">
      <c r="A10">
        <f t="shared" si="1"/>
        <v>9</v>
      </c>
      <c r="B10">
        <f>_xlfn.IFNA(VLOOKUP(Data!A10,'Dumb Filter'!A:B,2,FALSE),0)</f>
        <v>45</v>
      </c>
      <c r="C10">
        <f>_xlfn.IFNA(VLOOKUP(Data!A10,Dumb!A:B,2,FALSE),0)</f>
        <v>96</v>
      </c>
      <c r="D10">
        <f>_xlfn.IFNA(VLOOKUP(Data!A10,'Smart Filter'!A:B,2,FALSE),0)</f>
        <v>43</v>
      </c>
      <c r="E10">
        <f>_xlfn.IFNA(VLOOKUP(Data!A10,'Smart Filter 1'!A:B,2,FALSE),0)</f>
        <v>54</v>
      </c>
      <c r="F10">
        <f>_xlfn.IFNA(VLOOKUP(Data!A10,'Smart Filter 2'!A:B,2,FALSE),0)</f>
        <v>60</v>
      </c>
      <c r="G10">
        <f>_xlfn.IFNA(VLOOKUP(Data!A10,'Smart Filter 3'!A:B,2,FALSE),0)</f>
        <v>44</v>
      </c>
      <c r="H10">
        <f>_xlfn.IFNA(VLOOKUP(Data!A10,'Smart Filter 5'!A:B,2,FALSE),0)</f>
        <v>41</v>
      </c>
      <c r="I10" s="2">
        <f>SUM(B$4:B10)/SUM(B$4:B$51)</f>
        <v>0.49889867841409691</v>
      </c>
      <c r="J10" s="2">
        <f>SUM(C$4:C10)/SUM(C$4:C$51)</f>
        <v>0.755</v>
      </c>
      <c r="K10" s="2">
        <f>SUM(D$4:D10)/SUM(D$4:D$51)</f>
        <v>0.53083700440528636</v>
      </c>
      <c r="L10" s="2">
        <f>SUM(E$4:E10)/SUM(E$4:E$51)</f>
        <v>0.51211453744493396</v>
      </c>
      <c r="M10" s="2">
        <f>SUM(F$4:F10)/SUM(F$4:F$51)</f>
        <v>0.52402234636871503</v>
      </c>
      <c r="N10" s="2">
        <f>SUM(G$4:G10)/SUM(G$4:G$51)</f>
        <v>0.50715071507150711</v>
      </c>
      <c r="O10" s="2">
        <f>SUM(H$4:H10)/SUM(H$4:H$51)</f>
        <v>0.53888280394304489</v>
      </c>
    </row>
    <row r="11" spans="1:15" x14ac:dyDescent="0.2">
      <c r="A11">
        <f t="shared" si="1"/>
        <v>10</v>
      </c>
      <c r="B11">
        <f>_xlfn.IFNA(VLOOKUP(Data!A11,'Dumb Filter'!A:B,2,FALSE),0)</f>
        <v>40</v>
      </c>
      <c r="C11">
        <f>_xlfn.IFNA(VLOOKUP(Data!A11,Dumb!A:B,2,FALSE),0)</f>
        <v>68</v>
      </c>
      <c r="D11">
        <f>_xlfn.IFNA(VLOOKUP(Data!A11,'Smart Filter'!A:B,2,FALSE),0)</f>
        <v>39</v>
      </c>
      <c r="E11">
        <f>_xlfn.IFNA(VLOOKUP(Data!A11,'Smart Filter 1'!A:B,2,FALSE),0)</f>
        <v>42</v>
      </c>
      <c r="F11">
        <f>_xlfn.IFNA(VLOOKUP(Data!A11,'Smart Filter 2'!A:B,2,FALSE),0)</f>
        <v>41</v>
      </c>
      <c r="G11">
        <f>_xlfn.IFNA(VLOOKUP(Data!A11,'Smart Filter 3'!A:B,2,FALSE),0)</f>
        <v>43</v>
      </c>
      <c r="H11">
        <f>_xlfn.IFNA(VLOOKUP(Data!A11,'Smart Filter 5'!A:B,2,FALSE),0)</f>
        <v>41</v>
      </c>
      <c r="I11" s="2">
        <f>SUM(B$4:B11)/SUM(B$4:B$51)</f>
        <v>0.54295154185022021</v>
      </c>
      <c r="J11" s="2">
        <f>SUM(C$4:C11)/SUM(C$4:C$51)</f>
        <v>0.82299999999999995</v>
      </c>
      <c r="K11" s="2">
        <f>SUM(D$4:D11)/SUM(D$4:D$51)</f>
        <v>0.57378854625550657</v>
      </c>
      <c r="L11" s="2">
        <f>SUM(E$4:E11)/SUM(E$4:E$51)</f>
        <v>0.55837004405286339</v>
      </c>
      <c r="M11" s="2">
        <f>SUM(F$4:F11)/SUM(F$4:F$51)</f>
        <v>0.56983240223463683</v>
      </c>
      <c r="N11" s="2">
        <f>SUM(G$4:G11)/SUM(G$4:G$51)</f>
        <v>0.5544554455445545</v>
      </c>
      <c r="O11" s="2">
        <f>SUM(H$4:H11)/SUM(H$4:H$51)</f>
        <v>0.58378970427163202</v>
      </c>
    </row>
    <row r="12" spans="1:15" x14ac:dyDescent="0.2">
      <c r="A12">
        <f t="shared" si="1"/>
        <v>11</v>
      </c>
      <c r="B12">
        <f>_xlfn.IFNA(VLOOKUP(Data!A12,'Dumb Filter'!A:B,2,FALSE),0)</f>
        <v>42</v>
      </c>
      <c r="C12">
        <f>_xlfn.IFNA(VLOOKUP(Data!A12,Dumb!A:B,2,FALSE),0)</f>
        <v>63</v>
      </c>
      <c r="D12">
        <f>_xlfn.IFNA(VLOOKUP(Data!A12,'Smart Filter'!A:B,2,FALSE),0)</f>
        <v>39</v>
      </c>
      <c r="E12">
        <f>_xlfn.IFNA(VLOOKUP(Data!A12,'Smart Filter 1'!A:B,2,FALSE),0)</f>
        <v>34</v>
      </c>
      <c r="F12">
        <f>_xlfn.IFNA(VLOOKUP(Data!A12,'Smart Filter 2'!A:B,2,FALSE),0)</f>
        <v>39</v>
      </c>
      <c r="G12">
        <f>_xlfn.IFNA(VLOOKUP(Data!A12,'Smart Filter 3'!A:B,2,FALSE),0)</f>
        <v>34</v>
      </c>
      <c r="H12">
        <f>_xlfn.IFNA(VLOOKUP(Data!A12,'Smart Filter 5'!A:B,2,FALSE),0)</f>
        <v>31</v>
      </c>
      <c r="I12" s="2">
        <f>SUM(B$4:B12)/SUM(B$4:B$51)</f>
        <v>0.58920704845814975</v>
      </c>
      <c r="J12" s="2">
        <f>SUM(C$4:C12)/SUM(C$4:C$51)</f>
        <v>0.88600000000000001</v>
      </c>
      <c r="K12" s="2">
        <f>SUM(D$4:D12)/SUM(D$4:D$51)</f>
        <v>0.61674008810572689</v>
      </c>
      <c r="L12" s="2">
        <f>SUM(E$4:E12)/SUM(E$4:E$51)</f>
        <v>0.5958149779735683</v>
      </c>
      <c r="M12" s="2">
        <f>SUM(F$4:F12)/SUM(F$4:F$51)</f>
        <v>0.61340782122905024</v>
      </c>
      <c r="N12" s="2">
        <f>SUM(G$4:G12)/SUM(G$4:G$51)</f>
        <v>0.59185918591859188</v>
      </c>
      <c r="O12" s="2">
        <f>SUM(H$4:H12)/SUM(H$4:H$51)</f>
        <v>0.61774370208105145</v>
      </c>
    </row>
    <row r="13" spans="1:15" x14ac:dyDescent="0.2">
      <c r="A13">
        <f t="shared" si="1"/>
        <v>12</v>
      </c>
      <c r="B13">
        <f>_xlfn.IFNA(VLOOKUP(Data!A13,'Dumb Filter'!A:B,2,FALSE),0)</f>
        <v>27</v>
      </c>
      <c r="C13">
        <f>_xlfn.IFNA(VLOOKUP(Data!A13,Dumb!A:B,2,FALSE),0)</f>
        <v>31</v>
      </c>
      <c r="D13">
        <f>_xlfn.IFNA(VLOOKUP(Data!A13,'Smart Filter'!A:B,2,FALSE),0)</f>
        <v>40</v>
      </c>
      <c r="E13">
        <f>_xlfn.IFNA(VLOOKUP(Data!A13,'Smart Filter 1'!A:B,2,FALSE),0)</f>
        <v>24</v>
      </c>
      <c r="F13">
        <f>_xlfn.IFNA(VLOOKUP(Data!A13,'Smart Filter 2'!A:B,2,FALSE),0)</f>
        <v>38</v>
      </c>
      <c r="G13">
        <f>_xlfn.IFNA(VLOOKUP(Data!A13,'Smart Filter 3'!A:B,2,FALSE),0)</f>
        <v>44</v>
      </c>
      <c r="H13">
        <f>_xlfn.IFNA(VLOOKUP(Data!A13,'Smart Filter 5'!A:B,2,FALSE),0)</f>
        <v>26</v>
      </c>
      <c r="I13" s="2">
        <f>SUM(B$4:B13)/SUM(B$4:B$51)</f>
        <v>0.61894273127753308</v>
      </c>
      <c r="J13" s="2">
        <f>SUM(C$4:C13)/SUM(C$4:C$51)</f>
        <v>0.91700000000000004</v>
      </c>
      <c r="K13" s="2">
        <f>SUM(D$4:D13)/SUM(D$4:D$51)</f>
        <v>0.66079295154185025</v>
      </c>
      <c r="L13" s="2">
        <f>SUM(E$4:E13)/SUM(E$4:E$51)</f>
        <v>0.6222466960352423</v>
      </c>
      <c r="M13" s="2">
        <f>SUM(F$4:F13)/SUM(F$4:F$51)</f>
        <v>0.65586592178770953</v>
      </c>
      <c r="N13" s="2">
        <f>SUM(G$4:G13)/SUM(G$4:G$51)</f>
        <v>0.64026402640264024</v>
      </c>
      <c r="O13" s="2">
        <f>SUM(H$4:H13)/SUM(H$4:H$51)</f>
        <v>0.64622124863088715</v>
      </c>
    </row>
    <row r="14" spans="1:15" x14ac:dyDescent="0.2">
      <c r="A14">
        <f t="shared" si="1"/>
        <v>13</v>
      </c>
      <c r="B14">
        <f>_xlfn.IFNA(VLOOKUP(Data!A14,'Dumb Filter'!A:B,2,FALSE),0)</f>
        <v>26</v>
      </c>
      <c r="C14">
        <f>_xlfn.IFNA(VLOOKUP(Data!A14,Dumb!A:B,2,FALSE),0)</f>
        <v>31</v>
      </c>
      <c r="D14">
        <f>_xlfn.IFNA(VLOOKUP(Data!A14,'Smart Filter'!A:B,2,FALSE),0)</f>
        <v>31</v>
      </c>
      <c r="E14">
        <f>_xlfn.IFNA(VLOOKUP(Data!A14,'Smart Filter 1'!A:B,2,FALSE),0)</f>
        <v>29</v>
      </c>
      <c r="F14">
        <f>_xlfn.IFNA(VLOOKUP(Data!A14,'Smart Filter 2'!A:B,2,FALSE),0)</f>
        <v>28</v>
      </c>
      <c r="G14">
        <f>_xlfn.IFNA(VLOOKUP(Data!A14,'Smart Filter 3'!A:B,2,FALSE),0)</f>
        <v>33</v>
      </c>
      <c r="H14">
        <f>_xlfn.IFNA(VLOOKUP(Data!A14,'Smart Filter 5'!A:B,2,FALSE),0)</f>
        <v>30</v>
      </c>
      <c r="I14" s="2">
        <f>SUM(B$4:B14)/SUM(B$4:B$51)</f>
        <v>0.64757709251101325</v>
      </c>
      <c r="J14" s="2">
        <f>SUM(C$4:C14)/SUM(C$4:C$51)</f>
        <v>0.94799999999999995</v>
      </c>
      <c r="K14" s="2">
        <f>SUM(D$4:D14)/SUM(D$4:D$51)</f>
        <v>0.69493392070484583</v>
      </c>
      <c r="L14" s="2">
        <f>SUM(E$4:E14)/SUM(E$4:E$51)</f>
        <v>0.6541850220264317</v>
      </c>
      <c r="M14" s="2">
        <f>SUM(F$4:F14)/SUM(F$4:F$51)</f>
        <v>0.68715083798882681</v>
      </c>
      <c r="N14" s="2">
        <f>SUM(G$4:G14)/SUM(G$4:G$51)</f>
        <v>0.67656765676567654</v>
      </c>
      <c r="O14" s="2">
        <f>SUM(H$4:H14)/SUM(H$4:H$51)</f>
        <v>0.6790799561883899</v>
      </c>
    </row>
    <row r="15" spans="1:15" x14ac:dyDescent="0.2">
      <c r="A15">
        <f t="shared" si="1"/>
        <v>14</v>
      </c>
      <c r="B15">
        <f>_xlfn.IFNA(VLOOKUP(Data!A15,'Dumb Filter'!A:B,2,FALSE),0)</f>
        <v>21</v>
      </c>
      <c r="C15">
        <f>_xlfn.IFNA(VLOOKUP(Data!A15,Dumb!A:B,2,FALSE),0)</f>
        <v>19</v>
      </c>
      <c r="D15">
        <f>_xlfn.IFNA(VLOOKUP(Data!A15,'Smart Filter'!A:B,2,FALSE),0)</f>
        <v>24</v>
      </c>
      <c r="E15">
        <f>_xlfn.IFNA(VLOOKUP(Data!A15,'Smart Filter 1'!A:B,2,FALSE),0)</f>
        <v>26</v>
      </c>
      <c r="F15">
        <f>_xlfn.IFNA(VLOOKUP(Data!A15,'Smart Filter 2'!A:B,2,FALSE),0)</f>
        <v>25</v>
      </c>
      <c r="G15">
        <f>_xlfn.IFNA(VLOOKUP(Data!A15,'Smart Filter 3'!A:B,2,FALSE),0)</f>
        <v>35</v>
      </c>
      <c r="H15">
        <f>_xlfn.IFNA(VLOOKUP(Data!A15,'Smart Filter 5'!A:B,2,FALSE),0)</f>
        <v>29</v>
      </c>
      <c r="I15" s="2">
        <f>SUM(B$4:B15)/SUM(B$4:B$51)</f>
        <v>0.67070484581497802</v>
      </c>
      <c r="J15" s="2">
        <f>SUM(C$4:C15)/SUM(C$4:C$51)</f>
        <v>0.96699999999999997</v>
      </c>
      <c r="K15" s="2">
        <f>SUM(D$4:D15)/SUM(D$4:D$51)</f>
        <v>0.72136563876651982</v>
      </c>
      <c r="L15" s="2">
        <f>SUM(E$4:E15)/SUM(E$4:E$51)</f>
        <v>0.68281938325991187</v>
      </c>
      <c r="M15" s="2">
        <f>SUM(F$4:F15)/SUM(F$4:F$51)</f>
        <v>0.71508379888268159</v>
      </c>
      <c r="N15" s="2">
        <f>SUM(G$4:G15)/SUM(G$4:G$51)</f>
        <v>0.7150715071507151</v>
      </c>
      <c r="O15" s="2">
        <f>SUM(H$4:H15)/SUM(H$4:H$51)</f>
        <v>0.71084337349397586</v>
      </c>
    </row>
    <row r="16" spans="1:15" x14ac:dyDescent="0.2">
      <c r="A16">
        <f t="shared" si="1"/>
        <v>15</v>
      </c>
      <c r="B16">
        <f>_xlfn.IFNA(VLOOKUP(Data!A16,'Dumb Filter'!A:B,2,FALSE),0)</f>
        <v>29</v>
      </c>
      <c r="C16">
        <f>_xlfn.IFNA(VLOOKUP(Data!A16,Dumb!A:B,2,FALSE),0)</f>
        <v>18</v>
      </c>
      <c r="D16">
        <f>_xlfn.IFNA(VLOOKUP(Data!A16,'Smart Filter'!A:B,2,FALSE),0)</f>
        <v>19</v>
      </c>
      <c r="E16">
        <f>_xlfn.IFNA(VLOOKUP(Data!A16,'Smart Filter 1'!A:B,2,FALSE),0)</f>
        <v>37</v>
      </c>
      <c r="F16">
        <f>_xlfn.IFNA(VLOOKUP(Data!A16,'Smart Filter 2'!A:B,2,FALSE),0)</f>
        <v>18</v>
      </c>
      <c r="G16">
        <f>_xlfn.IFNA(VLOOKUP(Data!A16,'Smart Filter 3'!A:B,2,FALSE),0)</f>
        <v>20</v>
      </c>
      <c r="H16">
        <f>_xlfn.IFNA(VLOOKUP(Data!A16,'Smart Filter 5'!A:B,2,FALSE),0)</f>
        <v>23</v>
      </c>
      <c r="I16" s="2">
        <f>SUM(B$4:B16)/SUM(B$4:B$51)</f>
        <v>0.70264317180616742</v>
      </c>
      <c r="J16" s="2">
        <f>SUM(C$4:C16)/SUM(C$4:C$51)</f>
        <v>0.98499999999999999</v>
      </c>
      <c r="K16" s="2">
        <f>SUM(D$4:D16)/SUM(D$4:D$51)</f>
        <v>0.74229074889867841</v>
      </c>
      <c r="L16" s="2">
        <f>SUM(E$4:E16)/SUM(E$4:E$51)</f>
        <v>0.72356828193832601</v>
      </c>
      <c r="M16" s="2">
        <f>SUM(F$4:F16)/SUM(F$4:F$51)</f>
        <v>0.73519553072625698</v>
      </c>
      <c r="N16" s="2">
        <f>SUM(G$4:G16)/SUM(G$4:G$51)</f>
        <v>0.73707370737073707</v>
      </c>
      <c r="O16" s="2">
        <f>SUM(H$4:H16)/SUM(H$4:H$51)</f>
        <v>0.73603504928806129</v>
      </c>
    </row>
    <row r="17" spans="1:15" x14ac:dyDescent="0.2">
      <c r="A17">
        <f t="shared" si="1"/>
        <v>16</v>
      </c>
      <c r="B17">
        <f>_xlfn.IFNA(VLOOKUP(Data!A17,'Dumb Filter'!A:B,2,FALSE),0)</f>
        <v>22</v>
      </c>
      <c r="C17">
        <f>_xlfn.IFNA(VLOOKUP(Data!A17,Dumb!A:B,2,FALSE),0)</f>
        <v>5</v>
      </c>
      <c r="D17">
        <f>_xlfn.IFNA(VLOOKUP(Data!A17,'Smart Filter'!A:B,2,FALSE),0)</f>
        <v>21</v>
      </c>
      <c r="E17">
        <f>_xlfn.IFNA(VLOOKUP(Data!A17,'Smart Filter 1'!A:B,2,FALSE),0)</f>
        <v>23</v>
      </c>
      <c r="F17">
        <f>_xlfn.IFNA(VLOOKUP(Data!A17,'Smart Filter 2'!A:B,2,FALSE),0)</f>
        <v>16</v>
      </c>
      <c r="G17">
        <f>_xlfn.IFNA(VLOOKUP(Data!A17,'Smart Filter 3'!A:B,2,FALSE),0)</f>
        <v>19</v>
      </c>
      <c r="H17">
        <f>_xlfn.IFNA(VLOOKUP(Data!A17,'Smart Filter 5'!A:B,2,FALSE),0)</f>
        <v>23</v>
      </c>
      <c r="I17" s="2">
        <f>SUM(B$4:B17)/SUM(B$4:B$51)</f>
        <v>0.72687224669603523</v>
      </c>
      <c r="J17" s="2">
        <f>SUM(C$4:C17)/SUM(C$4:C$51)</f>
        <v>0.99</v>
      </c>
      <c r="K17" s="2">
        <f>SUM(D$4:D17)/SUM(D$4:D$51)</f>
        <v>0.76541850220264318</v>
      </c>
      <c r="L17" s="2">
        <f>SUM(E$4:E17)/SUM(E$4:E$51)</f>
        <v>0.74889867841409696</v>
      </c>
      <c r="M17" s="2">
        <f>SUM(F$4:F17)/SUM(F$4:F$51)</f>
        <v>0.75307262569832401</v>
      </c>
      <c r="N17" s="2">
        <f>SUM(G$4:G17)/SUM(G$4:G$51)</f>
        <v>0.75797579757975797</v>
      </c>
      <c r="O17" s="2">
        <f>SUM(H$4:H17)/SUM(H$4:H$51)</f>
        <v>0.76122672508214673</v>
      </c>
    </row>
    <row r="18" spans="1:15" x14ac:dyDescent="0.2">
      <c r="A18">
        <f t="shared" si="1"/>
        <v>17</v>
      </c>
      <c r="B18">
        <f>_xlfn.IFNA(VLOOKUP(Data!A18,'Dumb Filter'!A:B,2,FALSE),0)</f>
        <v>24</v>
      </c>
      <c r="C18">
        <f>_xlfn.IFNA(VLOOKUP(Data!A18,Dumb!A:B,2,FALSE),0)</f>
        <v>7</v>
      </c>
      <c r="D18">
        <f>_xlfn.IFNA(VLOOKUP(Data!A18,'Smart Filter'!A:B,2,FALSE),0)</f>
        <v>7</v>
      </c>
      <c r="E18">
        <f>_xlfn.IFNA(VLOOKUP(Data!A18,'Smart Filter 1'!A:B,2,FALSE),0)</f>
        <v>19</v>
      </c>
      <c r="F18">
        <f>_xlfn.IFNA(VLOOKUP(Data!A18,'Smart Filter 2'!A:B,2,FALSE),0)</f>
        <v>22</v>
      </c>
      <c r="G18">
        <f>_xlfn.IFNA(VLOOKUP(Data!A18,'Smart Filter 3'!A:B,2,FALSE),0)</f>
        <v>21</v>
      </c>
      <c r="H18">
        <f>_xlfn.IFNA(VLOOKUP(Data!A18,'Smart Filter 5'!A:B,2,FALSE),0)</f>
        <v>19</v>
      </c>
      <c r="I18" s="2">
        <f>SUM(B$4:B18)/SUM(B$4:B$51)</f>
        <v>0.75330396475770922</v>
      </c>
      <c r="J18" s="2">
        <f>SUM(C$4:C18)/SUM(C$4:C$51)</f>
        <v>0.997</v>
      </c>
      <c r="K18" s="2">
        <f>SUM(D$4:D18)/SUM(D$4:D$51)</f>
        <v>0.77312775330396477</v>
      </c>
      <c r="L18" s="2">
        <f>SUM(E$4:E18)/SUM(E$4:E$51)</f>
        <v>0.76982378854625555</v>
      </c>
      <c r="M18" s="2">
        <f>SUM(F$4:F18)/SUM(F$4:F$51)</f>
        <v>0.77765363128491616</v>
      </c>
      <c r="N18" s="2">
        <f>SUM(G$4:G18)/SUM(G$4:G$51)</f>
        <v>0.78107810781078113</v>
      </c>
      <c r="O18" s="2">
        <f>SUM(H$4:H18)/SUM(H$4:H$51)</f>
        <v>0.78203723986856521</v>
      </c>
    </row>
    <row r="19" spans="1:15" x14ac:dyDescent="0.2">
      <c r="A19">
        <f t="shared" si="1"/>
        <v>18</v>
      </c>
      <c r="B19">
        <f>_xlfn.IFNA(VLOOKUP(Data!A19,'Dumb Filter'!A:B,2,FALSE),0)</f>
        <v>19</v>
      </c>
      <c r="C19">
        <f>_xlfn.IFNA(VLOOKUP(Data!A19,Dumb!A:B,2,FALSE),0)</f>
        <v>1</v>
      </c>
      <c r="D19">
        <f>_xlfn.IFNA(VLOOKUP(Data!A19,'Smart Filter'!A:B,2,FALSE),0)</f>
        <v>11</v>
      </c>
      <c r="E19">
        <f>_xlfn.IFNA(VLOOKUP(Data!A19,'Smart Filter 1'!A:B,2,FALSE),0)</f>
        <v>16</v>
      </c>
      <c r="F19">
        <f>_xlfn.IFNA(VLOOKUP(Data!A19,'Smart Filter 2'!A:B,2,FALSE),0)</f>
        <v>10</v>
      </c>
      <c r="G19">
        <f>_xlfn.IFNA(VLOOKUP(Data!A19,'Smart Filter 3'!A:B,2,FALSE),0)</f>
        <v>13</v>
      </c>
      <c r="H19">
        <f>_xlfn.IFNA(VLOOKUP(Data!A19,'Smart Filter 5'!A:B,2,FALSE),0)</f>
        <v>28</v>
      </c>
      <c r="I19" s="2">
        <f>SUM(B$4:B19)/SUM(B$4:B$51)</f>
        <v>0.77422907488986781</v>
      </c>
      <c r="J19" s="2">
        <f>SUM(C$4:C19)/SUM(C$4:C$51)</f>
        <v>0.998</v>
      </c>
      <c r="K19" s="2">
        <f>SUM(D$4:D19)/SUM(D$4:D$51)</f>
        <v>0.78524229074889873</v>
      </c>
      <c r="L19" s="2">
        <f>SUM(E$4:E19)/SUM(E$4:E$51)</f>
        <v>0.7874449339207048</v>
      </c>
      <c r="M19" s="2">
        <f>SUM(F$4:F19)/SUM(F$4:F$51)</f>
        <v>0.78882681564245805</v>
      </c>
      <c r="N19" s="2">
        <f>SUM(G$4:G19)/SUM(G$4:G$51)</f>
        <v>0.79537953795379535</v>
      </c>
      <c r="O19" s="2">
        <f>SUM(H$4:H19)/SUM(H$4:H$51)</f>
        <v>0.81270536692223438</v>
      </c>
    </row>
    <row r="20" spans="1:15" x14ac:dyDescent="0.2">
      <c r="A20">
        <f t="shared" si="1"/>
        <v>19</v>
      </c>
      <c r="B20">
        <f>_xlfn.IFNA(VLOOKUP(Data!A20,'Dumb Filter'!A:B,2,FALSE),0)</f>
        <v>13</v>
      </c>
      <c r="C20">
        <f>_xlfn.IFNA(VLOOKUP(Data!A20,Dumb!A:B,2,FALSE),0)</f>
        <v>1</v>
      </c>
      <c r="D20">
        <f>_xlfn.IFNA(VLOOKUP(Data!A20,'Smart Filter'!A:B,2,FALSE),0)</f>
        <v>15</v>
      </c>
      <c r="E20">
        <f>_xlfn.IFNA(VLOOKUP(Data!A20,'Smart Filter 1'!A:B,2,FALSE),0)</f>
        <v>15</v>
      </c>
      <c r="F20">
        <f>_xlfn.IFNA(VLOOKUP(Data!A20,'Smart Filter 2'!A:B,2,FALSE),0)</f>
        <v>14</v>
      </c>
      <c r="G20">
        <f>_xlfn.IFNA(VLOOKUP(Data!A20,'Smart Filter 3'!A:B,2,FALSE),0)</f>
        <v>15</v>
      </c>
      <c r="H20">
        <f>_xlfn.IFNA(VLOOKUP(Data!A20,'Smart Filter 5'!A:B,2,FALSE),0)</f>
        <v>14</v>
      </c>
      <c r="I20" s="2">
        <f>SUM(B$4:B20)/SUM(B$4:B$51)</f>
        <v>0.78854625550660795</v>
      </c>
      <c r="J20" s="2">
        <f>SUM(C$4:C20)/SUM(C$4:C$51)</f>
        <v>0.999</v>
      </c>
      <c r="K20" s="2">
        <f>SUM(D$4:D20)/SUM(D$4:D$51)</f>
        <v>0.80176211453744495</v>
      </c>
      <c r="L20" s="2">
        <f>SUM(E$4:E20)/SUM(E$4:E$51)</f>
        <v>0.80396475770925113</v>
      </c>
      <c r="M20" s="2">
        <f>SUM(F$4:F20)/SUM(F$4:F$51)</f>
        <v>0.8044692737430168</v>
      </c>
      <c r="N20" s="2">
        <f>SUM(G$4:G20)/SUM(G$4:G$51)</f>
        <v>0.81188118811881194</v>
      </c>
      <c r="O20" s="2">
        <f>SUM(H$4:H20)/SUM(H$4:H$51)</f>
        <v>0.82803943044906902</v>
      </c>
    </row>
    <row r="21" spans="1:15" x14ac:dyDescent="0.2">
      <c r="A21">
        <f t="shared" si="1"/>
        <v>20</v>
      </c>
      <c r="B21">
        <f>_xlfn.IFNA(VLOOKUP(Data!A21,'Dumb Filter'!A:B,2,FALSE),0)</f>
        <v>14</v>
      </c>
      <c r="C21">
        <f>_xlfn.IFNA(VLOOKUP(Data!A21,Dumb!A:B,2,FALSE),0)</f>
        <v>0</v>
      </c>
      <c r="D21">
        <f>_xlfn.IFNA(VLOOKUP(Data!A21,'Smart Filter'!A:B,2,FALSE),0)</f>
        <v>11</v>
      </c>
      <c r="E21">
        <f>_xlfn.IFNA(VLOOKUP(Data!A21,'Smart Filter 1'!A:B,2,FALSE),0)</f>
        <v>16</v>
      </c>
      <c r="F21">
        <f>_xlfn.IFNA(VLOOKUP(Data!A21,'Smart Filter 2'!A:B,2,FALSE),0)</f>
        <v>17</v>
      </c>
      <c r="G21">
        <f>_xlfn.IFNA(VLOOKUP(Data!A21,'Smart Filter 3'!A:B,2,FALSE),0)</f>
        <v>5</v>
      </c>
      <c r="H21">
        <f>_xlfn.IFNA(VLOOKUP(Data!A21,'Smart Filter 5'!A:B,2,FALSE),0)</f>
        <v>15</v>
      </c>
      <c r="I21" s="2">
        <f>SUM(B$4:B21)/SUM(B$4:B$51)</f>
        <v>0.80396475770925113</v>
      </c>
      <c r="J21" s="2">
        <f>SUM(C$4:C21)/SUM(C$4:C$51)</f>
        <v>0.999</v>
      </c>
      <c r="K21" s="2">
        <f>SUM(D$4:D21)/SUM(D$4:D$51)</f>
        <v>0.81387665198237891</v>
      </c>
      <c r="L21" s="2">
        <f>SUM(E$4:E21)/SUM(E$4:E$51)</f>
        <v>0.82158590308370039</v>
      </c>
      <c r="M21" s="2">
        <f>SUM(F$4:F21)/SUM(F$4:F$51)</f>
        <v>0.82346368715083795</v>
      </c>
      <c r="N21" s="2">
        <f>SUM(G$4:G21)/SUM(G$4:G$51)</f>
        <v>0.81738173817381743</v>
      </c>
      <c r="O21" s="2">
        <f>SUM(H$4:H21)/SUM(H$4:H$51)</f>
        <v>0.84446878422782035</v>
      </c>
    </row>
    <row r="22" spans="1:15" x14ac:dyDescent="0.2">
      <c r="A22">
        <f t="shared" si="1"/>
        <v>21</v>
      </c>
      <c r="B22">
        <f>_xlfn.IFNA(VLOOKUP(Data!A22,'Dumb Filter'!A:B,2,FALSE),0)</f>
        <v>9</v>
      </c>
      <c r="C22">
        <f>_xlfn.IFNA(VLOOKUP(Data!A22,Dumb!A:B,2,FALSE),0)</f>
        <v>0</v>
      </c>
      <c r="D22">
        <f>_xlfn.IFNA(VLOOKUP(Data!A22,'Smart Filter'!A:B,2,FALSE),0)</f>
        <v>14</v>
      </c>
      <c r="E22">
        <f>_xlfn.IFNA(VLOOKUP(Data!A22,'Smart Filter 1'!A:B,2,FALSE),0)</f>
        <v>14</v>
      </c>
      <c r="F22">
        <f>_xlfn.IFNA(VLOOKUP(Data!A22,'Smart Filter 2'!A:B,2,FALSE),0)</f>
        <v>12</v>
      </c>
      <c r="G22">
        <f>_xlfn.IFNA(VLOOKUP(Data!A22,'Smart Filter 3'!A:B,2,FALSE),0)</f>
        <v>12</v>
      </c>
      <c r="H22">
        <f>_xlfn.IFNA(VLOOKUP(Data!A22,'Smart Filter 5'!A:B,2,FALSE),0)</f>
        <v>8</v>
      </c>
      <c r="I22" s="2">
        <f>SUM(B$4:B22)/SUM(B$4:B$51)</f>
        <v>0.81387665198237891</v>
      </c>
      <c r="J22" s="2">
        <f>SUM(C$4:C22)/SUM(C$4:C$51)</f>
        <v>0.999</v>
      </c>
      <c r="K22" s="2">
        <f>SUM(D$4:D22)/SUM(D$4:D$51)</f>
        <v>0.82929515418502198</v>
      </c>
      <c r="L22" s="2">
        <f>SUM(E$4:E22)/SUM(E$4:E$51)</f>
        <v>0.83700440528634357</v>
      </c>
      <c r="M22" s="2">
        <f>SUM(F$4:F22)/SUM(F$4:F$51)</f>
        <v>0.83687150837988822</v>
      </c>
      <c r="N22" s="2">
        <f>SUM(G$4:G22)/SUM(G$4:G$51)</f>
        <v>0.83058305830583057</v>
      </c>
      <c r="O22" s="2">
        <f>SUM(H$4:H22)/SUM(H$4:H$51)</f>
        <v>0.85323110624315446</v>
      </c>
    </row>
    <row r="23" spans="1:15" x14ac:dyDescent="0.2">
      <c r="A23">
        <f t="shared" si="1"/>
        <v>22</v>
      </c>
      <c r="B23">
        <f>_xlfn.IFNA(VLOOKUP(Data!A23,'Dumb Filter'!A:B,2,FALSE),0)</f>
        <v>10</v>
      </c>
      <c r="C23">
        <f>_xlfn.IFNA(VLOOKUP(Data!A23,Dumb!A:B,2,FALSE),0)</f>
        <v>0</v>
      </c>
      <c r="D23">
        <f>_xlfn.IFNA(VLOOKUP(Data!A23,'Smart Filter'!A:B,2,FALSE),0)</f>
        <v>8</v>
      </c>
      <c r="E23">
        <f>_xlfn.IFNA(VLOOKUP(Data!A23,'Smart Filter 1'!A:B,2,FALSE),0)</f>
        <v>15</v>
      </c>
      <c r="F23">
        <f>_xlfn.IFNA(VLOOKUP(Data!A23,'Smart Filter 2'!A:B,2,FALSE),0)</f>
        <v>13</v>
      </c>
      <c r="G23">
        <f>_xlfn.IFNA(VLOOKUP(Data!A23,'Smart Filter 3'!A:B,2,FALSE),0)</f>
        <v>11</v>
      </c>
      <c r="H23">
        <f>_xlfn.IFNA(VLOOKUP(Data!A23,'Smart Filter 5'!A:B,2,FALSE),0)</f>
        <v>8</v>
      </c>
      <c r="I23" s="2">
        <f>SUM(B$4:B23)/SUM(B$4:B$51)</f>
        <v>0.82488986784140972</v>
      </c>
      <c r="J23" s="2">
        <f>SUM(C$4:C23)/SUM(C$4:C$51)</f>
        <v>0.999</v>
      </c>
      <c r="K23" s="2">
        <f>SUM(D$4:D23)/SUM(D$4:D$51)</f>
        <v>0.83810572687224671</v>
      </c>
      <c r="L23" s="2">
        <f>SUM(E$4:E23)/SUM(E$4:E$51)</f>
        <v>0.8535242290748899</v>
      </c>
      <c r="M23" s="2">
        <f>SUM(F$4:F23)/SUM(F$4:F$51)</f>
        <v>0.85139664804469273</v>
      </c>
      <c r="N23" s="2">
        <f>SUM(G$4:G23)/SUM(G$4:G$51)</f>
        <v>0.84268426842684263</v>
      </c>
      <c r="O23" s="2">
        <f>SUM(H$4:H23)/SUM(H$4:H$51)</f>
        <v>0.86199342825848846</v>
      </c>
    </row>
    <row r="24" spans="1:15" x14ac:dyDescent="0.2">
      <c r="A24">
        <f t="shared" si="1"/>
        <v>23</v>
      </c>
      <c r="B24">
        <f>_xlfn.IFNA(VLOOKUP(Data!A24,'Dumb Filter'!A:B,2,FALSE),0)</f>
        <v>9</v>
      </c>
      <c r="C24">
        <f>_xlfn.IFNA(VLOOKUP(Data!A24,Dumb!A:B,2,FALSE),0)</f>
        <v>0</v>
      </c>
      <c r="D24">
        <f>_xlfn.IFNA(VLOOKUP(Data!A24,'Smart Filter'!A:B,2,FALSE),0)</f>
        <v>14</v>
      </c>
      <c r="E24">
        <f>_xlfn.IFNA(VLOOKUP(Data!A24,'Smart Filter 1'!A:B,2,FALSE),0)</f>
        <v>8</v>
      </c>
      <c r="F24">
        <f>_xlfn.IFNA(VLOOKUP(Data!A24,'Smart Filter 2'!A:B,2,FALSE),0)</f>
        <v>5</v>
      </c>
      <c r="G24">
        <f>_xlfn.IFNA(VLOOKUP(Data!A24,'Smart Filter 3'!A:B,2,FALSE),0)</f>
        <v>13</v>
      </c>
      <c r="H24">
        <f>_xlfn.IFNA(VLOOKUP(Data!A24,'Smart Filter 5'!A:B,2,FALSE),0)</f>
        <v>8</v>
      </c>
      <c r="I24" s="2">
        <f>SUM(B$4:B24)/SUM(B$4:B$51)</f>
        <v>0.83480176211453749</v>
      </c>
      <c r="J24" s="2">
        <f>SUM(C$4:C24)/SUM(C$4:C$51)</f>
        <v>0.999</v>
      </c>
      <c r="K24" s="2">
        <f>SUM(D$4:D24)/SUM(D$4:D$51)</f>
        <v>0.8535242290748899</v>
      </c>
      <c r="L24" s="2">
        <f>SUM(E$4:E24)/SUM(E$4:E$51)</f>
        <v>0.86233480176211452</v>
      </c>
      <c r="M24" s="2">
        <f>SUM(F$4:F24)/SUM(F$4:F$51)</f>
        <v>0.85698324022346373</v>
      </c>
      <c r="N24" s="2">
        <f>SUM(G$4:G24)/SUM(G$4:G$51)</f>
        <v>0.85698569856985696</v>
      </c>
      <c r="O24" s="2">
        <f>SUM(H$4:H24)/SUM(H$4:H$51)</f>
        <v>0.87075575027382257</v>
      </c>
    </row>
    <row r="25" spans="1:15" x14ac:dyDescent="0.2">
      <c r="A25">
        <f t="shared" si="1"/>
        <v>24</v>
      </c>
      <c r="B25">
        <f>_xlfn.IFNA(VLOOKUP(Data!A25,'Dumb Filter'!A:B,2,FALSE),0)</f>
        <v>13</v>
      </c>
      <c r="C25">
        <f>_xlfn.IFNA(VLOOKUP(Data!A25,Dumb!A:B,2,FALSE),0)</f>
        <v>0</v>
      </c>
      <c r="D25">
        <f>_xlfn.IFNA(VLOOKUP(Data!A25,'Smart Filter'!A:B,2,FALSE),0)</f>
        <v>9</v>
      </c>
      <c r="E25">
        <f>_xlfn.IFNA(VLOOKUP(Data!A25,'Smart Filter 1'!A:B,2,FALSE),0)</f>
        <v>11</v>
      </c>
      <c r="F25">
        <f>_xlfn.IFNA(VLOOKUP(Data!A25,'Smart Filter 2'!A:B,2,FALSE),0)</f>
        <v>12</v>
      </c>
      <c r="G25">
        <f>_xlfn.IFNA(VLOOKUP(Data!A25,'Smart Filter 3'!A:B,2,FALSE),0)</f>
        <v>8</v>
      </c>
      <c r="H25">
        <f>_xlfn.IFNA(VLOOKUP(Data!A25,'Smart Filter 5'!A:B,2,FALSE),0)</f>
        <v>12</v>
      </c>
      <c r="I25" s="2">
        <f>SUM(B$4:B25)/SUM(B$4:B$51)</f>
        <v>0.84911894273127753</v>
      </c>
      <c r="J25" s="2">
        <f>SUM(C$4:C25)/SUM(C$4:C$51)</f>
        <v>0.999</v>
      </c>
      <c r="K25" s="2">
        <f>SUM(D$4:D25)/SUM(D$4:D$51)</f>
        <v>0.86343612334801767</v>
      </c>
      <c r="L25" s="2">
        <f>SUM(E$4:E25)/SUM(E$4:E$51)</f>
        <v>0.87444933920704848</v>
      </c>
      <c r="M25" s="2">
        <f>SUM(F$4:F25)/SUM(F$4:F$51)</f>
        <v>0.87039106145251399</v>
      </c>
      <c r="N25" s="2">
        <f>SUM(G$4:G25)/SUM(G$4:G$51)</f>
        <v>0.86578657865786579</v>
      </c>
      <c r="O25" s="2">
        <f>SUM(H$4:H25)/SUM(H$4:H$51)</f>
        <v>0.88389923329682363</v>
      </c>
    </row>
    <row r="26" spans="1:15" x14ac:dyDescent="0.2">
      <c r="A26">
        <f t="shared" si="1"/>
        <v>25</v>
      </c>
      <c r="B26">
        <f>_xlfn.IFNA(VLOOKUP(Data!A26,'Dumb Filter'!A:B,2,FALSE),0)</f>
        <v>6</v>
      </c>
      <c r="C26">
        <f>_xlfn.IFNA(VLOOKUP(Data!A26,Dumb!A:B,2,FALSE),0)</f>
        <v>1</v>
      </c>
      <c r="D26">
        <f>_xlfn.IFNA(VLOOKUP(Data!A26,'Smart Filter'!A:B,2,FALSE),0)</f>
        <v>12</v>
      </c>
      <c r="E26">
        <f>_xlfn.IFNA(VLOOKUP(Data!A26,'Smart Filter 1'!A:B,2,FALSE),0)</f>
        <v>10</v>
      </c>
      <c r="F26">
        <f>_xlfn.IFNA(VLOOKUP(Data!A26,'Smart Filter 2'!A:B,2,FALSE),0)</f>
        <v>11</v>
      </c>
      <c r="G26">
        <f>_xlfn.IFNA(VLOOKUP(Data!A26,'Smart Filter 3'!A:B,2,FALSE),0)</f>
        <v>13</v>
      </c>
      <c r="H26">
        <f>_xlfn.IFNA(VLOOKUP(Data!A26,'Smart Filter 5'!A:B,2,FALSE),0)</f>
        <v>11</v>
      </c>
      <c r="I26" s="2">
        <f>SUM(B$4:B26)/SUM(B$4:B$51)</f>
        <v>0.85572687224669608</v>
      </c>
      <c r="J26" s="2">
        <f>SUM(C$4:C26)/SUM(C$4:C$51)</f>
        <v>1</v>
      </c>
      <c r="K26" s="2">
        <f>SUM(D$4:D26)/SUM(D$4:D$51)</f>
        <v>0.87665198237885467</v>
      </c>
      <c r="L26" s="2">
        <f>SUM(E$4:E26)/SUM(E$4:E$51)</f>
        <v>0.88546255506607929</v>
      </c>
      <c r="M26" s="2">
        <f>SUM(F$4:F26)/SUM(F$4:F$51)</f>
        <v>0.88268156424581001</v>
      </c>
      <c r="N26" s="2">
        <f>SUM(G$4:G26)/SUM(G$4:G$51)</f>
        <v>0.88008800880088012</v>
      </c>
      <c r="O26" s="2">
        <f>SUM(H$4:H26)/SUM(H$4:H$51)</f>
        <v>0.895947426067908</v>
      </c>
    </row>
    <row r="27" spans="1:15" x14ac:dyDescent="0.2">
      <c r="A27">
        <f t="shared" si="1"/>
        <v>26</v>
      </c>
      <c r="B27">
        <f>_xlfn.IFNA(VLOOKUP(Data!A27,'Dumb Filter'!A:B,2,FALSE),0)</f>
        <v>10</v>
      </c>
      <c r="C27">
        <f>_xlfn.IFNA(VLOOKUP(Data!A27,Dumb!A:B,2,FALSE),0)</f>
        <v>0</v>
      </c>
      <c r="D27">
        <f>_xlfn.IFNA(VLOOKUP(Data!A27,'Smart Filter'!A:B,2,FALSE),0)</f>
        <v>7</v>
      </c>
      <c r="E27">
        <f>_xlfn.IFNA(VLOOKUP(Data!A27,'Smart Filter 1'!A:B,2,FALSE),0)</f>
        <v>12</v>
      </c>
      <c r="F27">
        <f>_xlfn.IFNA(VLOOKUP(Data!A27,'Smart Filter 2'!A:B,2,FALSE),0)</f>
        <v>4</v>
      </c>
      <c r="G27">
        <f>_xlfn.IFNA(VLOOKUP(Data!A27,'Smart Filter 3'!A:B,2,FALSE),0)</f>
        <v>6</v>
      </c>
      <c r="H27">
        <f>_xlfn.IFNA(VLOOKUP(Data!A27,'Smart Filter 5'!A:B,2,FALSE),0)</f>
        <v>6</v>
      </c>
      <c r="I27" s="2">
        <f>SUM(B$4:B27)/SUM(B$4:B$51)</f>
        <v>0.86674008810572689</v>
      </c>
      <c r="J27" s="2">
        <f>SUM(C$4:C27)/SUM(C$4:C$51)</f>
        <v>1</v>
      </c>
      <c r="K27" s="2">
        <f>SUM(D$4:D27)/SUM(D$4:D$51)</f>
        <v>0.88436123348017626</v>
      </c>
      <c r="L27" s="2">
        <f>SUM(E$4:E27)/SUM(E$4:E$51)</f>
        <v>0.89867841409691629</v>
      </c>
      <c r="M27" s="2">
        <f>SUM(F$4:F27)/SUM(F$4:F$51)</f>
        <v>0.88715083798882677</v>
      </c>
      <c r="N27" s="2">
        <f>SUM(G$4:G27)/SUM(G$4:G$51)</f>
        <v>0.88668866886688669</v>
      </c>
      <c r="O27" s="2">
        <f>SUM(H$4:H27)/SUM(H$4:H$51)</f>
        <v>0.90251916757940853</v>
      </c>
    </row>
    <row r="28" spans="1:15" x14ac:dyDescent="0.2">
      <c r="A28">
        <f t="shared" si="1"/>
        <v>27</v>
      </c>
      <c r="B28">
        <f>_xlfn.IFNA(VLOOKUP(Data!A28,'Dumb Filter'!A:B,2,FALSE),0)</f>
        <v>10</v>
      </c>
      <c r="C28">
        <f>_xlfn.IFNA(VLOOKUP(Data!A28,Dumb!A:B,2,FALSE),0)</f>
        <v>0</v>
      </c>
      <c r="D28">
        <f>_xlfn.IFNA(VLOOKUP(Data!A28,'Smart Filter'!A:B,2,FALSE),0)</f>
        <v>8</v>
      </c>
      <c r="E28">
        <f>_xlfn.IFNA(VLOOKUP(Data!A28,'Smart Filter 1'!A:B,2,FALSE),0)</f>
        <v>8</v>
      </c>
      <c r="F28">
        <f>_xlfn.IFNA(VLOOKUP(Data!A28,'Smart Filter 2'!A:B,2,FALSE),0)</f>
        <v>7</v>
      </c>
      <c r="G28">
        <f>_xlfn.IFNA(VLOOKUP(Data!A28,'Smart Filter 3'!A:B,2,FALSE),0)</f>
        <v>8</v>
      </c>
      <c r="H28">
        <f>_xlfn.IFNA(VLOOKUP(Data!A28,'Smart Filter 5'!A:B,2,FALSE),0)</f>
        <v>9</v>
      </c>
      <c r="I28" s="2">
        <f>SUM(B$4:B28)/SUM(B$4:B$51)</f>
        <v>0.8777533039647577</v>
      </c>
      <c r="J28" s="2">
        <f>SUM(C$4:C28)/SUM(C$4:C$51)</f>
        <v>1</v>
      </c>
      <c r="K28" s="2">
        <f>SUM(D$4:D28)/SUM(D$4:D$51)</f>
        <v>0.89317180616740088</v>
      </c>
      <c r="L28" s="2">
        <f>SUM(E$4:E28)/SUM(E$4:E$51)</f>
        <v>0.90748898678414092</v>
      </c>
      <c r="M28" s="2">
        <f>SUM(F$4:F28)/SUM(F$4:F$51)</f>
        <v>0.89497206703910615</v>
      </c>
      <c r="N28" s="2">
        <f>SUM(G$4:G28)/SUM(G$4:G$51)</f>
        <v>0.89548954895489552</v>
      </c>
      <c r="O28" s="2">
        <f>SUM(H$4:H28)/SUM(H$4:H$51)</f>
        <v>0.91237677984665932</v>
      </c>
    </row>
    <row r="29" spans="1:15" x14ac:dyDescent="0.2">
      <c r="A29">
        <f t="shared" si="1"/>
        <v>28</v>
      </c>
      <c r="B29">
        <f>_xlfn.IFNA(VLOOKUP(Data!A29,'Dumb Filter'!A:B,2,FALSE),0)</f>
        <v>10</v>
      </c>
      <c r="C29">
        <f>_xlfn.IFNA(VLOOKUP(Data!A29,Dumb!A:B,2,FALSE),0)</f>
        <v>0</v>
      </c>
      <c r="D29">
        <f>_xlfn.IFNA(VLOOKUP(Data!A29,'Smart Filter'!A:B,2,FALSE),0)</f>
        <v>7</v>
      </c>
      <c r="E29">
        <f>_xlfn.IFNA(VLOOKUP(Data!A29,'Smart Filter 1'!A:B,2,FALSE),0)</f>
        <v>6</v>
      </c>
      <c r="F29">
        <f>_xlfn.IFNA(VLOOKUP(Data!A29,'Smart Filter 2'!A:B,2,FALSE),0)</f>
        <v>3</v>
      </c>
      <c r="G29">
        <f>_xlfn.IFNA(VLOOKUP(Data!A29,'Smart Filter 3'!A:B,2,FALSE),0)</f>
        <v>6</v>
      </c>
      <c r="H29">
        <f>_xlfn.IFNA(VLOOKUP(Data!A29,'Smart Filter 5'!A:B,2,FALSE),0)</f>
        <v>4</v>
      </c>
      <c r="I29" s="2">
        <f>SUM(B$4:B29)/SUM(B$4:B$51)</f>
        <v>0.88876651982378851</v>
      </c>
      <c r="J29" s="2">
        <f>SUM(C$4:C29)/SUM(C$4:C$51)</f>
        <v>1</v>
      </c>
      <c r="K29" s="2">
        <f>SUM(D$4:D29)/SUM(D$4:D$51)</f>
        <v>0.90088105726872247</v>
      </c>
      <c r="L29" s="2">
        <f>SUM(E$4:E29)/SUM(E$4:E$51)</f>
        <v>0.91409691629955947</v>
      </c>
      <c r="M29" s="2">
        <f>SUM(F$4:F29)/SUM(F$4:F$51)</f>
        <v>0.89832402234636877</v>
      </c>
      <c r="N29" s="2">
        <f>SUM(G$4:G29)/SUM(G$4:G$51)</f>
        <v>0.90209020902090209</v>
      </c>
      <c r="O29" s="2">
        <f>SUM(H$4:H29)/SUM(H$4:H$51)</f>
        <v>0.91675794085432638</v>
      </c>
    </row>
    <row r="30" spans="1:15" x14ac:dyDescent="0.2">
      <c r="A30">
        <f t="shared" si="1"/>
        <v>29</v>
      </c>
      <c r="B30">
        <f>_xlfn.IFNA(VLOOKUP(Data!A30,'Dumb Filter'!A:B,2,FALSE),0)</f>
        <v>12</v>
      </c>
      <c r="C30">
        <f>_xlfn.IFNA(VLOOKUP(Data!A30,Dumb!A:B,2,FALSE),0)</f>
        <v>0</v>
      </c>
      <c r="D30">
        <f>_xlfn.IFNA(VLOOKUP(Data!A30,'Smart Filter'!A:B,2,FALSE),0)</f>
        <v>5</v>
      </c>
      <c r="E30">
        <f>_xlfn.IFNA(VLOOKUP(Data!A30,'Smart Filter 1'!A:B,2,FALSE),0)</f>
        <v>6</v>
      </c>
      <c r="F30">
        <f>_xlfn.IFNA(VLOOKUP(Data!A30,'Smart Filter 2'!A:B,2,FALSE),0)</f>
        <v>5</v>
      </c>
      <c r="G30">
        <f>_xlfn.IFNA(VLOOKUP(Data!A30,'Smart Filter 3'!A:B,2,FALSE),0)</f>
        <v>8</v>
      </c>
      <c r="H30">
        <f>_xlfn.IFNA(VLOOKUP(Data!A30,'Smart Filter 5'!A:B,2,FALSE),0)</f>
        <v>6</v>
      </c>
      <c r="I30" s="2">
        <f>SUM(B$4:B30)/SUM(B$4:B$51)</f>
        <v>0.90198237885462551</v>
      </c>
      <c r="J30" s="2">
        <f>SUM(C$4:C30)/SUM(C$4:C$51)</f>
        <v>1</v>
      </c>
      <c r="K30" s="2">
        <f>SUM(D$4:D30)/SUM(D$4:D$51)</f>
        <v>0.90638766519823788</v>
      </c>
      <c r="L30" s="2">
        <f>SUM(E$4:E30)/SUM(E$4:E$51)</f>
        <v>0.92070484581497802</v>
      </c>
      <c r="M30" s="2">
        <f>SUM(F$4:F30)/SUM(F$4:F$51)</f>
        <v>0.90391061452513966</v>
      </c>
      <c r="N30" s="2">
        <f>SUM(G$4:G30)/SUM(G$4:G$51)</f>
        <v>0.91089108910891092</v>
      </c>
      <c r="O30" s="2">
        <f>SUM(H$4:H30)/SUM(H$4:H$51)</f>
        <v>0.92332968236582691</v>
      </c>
    </row>
    <row r="31" spans="1:15" x14ac:dyDescent="0.2">
      <c r="A31">
        <f t="shared" si="1"/>
        <v>30</v>
      </c>
      <c r="B31">
        <f>_xlfn.IFNA(VLOOKUP(Data!A31,'Dumb Filter'!A:B,2,FALSE),0)</f>
        <v>6</v>
      </c>
      <c r="C31">
        <f>_xlfn.IFNA(VLOOKUP(Data!A31,Dumb!A:B,2,FALSE),0)</f>
        <v>0</v>
      </c>
      <c r="D31">
        <f>_xlfn.IFNA(VLOOKUP(Data!A31,'Smart Filter'!A:B,2,FALSE),0)</f>
        <v>7</v>
      </c>
      <c r="E31">
        <f>_xlfn.IFNA(VLOOKUP(Data!A31,'Smart Filter 1'!A:B,2,FALSE),0)</f>
        <v>12</v>
      </c>
      <c r="F31">
        <f>_xlfn.IFNA(VLOOKUP(Data!A31,'Smart Filter 2'!A:B,2,FALSE),0)</f>
        <v>9</v>
      </c>
      <c r="G31">
        <f>_xlfn.IFNA(VLOOKUP(Data!A31,'Smart Filter 3'!A:B,2,FALSE),0)</f>
        <v>8</v>
      </c>
      <c r="H31">
        <f>_xlfn.IFNA(VLOOKUP(Data!A31,'Smart Filter 5'!A:B,2,FALSE),0)</f>
        <v>4</v>
      </c>
      <c r="I31" s="2">
        <f>SUM(B$4:B31)/SUM(B$4:B$51)</f>
        <v>0.90859030837004406</v>
      </c>
      <c r="J31" s="2">
        <f>SUM(C$4:C31)/SUM(C$4:C$51)</f>
        <v>1</v>
      </c>
      <c r="K31" s="2">
        <f>SUM(D$4:D31)/SUM(D$4:D$51)</f>
        <v>0.91409691629955947</v>
      </c>
      <c r="L31" s="2">
        <f>SUM(E$4:E31)/SUM(E$4:E$51)</f>
        <v>0.93392070484581502</v>
      </c>
      <c r="M31" s="2">
        <f>SUM(F$4:F31)/SUM(F$4:F$51)</f>
        <v>0.91396648044692741</v>
      </c>
      <c r="N31" s="2">
        <f>SUM(G$4:G31)/SUM(G$4:G$51)</f>
        <v>0.91969196919691965</v>
      </c>
      <c r="O31" s="2">
        <f>SUM(H$4:H31)/SUM(H$4:H$51)</f>
        <v>0.92771084337349397</v>
      </c>
    </row>
    <row r="32" spans="1:15" x14ac:dyDescent="0.2">
      <c r="A32">
        <f t="shared" si="1"/>
        <v>31</v>
      </c>
      <c r="B32">
        <f>_xlfn.IFNA(VLOOKUP(Data!A32,'Dumb Filter'!A:B,2,FALSE),0)</f>
        <v>6</v>
      </c>
      <c r="C32">
        <f>_xlfn.IFNA(VLOOKUP(Data!A32,Dumb!A:B,2,FALSE),0)</f>
        <v>0</v>
      </c>
      <c r="D32">
        <f>_xlfn.IFNA(VLOOKUP(Data!A32,'Smart Filter'!A:B,2,FALSE),0)</f>
        <v>9</v>
      </c>
      <c r="E32">
        <f>_xlfn.IFNA(VLOOKUP(Data!A32,'Smart Filter 1'!A:B,2,FALSE),0)</f>
        <v>6</v>
      </c>
      <c r="F32">
        <f>_xlfn.IFNA(VLOOKUP(Data!A32,'Smart Filter 2'!A:B,2,FALSE),0)</f>
        <v>6</v>
      </c>
      <c r="G32">
        <f>_xlfn.IFNA(VLOOKUP(Data!A32,'Smart Filter 3'!A:B,2,FALSE),0)</f>
        <v>4</v>
      </c>
      <c r="H32">
        <f>_xlfn.IFNA(VLOOKUP(Data!A32,'Smart Filter 5'!A:B,2,FALSE),0)</f>
        <v>7</v>
      </c>
      <c r="I32" s="2">
        <f>SUM(B$4:B32)/SUM(B$4:B$51)</f>
        <v>0.91519823788546251</v>
      </c>
      <c r="J32" s="2">
        <f>SUM(C$4:C32)/SUM(C$4:C$51)</f>
        <v>1</v>
      </c>
      <c r="K32" s="2">
        <f>SUM(D$4:D32)/SUM(D$4:D$51)</f>
        <v>0.92400881057268724</v>
      </c>
      <c r="L32" s="2">
        <f>SUM(E$4:E32)/SUM(E$4:E$51)</f>
        <v>0.94052863436123346</v>
      </c>
      <c r="M32" s="2">
        <f>SUM(F$4:F32)/SUM(F$4:F$51)</f>
        <v>0.92067039106145254</v>
      </c>
      <c r="N32" s="2">
        <f>SUM(G$4:G32)/SUM(G$4:G$51)</f>
        <v>0.92409240924092406</v>
      </c>
      <c r="O32" s="2">
        <f>SUM(H$4:H32)/SUM(H$4:H$51)</f>
        <v>0.93537787513691129</v>
      </c>
    </row>
    <row r="33" spans="1:15" x14ac:dyDescent="0.2">
      <c r="A33">
        <f t="shared" si="1"/>
        <v>32</v>
      </c>
      <c r="B33">
        <f>_xlfn.IFNA(VLOOKUP(Data!A33,'Dumb Filter'!A:B,2,FALSE),0)</f>
        <v>4</v>
      </c>
      <c r="C33">
        <f>_xlfn.IFNA(VLOOKUP(Data!A33,Dumb!A:B,2,FALSE),0)</f>
        <v>0</v>
      </c>
      <c r="D33">
        <f>_xlfn.IFNA(VLOOKUP(Data!A33,'Smart Filter'!A:B,2,FALSE),0)</f>
        <v>6</v>
      </c>
      <c r="E33">
        <f>_xlfn.IFNA(VLOOKUP(Data!A33,'Smart Filter 1'!A:B,2,FALSE),0)</f>
        <v>7</v>
      </c>
      <c r="F33">
        <f>_xlfn.IFNA(VLOOKUP(Data!A33,'Smart Filter 2'!A:B,2,FALSE),0)</f>
        <v>4</v>
      </c>
      <c r="G33">
        <f>_xlfn.IFNA(VLOOKUP(Data!A33,'Smart Filter 3'!A:B,2,FALSE),0)</f>
        <v>12</v>
      </c>
      <c r="H33">
        <f>_xlfn.IFNA(VLOOKUP(Data!A33,'Smart Filter 5'!A:B,2,FALSE),0)</f>
        <v>10</v>
      </c>
      <c r="I33" s="2">
        <f>SUM(B$4:B33)/SUM(B$4:B$51)</f>
        <v>0.91960352422907488</v>
      </c>
      <c r="J33" s="2">
        <f>SUM(C$4:C33)/SUM(C$4:C$51)</f>
        <v>1</v>
      </c>
      <c r="K33" s="2">
        <f>SUM(D$4:D33)/SUM(D$4:D$51)</f>
        <v>0.93061674008810569</v>
      </c>
      <c r="L33" s="2">
        <f>SUM(E$4:E33)/SUM(E$4:E$51)</f>
        <v>0.94823788546255505</v>
      </c>
      <c r="M33" s="2">
        <f>SUM(F$4:F33)/SUM(F$4:F$51)</f>
        <v>0.9251396648044693</v>
      </c>
      <c r="N33" s="2">
        <f>SUM(G$4:G33)/SUM(G$4:G$51)</f>
        <v>0.93729372937293731</v>
      </c>
      <c r="O33" s="2">
        <f>SUM(H$4:H33)/SUM(H$4:H$51)</f>
        <v>0.94633077765607887</v>
      </c>
    </row>
    <row r="34" spans="1:15" x14ac:dyDescent="0.2">
      <c r="A34">
        <f t="shared" si="1"/>
        <v>33</v>
      </c>
      <c r="B34">
        <f>_xlfn.IFNA(VLOOKUP(Data!A34,'Dumb Filter'!A:B,2,FALSE),0)</f>
        <v>8</v>
      </c>
      <c r="C34">
        <f>_xlfn.IFNA(VLOOKUP(Data!A34,Dumb!A:B,2,FALSE),0)</f>
        <v>0</v>
      </c>
      <c r="D34">
        <f>_xlfn.IFNA(VLOOKUP(Data!A34,'Smart Filter'!A:B,2,FALSE),0)</f>
        <v>7</v>
      </c>
      <c r="E34">
        <f>_xlfn.IFNA(VLOOKUP(Data!A34,'Smart Filter 1'!A:B,2,FALSE),0)</f>
        <v>2</v>
      </c>
      <c r="F34">
        <f>_xlfn.IFNA(VLOOKUP(Data!A34,'Smart Filter 2'!A:B,2,FALSE),0)</f>
        <v>7</v>
      </c>
      <c r="G34">
        <f>_xlfn.IFNA(VLOOKUP(Data!A34,'Smart Filter 3'!A:B,2,FALSE),0)</f>
        <v>6</v>
      </c>
      <c r="H34">
        <f>_xlfn.IFNA(VLOOKUP(Data!A34,'Smart Filter 5'!A:B,2,FALSE),0)</f>
        <v>8</v>
      </c>
      <c r="I34" s="2">
        <f>SUM(B$4:B34)/SUM(B$4:B$51)</f>
        <v>0.92841409691629961</v>
      </c>
      <c r="J34" s="2">
        <f>SUM(C$4:C34)/SUM(C$4:C$51)</f>
        <v>1</v>
      </c>
      <c r="K34" s="2">
        <f>SUM(D$4:D34)/SUM(D$4:D$51)</f>
        <v>0.93832599118942728</v>
      </c>
      <c r="L34" s="2">
        <f>SUM(E$4:E34)/SUM(E$4:E$51)</f>
        <v>0.95044052863436124</v>
      </c>
      <c r="M34" s="2">
        <f>SUM(F$4:F34)/SUM(F$4:F$51)</f>
        <v>0.93296089385474856</v>
      </c>
      <c r="N34" s="2">
        <f>SUM(G$4:G34)/SUM(G$4:G$51)</f>
        <v>0.94389438943894388</v>
      </c>
      <c r="O34" s="2">
        <f>SUM(H$4:H34)/SUM(H$4:H$51)</f>
        <v>0.95509309967141287</v>
      </c>
    </row>
    <row r="35" spans="1:15" x14ac:dyDescent="0.2">
      <c r="A35">
        <f t="shared" si="1"/>
        <v>34</v>
      </c>
      <c r="B35">
        <f>_xlfn.IFNA(VLOOKUP(Data!A35,'Dumb Filter'!A:B,2,FALSE),0)</f>
        <v>6</v>
      </c>
      <c r="C35">
        <f>_xlfn.IFNA(VLOOKUP(Data!A35,Dumb!A:B,2,FALSE),0)</f>
        <v>0</v>
      </c>
      <c r="D35">
        <f>_xlfn.IFNA(VLOOKUP(Data!A35,'Smart Filter'!A:B,2,FALSE),0)</f>
        <v>3</v>
      </c>
      <c r="E35">
        <f>_xlfn.IFNA(VLOOKUP(Data!A35,'Smart Filter 1'!A:B,2,FALSE),0)</f>
        <v>3</v>
      </c>
      <c r="F35">
        <f>_xlfn.IFNA(VLOOKUP(Data!A35,'Smart Filter 2'!A:B,2,FALSE),0)</f>
        <v>3</v>
      </c>
      <c r="G35">
        <f>_xlfn.IFNA(VLOOKUP(Data!A35,'Smart Filter 3'!A:B,2,FALSE),0)</f>
        <v>2</v>
      </c>
      <c r="H35">
        <f>_xlfn.IFNA(VLOOKUP(Data!A35,'Smart Filter 5'!A:B,2,FALSE),0)</f>
        <v>2</v>
      </c>
      <c r="I35" s="2">
        <f>SUM(B$4:B35)/SUM(B$4:B$51)</f>
        <v>0.93502202643171806</v>
      </c>
      <c r="J35" s="2">
        <f>SUM(C$4:C35)/SUM(C$4:C$51)</f>
        <v>1</v>
      </c>
      <c r="K35" s="2">
        <f>SUM(D$4:D35)/SUM(D$4:D$51)</f>
        <v>0.94162995594713661</v>
      </c>
      <c r="L35" s="2">
        <f>SUM(E$4:E35)/SUM(E$4:E$51)</f>
        <v>0.95374449339207046</v>
      </c>
      <c r="M35" s="2">
        <f>SUM(F$4:F35)/SUM(F$4:F$51)</f>
        <v>0.93631284916201118</v>
      </c>
      <c r="N35" s="2">
        <f>SUM(G$4:G35)/SUM(G$4:G$51)</f>
        <v>0.94609460946094615</v>
      </c>
      <c r="O35" s="2">
        <f>SUM(H$4:H35)/SUM(H$4:H$51)</f>
        <v>0.95728368017524645</v>
      </c>
    </row>
    <row r="36" spans="1:15" x14ac:dyDescent="0.2">
      <c r="A36">
        <f t="shared" si="1"/>
        <v>35</v>
      </c>
      <c r="B36">
        <f>_xlfn.IFNA(VLOOKUP(Data!A36,'Dumb Filter'!A:B,2,FALSE),0)</f>
        <v>2</v>
      </c>
      <c r="C36">
        <f>_xlfn.IFNA(VLOOKUP(Data!A36,Dumb!A:B,2,FALSE),0)</f>
        <v>0</v>
      </c>
      <c r="D36">
        <f>_xlfn.IFNA(VLOOKUP(Data!A36,'Smart Filter'!A:B,2,FALSE),0)</f>
        <v>8</v>
      </c>
      <c r="E36">
        <f>_xlfn.IFNA(VLOOKUP(Data!A36,'Smart Filter 1'!A:B,2,FALSE),0)</f>
        <v>7</v>
      </c>
      <c r="F36">
        <f>_xlfn.IFNA(VLOOKUP(Data!A36,'Smart Filter 2'!A:B,2,FALSE),0)</f>
        <v>10</v>
      </c>
      <c r="G36">
        <f>_xlfn.IFNA(VLOOKUP(Data!A36,'Smart Filter 3'!A:B,2,FALSE),0)</f>
        <v>7</v>
      </c>
      <c r="H36">
        <f>_xlfn.IFNA(VLOOKUP(Data!A36,'Smart Filter 5'!A:B,2,FALSE),0)</f>
        <v>4</v>
      </c>
      <c r="I36" s="2">
        <f>SUM(B$4:B36)/SUM(B$4:B$51)</f>
        <v>0.93722466960352424</v>
      </c>
      <c r="J36" s="2">
        <f>SUM(C$4:C36)/SUM(C$4:C$51)</f>
        <v>1</v>
      </c>
      <c r="K36" s="2">
        <f>SUM(D$4:D36)/SUM(D$4:D$51)</f>
        <v>0.95044052863436124</v>
      </c>
      <c r="L36" s="2">
        <f>SUM(E$4:E36)/SUM(E$4:E$51)</f>
        <v>0.96145374449339205</v>
      </c>
      <c r="M36" s="2">
        <f>SUM(F$4:F36)/SUM(F$4:F$51)</f>
        <v>0.94748603351955307</v>
      </c>
      <c r="N36" s="2">
        <f>SUM(G$4:G36)/SUM(G$4:G$51)</f>
        <v>0.95379537953795379</v>
      </c>
      <c r="O36" s="2">
        <f>SUM(H$4:H36)/SUM(H$4:H$51)</f>
        <v>0.96166484118291351</v>
      </c>
    </row>
    <row r="37" spans="1:15" x14ac:dyDescent="0.2">
      <c r="A37">
        <f t="shared" si="1"/>
        <v>36</v>
      </c>
      <c r="B37">
        <f>_xlfn.IFNA(VLOOKUP(Data!A37,'Dumb Filter'!A:B,2,FALSE),0)</f>
        <v>7</v>
      </c>
      <c r="C37">
        <f>_xlfn.IFNA(VLOOKUP(Data!A37,Dumb!A:B,2,FALSE),0)</f>
        <v>0</v>
      </c>
      <c r="D37">
        <f>_xlfn.IFNA(VLOOKUP(Data!A37,'Smart Filter'!A:B,2,FALSE),0)</f>
        <v>10</v>
      </c>
      <c r="E37">
        <f>_xlfn.IFNA(VLOOKUP(Data!A37,'Smart Filter 1'!A:B,2,FALSE),0)</f>
        <v>2</v>
      </c>
      <c r="F37">
        <f>_xlfn.IFNA(VLOOKUP(Data!A37,'Smart Filter 2'!A:B,2,FALSE),0)</f>
        <v>5</v>
      </c>
      <c r="G37">
        <f>_xlfn.IFNA(VLOOKUP(Data!A37,'Smart Filter 3'!A:B,2,FALSE),0)</f>
        <v>0</v>
      </c>
      <c r="H37">
        <f>_xlfn.IFNA(VLOOKUP(Data!A37,'Smart Filter 5'!A:B,2,FALSE),0)</f>
        <v>6</v>
      </c>
      <c r="I37" s="2">
        <f>SUM(B$4:B37)/SUM(B$4:B$51)</f>
        <v>0.94493392070484583</v>
      </c>
      <c r="J37" s="2">
        <f>SUM(C$4:C37)/SUM(C$4:C$51)</f>
        <v>1</v>
      </c>
      <c r="K37" s="2">
        <f>SUM(D$4:D37)/SUM(D$4:D$51)</f>
        <v>0.96145374449339205</v>
      </c>
      <c r="L37" s="2">
        <f>SUM(E$4:E37)/SUM(E$4:E$51)</f>
        <v>0.96365638766519823</v>
      </c>
      <c r="M37" s="2">
        <f>SUM(F$4:F37)/SUM(F$4:F$51)</f>
        <v>0.95307262569832407</v>
      </c>
      <c r="N37" s="2">
        <f>SUM(G$4:G37)/SUM(G$4:G$51)</f>
        <v>0.95379537953795379</v>
      </c>
      <c r="O37" s="2">
        <f>SUM(H$4:H37)/SUM(H$4:H$51)</f>
        <v>0.96823658269441404</v>
      </c>
    </row>
    <row r="38" spans="1:15" x14ac:dyDescent="0.2">
      <c r="A38">
        <f t="shared" si="1"/>
        <v>37</v>
      </c>
      <c r="B38">
        <f>_xlfn.IFNA(VLOOKUP(Data!A38,'Dumb Filter'!A:B,2,FALSE),0)</f>
        <v>6</v>
      </c>
      <c r="C38">
        <f>_xlfn.IFNA(VLOOKUP(Data!A38,Dumb!A:B,2,FALSE),0)</f>
        <v>0</v>
      </c>
      <c r="D38">
        <f>_xlfn.IFNA(VLOOKUP(Data!A38,'Smart Filter'!A:B,2,FALSE),0)</f>
        <v>3</v>
      </c>
      <c r="E38">
        <f>_xlfn.IFNA(VLOOKUP(Data!A38,'Smart Filter 1'!A:B,2,FALSE),0)</f>
        <v>2</v>
      </c>
      <c r="F38">
        <f>_xlfn.IFNA(VLOOKUP(Data!A38,'Smart Filter 2'!A:B,2,FALSE),0)</f>
        <v>8</v>
      </c>
      <c r="G38">
        <f>_xlfn.IFNA(VLOOKUP(Data!A38,'Smart Filter 3'!A:B,2,FALSE),0)</f>
        <v>3</v>
      </c>
      <c r="H38">
        <f>_xlfn.IFNA(VLOOKUP(Data!A38,'Smart Filter 5'!A:B,2,FALSE),0)</f>
        <v>1</v>
      </c>
      <c r="I38" s="2">
        <f>SUM(B$4:B38)/SUM(B$4:B$51)</f>
        <v>0.95154185022026427</v>
      </c>
      <c r="J38" s="2">
        <f>SUM(C$4:C38)/SUM(C$4:C$51)</f>
        <v>1</v>
      </c>
      <c r="K38" s="2">
        <f>SUM(D$4:D38)/SUM(D$4:D$51)</f>
        <v>0.96475770925110127</v>
      </c>
      <c r="L38" s="2">
        <f>SUM(E$4:E38)/SUM(E$4:E$51)</f>
        <v>0.96585903083700442</v>
      </c>
      <c r="M38" s="2">
        <f>SUM(F$4:F38)/SUM(F$4:F$51)</f>
        <v>0.96201117318435758</v>
      </c>
      <c r="N38" s="2">
        <f>SUM(G$4:G38)/SUM(G$4:G$51)</f>
        <v>0.95709570957095713</v>
      </c>
      <c r="O38" s="2">
        <f>SUM(H$4:H38)/SUM(H$4:H$51)</f>
        <v>0.96933187294633083</v>
      </c>
    </row>
    <row r="39" spans="1:15" x14ac:dyDescent="0.2">
      <c r="A39">
        <f t="shared" si="1"/>
        <v>38</v>
      </c>
      <c r="B39">
        <f>_xlfn.IFNA(VLOOKUP(Data!A39,'Dumb Filter'!A:B,2,FALSE),0)</f>
        <v>3</v>
      </c>
      <c r="C39">
        <f>_xlfn.IFNA(VLOOKUP(Data!A39,Dumb!A:B,2,FALSE),0)</f>
        <v>0</v>
      </c>
      <c r="D39">
        <f>_xlfn.IFNA(VLOOKUP(Data!A39,'Smart Filter'!A:B,2,FALSE),0)</f>
        <v>1</v>
      </c>
      <c r="E39">
        <f>_xlfn.IFNA(VLOOKUP(Data!A39,'Smart Filter 1'!A:B,2,FALSE),0)</f>
        <v>2</v>
      </c>
      <c r="F39">
        <f>_xlfn.IFNA(VLOOKUP(Data!A39,'Smart Filter 2'!A:B,2,FALSE),0)</f>
        <v>5</v>
      </c>
      <c r="G39">
        <f>_xlfn.IFNA(VLOOKUP(Data!A39,'Smart Filter 3'!A:B,2,FALSE),0)</f>
        <v>3</v>
      </c>
      <c r="H39">
        <f>_xlfn.IFNA(VLOOKUP(Data!A39,'Smart Filter 5'!A:B,2,FALSE),0)</f>
        <v>2</v>
      </c>
      <c r="I39" s="2">
        <f>SUM(B$4:B39)/SUM(B$4:B$51)</f>
        <v>0.95484581497797361</v>
      </c>
      <c r="J39" s="2">
        <f>SUM(C$4:C39)/SUM(C$4:C$51)</f>
        <v>1</v>
      </c>
      <c r="K39" s="2">
        <f>SUM(D$4:D39)/SUM(D$4:D$51)</f>
        <v>0.96585903083700442</v>
      </c>
      <c r="L39" s="2">
        <f>SUM(E$4:E39)/SUM(E$4:E$51)</f>
        <v>0.9680616740088106</v>
      </c>
      <c r="M39" s="2">
        <f>SUM(F$4:F39)/SUM(F$4:F$51)</f>
        <v>0.96759776536312847</v>
      </c>
      <c r="N39" s="2">
        <f>SUM(G$4:G39)/SUM(G$4:G$51)</f>
        <v>0.96039603960396036</v>
      </c>
      <c r="O39" s="2">
        <f>SUM(H$4:H39)/SUM(H$4:H$51)</f>
        <v>0.9715224534501643</v>
      </c>
    </row>
    <row r="40" spans="1:15" x14ac:dyDescent="0.2">
      <c r="A40">
        <f t="shared" si="1"/>
        <v>39</v>
      </c>
      <c r="B40">
        <f>_xlfn.IFNA(VLOOKUP(Data!A40,'Dumb Filter'!A:B,2,FALSE),0)</f>
        <v>6</v>
      </c>
      <c r="C40">
        <f>_xlfn.IFNA(VLOOKUP(Data!A40,Dumb!A:B,2,FALSE),0)</f>
        <v>0</v>
      </c>
      <c r="D40">
        <f>_xlfn.IFNA(VLOOKUP(Data!A40,'Smart Filter'!A:B,2,FALSE),0)</f>
        <v>4</v>
      </c>
      <c r="E40">
        <f>_xlfn.IFNA(VLOOKUP(Data!A40,'Smart Filter 1'!A:B,2,FALSE),0)</f>
        <v>6</v>
      </c>
      <c r="F40">
        <f>_xlfn.IFNA(VLOOKUP(Data!A40,'Smart Filter 2'!A:B,2,FALSE),0)</f>
        <v>5</v>
      </c>
      <c r="G40">
        <f>_xlfn.IFNA(VLOOKUP(Data!A40,'Smart Filter 3'!A:B,2,FALSE),0)</f>
        <v>4</v>
      </c>
      <c r="H40">
        <f>_xlfn.IFNA(VLOOKUP(Data!A40,'Smart Filter 5'!A:B,2,FALSE),0)</f>
        <v>4</v>
      </c>
      <c r="I40" s="2">
        <f>SUM(B$4:B40)/SUM(B$4:B$51)</f>
        <v>0.96145374449339205</v>
      </c>
      <c r="J40" s="2">
        <f>SUM(C$4:C40)/SUM(C$4:C$51)</f>
        <v>1</v>
      </c>
      <c r="K40" s="2">
        <f>SUM(D$4:D40)/SUM(D$4:D$51)</f>
        <v>0.97026431718061679</v>
      </c>
      <c r="L40" s="2">
        <f>SUM(E$4:E40)/SUM(E$4:E$51)</f>
        <v>0.97466960352422904</v>
      </c>
      <c r="M40" s="2">
        <f>SUM(F$4:F40)/SUM(F$4:F$51)</f>
        <v>0.97318435754189947</v>
      </c>
      <c r="N40" s="2">
        <f>SUM(G$4:G40)/SUM(G$4:G$51)</f>
        <v>0.96479647964796478</v>
      </c>
      <c r="O40" s="2">
        <f>SUM(H$4:H40)/SUM(H$4:H$51)</f>
        <v>0.97590361445783136</v>
      </c>
    </row>
    <row r="41" spans="1:15" x14ac:dyDescent="0.2">
      <c r="A41">
        <f t="shared" si="1"/>
        <v>40</v>
      </c>
      <c r="B41">
        <f>_xlfn.IFNA(VLOOKUP(Data!A41,'Dumb Filter'!A:B,2,FALSE),0)</f>
        <v>6</v>
      </c>
      <c r="C41">
        <f>_xlfn.IFNA(VLOOKUP(Data!A41,Dumb!A:B,2,FALSE),0)</f>
        <v>0</v>
      </c>
      <c r="D41">
        <f>_xlfn.IFNA(VLOOKUP(Data!A41,'Smart Filter'!A:B,2,FALSE),0)</f>
        <v>4</v>
      </c>
      <c r="E41">
        <f>_xlfn.IFNA(VLOOKUP(Data!A41,'Smart Filter 1'!A:B,2,FALSE),0)</f>
        <v>1</v>
      </c>
      <c r="F41">
        <f>_xlfn.IFNA(VLOOKUP(Data!A41,'Smart Filter 2'!A:B,2,FALSE),0)</f>
        <v>2</v>
      </c>
      <c r="G41">
        <f>_xlfn.IFNA(VLOOKUP(Data!A41,'Smart Filter 3'!A:B,2,FALSE),0)</f>
        <v>4</v>
      </c>
      <c r="H41">
        <f>_xlfn.IFNA(VLOOKUP(Data!A41,'Smart Filter 5'!A:B,2,FALSE),0)</f>
        <v>2</v>
      </c>
      <c r="I41" s="2">
        <f>SUM(B$4:B41)/SUM(B$4:B$51)</f>
        <v>0.9680616740088106</v>
      </c>
      <c r="J41" s="2">
        <f>SUM(C$4:C41)/SUM(C$4:C$51)</f>
        <v>1</v>
      </c>
      <c r="K41" s="2">
        <f>SUM(D$4:D41)/SUM(D$4:D$51)</f>
        <v>0.97466960352422904</v>
      </c>
      <c r="L41" s="2">
        <f>SUM(E$4:E41)/SUM(E$4:E$51)</f>
        <v>0.97577092511013219</v>
      </c>
      <c r="M41" s="2">
        <f>SUM(F$4:F41)/SUM(F$4:F$51)</f>
        <v>0.97541899441340785</v>
      </c>
      <c r="N41" s="2">
        <f>SUM(G$4:G41)/SUM(G$4:G$51)</f>
        <v>0.96919691969196919</v>
      </c>
      <c r="O41" s="2">
        <f>SUM(H$4:H41)/SUM(H$4:H$51)</f>
        <v>0.97809419496166483</v>
      </c>
    </row>
    <row r="42" spans="1:15" x14ac:dyDescent="0.2">
      <c r="A42">
        <f t="shared" si="1"/>
        <v>41</v>
      </c>
      <c r="B42">
        <f>_xlfn.IFNA(VLOOKUP(Data!A42,'Dumb Filter'!A:B,2,FALSE),0)</f>
        <v>5</v>
      </c>
      <c r="C42">
        <f>_xlfn.IFNA(VLOOKUP(Data!A42,Dumb!A:B,2,FALSE),0)</f>
        <v>0</v>
      </c>
      <c r="D42">
        <f>_xlfn.IFNA(VLOOKUP(Data!A42,'Smart Filter'!A:B,2,FALSE),0)</f>
        <v>2</v>
      </c>
      <c r="E42">
        <f>_xlfn.IFNA(VLOOKUP(Data!A42,'Smart Filter 1'!A:B,2,FALSE),0)</f>
        <v>4</v>
      </c>
      <c r="F42">
        <f>_xlfn.IFNA(VLOOKUP(Data!A42,'Smart Filter 2'!A:B,2,FALSE),0)</f>
        <v>6</v>
      </c>
      <c r="G42">
        <f>_xlfn.IFNA(VLOOKUP(Data!A42,'Smart Filter 3'!A:B,2,FALSE),0)</f>
        <v>0</v>
      </c>
      <c r="H42">
        <f>_xlfn.IFNA(VLOOKUP(Data!A42,'Smart Filter 5'!A:B,2,FALSE),0)</f>
        <v>3</v>
      </c>
      <c r="I42" s="2">
        <f>SUM(B$4:B42)/SUM(B$4:B$51)</f>
        <v>0.97356828193832601</v>
      </c>
      <c r="J42" s="2">
        <f>SUM(C$4:C42)/SUM(C$4:C$51)</f>
        <v>1</v>
      </c>
      <c r="K42" s="2">
        <f>SUM(D$4:D42)/SUM(D$4:D$51)</f>
        <v>0.97687224669603523</v>
      </c>
      <c r="L42" s="2">
        <f>SUM(E$4:E42)/SUM(E$4:E$51)</f>
        <v>0.98017621145374445</v>
      </c>
      <c r="M42" s="2">
        <f>SUM(F$4:F42)/SUM(F$4:F$51)</f>
        <v>0.98212290502793298</v>
      </c>
      <c r="N42" s="2">
        <f>SUM(G$4:G42)/SUM(G$4:G$51)</f>
        <v>0.96919691969196919</v>
      </c>
      <c r="O42" s="2">
        <f>SUM(H$4:H42)/SUM(H$4:H$51)</f>
        <v>0.9813800657174151</v>
      </c>
    </row>
    <row r="43" spans="1:15" x14ac:dyDescent="0.2">
      <c r="A43">
        <f t="shared" si="1"/>
        <v>42</v>
      </c>
      <c r="B43">
        <f>_xlfn.IFNA(VLOOKUP(Data!A43,'Dumb Filter'!A:B,2,FALSE),0)</f>
        <v>1</v>
      </c>
      <c r="C43">
        <f>_xlfn.IFNA(VLOOKUP(Data!A43,Dumb!A:B,2,FALSE),0)</f>
        <v>0</v>
      </c>
      <c r="D43">
        <f>_xlfn.IFNA(VLOOKUP(Data!A43,'Smart Filter'!A:B,2,FALSE),0)</f>
        <v>1</v>
      </c>
      <c r="E43">
        <f>_xlfn.IFNA(VLOOKUP(Data!A43,'Smart Filter 1'!A:B,2,FALSE),0)</f>
        <v>2</v>
      </c>
      <c r="F43">
        <f>_xlfn.IFNA(VLOOKUP(Data!A43,'Smart Filter 2'!A:B,2,FALSE),0)</f>
        <v>3</v>
      </c>
      <c r="G43">
        <f>_xlfn.IFNA(VLOOKUP(Data!A43,'Smart Filter 3'!A:B,2,FALSE),0)</f>
        <v>5</v>
      </c>
      <c r="H43">
        <f>_xlfn.IFNA(VLOOKUP(Data!A43,'Smart Filter 5'!A:B,2,FALSE),0)</f>
        <v>4</v>
      </c>
      <c r="I43" s="2">
        <f>SUM(B$4:B43)/SUM(B$4:B$51)</f>
        <v>0.97466960352422904</v>
      </c>
      <c r="J43" s="2">
        <f>SUM(C$4:C43)/SUM(C$4:C$51)</f>
        <v>1</v>
      </c>
      <c r="K43" s="2">
        <f>SUM(D$4:D43)/SUM(D$4:D$51)</f>
        <v>0.97797356828193838</v>
      </c>
      <c r="L43" s="2">
        <f>SUM(E$4:E43)/SUM(E$4:E$51)</f>
        <v>0.98237885462555063</v>
      </c>
      <c r="M43" s="2">
        <f>SUM(F$4:F43)/SUM(F$4:F$51)</f>
        <v>0.98547486033519549</v>
      </c>
      <c r="N43" s="2">
        <f>SUM(G$4:G43)/SUM(G$4:G$51)</f>
        <v>0.97469746974697469</v>
      </c>
      <c r="O43" s="2">
        <f>SUM(H$4:H43)/SUM(H$4:H$51)</f>
        <v>0.98576122672508215</v>
      </c>
    </row>
    <row r="44" spans="1:15" x14ac:dyDescent="0.2">
      <c r="A44">
        <f t="shared" si="1"/>
        <v>43</v>
      </c>
      <c r="B44">
        <f>_xlfn.IFNA(VLOOKUP(Data!A44,'Dumb Filter'!A:B,2,FALSE),0)</f>
        <v>4</v>
      </c>
      <c r="C44">
        <f>_xlfn.IFNA(VLOOKUP(Data!A44,Dumb!A:B,2,FALSE),0)</f>
        <v>0</v>
      </c>
      <c r="D44">
        <f>_xlfn.IFNA(VLOOKUP(Data!A44,'Smart Filter'!A:B,2,FALSE),0)</f>
        <v>2</v>
      </c>
      <c r="E44">
        <f>_xlfn.IFNA(VLOOKUP(Data!A44,'Smart Filter 1'!A:B,2,FALSE),0)</f>
        <v>1</v>
      </c>
      <c r="F44">
        <f>_xlfn.IFNA(VLOOKUP(Data!A44,'Smart Filter 2'!A:B,2,FALSE),0)</f>
        <v>1</v>
      </c>
      <c r="G44">
        <f>_xlfn.IFNA(VLOOKUP(Data!A44,'Smart Filter 3'!A:B,2,FALSE),0)</f>
        <v>1</v>
      </c>
      <c r="H44">
        <f>_xlfn.IFNA(VLOOKUP(Data!A44,'Smart Filter 5'!A:B,2,FALSE),0)</f>
        <v>3</v>
      </c>
      <c r="I44" s="2">
        <f>SUM(B$4:B44)/SUM(B$4:B$51)</f>
        <v>0.97907488986784141</v>
      </c>
      <c r="J44" s="2">
        <f>SUM(C$4:C44)/SUM(C$4:C$51)</f>
        <v>1</v>
      </c>
      <c r="K44" s="2">
        <f>SUM(D$4:D44)/SUM(D$4:D$51)</f>
        <v>0.98017621145374445</v>
      </c>
      <c r="L44" s="2">
        <f>SUM(E$4:E44)/SUM(E$4:E$51)</f>
        <v>0.98348017621145378</v>
      </c>
      <c r="M44" s="2">
        <f>SUM(F$4:F44)/SUM(F$4:F$51)</f>
        <v>0.98659217877094973</v>
      </c>
      <c r="N44" s="2">
        <f>SUM(G$4:G44)/SUM(G$4:G$51)</f>
        <v>0.97579757975797576</v>
      </c>
      <c r="O44" s="2">
        <f>SUM(H$4:H44)/SUM(H$4:H$51)</f>
        <v>0.98904709748083242</v>
      </c>
    </row>
    <row r="45" spans="1:15" x14ac:dyDescent="0.2">
      <c r="A45">
        <f t="shared" si="1"/>
        <v>44</v>
      </c>
      <c r="B45">
        <f>_xlfn.IFNA(VLOOKUP(Data!A45,'Dumb Filter'!A:B,2,FALSE),0)</f>
        <v>6</v>
      </c>
      <c r="C45">
        <f>_xlfn.IFNA(VLOOKUP(Data!A45,Dumb!A:B,2,FALSE),0)</f>
        <v>0</v>
      </c>
      <c r="D45">
        <f>_xlfn.IFNA(VLOOKUP(Data!A45,'Smart Filter'!A:B,2,FALSE),0)</f>
        <v>3</v>
      </c>
      <c r="E45">
        <f>_xlfn.IFNA(VLOOKUP(Data!A45,'Smart Filter 1'!A:B,2,FALSE),0)</f>
        <v>5</v>
      </c>
      <c r="F45">
        <f>_xlfn.IFNA(VLOOKUP(Data!A45,'Smart Filter 2'!A:B,2,FALSE),0)</f>
        <v>2</v>
      </c>
      <c r="G45">
        <f>_xlfn.IFNA(VLOOKUP(Data!A45,'Smart Filter 3'!A:B,2,FALSE),0)</f>
        <v>2</v>
      </c>
      <c r="H45">
        <f>_xlfn.IFNA(VLOOKUP(Data!A45,'Smart Filter 5'!A:B,2,FALSE),0)</f>
        <v>2</v>
      </c>
      <c r="I45" s="2">
        <f>SUM(B$4:B45)/SUM(B$4:B$51)</f>
        <v>0.98568281938325997</v>
      </c>
      <c r="J45" s="2">
        <f>SUM(C$4:C45)/SUM(C$4:C$51)</f>
        <v>1</v>
      </c>
      <c r="K45" s="2">
        <f>SUM(D$4:D45)/SUM(D$4:D$51)</f>
        <v>0.98348017621145378</v>
      </c>
      <c r="L45" s="2">
        <f>SUM(E$4:E45)/SUM(E$4:E$51)</f>
        <v>0.98898678414096919</v>
      </c>
      <c r="M45" s="2">
        <f>SUM(F$4:F45)/SUM(F$4:F$51)</f>
        <v>0.98882681564245811</v>
      </c>
      <c r="N45" s="2">
        <f>SUM(G$4:G45)/SUM(G$4:G$51)</f>
        <v>0.97799779977997803</v>
      </c>
      <c r="O45" s="2">
        <f>SUM(H$4:H45)/SUM(H$4:H$51)</f>
        <v>0.99123767798466589</v>
      </c>
    </row>
    <row r="46" spans="1:15" x14ac:dyDescent="0.2">
      <c r="A46">
        <f t="shared" si="1"/>
        <v>45</v>
      </c>
      <c r="B46">
        <f>_xlfn.IFNA(VLOOKUP(Data!A46,'Dumb Filter'!A:B,2,FALSE),0)</f>
        <v>1</v>
      </c>
      <c r="C46">
        <f>_xlfn.IFNA(VLOOKUP(Data!A46,Dumb!A:B,2,FALSE),0)</f>
        <v>0</v>
      </c>
      <c r="D46">
        <f>_xlfn.IFNA(VLOOKUP(Data!A46,'Smart Filter'!A:B,2,FALSE),0)</f>
        <v>2</v>
      </c>
      <c r="E46">
        <f>_xlfn.IFNA(VLOOKUP(Data!A46,'Smart Filter 1'!A:B,2,FALSE),0)</f>
        <v>4</v>
      </c>
      <c r="F46">
        <f>_xlfn.IFNA(VLOOKUP(Data!A46,'Smart Filter 2'!A:B,2,FALSE),0)</f>
        <v>0</v>
      </c>
      <c r="G46">
        <f>_xlfn.IFNA(VLOOKUP(Data!A46,'Smart Filter 3'!A:B,2,FALSE),0)</f>
        <v>6</v>
      </c>
      <c r="H46">
        <f>_xlfn.IFNA(VLOOKUP(Data!A46,'Smart Filter 5'!A:B,2,FALSE),0)</f>
        <v>3</v>
      </c>
      <c r="I46" s="2">
        <f>SUM(B$4:B46)/SUM(B$4:B$51)</f>
        <v>0.986784140969163</v>
      </c>
      <c r="J46" s="2">
        <f>SUM(C$4:C46)/SUM(C$4:C$51)</f>
        <v>1</v>
      </c>
      <c r="K46" s="2">
        <f>SUM(D$4:D46)/SUM(D$4:D$51)</f>
        <v>0.98568281938325997</v>
      </c>
      <c r="L46" s="2">
        <f>SUM(E$4:E46)/SUM(E$4:E$51)</f>
        <v>0.99339207048458145</v>
      </c>
      <c r="M46" s="2">
        <f>SUM(F$4:F46)/SUM(F$4:F$51)</f>
        <v>0.98882681564245811</v>
      </c>
      <c r="N46" s="2">
        <f>SUM(G$4:G46)/SUM(G$4:G$51)</f>
        <v>0.9845984598459846</v>
      </c>
      <c r="O46" s="2">
        <f>SUM(H$4:H46)/SUM(H$4:H$51)</f>
        <v>0.99452354874041626</v>
      </c>
    </row>
    <row r="47" spans="1:15" x14ac:dyDescent="0.2">
      <c r="A47">
        <f t="shared" si="1"/>
        <v>46</v>
      </c>
      <c r="B47">
        <f>_xlfn.IFNA(VLOOKUP(Data!A47,'Dumb Filter'!A:B,2,FALSE),0)</f>
        <v>2</v>
      </c>
      <c r="C47">
        <f>_xlfn.IFNA(VLOOKUP(Data!A47,Dumb!A:B,2,FALSE),0)</f>
        <v>0</v>
      </c>
      <c r="D47">
        <f>_xlfn.IFNA(VLOOKUP(Data!A47,'Smart Filter'!A:B,2,FALSE),0)</f>
        <v>0</v>
      </c>
      <c r="E47">
        <f>_xlfn.IFNA(VLOOKUP(Data!A47,'Smart Filter 1'!A:B,2,FALSE),0)</f>
        <v>0</v>
      </c>
      <c r="F47">
        <f>_xlfn.IFNA(VLOOKUP(Data!A47,'Smart Filter 2'!A:B,2,FALSE),0)</f>
        <v>0</v>
      </c>
      <c r="G47">
        <f>_xlfn.IFNA(VLOOKUP(Data!A47,'Smart Filter 3'!A:B,2,FALSE),0)</f>
        <v>3</v>
      </c>
      <c r="H47">
        <f>_xlfn.IFNA(VLOOKUP(Data!A47,'Smart Filter 5'!A:B,2,FALSE),0)</f>
        <v>2</v>
      </c>
      <c r="I47" s="2">
        <f>SUM(B$4:B47)/SUM(B$4:B$51)</f>
        <v>0.98898678414096919</v>
      </c>
      <c r="J47" s="2">
        <f>SUM(C$4:C47)/SUM(C$4:C$51)</f>
        <v>1</v>
      </c>
      <c r="K47" s="2">
        <f>SUM(D$4:D47)/SUM(D$4:D$51)</f>
        <v>0.98568281938325997</v>
      </c>
      <c r="L47" s="2">
        <f>SUM(E$4:E47)/SUM(E$4:E$51)</f>
        <v>0.99339207048458145</v>
      </c>
      <c r="M47" s="2">
        <f>SUM(F$4:F47)/SUM(F$4:F$51)</f>
        <v>0.98882681564245811</v>
      </c>
      <c r="N47" s="2">
        <f>SUM(G$4:G47)/SUM(G$4:G$51)</f>
        <v>0.98789878987898794</v>
      </c>
      <c r="O47" s="2">
        <f>SUM(H$4:H47)/SUM(H$4:H$51)</f>
        <v>0.99671412924424974</v>
      </c>
    </row>
    <row r="48" spans="1:15" x14ac:dyDescent="0.2">
      <c r="A48">
        <f t="shared" si="1"/>
        <v>47</v>
      </c>
      <c r="B48">
        <f>_xlfn.IFNA(VLOOKUP(Data!A48,'Dumb Filter'!A:B,2,FALSE),0)</f>
        <v>2</v>
      </c>
      <c r="C48">
        <f>_xlfn.IFNA(VLOOKUP(Data!A48,Dumb!A:B,2,FALSE),0)</f>
        <v>0</v>
      </c>
      <c r="D48">
        <f>_xlfn.IFNA(VLOOKUP(Data!A48,'Smart Filter'!A:B,2,FALSE),0)</f>
        <v>3</v>
      </c>
      <c r="E48">
        <f>_xlfn.IFNA(VLOOKUP(Data!A48,'Smart Filter 1'!A:B,2,FALSE),0)</f>
        <v>2</v>
      </c>
      <c r="F48">
        <f>_xlfn.IFNA(VLOOKUP(Data!A48,'Smart Filter 2'!A:B,2,FALSE),0)</f>
        <v>3</v>
      </c>
      <c r="G48">
        <f>_xlfn.IFNA(VLOOKUP(Data!A48,'Smart Filter 3'!A:B,2,FALSE),0)</f>
        <v>5</v>
      </c>
      <c r="H48">
        <f>_xlfn.IFNA(VLOOKUP(Data!A48,'Smart Filter 5'!A:B,2,FALSE),0)</f>
        <v>0</v>
      </c>
      <c r="I48" s="2">
        <f>SUM(B$4:B48)/SUM(B$4:B$51)</f>
        <v>0.99118942731277537</v>
      </c>
      <c r="J48" s="2">
        <f>SUM(C$4:C48)/SUM(C$4:C$51)</f>
        <v>1</v>
      </c>
      <c r="K48" s="2">
        <f>SUM(D$4:D48)/SUM(D$4:D$51)</f>
        <v>0.98898678414096919</v>
      </c>
      <c r="L48" s="2">
        <f>SUM(E$4:E48)/SUM(E$4:E$51)</f>
        <v>0.99559471365638763</v>
      </c>
      <c r="M48" s="2">
        <f>SUM(F$4:F48)/SUM(F$4:F$51)</f>
        <v>0.99217877094972062</v>
      </c>
      <c r="N48" s="2">
        <f>SUM(G$4:G48)/SUM(G$4:G$51)</f>
        <v>0.99339933993399343</v>
      </c>
      <c r="O48" s="2">
        <f>SUM(H$4:H48)/SUM(H$4:H$51)</f>
        <v>0.99671412924424974</v>
      </c>
    </row>
    <row r="49" spans="1:15" x14ac:dyDescent="0.2">
      <c r="A49">
        <f t="shared" si="1"/>
        <v>48</v>
      </c>
      <c r="B49">
        <f>_xlfn.IFNA(VLOOKUP(Data!A49,'Dumb Filter'!A:B,2,FALSE),0)</f>
        <v>3</v>
      </c>
      <c r="C49">
        <f>_xlfn.IFNA(VLOOKUP(Data!A49,Dumb!A:B,2,FALSE),0)</f>
        <v>0</v>
      </c>
      <c r="D49">
        <f>_xlfn.IFNA(VLOOKUP(Data!A49,'Smart Filter'!A:B,2,FALSE),0)</f>
        <v>2</v>
      </c>
      <c r="E49">
        <f>_xlfn.IFNA(VLOOKUP(Data!A49,'Smart Filter 1'!A:B,2,FALSE),0)</f>
        <v>1</v>
      </c>
      <c r="F49">
        <f>_xlfn.IFNA(VLOOKUP(Data!A49,'Smart Filter 2'!A:B,2,FALSE),0)</f>
        <v>2</v>
      </c>
      <c r="G49">
        <f>_xlfn.IFNA(VLOOKUP(Data!A49,'Smart Filter 3'!A:B,2,FALSE),0)</f>
        <v>2</v>
      </c>
      <c r="H49">
        <f>_xlfn.IFNA(VLOOKUP(Data!A49,'Smart Filter 5'!A:B,2,FALSE),0)</f>
        <v>2</v>
      </c>
      <c r="I49" s="2">
        <f>SUM(B$4:B49)/SUM(B$4:B$51)</f>
        <v>0.99449339207048459</v>
      </c>
      <c r="J49" s="2">
        <f>SUM(C$4:C49)/SUM(C$4:C$51)</f>
        <v>1</v>
      </c>
      <c r="K49" s="2">
        <f>SUM(D$4:D49)/SUM(D$4:D$51)</f>
        <v>0.99118942731277537</v>
      </c>
      <c r="L49" s="2">
        <f>SUM(E$4:E49)/SUM(E$4:E$51)</f>
        <v>0.99669603524229078</v>
      </c>
      <c r="M49" s="2">
        <f>SUM(F$4:F49)/SUM(F$4:F$51)</f>
        <v>0.994413407821229</v>
      </c>
      <c r="N49" s="2">
        <f>SUM(G$4:G49)/SUM(G$4:G$51)</f>
        <v>0.99559955995599558</v>
      </c>
      <c r="O49" s="2">
        <f>SUM(H$4:H49)/SUM(H$4:H$51)</f>
        <v>0.99890470974808321</v>
      </c>
    </row>
    <row r="50" spans="1:15" x14ac:dyDescent="0.2">
      <c r="A50">
        <f t="shared" si="1"/>
        <v>49</v>
      </c>
      <c r="B50">
        <f>_xlfn.IFNA(VLOOKUP(Data!A50,'Dumb Filter'!A:B,2,FALSE),0)</f>
        <v>2</v>
      </c>
      <c r="C50">
        <f>_xlfn.IFNA(VLOOKUP(Data!A50,Dumb!A:B,2,FALSE),0)</f>
        <v>0</v>
      </c>
      <c r="D50">
        <f>_xlfn.IFNA(VLOOKUP(Data!A50,'Smart Filter'!A:B,2,FALSE),0)</f>
        <v>5</v>
      </c>
      <c r="E50">
        <f>_xlfn.IFNA(VLOOKUP(Data!A50,'Smart Filter 1'!A:B,2,FALSE),0)</f>
        <v>2</v>
      </c>
      <c r="F50">
        <f>_xlfn.IFNA(VLOOKUP(Data!A50,'Smart Filter 2'!A:B,2,FALSE),0)</f>
        <v>1</v>
      </c>
      <c r="G50">
        <f>_xlfn.IFNA(VLOOKUP(Data!A50,'Smart Filter 3'!A:B,2,FALSE),0)</f>
        <v>2</v>
      </c>
      <c r="H50">
        <f>_xlfn.IFNA(VLOOKUP(Data!A50,'Smart Filter 5'!A:B,2,FALSE),0)</f>
        <v>0</v>
      </c>
      <c r="I50" s="2">
        <f>SUM(B$4:B50)/SUM(B$4:B$51)</f>
        <v>0.99669603524229078</v>
      </c>
      <c r="J50" s="2">
        <f>SUM(C$4:C50)/SUM(C$4:C$51)</f>
        <v>1</v>
      </c>
      <c r="K50" s="2">
        <f>SUM(D$4:D50)/SUM(D$4:D$51)</f>
        <v>0.99669603524229078</v>
      </c>
      <c r="L50" s="2">
        <f>SUM(E$4:E50)/SUM(E$4:E$51)</f>
        <v>0.99889867841409696</v>
      </c>
      <c r="M50" s="2">
        <f>SUM(F$4:F50)/SUM(F$4:F$51)</f>
        <v>0.99553072625698324</v>
      </c>
      <c r="N50" s="2">
        <f>SUM(G$4:G50)/SUM(G$4:G$51)</f>
        <v>0.99779977997799785</v>
      </c>
      <c r="O50" s="2">
        <f>SUM(H$4:H50)/SUM(H$4:H$51)</f>
        <v>0.99890470974808321</v>
      </c>
    </row>
    <row r="51" spans="1:15" x14ac:dyDescent="0.2">
      <c r="A51">
        <f t="shared" si="1"/>
        <v>50</v>
      </c>
      <c r="B51">
        <f>_xlfn.IFNA(VLOOKUP(Data!A51,'Dumb Filter'!A:B,2,FALSE),0)</f>
        <v>3</v>
      </c>
      <c r="C51">
        <f>_xlfn.IFNA(VLOOKUP(Data!A51,Dumb!A:B,2,FALSE),0)</f>
        <v>0</v>
      </c>
      <c r="D51">
        <f>_xlfn.IFNA(VLOOKUP(Data!A51,'Smart Filter'!A:B,2,FALSE),0)</f>
        <v>3</v>
      </c>
      <c r="E51">
        <f>_xlfn.IFNA(VLOOKUP(Data!A51,'Smart Filter 1'!A:B,2,FALSE),0)</f>
        <v>1</v>
      </c>
      <c r="F51">
        <f>_xlfn.IFNA(VLOOKUP(Data!A51,'Smart Filter 2'!A:B,2,FALSE),0)</f>
        <v>4</v>
      </c>
      <c r="G51">
        <f>_xlfn.IFNA(VLOOKUP(Data!A51,'Smart Filter 3'!A:B,2,FALSE),0)</f>
        <v>2</v>
      </c>
      <c r="H51">
        <f>_xlfn.IFNA(VLOOKUP(Data!A51,'Smart Filter 5'!A:B,2,FALSE),0)</f>
        <v>1</v>
      </c>
      <c r="I51" s="2">
        <f>SUM(B$4:B51)/SUM(B$4:B$51)</f>
        <v>1</v>
      </c>
      <c r="J51" s="2">
        <f>SUM(C$4:C51)/SUM(C$4:C$51)</f>
        <v>1</v>
      </c>
      <c r="K51" s="2">
        <f>SUM(D$4:D51)/SUM(D$4:D$51)</f>
        <v>1</v>
      </c>
      <c r="L51" s="2">
        <f>SUM(E$4:E51)/SUM(E$4:E$51)</f>
        <v>1</v>
      </c>
      <c r="M51" s="2">
        <f>SUM(F$4:F51)/SUM(F$4:F$51)</f>
        <v>1</v>
      </c>
      <c r="N51" s="2">
        <f>SUM(G$4:G51)/SUM(G$4:G$51)</f>
        <v>1</v>
      </c>
      <c r="O51" s="2">
        <f>SUM(H$4:H51)/SUM(H$4:H$51)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5D5B-117B-384D-8C35-661C491641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5504-9467-B34F-BDEC-EC031AD23632}">
  <dimension ref="A1:B19"/>
  <sheetViews>
    <sheetView workbookViewId="0">
      <selection activeCell="A2" sqref="A2"/>
    </sheetView>
  </sheetViews>
  <sheetFormatPr baseColWidth="10" defaultRowHeight="16" x14ac:dyDescent="0.2"/>
  <cols>
    <col min="1" max="1" width="3.1640625" bestFit="1" customWidth="1"/>
    <col min="2" max="2" width="4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71</v>
      </c>
    </row>
    <row r="3" spans="1:2" x14ac:dyDescent="0.2">
      <c r="A3">
        <v>4</v>
      </c>
      <c r="B3">
        <v>57</v>
      </c>
    </row>
    <row r="4" spans="1:2" x14ac:dyDescent="0.2">
      <c r="A4">
        <v>5</v>
      </c>
      <c r="B4">
        <v>146</v>
      </c>
    </row>
    <row r="5" spans="1:2" x14ac:dyDescent="0.2">
      <c r="A5">
        <v>6</v>
      </c>
      <c r="B5">
        <v>136</v>
      </c>
    </row>
    <row r="6" spans="1:2" x14ac:dyDescent="0.2">
      <c r="A6">
        <v>7</v>
      </c>
      <c r="B6">
        <v>142</v>
      </c>
    </row>
    <row r="7" spans="1:2" x14ac:dyDescent="0.2">
      <c r="A7">
        <v>8</v>
      </c>
      <c r="B7">
        <v>107</v>
      </c>
    </row>
    <row r="8" spans="1:2" x14ac:dyDescent="0.2">
      <c r="A8">
        <v>9</v>
      </c>
      <c r="B8">
        <v>96</v>
      </c>
    </row>
    <row r="9" spans="1:2" x14ac:dyDescent="0.2">
      <c r="A9">
        <v>10</v>
      </c>
      <c r="B9">
        <v>68</v>
      </c>
    </row>
    <row r="10" spans="1:2" x14ac:dyDescent="0.2">
      <c r="A10">
        <v>11</v>
      </c>
      <c r="B10">
        <v>63</v>
      </c>
    </row>
    <row r="11" spans="1:2" x14ac:dyDescent="0.2">
      <c r="A11">
        <v>12</v>
      </c>
      <c r="B11">
        <v>31</v>
      </c>
    </row>
    <row r="12" spans="1:2" x14ac:dyDescent="0.2">
      <c r="A12">
        <v>13</v>
      </c>
      <c r="B12">
        <v>31</v>
      </c>
    </row>
    <row r="13" spans="1:2" x14ac:dyDescent="0.2">
      <c r="A13">
        <v>14</v>
      </c>
      <c r="B13">
        <v>19</v>
      </c>
    </row>
    <row r="14" spans="1:2" x14ac:dyDescent="0.2">
      <c r="A14">
        <v>15</v>
      </c>
      <c r="B14">
        <v>18</v>
      </c>
    </row>
    <row r="15" spans="1:2" x14ac:dyDescent="0.2">
      <c r="A15">
        <v>16</v>
      </c>
      <c r="B15">
        <v>5</v>
      </c>
    </row>
    <row r="16" spans="1:2" x14ac:dyDescent="0.2">
      <c r="A16">
        <v>17</v>
      </c>
      <c r="B16">
        <v>7</v>
      </c>
    </row>
    <row r="17" spans="1:2" x14ac:dyDescent="0.2">
      <c r="A17">
        <v>18</v>
      </c>
      <c r="B17">
        <v>1</v>
      </c>
    </row>
    <row r="18" spans="1:2" x14ac:dyDescent="0.2">
      <c r="A18">
        <v>19</v>
      </c>
      <c r="B18">
        <v>1</v>
      </c>
    </row>
    <row r="19" spans="1:2" x14ac:dyDescent="0.2">
      <c r="A19">
        <v>25</v>
      </c>
      <c r="B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CE3-2728-C542-BC1F-047F1A06D09D}">
  <dimension ref="A1:B114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63</v>
      </c>
    </row>
    <row r="3" spans="1:2" x14ac:dyDescent="0.2">
      <c r="A3">
        <v>4</v>
      </c>
      <c r="B3">
        <v>70</v>
      </c>
    </row>
    <row r="4" spans="1:2" x14ac:dyDescent="0.2">
      <c r="A4">
        <v>5</v>
      </c>
      <c r="B4">
        <v>69</v>
      </c>
    </row>
    <row r="5" spans="1:2" x14ac:dyDescent="0.2">
      <c r="A5">
        <v>6</v>
      </c>
      <c r="B5">
        <v>80</v>
      </c>
    </row>
    <row r="6" spans="1:2" x14ac:dyDescent="0.2">
      <c r="A6">
        <v>7</v>
      </c>
      <c r="B6">
        <v>59</v>
      </c>
    </row>
    <row r="7" spans="1:2" x14ac:dyDescent="0.2">
      <c r="A7">
        <v>8</v>
      </c>
      <c r="B7">
        <v>67</v>
      </c>
    </row>
    <row r="8" spans="1:2" x14ac:dyDescent="0.2">
      <c r="A8">
        <v>9</v>
      </c>
      <c r="B8">
        <v>45</v>
      </c>
    </row>
    <row r="9" spans="1:2" x14ac:dyDescent="0.2">
      <c r="A9">
        <v>10</v>
      </c>
      <c r="B9">
        <v>40</v>
      </c>
    </row>
    <row r="10" spans="1:2" x14ac:dyDescent="0.2">
      <c r="A10">
        <v>11</v>
      </c>
      <c r="B10">
        <v>42</v>
      </c>
    </row>
    <row r="11" spans="1:2" x14ac:dyDescent="0.2">
      <c r="A11">
        <v>12</v>
      </c>
      <c r="B11">
        <v>27</v>
      </c>
    </row>
    <row r="12" spans="1:2" x14ac:dyDescent="0.2">
      <c r="A12">
        <v>13</v>
      </c>
      <c r="B12">
        <v>26</v>
      </c>
    </row>
    <row r="13" spans="1:2" x14ac:dyDescent="0.2">
      <c r="A13">
        <v>14</v>
      </c>
      <c r="B13">
        <v>21</v>
      </c>
    </row>
    <row r="14" spans="1:2" x14ac:dyDescent="0.2">
      <c r="A14">
        <v>15</v>
      </c>
      <c r="B14">
        <v>29</v>
      </c>
    </row>
    <row r="15" spans="1:2" x14ac:dyDescent="0.2">
      <c r="A15">
        <v>16</v>
      </c>
      <c r="B15">
        <v>22</v>
      </c>
    </row>
    <row r="16" spans="1:2" x14ac:dyDescent="0.2">
      <c r="A16">
        <v>17</v>
      </c>
      <c r="B16">
        <v>24</v>
      </c>
    </row>
    <row r="17" spans="1:2" x14ac:dyDescent="0.2">
      <c r="A17">
        <v>18</v>
      </c>
      <c r="B17">
        <v>19</v>
      </c>
    </row>
    <row r="18" spans="1:2" x14ac:dyDescent="0.2">
      <c r="A18">
        <v>19</v>
      </c>
      <c r="B18">
        <v>13</v>
      </c>
    </row>
    <row r="19" spans="1:2" x14ac:dyDescent="0.2">
      <c r="A19">
        <v>20</v>
      </c>
      <c r="B19">
        <v>14</v>
      </c>
    </row>
    <row r="20" spans="1:2" x14ac:dyDescent="0.2">
      <c r="A20">
        <v>21</v>
      </c>
      <c r="B20">
        <v>9</v>
      </c>
    </row>
    <row r="21" spans="1:2" x14ac:dyDescent="0.2">
      <c r="A21">
        <v>22</v>
      </c>
      <c r="B21">
        <v>10</v>
      </c>
    </row>
    <row r="22" spans="1:2" x14ac:dyDescent="0.2">
      <c r="A22">
        <v>23</v>
      </c>
      <c r="B22">
        <v>9</v>
      </c>
    </row>
    <row r="23" spans="1:2" x14ac:dyDescent="0.2">
      <c r="A23">
        <v>24</v>
      </c>
      <c r="B23">
        <v>13</v>
      </c>
    </row>
    <row r="24" spans="1:2" x14ac:dyDescent="0.2">
      <c r="A24">
        <v>25</v>
      </c>
      <c r="B24">
        <v>6</v>
      </c>
    </row>
    <row r="25" spans="1:2" x14ac:dyDescent="0.2">
      <c r="A25">
        <v>26</v>
      </c>
      <c r="B25">
        <v>10</v>
      </c>
    </row>
    <row r="26" spans="1:2" x14ac:dyDescent="0.2">
      <c r="A26">
        <v>27</v>
      </c>
      <c r="B26">
        <v>10</v>
      </c>
    </row>
    <row r="27" spans="1:2" x14ac:dyDescent="0.2">
      <c r="A27">
        <v>28</v>
      </c>
      <c r="B27">
        <v>10</v>
      </c>
    </row>
    <row r="28" spans="1:2" x14ac:dyDescent="0.2">
      <c r="A28">
        <v>29</v>
      </c>
      <c r="B28">
        <v>12</v>
      </c>
    </row>
    <row r="29" spans="1:2" x14ac:dyDescent="0.2">
      <c r="A29">
        <v>30</v>
      </c>
      <c r="B29">
        <v>6</v>
      </c>
    </row>
    <row r="30" spans="1:2" x14ac:dyDescent="0.2">
      <c r="A30">
        <v>31</v>
      </c>
      <c r="B30">
        <v>6</v>
      </c>
    </row>
    <row r="31" spans="1:2" x14ac:dyDescent="0.2">
      <c r="A31">
        <v>32</v>
      </c>
      <c r="B31">
        <v>4</v>
      </c>
    </row>
    <row r="32" spans="1:2" x14ac:dyDescent="0.2">
      <c r="A32">
        <v>33</v>
      </c>
      <c r="B32">
        <v>8</v>
      </c>
    </row>
    <row r="33" spans="1:2" x14ac:dyDescent="0.2">
      <c r="A33">
        <v>34</v>
      </c>
      <c r="B33">
        <v>6</v>
      </c>
    </row>
    <row r="34" spans="1:2" x14ac:dyDescent="0.2">
      <c r="A34">
        <v>35</v>
      </c>
      <c r="B34">
        <v>2</v>
      </c>
    </row>
    <row r="35" spans="1:2" x14ac:dyDescent="0.2">
      <c r="A35">
        <v>36</v>
      </c>
      <c r="B35">
        <v>7</v>
      </c>
    </row>
    <row r="36" spans="1:2" x14ac:dyDescent="0.2">
      <c r="A36">
        <v>37</v>
      </c>
      <c r="B36">
        <v>6</v>
      </c>
    </row>
    <row r="37" spans="1:2" x14ac:dyDescent="0.2">
      <c r="A37">
        <v>38</v>
      </c>
      <c r="B37">
        <v>3</v>
      </c>
    </row>
    <row r="38" spans="1:2" x14ac:dyDescent="0.2">
      <c r="A38">
        <v>39</v>
      </c>
      <c r="B38">
        <v>6</v>
      </c>
    </row>
    <row r="39" spans="1:2" x14ac:dyDescent="0.2">
      <c r="A39">
        <v>40</v>
      </c>
      <c r="B39">
        <v>6</v>
      </c>
    </row>
    <row r="40" spans="1:2" x14ac:dyDescent="0.2">
      <c r="A40">
        <v>41</v>
      </c>
      <c r="B40">
        <v>5</v>
      </c>
    </row>
    <row r="41" spans="1:2" x14ac:dyDescent="0.2">
      <c r="A41">
        <v>42</v>
      </c>
      <c r="B41">
        <v>1</v>
      </c>
    </row>
    <row r="42" spans="1:2" x14ac:dyDescent="0.2">
      <c r="A42">
        <v>43</v>
      </c>
      <c r="B42">
        <v>4</v>
      </c>
    </row>
    <row r="43" spans="1:2" x14ac:dyDescent="0.2">
      <c r="A43">
        <v>44</v>
      </c>
      <c r="B43">
        <v>6</v>
      </c>
    </row>
    <row r="44" spans="1:2" x14ac:dyDescent="0.2">
      <c r="A44">
        <v>45</v>
      </c>
      <c r="B44">
        <v>1</v>
      </c>
    </row>
    <row r="45" spans="1:2" x14ac:dyDescent="0.2">
      <c r="A45">
        <v>46</v>
      </c>
      <c r="B45">
        <v>2</v>
      </c>
    </row>
    <row r="46" spans="1:2" x14ac:dyDescent="0.2">
      <c r="A46">
        <v>47</v>
      </c>
      <c r="B46">
        <v>2</v>
      </c>
    </row>
    <row r="47" spans="1:2" x14ac:dyDescent="0.2">
      <c r="A47">
        <v>48</v>
      </c>
      <c r="B47">
        <v>3</v>
      </c>
    </row>
    <row r="48" spans="1:2" x14ac:dyDescent="0.2">
      <c r="A48">
        <v>49</v>
      </c>
      <c r="B48">
        <v>2</v>
      </c>
    </row>
    <row r="49" spans="1:2" x14ac:dyDescent="0.2">
      <c r="A49">
        <v>50</v>
      </c>
      <c r="B49">
        <v>3</v>
      </c>
    </row>
    <row r="50" spans="1:2" x14ac:dyDescent="0.2">
      <c r="A50">
        <v>51</v>
      </c>
      <c r="B50">
        <v>3</v>
      </c>
    </row>
    <row r="51" spans="1:2" x14ac:dyDescent="0.2">
      <c r="A51">
        <v>53</v>
      </c>
      <c r="B51">
        <v>1</v>
      </c>
    </row>
    <row r="52" spans="1:2" x14ac:dyDescent="0.2">
      <c r="A52">
        <v>54</v>
      </c>
      <c r="B52">
        <v>3</v>
      </c>
    </row>
    <row r="53" spans="1:2" x14ac:dyDescent="0.2">
      <c r="A53">
        <v>55</v>
      </c>
      <c r="B53">
        <v>1</v>
      </c>
    </row>
    <row r="54" spans="1:2" x14ac:dyDescent="0.2">
      <c r="A54">
        <v>57</v>
      </c>
      <c r="B54">
        <v>1</v>
      </c>
    </row>
    <row r="55" spans="1:2" x14ac:dyDescent="0.2">
      <c r="A55">
        <v>58</v>
      </c>
      <c r="B55">
        <v>2</v>
      </c>
    </row>
    <row r="56" spans="1:2" x14ac:dyDescent="0.2">
      <c r="A56">
        <v>59</v>
      </c>
      <c r="B56">
        <v>1</v>
      </c>
    </row>
    <row r="57" spans="1:2" x14ac:dyDescent="0.2">
      <c r="A57">
        <v>60</v>
      </c>
      <c r="B57">
        <v>1</v>
      </c>
    </row>
    <row r="58" spans="1:2" x14ac:dyDescent="0.2">
      <c r="A58">
        <v>62</v>
      </c>
      <c r="B58">
        <v>1</v>
      </c>
    </row>
    <row r="59" spans="1:2" x14ac:dyDescent="0.2">
      <c r="A59">
        <v>63</v>
      </c>
      <c r="B59">
        <v>3</v>
      </c>
    </row>
    <row r="60" spans="1:2" x14ac:dyDescent="0.2">
      <c r="A60">
        <v>64</v>
      </c>
      <c r="B60">
        <v>2</v>
      </c>
    </row>
    <row r="61" spans="1:2" x14ac:dyDescent="0.2">
      <c r="A61">
        <v>65</v>
      </c>
      <c r="B61">
        <v>1</v>
      </c>
    </row>
    <row r="62" spans="1:2" x14ac:dyDescent="0.2">
      <c r="A62">
        <v>66</v>
      </c>
      <c r="B62">
        <v>2</v>
      </c>
    </row>
    <row r="63" spans="1:2" x14ac:dyDescent="0.2">
      <c r="A63">
        <v>68</v>
      </c>
      <c r="B63">
        <v>1</v>
      </c>
    </row>
    <row r="64" spans="1:2" x14ac:dyDescent="0.2">
      <c r="A64">
        <v>69</v>
      </c>
      <c r="B64">
        <v>2</v>
      </c>
    </row>
    <row r="65" spans="1:2" x14ac:dyDescent="0.2">
      <c r="A65">
        <v>71</v>
      </c>
      <c r="B65">
        <v>4</v>
      </c>
    </row>
    <row r="66" spans="1:2" x14ac:dyDescent="0.2">
      <c r="A66">
        <v>73</v>
      </c>
      <c r="B66">
        <v>1</v>
      </c>
    </row>
    <row r="67" spans="1:2" x14ac:dyDescent="0.2">
      <c r="A67">
        <v>76</v>
      </c>
      <c r="B67">
        <v>1</v>
      </c>
    </row>
    <row r="68" spans="1:2" x14ac:dyDescent="0.2">
      <c r="A68">
        <v>77</v>
      </c>
      <c r="B68">
        <v>2</v>
      </c>
    </row>
    <row r="69" spans="1:2" x14ac:dyDescent="0.2">
      <c r="A69">
        <v>78</v>
      </c>
      <c r="B69">
        <v>2</v>
      </c>
    </row>
    <row r="70" spans="1:2" x14ac:dyDescent="0.2">
      <c r="A70">
        <v>79</v>
      </c>
      <c r="B70">
        <v>1</v>
      </c>
    </row>
    <row r="71" spans="1:2" x14ac:dyDescent="0.2">
      <c r="A71">
        <v>82</v>
      </c>
      <c r="B71">
        <v>1</v>
      </c>
    </row>
    <row r="72" spans="1:2" x14ac:dyDescent="0.2">
      <c r="A72">
        <v>84</v>
      </c>
      <c r="B72">
        <v>2</v>
      </c>
    </row>
    <row r="73" spans="1:2" x14ac:dyDescent="0.2">
      <c r="A73">
        <v>85</v>
      </c>
      <c r="B73">
        <v>1</v>
      </c>
    </row>
    <row r="74" spans="1:2" x14ac:dyDescent="0.2">
      <c r="A74">
        <v>86</v>
      </c>
      <c r="B74">
        <v>2</v>
      </c>
    </row>
    <row r="75" spans="1:2" x14ac:dyDescent="0.2">
      <c r="A75">
        <v>87</v>
      </c>
      <c r="B75">
        <v>3</v>
      </c>
    </row>
    <row r="76" spans="1:2" x14ac:dyDescent="0.2">
      <c r="A76">
        <v>89</v>
      </c>
      <c r="B76">
        <v>1</v>
      </c>
    </row>
    <row r="77" spans="1:2" x14ac:dyDescent="0.2">
      <c r="A77">
        <v>92</v>
      </c>
      <c r="B77">
        <v>2</v>
      </c>
    </row>
    <row r="78" spans="1:2" x14ac:dyDescent="0.2">
      <c r="A78">
        <v>96</v>
      </c>
      <c r="B78">
        <v>2</v>
      </c>
    </row>
    <row r="79" spans="1:2" x14ac:dyDescent="0.2">
      <c r="A79">
        <v>97</v>
      </c>
      <c r="B79">
        <v>1</v>
      </c>
    </row>
    <row r="80" spans="1:2" x14ac:dyDescent="0.2">
      <c r="A80">
        <v>99</v>
      </c>
      <c r="B80">
        <v>1</v>
      </c>
    </row>
    <row r="81" spans="1:2" x14ac:dyDescent="0.2">
      <c r="A81">
        <v>102</v>
      </c>
      <c r="B81">
        <v>2</v>
      </c>
    </row>
    <row r="82" spans="1:2" x14ac:dyDescent="0.2">
      <c r="A82">
        <v>103</v>
      </c>
      <c r="B82">
        <v>1</v>
      </c>
    </row>
    <row r="83" spans="1:2" x14ac:dyDescent="0.2">
      <c r="A83">
        <v>104</v>
      </c>
      <c r="B83">
        <v>1</v>
      </c>
    </row>
    <row r="84" spans="1:2" x14ac:dyDescent="0.2">
      <c r="A84">
        <v>109</v>
      </c>
      <c r="B84">
        <v>1</v>
      </c>
    </row>
    <row r="85" spans="1:2" x14ac:dyDescent="0.2">
      <c r="A85">
        <v>114</v>
      </c>
      <c r="B85">
        <v>1</v>
      </c>
    </row>
    <row r="86" spans="1:2" x14ac:dyDescent="0.2">
      <c r="A86">
        <v>115</v>
      </c>
      <c r="B86">
        <v>1</v>
      </c>
    </row>
    <row r="87" spans="1:2" x14ac:dyDescent="0.2">
      <c r="A87">
        <v>119</v>
      </c>
      <c r="B87">
        <v>1</v>
      </c>
    </row>
    <row r="88" spans="1:2" x14ac:dyDescent="0.2">
      <c r="A88">
        <v>123</v>
      </c>
      <c r="B88">
        <v>2</v>
      </c>
    </row>
    <row r="89" spans="1:2" x14ac:dyDescent="0.2">
      <c r="A89">
        <v>124</v>
      </c>
      <c r="B89">
        <v>1</v>
      </c>
    </row>
    <row r="90" spans="1:2" x14ac:dyDescent="0.2">
      <c r="A90">
        <v>127</v>
      </c>
      <c r="B90">
        <v>1</v>
      </c>
    </row>
    <row r="91" spans="1:2" x14ac:dyDescent="0.2">
      <c r="A91">
        <v>128</v>
      </c>
      <c r="B91">
        <v>1</v>
      </c>
    </row>
    <row r="92" spans="1:2" x14ac:dyDescent="0.2">
      <c r="A92">
        <v>130</v>
      </c>
      <c r="B92">
        <v>1</v>
      </c>
    </row>
    <row r="93" spans="1:2" x14ac:dyDescent="0.2">
      <c r="A93">
        <v>131</v>
      </c>
      <c r="B93">
        <v>1</v>
      </c>
    </row>
    <row r="94" spans="1:2" x14ac:dyDescent="0.2">
      <c r="A94">
        <v>139</v>
      </c>
      <c r="B94">
        <v>2</v>
      </c>
    </row>
    <row r="95" spans="1:2" x14ac:dyDescent="0.2">
      <c r="A95">
        <v>141</v>
      </c>
      <c r="B95">
        <v>1</v>
      </c>
    </row>
    <row r="96" spans="1:2" x14ac:dyDescent="0.2">
      <c r="A96">
        <v>142</v>
      </c>
      <c r="B96">
        <v>1</v>
      </c>
    </row>
    <row r="97" spans="1:2" x14ac:dyDescent="0.2">
      <c r="A97">
        <v>143</v>
      </c>
      <c r="B97">
        <v>1</v>
      </c>
    </row>
    <row r="98" spans="1:2" x14ac:dyDescent="0.2">
      <c r="A98">
        <v>152</v>
      </c>
      <c r="B98">
        <v>1</v>
      </c>
    </row>
    <row r="99" spans="1:2" x14ac:dyDescent="0.2">
      <c r="A99">
        <v>159</v>
      </c>
      <c r="B99">
        <v>1</v>
      </c>
    </row>
    <row r="100" spans="1:2" x14ac:dyDescent="0.2">
      <c r="A100">
        <v>160</v>
      </c>
      <c r="B100">
        <v>1</v>
      </c>
    </row>
    <row r="101" spans="1:2" x14ac:dyDescent="0.2">
      <c r="A101">
        <v>183</v>
      </c>
      <c r="B101">
        <v>2</v>
      </c>
    </row>
    <row r="102" spans="1:2" x14ac:dyDescent="0.2">
      <c r="A102">
        <v>185</v>
      </c>
      <c r="B102">
        <v>1</v>
      </c>
    </row>
    <row r="103" spans="1:2" x14ac:dyDescent="0.2">
      <c r="A103">
        <v>190</v>
      </c>
      <c r="B103">
        <v>1</v>
      </c>
    </row>
    <row r="104" spans="1:2" x14ac:dyDescent="0.2">
      <c r="A104">
        <v>193</v>
      </c>
      <c r="B104">
        <v>1</v>
      </c>
    </row>
    <row r="105" spans="1:2" x14ac:dyDescent="0.2">
      <c r="A105">
        <v>198</v>
      </c>
      <c r="B105">
        <v>1</v>
      </c>
    </row>
    <row r="106" spans="1:2" x14ac:dyDescent="0.2">
      <c r="A106">
        <v>200</v>
      </c>
      <c r="B106">
        <v>1</v>
      </c>
    </row>
    <row r="107" spans="1:2" x14ac:dyDescent="0.2">
      <c r="A107">
        <v>202</v>
      </c>
      <c r="B107">
        <v>3</v>
      </c>
    </row>
    <row r="108" spans="1:2" x14ac:dyDescent="0.2">
      <c r="A108">
        <v>203</v>
      </c>
      <c r="B108">
        <v>1</v>
      </c>
    </row>
    <row r="109" spans="1:2" x14ac:dyDescent="0.2">
      <c r="A109">
        <v>228</v>
      </c>
      <c r="B109">
        <v>1</v>
      </c>
    </row>
    <row r="110" spans="1:2" x14ac:dyDescent="0.2">
      <c r="A110">
        <v>241</v>
      </c>
      <c r="B110">
        <v>1</v>
      </c>
    </row>
    <row r="111" spans="1:2" x14ac:dyDescent="0.2">
      <c r="A111">
        <v>267</v>
      </c>
      <c r="B111">
        <v>1</v>
      </c>
    </row>
    <row r="112" spans="1:2" x14ac:dyDescent="0.2">
      <c r="A112">
        <v>292</v>
      </c>
      <c r="B112">
        <v>1</v>
      </c>
    </row>
    <row r="113" spans="1:2" x14ac:dyDescent="0.2">
      <c r="A113">
        <v>315</v>
      </c>
      <c r="B113">
        <v>1</v>
      </c>
    </row>
    <row r="114" spans="1:2" x14ac:dyDescent="0.2">
      <c r="A114">
        <v>398</v>
      </c>
      <c r="B1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563E-18D3-A64F-B5FD-2FD6FF1AA414}">
  <dimension ref="A1:B118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73</v>
      </c>
    </row>
    <row r="3" spans="1:2" x14ac:dyDescent="0.2">
      <c r="A3">
        <v>4</v>
      </c>
      <c r="B3">
        <v>74</v>
      </c>
    </row>
    <row r="4" spans="1:2" x14ac:dyDescent="0.2">
      <c r="A4">
        <v>5</v>
      </c>
      <c r="B4">
        <v>80</v>
      </c>
    </row>
    <row r="5" spans="1:2" x14ac:dyDescent="0.2">
      <c r="A5">
        <v>6</v>
      </c>
      <c r="B5">
        <v>90</v>
      </c>
    </row>
    <row r="6" spans="1:2" x14ac:dyDescent="0.2">
      <c r="A6">
        <v>7</v>
      </c>
      <c r="B6">
        <v>65</v>
      </c>
    </row>
    <row r="7" spans="1:2" x14ac:dyDescent="0.2">
      <c r="A7">
        <v>8</v>
      </c>
      <c r="B7">
        <v>57</v>
      </c>
    </row>
    <row r="8" spans="1:2" x14ac:dyDescent="0.2">
      <c r="A8">
        <v>9</v>
      </c>
      <c r="B8">
        <v>43</v>
      </c>
    </row>
    <row r="9" spans="1:2" x14ac:dyDescent="0.2">
      <c r="A9">
        <v>10</v>
      </c>
      <c r="B9">
        <v>39</v>
      </c>
    </row>
    <row r="10" spans="1:2" x14ac:dyDescent="0.2">
      <c r="A10">
        <v>11</v>
      </c>
      <c r="B10">
        <v>39</v>
      </c>
    </row>
    <row r="11" spans="1:2" x14ac:dyDescent="0.2">
      <c r="A11">
        <v>12</v>
      </c>
      <c r="B11">
        <v>40</v>
      </c>
    </row>
    <row r="12" spans="1:2" x14ac:dyDescent="0.2">
      <c r="A12">
        <v>13</v>
      </c>
      <c r="B12">
        <v>31</v>
      </c>
    </row>
    <row r="13" spans="1:2" x14ac:dyDescent="0.2">
      <c r="A13">
        <v>14</v>
      </c>
      <c r="B13">
        <v>24</v>
      </c>
    </row>
    <row r="14" spans="1:2" x14ac:dyDescent="0.2">
      <c r="A14">
        <v>15</v>
      </c>
      <c r="B14">
        <v>19</v>
      </c>
    </row>
    <row r="15" spans="1:2" x14ac:dyDescent="0.2">
      <c r="A15">
        <v>16</v>
      </c>
      <c r="B15">
        <v>21</v>
      </c>
    </row>
    <row r="16" spans="1:2" x14ac:dyDescent="0.2">
      <c r="A16">
        <v>17</v>
      </c>
      <c r="B16">
        <v>7</v>
      </c>
    </row>
    <row r="17" spans="1:2" x14ac:dyDescent="0.2">
      <c r="A17">
        <v>18</v>
      </c>
      <c r="B17">
        <v>11</v>
      </c>
    </row>
    <row r="18" spans="1:2" x14ac:dyDescent="0.2">
      <c r="A18">
        <v>19</v>
      </c>
      <c r="B18">
        <v>15</v>
      </c>
    </row>
    <row r="19" spans="1:2" x14ac:dyDescent="0.2">
      <c r="A19">
        <v>20</v>
      </c>
      <c r="B19">
        <v>11</v>
      </c>
    </row>
    <row r="20" spans="1:2" x14ac:dyDescent="0.2">
      <c r="A20">
        <v>21</v>
      </c>
      <c r="B20">
        <v>14</v>
      </c>
    </row>
    <row r="21" spans="1:2" x14ac:dyDescent="0.2">
      <c r="A21">
        <v>22</v>
      </c>
      <c r="B21">
        <v>8</v>
      </c>
    </row>
    <row r="22" spans="1:2" x14ac:dyDescent="0.2">
      <c r="A22">
        <v>23</v>
      </c>
      <c r="B22">
        <v>14</v>
      </c>
    </row>
    <row r="23" spans="1:2" x14ac:dyDescent="0.2">
      <c r="A23">
        <v>24</v>
      </c>
      <c r="B23">
        <v>9</v>
      </c>
    </row>
    <row r="24" spans="1:2" x14ac:dyDescent="0.2">
      <c r="A24">
        <v>25</v>
      </c>
      <c r="B24">
        <v>12</v>
      </c>
    </row>
    <row r="25" spans="1:2" x14ac:dyDescent="0.2">
      <c r="A25">
        <v>26</v>
      </c>
      <c r="B25">
        <v>7</v>
      </c>
    </row>
    <row r="26" spans="1:2" x14ac:dyDescent="0.2">
      <c r="A26">
        <v>27</v>
      </c>
      <c r="B26">
        <v>8</v>
      </c>
    </row>
    <row r="27" spans="1:2" x14ac:dyDescent="0.2">
      <c r="A27">
        <v>28</v>
      </c>
      <c r="B27">
        <v>7</v>
      </c>
    </row>
    <row r="28" spans="1:2" x14ac:dyDescent="0.2">
      <c r="A28">
        <v>29</v>
      </c>
      <c r="B28">
        <v>5</v>
      </c>
    </row>
    <row r="29" spans="1:2" x14ac:dyDescent="0.2">
      <c r="A29">
        <v>30</v>
      </c>
      <c r="B29">
        <v>7</v>
      </c>
    </row>
    <row r="30" spans="1:2" x14ac:dyDescent="0.2">
      <c r="A30">
        <v>31</v>
      </c>
      <c r="B30">
        <v>9</v>
      </c>
    </row>
    <row r="31" spans="1:2" x14ac:dyDescent="0.2">
      <c r="A31">
        <v>32</v>
      </c>
      <c r="B31">
        <v>6</v>
      </c>
    </row>
    <row r="32" spans="1:2" x14ac:dyDescent="0.2">
      <c r="A32">
        <v>33</v>
      </c>
      <c r="B32">
        <v>7</v>
      </c>
    </row>
    <row r="33" spans="1:2" x14ac:dyDescent="0.2">
      <c r="A33">
        <v>34</v>
      </c>
      <c r="B33">
        <v>3</v>
      </c>
    </row>
    <row r="34" spans="1:2" x14ac:dyDescent="0.2">
      <c r="A34">
        <v>35</v>
      </c>
      <c r="B34">
        <v>8</v>
      </c>
    </row>
    <row r="35" spans="1:2" x14ac:dyDescent="0.2">
      <c r="A35">
        <v>36</v>
      </c>
      <c r="B35">
        <v>10</v>
      </c>
    </row>
    <row r="36" spans="1:2" x14ac:dyDescent="0.2">
      <c r="A36">
        <v>37</v>
      </c>
      <c r="B36">
        <v>3</v>
      </c>
    </row>
    <row r="37" spans="1:2" x14ac:dyDescent="0.2">
      <c r="A37">
        <v>38</v>
      </c>
      <c r="B37">
        <v>1</v>
      </c>
    </row>
    <row r="38" spans="1:2" x14ac:dyDescent="0.2">
      <c r="A38">
        <v>39</v>
      </c>
      <c r="B38">
        <v>4</v>
      </c>
    </row>
    <row r="39" spans="1:2" x14ac:dyDescent="0.2">
      <c r="A39">
        <v>40</v>
      </c>
      <c r="B39">
        <v>4</v>
      </c>
    </row>
    <row r="40" spans="1:2" x14ac:dyDescent="0.2">
      <c r="A40">
        <v>41</v>
      </c>
      <c r="B40">
        <v>2</v>
      </c>
    </row>
    <row r="41" spans="1:2" x14ac:dyDescent="0.2">
      <c r="A41">
        <v>42</v>
      </c>
      <c r="B41">
        <v>1</v>
      </c>
    </row>
    <row r="42" spans="1:2" x14ac:dyDescent="0.2">
      <c r="A42">
        <v>43</v>
      </c>
      <c r="B42">
        <v>2</v>
      </c>
    </row>
    <row r="43" spans="1:2" x14ac:dyDescent="0.2">
      <c r="A43">
        <v>44</v>
      </c>
      <c r="B43">
        <v>3</v>
      </c>
    </row>
    <row r="44" spans="1:2" x14ac:dyDescent="0.2">
      <c r="A44">
        <v>45</v>
      </c>
      <c r="B44">
        <v>2</v>
      </c>
    </row>
    <row r="45" spans="1:2" x14ac:dyDescent="0.2">
      <c r="A45">
        <v>47</v>
      </c>
      <c r="B45">
        <v>3</v>
      </c>
    </row>
    <row r="46" spans="1:2" x14ac:dyDescent="0.2">
      <c r="A46">
        <v>48</v>
      </c>
      <c r="B46">
        <v>2</v>
      </c>
    </row>
    <row r="47" spans="1:2" x14ac:dyDescent="0.2">
      <c r="A47">
        <v>49</v>
      </c>
      <c r="B47">
        <v>5</v>
      </c>
    </row>
    <row r="48" spans="1:2" x14ac:dyDescent="0.2">
      <c r="A48">
        <v>50</v>
      </c>
      <c r="B48">
        <v>3</v>
      </c>
    </row>
    <row r="49" spans="1:2" x14ac:dyDescent="0.2">
      <c r="A49">
        <v>51</v>
      </c>
      <c r="B49">
        <v>2</v>
      </c>
    </row>
    <row r="50" spans="1:2" x14ac:dyDescent="0.2">
      <c r="A50">
        <v>52</v>
      </c>
      <c r="B50">
        <v>2</v>
      </c>
    </row>
    <row r="51" spans="1:2" x14ac:dyDescent="0.2">
      <c r="A51">
        <v>53</v>
      </c>
      <c r="B51">
        <v>3</v>
      </c>
    </row>
    <row r="52" spans="1:2" x14ac:dyDescent="0.2">
      <c r="A52">
        <v>55</v>
      </c>
      <c r="B52">
        <v>1</v>
      </c>
    </row>
    <row r="53" spans="1:2" x14ac:dyDescent="0.2">
      <c r="A53">
        <v>56</v>
      </c>
      <c r="B53">
        <v>5</v>
      </c>
    </row>
    <row r="54" spans="1:2" x14ac:dyDescent="0.2">
      <c r="A54">
        <v>58</v>
      </c>
      <c r="B54">
        <v>1</v>
      </c>
    </row>
    <row r="55" spans="1:2" x14ac:dyDescent="0.2">
      <c r="A55">
        <v>59</v>
      </c>
      <c r="B55">
        <v>1</v>
      </c>
    </row>
    <row r="56" spans="1:2" x14ac:dyDescent="0.2">
      <c r="A56">
        <v>61</v>
      </c>
      <c r="B56">
        <v>1</v>
      </c>
    </row>
    <row r="57" spans="1:2" x14ac:dyDescent="0.2">
      <c r="A57">
        <v>63</v>
      </c>
      <c r="B57">
        <v>1</v>
      </c>
    </row>
    <row r="58" spans="1:2" x14ac:dyDescent="0.2">
      <c r="A58">
        <v>64</v>
      </c>
      <c r="B58">
        <v>2</v>
      </c>
    </row>
    <row r="59" spans="1:2" x14ac:dyDescent="0.2">
      <c r="A59">
        <v>65</v>
      </c>
      <c r="B59">
        <v>2</v>
      </c>
    </row>
    <row r="60" spans="1:2" x14ac:dyDescent="0.2">
      <c r="A60">
        <v>67</v>
      </c>
      <c r="B60">
        <v>2</v>
      </c>
    </row>
    <row r="61" spans="1:2" x14ac:dyDescent="0.2">
      <c r="A61">
        <v>68</v>
      </c>
      <c r="B61">
        <v>2</v>
      </c>
    </row>
    <row r="62" spans="1:2" x14ac:dyDescent="0.2">
      <c r="A62">
        <v>69</v>
      </c>
      <c r="B62">
        <v>1</v>
      </c>
    </row>
    <row r="63" spans="1:2" x14ac:dyDescent="0.2">
      <c r="A63">
        <v>70</v>
      </c>
      <c r="B63">
        <v>2</v>
      </c>
    </row>
    <row r="64" spans="1:2" x14ac:dyDescent="0.2">
      <c r="A64">
        <v>72</v>
      </c>
      <c r="B64">
        <v>1</v>
      </c>
    </row>
    <row r="65" spans="1:2" x14ac:dyDescent="0.2">
      <c r="A65">
        <v>73</v>
      </c>
      <c r="B65">
        <v>1</v>
      </c>
    </row>
    <row r="66" spans="1:2" x14ac:dyDescent="0.2">
      <c r="A66">
        <v>75</v>
      </c>
      <c r="B66">
        <v>2</v>
      </c>
    </row>
    <row r="67" spans="1:2" x14ac:dyDescent="0.2">
      <c r="A67">
        <v>76</v>
      </c>
      <c r="B67">
        <v>1</v>
      </c>
    </row>
    <row r="68" spans="1:2" x14ac:dyDescent="0.2">
      <c r="A68">
        <v>77</v>
      </c>
      <c r="B68">
        <v>1</v>
      </c>
    </row>
    <row r="69" spans="1:2" x14ac:dyDescent="0.2">
      <c r="A69">
        <v>79</v>
      </c>
      <c r="B69">
        <v>2</v>
      </c>
    </row>
    <row r="70" spans="1:2" x14ac:dyDescent="0.2">
      <c r="A70">
        <v>80</v>
      </c>
      <c r="B70">
        <v>1</v>
      </c>
    </row>
    <row r="71" spans="1:2" x14ac:dyDescent="0.2">
      <c r="A71">
        <v>81</v>
      </c>
      <c r="B71">
        <v>1</v>
      </c>
    </row>
    <row r="72" spans="1:2" x14ac:dyDescent="0.2">
      <c r="A72">
        <v>82</v>
      </c>
      <c r="B72">
        <v>1</v>
      </c>
    </row>
    <row r="73" spans="1:2" x14ac:dyDescent="0.2">
      <c r="A73">
        <v>83</v>
      </c>
      <c r="B73">
        <v>2</v>
      </c>
    </row>
    <row r="74" spans="1:2" x14ac:dyDescent="0.2">
      <c r="A74">
        <v>84</v>
      </c>
      <c r="B74">
        <v>1</v>
      </c>
    </row>
    <row r="75" spans="1:2" x14ac:dyDescent="0.2">
      <c r="A75">
        <v>85</v>
      </c>
      <c r="B75">
        <v>1</v>
      </c>
    </row>
    <row r="76" spans="1:2" x14ac:dyDescent="0.2">
      <c r="A76">
        <v>86</v>
      </c>
      <c r="B76">
        <v>1</v>
      </c>
    </row>
    <row r="77" spans="1:2" x14ac:dyDescent="0.2">
      <c r="A77">
        <v>87</v>
      </c>
      <c r="B77">
        <v>1</v>
      </c>
    </row>
    <row r="78" spans="1:2" x14ac:dyDescent="0.2">
      <c r="A78">
        <v>88</v>
      </c>
      <c r="B78">
        <v>1</v>
      </c>
    </row>
    <row r="79" spans="1:2" x14ac:dyDescent="0.2">
      <c r="A79">
        <v>92</v>
      </c>
      <c r="B79">
        <v>1</v>
      </c>
    </row>
    <row r="80" spans="1:2" x14ac:dyDescent="0.2">
      <c r="A80">
        <v>93</v>
      </c>
      <c r="B80">
        <v>1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1</v>
      </c>
    </row>
    <row r="83" spans="1:2" x14ac:dyDescent="0.2">
      <c r="A83">
        <v>98</v>
      </c>
      <c r="B83">
        <v>1</v>
      </c>
    </row>
    <row r="84" spans="1:2" x14ac:dyDescent="0.2">
      <c r="A84">
        <v>102</v>
      </c>
      <c r="B84">
        <v>2</v>
      </c>
    </row>
    <row r="85" spans="1:2" x14ac:dyDescent="0.2">
      <c r="A85">
        <v>105</v>
      </c>
      <c r="B85">
        <v>1</v>
      </c>
    </row>
    <row r="86" spans="1:2" x14ac:dyDescent="0.2">
      <c r="A86">
        <v>109</v>
      </c>
      <c r="B86">
        <v>2</v>
      </c>
    </row>
    <row r="87" spans="1:2" x14ac:dyDescent="0.2">
      <c r="A87">
        <v>110</v>
      </c>
      <c r="B87">
        <v>1</v>
      </c>
    </row>
    <row r="88" spans="1:2" x14ac:dyDescent="0.2">
      <c r="A88">
        <v>112</v>
      </c>
      <c r="B88">
        <v>1</v>
      </c>
    </row>
    <row r="89" spans="1:2" x14ac:dyDescent="0.2">
      <c r="A89">
        <v>118</v>
      </c>
      <c r="B89">
        <v>1</v>
      </c>
    </row>
    <row r="90" spans="1:2" x14ac:dyDescent="0.2">
      <c r="A90">
        <v>119</v>
      </c>
      <c r="B90">
        <v>2</v>
      </c>
    </row>
    <row r="91" spans="1:2" x14ac:dyDescent="0.2">
      <c r="A91">
        <v>128</v>
      </c>
      <c r="B91">
        <v>3</v>
      </c>
    </row>
    <row r="92" spans="1:2" x14ac:dyDescent="0.2">
      <c r="A92">
        <v>129</v>
      </c>
      <c r="B92">
        <v>1</v>
      </c>
    </row>
    <row r="93" spans="1:2" x14ac:dyDescent="0.2">
      <c r="A93">
        <v>130</v>
      </c>
      <c r="B93">
        <v>1</v>
      </c>
    </row>
    <row r="94" spans="1:2" x14ac:dyDescent="0.2">
      <c r="A94">
        <v>131</v>
      </c>
      <c r="B94">
        <v>1</v>
      </c>
    </row>
    <row r="95" spans="1:2" x14ac:dyDescent="0.2">
      <c r="A95">
        <v>132</v>
      </c>
      <c r="B95">
        <v>1</v>
      </c>
    </row>
    <row r="96" spans="1:2" x14ac:dyDescent="0.2">
      <c r="A96">
        <v>133</v>
      </c>
      <c r="B96">
        <v>2</v>
      </c>
    </row>
    <row r="97" spans="1:2" x14ac:dyDescent="0.2">
      <c r="A97">
        <v>141</v>
      </c>
      <c r="B97">
        <v>1</v>
      </c>
    </row>
    <row r="98" spans="1:2" x14ac:dyDescent="0.2">
      <c r="A98">
        <v>142</v>
      </c>
      <c r="B98">
        <v>1</v>
      </c>
    </row>
    <row r="99" spans="1:2" x14ac:dyDescent="0.2">
      <c r="A99">
        <v>148</v>
      </c>
      <c r="B99">
        <v>1</v>
      </c>
    </row>
    <row r="100" spans="1:2" x14ac:dyDescent="0.2">
      <c r="A100">
        <v>151</v>
      </c>
      <c r="B100">
        <v>1</v>
      </c>
    </row>
    <row r="101" spans="1:2" x14ac:dyDescent="0.2">
      <c r="A101">
        <v>155</v>
      </c>
      <c r="B101">
        <v>1</v>
      </c>
    </row>
    <row r="102" spans="1:2" x14ac:dyDescent="0.2">
      <c r="A102">
        <v>156</v>
      </c>
      <c r="B102">
        <v>1</v>
      </c>
    </row>
    <row r="103" spans="1:2" x14ac:dyDescent="0.2">
      <c r="A103">
        <v>158</v>
      </c>
      <c r="B103">
        <v>1</v>
      </c>
    </row>
    <row r="104" spans="1:2" x14ac:dyDescent="0.2">
      <c r="A104">
        <v>161</v>
      </c>
      <c r="B104">
        <v>1</v>
      </c>
    </row>
    <row r="105" spans="1:2" x14ac:dyDescent="0.2">
      <c r="A105">
        <v>183</v>
      </c>
      <c r="B105">
        <v>1</v>
      </c>
    </row>
    <row r="106" spans="1:2" x14ac:dyDescent="0.2">
      <c r="A106">
        <v>190</v>
      </c>
      <c r="B106">
        <v>1</v>
      </c>
    </row>
    <row r="107" spans="1:2" x14ac:dyDescent="0.2">
      <c r="A107">
        <v>202</v>
      </c>
      <c r="B107">
        <v>1</v>
      </c>
    </row>
    <row r="108" spans="1:2" x14ac:dyDescent="0.2">
      <c r="A108">
        <v>207</v>
      </c>
      <c r="B108">
        <v>1</v>
      </c>
    </row>
    <row r="109" spans="1:2" x14ac:dyDescent="0.2">
      <c r="A109">
        <v>210</v>
      </c>
      <c r="B109">
        <v>1</v>
      </c>
    </row>
    <row r="110" spans="1:2" x14ac:dyDescent="0.2">
      <c r="A110">
        <v>213</v>
      </c>
      <c r="B110">
        <v>1</v>
      </c>
    </row>
    <row r="111" spans="1:2" x14ac:dyDescent="0.2">
      <c r="A111">
        <v>222</v>
      </c>
      <c r="B111">
        <v>1</v>
      </c>
    </row>
    <row r="112" spans="1:2" x14ac:dyDescent="0.2">
      <c r="A112">
        <v>225</v>
      </c>
      <c r="B112">
        <v>1</v>
      </c>
    </row>
    <row r="113" spans="1:2" x14ac:dyDescent="0.2">
      <c r="A113">
        <v>231</v>
      </c>
      <c r="B113">
        <v>1</v>
      </c>
    </row>
    <row r="114" spans="1:2" x14ac:dyDescent="0.2">
      <c r="A114">
        <v>237</v>
      </c>
      <c r="B114">
        <v>1</v>
      </c>
    </row>
    <row r="115" spans="1:2" x14ac:dyDescent="0.2">
      <c r="A115">
        <v>266</v>
      </c>
      <c r="B115">
        <v>1</v>
      </c>
    </row>
    <row r="116" spans="1:2" x14ac:dyDescent="0.2">
      <c r="A116">
        <v>273</v>
      </c>
      <c r="B116">
        <v>1</v>
      </c>
    </row>
    <row r="117" spans="1:2" x14ac:dyDescent="0.2">
      <c r="A117">
        <v>368</v>
      </c>
      <c r="B117">
        <v>1</v>
      </c>
    </row>
    <row r="118" spans="1:2" x14ac:dyDescent="0.2">
      <c r="A118">
        <v>476</v>
      </c>
      <c r="B11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F579-4096-8C4E-A4B6-F0884F45A684}">
  <dimension ref="A1:B118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57</v>
      </c>
    </row>
    <row r="3" spans="1:2" x14ac:dyDescent="0.2">
      <c r="A3">
        <v>4</v>
      </c>
      <c r="B3">
        <v>61</v>
      </c>
    </row>
    <row r="4" spans="1:2" x14ac:dyDescent="0.2">
      <c r="A4">
        <v>5</v>
      </c>
      <c r="B4">
        <v>72</v>
      </c>
    </row>
    <row r="5" spans="1:2" x14ac:dyDescent="0.2">
      <c r="A5">
        <v>6</v>
      </c>
      <c r="B5">
        <v>89</v>
      </c>
    </row>
    <row r="6" spans="1:2" x14ac:dyDescent="0.2">
      <c r="A6">
        <v>7</v>
      </c>
      <c r="B6">
        <v>73</v>
      </c>
    </row>
    <row r="7" spans="1:2" x14ac:dyDescent="0.2">
      <c r="A7">
        <v>8</v>
      </c>
      <c r="B7">
        <v>59</v>
      </c>
    </row>
    <row r="8" spans="1:2" x14ac:dyDescent="0.2">
      <c r="A8">
        <v>9</v>
      </c>
      <c r="B8">
        <v>54</v>
      </c>
    </row>
    <row r="9" spans="1:2" x14ac:dyDescent="0.2">
      <c r="A9">
        <v>10</v>
      </c>
      <c r="B9">
        <v>42</v>
      </c>
    </row>
    <row r="10" spans="1:2" x14ac:dyDescent="0.2">
      <c r="A10">
        <v>11</v>
      </c>
      <c r="B10">
        <v>34</v>
      </c>
    </row>
    <row r="11" spans="1:2" x14ac:dyDescent="0.2">
      <c r="A11">
        <v>12</v>
      </c>
      <c r="B11">
        <v>24</v>
      </c>
    </row>
    <row r="12" spans="1:2" x14ac:dyDescent="0.2">
      <c r="A12">
        <v>13</v>
      </c>
      <c r="B12">
        <v>29</v>
      </c>
    </row>
    <row r="13" spans="1:2" x14ac:dyDescent="0.2">
      <c r="A13">
        <v>14</v>
      </c>
      <c r="B13">
        <v>26</v>
      </c>
    </row>
    <row r="14" spans="1:2" x14ac:dyDescent="0.2">
      <c r="A14">
        <v>15</v>
      </c>
      <c r="B14">
        <v>37</v>
      </c>
    </row>
    <row r="15" spans="1:2" x14ac:dyDescent="0.2">
      <c r="A15">
        <v>16</v>
      </c>
      <c r="B15">
        <v>23</v>
      </c>
    </row>
    <row r="16" spans="1:2" x14ac:dyDescent="0.2">
      <c r="A16">
        <v>17</v>
      </c>
      <c r="B16">
        <v>19</v>
      </c>
    </row>
    <row r="17" spans="1:2" x14ac:dyDescent="0.2">
      <c r="A17">
        <v>18</v>
      </c>
      <c r="B17">
        <v>16</v>
      </c>
    </row>
    <row r="18" spans="1:2" x14ac:dyDescent="0.2">
      <c r="A18">
        <v>19</v>
      </c>
      <c r="B18">
        <v>15</v>
      </c>
    </row>
    <row r="19" spans="1:2" x14ac:dyDescent="0.2">
      <c r="A19">
        <v>20</v>
      </c>
      <c r="B19">
        <v>16</v>
      </c>
    </row>
    <row r="20" spans="1:2" x14ac:dyDescent="0.2">
      <c r="A20">
        <v>21</v>
      </c>
      <c r="B20">
        <v>14</v>
      </c>
    </row>
    <row r="21" spans="1:2" x14ac:dyDescent="0.2">
      <c r="A21">
        <v>22</v>
      </c>
      <c r="B21">
        <v>15</v>
      </c>
    </row>
    <row r="22" spans="1:2" x14ac:dyDescent="0.2">
      <c r="A22">
        <v>23</v>
      </c>
      <c r="B22">
        <v>8</v>
      </c>
    </row>
    <row r="23" spans="1:2" x14ac:dyDescent="0.2">
      <c r="A23">
        <v>24</v>
      </c>
      <c r="B23">
        <v>11</v>
      </c>
    </row>
    <row r="24" spans="1:2" x14ac:dyDescent="0.2">
      <c r="A24">
        <v>25</v>
      </c>
      <c r="B24">
        <v>10</v>
      </c>
    </row>
    <row r="25" spans="1:2" x14ac:dyDescent="0.2">
      <c r="A25">
        <v>26</v>
      </c>
      <c r="B25">
        <v>12</v>
      </c>
    </row>
    <row r="26" spans="1:2" x14ac:dyDescent="0.2">
      <c r="A26">
        <v>27</v>
      </c>
      <c r="B26">
        <v>8</v>
      </c>
    </row>
    <row r="27" spans="1:2" x14ac:dyDescent="0.2">
      <c r="A27">
        <v>28</v>
      </c>
      <c r="B27">
        <v>6</v>
      </c>
    </row>
    <row r="28" spans="1:2" x14ac:dyDescent="0.2">
      <c r="A28">
        <v>29</v>
      </c>
      <c r="B28">
        <v>6</v>
      </c>
    </row>
    <row r="29" spans="1:2" x14ac:dyDescent="0.2">
      <c r="A29">
        <v>30</v>
      </c>
      <c r="B29">
        <v>12</v>
      </c>
    </row>
    <row r="30" spans="1:2" x14ac:dyDescent="0.2">
      <c r="A30">
        <v>31</v>
      </c>
      <c r="B30">
        <v>6</v>
      </c>
    </row>
    <row r="31" spans="1:2" x14ac:dyDescent="0.2">
      <c r="A31">
        <v>32</v>
      </c>
      <c r="B31">
        <v>7</v>
      </c>
    </row>
    <row r="32" spans="1:2" x14ac:dyDescent="0.2">
      <c r="A32">
        <v>33</v>
      </c>
      <c r="B32">
        <v>2</v>
      </c>
    </row>
    <row r="33" spans="1:2" x14ac:dyDescent="0.2">
      <c r="A33">
        <v>34</v>
      </c>
      <c r="B33">
        <v>3</v>
      </c>
    </row>
    <row r="34" spans="1:2" x14ac:dyDescent="0.2">
      <c r="A34">
        <v>35</v>
      </c>
      <c r="B34">
        <v>7</v>
      </c>
    </row>
    <row r="35" spans="1:2" x14ac:dyDescent="0.2">
      <c r="A35">
        <v>36</v>
      </c>
      <c r="B35">
        <v>2</v>
      </c>
    </row>
    <row r="36" spans="1:2" x14ac:dyDescent="0.2">
      <c r="A36">
        <v>37</v>
      </c>
      <c r="B36">
        <v>2</v>
      </c>
    </row>
    <row r="37" spans="1:2" x14ac:dyDescent="0.2">
      <c r="A37">
        <v>38</v>
      </c>
      <c r="B37">
        <v>2</v>
      </c>
    </row>
    <row r="38" spans="1:2" x14ac:dyDescent="0.2">
      <c r="A38">
        <v>39</v>
      </c>
      <c r="B38">
        <v>6</v>
      </c>
    </row>
    <row r="39" spans="1:2" x14ac:dyDescent="0.2">
      <c r="A39">
        <v>40</v>
      </c>
      <c r="B39">
        <v>1</v>
      </c>
    </row>
    <row r="40" spans="1:2" x14ac:dyDescent="0.2">
      <c r="A40">
        <v>41</v>
      </c>
      <c r="B40">
        <v>4</v>
      </c>
    </row>
    <row r="41" spans="1:2" x14ac:dyDescent="0.2">
      <c r="A41">
        <v>42</v>
      </c>
      <c r="B41">
        <v>2</v>
      </c>
    </row>
    <row r="42" spans="1:2" x14ac:dyDescent="0.2">
      <c r="A42">
        <v>43</v>
      </c>
      <c r="B42">
        <v>1</v>
      </c>
    </row>
    <row r="43" spans="1:2" x14ac:dyDescent="0.2">
      <c r="A43">
        <v>44</v>
      </c>
      <c r="B43">
        <v>5</v>
      </c>
    </row>
    <row r="44" spans="1:2" x14ac:dyDescent="0.2">
      <c r="A44">
        <v>45</v>
      </c>
      <c r="B44">
        <v>4</v>
      </c>
    </row>
    <row r="45" spans="1:2" x14ac:dyDescent="0.2">
      <c r="A45">
        <v>47</v>
      </c>
      <c r="B45">
        <v>2</v>
      </c>
    </row>
    <row r="46" spans="1:2" x14ac:dyDescent="0.2">
      <c r="A46">
        <v>48</v>
      </c>
      <c r="B46">
        <v>1</v>
      </c>
    </row>
    <row r="47" spans="1:2" x14ac:dyDescent="0.2">
      <c r="A47">
        <v>49</v>
      </c>
      <c r="B47">
        <v>2</v>
      </c>
    </row>
    <row r="48" spans="1:2" x14ac:dyDescent="0.2">
      <c r="A48">
        <v>50</v>
      </c>
      <c r="B48">
        <v>1</v>
      </c>
    </row>
    <row r="49" spans="1:2" x14ac:dyDescent="0.2">
      <c r="A49">
        <v>51</v>
      </c>
      <c r="B49">
        <v>3</v>
      </c>
    </row>
    <row r="50" spans="1:2" x14ac:dyDescent="0.2">
      <c r="A50">
        <v>52</v>
      </c>
      <c r="B50">
        <v>3</v>
      </c>
    </row>
    <row r="51" spans="1:2" x14ac:dyDescent="0.2">
      <c r="A51">
        <v>54</v>
      </c>
      <c r="B51">
        <v>2</v>
      </c>
    </row>
    <row r="52" spans="1:2" x14ac:dyDescent="0.2">
      <c r="A52">
        <v>55</v>
      </c>
      <c r="B52">
        <v>1</v>
      </c>
    </row>
    <row r="53" spans="1:2" x14ac:dyDescent="0.2">
      <c r="A53">
        <v>56</v>
      </c>
      <c r="B53">
        <v>3</v>
      </c>
    </row>
    <row r="54" spans="1:2" x14ac:dyDescent="0.2">
      <c r="A54">
        <v>57</v>
      </c>
      <c r="B54">
        <v>3</v>
      </c>
    </row>
    <row r="55" spans="1:2" x14ac:dyDescent="0.2">
      <c r="A55">
        <v>58</v>
      </c>
      <c r="B55">
        <v>2</v>
      </c>
    </row>
    <row r="56" spans="1:2" x14ac:dyDescent="0.2">
      <c r="A56">
        <v>59</v>
      </c>
      <c r="B56">
        <v>2</v>
      </c>
    </row>
    <row r="57" spans="1:2" x14ac:dyDescent="0.2">
      <c r="A57">
        <v>61</v>
      </c>
      <c r="B57">
        <v>2</v>
      </c>
    </row>
    <row r="58" spans="1:2" x14ac:dyDescent="0.2">
      <c r="A58">
        <v>62</v>
      </c>
      <c r="B58">
        <v>2</v>
      </c>
    </row>
    <row r="59" spans="1:2" x14ac:dyDescent="0.2">
      <c r="A59">
        <v>64</v>
      </c>
      <c r="B59">
        <v>2</v>
      </c>
    </row>
    <row r="60" spans="1:2" x14ac:dyDescent="0.2">
      <c r="A60">
        <v>65</v>
      </c>
      <c r="B60">
        <v>1</v>
      </c>
    </row>
    <row r="61" spans="1:2" x14ac:dyDescent="0.2">
      <c r="A61">
        <v>68</v>
      </c>
      <c r="B61">
        <v>4</v>
      </c>
    </row>
    <row r="62" spans="1:2" x14ac:dyDescent="0.2">
      <c r="A62">
        <v>69</v>
      </c>
      <c r="B62">
        <v>1</v>
      </c>
    </row>
    <row r="63" spans="1:2" x14ac:dyDescent="0.2">
      <c r="A63">
        <v>72</v>
      </c>
      <c r="B63">
        <v>1</v>
      </c>
    </row>
    <row r="64" spans="1:2" x14ac:dyDescent="0.2">
      <c r="A64">
        <v>73</v>
      </c>
      <c r="B64">
        <v>1</v>
      </c>
    </row>
    <row r="65" spans="1:2" x14ac:dyDescent="0.2">
      <c r="A65">
        <v>74</v>
      </c>
      <c r="B65">
        <v>1</v>
      </c>
    </row>
    <row r="66" spans="1:2" x14ac:dyDescent="0.2">
      <c r="A66">
        <v>77</v>
      </c>
      <c r="B66">
        <v>1</v>
      </c>
    </row>
    <row r="67" spans="1:2" x14ac:dyDescent="0.2">
      <c r="A67">
        <v>78</v>
      </c>
      <c r="B67">
        <v>1</v>
      </c>
    </row>
    <row r="68" spans="1:2" x14ac:dyDescent="0.2">
      <c r="A68">
        <v>79</v>
      </c>
      <c r="B68">
        <v>2</v>
      </c>
    </row>
    <row r="69" spans="1:2" x14ac:dyDescent="0.2">
      <c r="A69">
        <v>80</v>
      </c>
      <c r="B69">
        <v>2</v>
      </c>
    </row>
    <row r="70" spans="1:2" x14ac:dyDescent="0.2">
      <c r="A70">
        <v>81</v>
      </c>
      <c r="B70">
        <v>1</v>
      </c>
    </row>
    <row r="71" spans="1:2" x14ac:dyDescent="0.2">
      <c r="A71">
        <v>83</v>
      </c>
      <c r="B71">
        <v>1</v>
      </c>
    </row>
    <row r="72" spans="1:2" x14ac:dyDescent="0.2">
      <c r="A72">
        <v>84</v>
      </c>
      <c r="B72">
        <v>1</v>
      </c>
    </row>
    <row r="73" spans="1:2" x14ac:dyDescent="0.2">
      <c r="A73">
        <v>87</v>
      </c>
      <c r="B73">
        <v>1</v>
      </c>
    </row>
    <row r="74" spans="1:2" x14ac:dyDescent="0.2">
      <c r="A74">
        <v>90</v>
      </c>
      <c r="B74">
        <v>1</v>
      </c>
    </row>
    <row r="75" spans="1:2" x14ac:dyDescent="0.2">
      <c r="A75">
        <v>92</v>
      </c>
      <c r="B75">
        <v>1</v>
      </c>
    </row>
    <row r="76" spans="1:2" x14ac:dyDescent="0.2">
      <c r="A76">
        <v>102</v>
      </c>
      <c r="B76">
        <v>1</v>
      </c>
    </row>
    <row r="77" spans="1:2" x14ac:dyDescent="0.2">
      <c r="A77">
        <v>104</v>
      </c>
      <c r="B77">
        <v>1</v>
      </c>
    </row>
    <row r="78" spans="1:2" x14ac:dyDescent="0.2">
      <c r="A78">
        <v>105</v>
      </c>
      <c r="B78">
        <v>3</v>
      </c>
    </row>
    <row r="79" spans="1:2" x14ac:dyDescent="0.2">
      <c r="A79">
        <v>106</v>
      </c>
      <c r="B79">
        <v>1</v>
      </c>
    </row>
    <row r="80" spans="1:2" x14ac:dyDescent="0.2">
      <c r="A80">
        <v>107</v>
      </c>
      <c r="B80">
        <v>1</v>
      </c>
    </row>
    <row r="81" spans="1:2" x14ac:dyDescent="0.2">
      <c r="A81">
        <v>109</v>
      </c>
      <c r="B81">
        <v>1</v>
      </c>
    </row>
    <row r="82" spans="1:2" x14ac:dyDescent="0.2">
      <c r="A82">
        <v>118</v>
      </c>
      <c r="B82">
        <v>1</v>
      </c>
    </row>
    <row r="83" spans="1:2" x14ac:dyDescent="0.2">
      <c r="A83">
        <v>124</v>
      </c>
      <c r="B83">
        <v>1</v>
      </c>
    </row>
    <row r="84" spans="1:2" x14ac:dyDescent="0.2">
      <c r="A84">
        <v>125</v>
      </c>
      <c r="B84">
        <v>1</v>
      </c>
    </row>
    <row r="85" spans="1:2" x14ac:dyDescent="0.2">
      <c r="A85">
        <v>126</v>
      </c>
      <c r="B85">
        <v>1</v>
      </c>
    </row>
    <row r="86" spans="1:2" x14ac:dyDescent="0.2">
      <c r="A86">
        <v>129</v>
      </c>
      <c r="B86">
        <v>1</v>
      </c>
    </row>
    <row r="87" spans="1:2" x14ac:dyDescent="0.2">
      <c r="A87">
        <v>136</v>
      </c>
      <c r="B87">
        <v>1</v>
      </c>
    </row>
    <row r="88" spans="1:2" x14ac:dyDescent="0.2">
      <c r="A88">
        <v>137</v>
      </c>
      <c r="B88">
        <v>1</v>
      </c>
    </row>
    <row r="89" spans="1:2" x14ac:dyDescent="0.2">
      <c r="A89">
        <v>139</v>
      </c>
      <c r="B89">
        <v>1</v>
      </c>
    </row>
    <row r="90" spans="1:2" x14ac:dyDescent="0.2">
      <c r="A90">
        <v>150</v>
      </c>
      <c r="B90">
        <v>1</v>
      </c>
    </row>
    <row r="91" spans="1:2" x14ac:dyDescent="0.2">
      <c r="A91">
        <v>155</v>
      </c>
      <c r="B91">
        <v>1</v>
      </c>
    </row>
    <row r="92" spans="1:2" x14ac:dyDescent="0.2">
      <c r="A92">
        <v>156</v>
      </c>
      <c r="B92">
        <v>2</v>
      </c>
    </row>
    <row r="93" spans="1:2" x14ac:dyDescent="0.2">
      <c r="A93">
        <v>164</v>
      </c>
      <c r="B93">
        <v>1</v>
      </c>
    </row>
    <row r="94" spans="1:2" x14ac:dyDescent="0.2">
      <c r="A94">
        <v>167</v>
      </c>
      <c r="B94">
        <v>1</v>
      </c>
    </row>
    <row r="95" spans="1:2" x14ac:dyDescent="0.2">
      <c r="A95">
        <v>168</v>
      </c>
      <c r="B95">
        <v>1</v>
      </c>
    </row>
    <row r="96" spans="1:2" x14ac:dyDescent="0.2">
      <c r="A96">
        <v>170</v>
      </c>
      <c r="B96">
        <v>1</v>
      </c>
    </row>
    <row r="97" spans="1:2" x14ac:dyDescent="0.2">
      <c r="A97">
        <v>187</v>
      </c>
      <c r="B97">
        <v>1</v>
      </c>
    </row>
    <row r="98" spans="1:2" x14ac:dyDescent="0.2">
      <c r="A98">
        <v>210</v>
      </c>
      <c r="B98">
        <v>1</v>
      </c>
    </row>
    <row r="99" spans="1:2" x14ac:dyDescent="0.2">
      <c r="A99">
        <v>214</v>
      </c>
      <c r="B99">
        <v>1</v>
      </c>
    </row>
    <row r="100" spans="1:2" x14ac:dyDescent="0.2">
      <c r="A100">
        <v>215</v>
      </c>
      <c r="B100">
        <v>1</v>
      </c>
    </row>
    <row r="101" spans="1:2" x14ac:dyDescent="0.2">
      <c r="A101">
        <v>222</v>
      </c>
      <c r="B101">
        <v>1</v>
      </c>
    </row>
    <row r="102" spans="1:2" x14ac:dyDescent="0.2">
      <c r="A102">
        <v>237</v>
      </c>
      <c r="B102">
        <v>1</v>
      </c>
    </row>
    <row r="103" spans="1:2" x14ac:dyDescent="0.2">
      <c r="A103">
        <v>248</v>
      </c>
      <c r="B103">
        <v>1</v>
      </c>
    </row>
    <row r="104" spans="1:2" x14ac:dyDescent="0.2">
      <c r="A104">
        <v>255</v>
      </c>
      <c r="B104">
        <v>1</v>
      </c>
    </row>
    <row r="105" spans="1:2" x14ac:dyDescent="0.2">
      <c r="A105">
        <v>265</v>
      </c>
      <c r="B105">
        <v>1</v>
      </c>
    </row>
    <row r="106" spans="1:2" x14ac:dyDescent="0.2">
      <c r="A106">
        <v>275</v>
      </c>
      <c r="B106">
        <v>1</v>
      </c>
    </row>
    <row r="107" spans="1:2" x14ac:dyDescent="0.2">
      <c r="A107">
        <v>276</v>
      </c>
      <c r="B107">
        <v>1</v>
      </c>
    </row>
    <row r="108" spans="1:2" x14ac:dyDescent="0.2">
      <c r="A108">
        <v>284</v>
      </c>
      <c r="B108">
        <v>1</v>
      </c>
    </row>
    <row r="109" spans="1:2" x14ac:dyDescent="0.2">
      <c r="A109">
        <v>301</v>
      </c>
      <c r="B109">
        <v>1</v>
      </c>
    </row>
    <row r="110" spans="1:2" x14ac:dyDescent="0.2">
      <c r="A110">
        <v>307</v>
      </c>
      <c r="B110">
        <v>1</v>
      </c>
    </row>
    <row r="111" spans="1:2" x14ac:dyDescent="0.2">
      <c r="A111">
        <v>308</v>
      </c>
      <c r="B111">
        <v>1</v>
      </c>
    </row>
    <row r="112" spans="1:2" x14ac:dyDescent="0.2">
      <c r="A112">
        <v>344</v>
      </c>
      <c r="B112">
        <v>1</v>
      </c>
    </row>
    <row r="113" spans="1:2" x14ac:dyDescent="0.2">
      <c r="A113">
        <v>410</v>
      </c>
      <c r="B113">
        <v>1</v>
      </c>
    </row>
    <row r="114" spans="1:2" x14ac:dyDescent="0.2">
      <c r="A114">
        <v>412</v>
      </c>
      <c r="B114">
        <v>1</v>
      </c>
    </row>
    <row r="115" spans="1:2" x14ac:dyDescent="0.2">
      <c r="A115">
        <v>435</v>
      </c>
      <c r="B115">
        <v>1</v>
      </c>
    </row>
    <row r="116" spans="1:2" x14ac:dyDescent="0.2">
      <c r="A116">
        <v>448</v>
      </c>
      <c r="B116">
        <v>1</v>
      </c>
    </row>
    <row r="117" spans="1:2" x14ac:dyDescent="0.2">
      <c r="A117">
        <v>502</v>
      </c>
      <c r="B117">
        <v>1</v>
      </c>
    </row>
    <row r="118" spans="1:2" x14ac:dyDescent="0.2">
      <c r="A118">
        <v>506</v>
      </c>
      <c r="B1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DF2-C18F-304E-A73E-1C8D672EE896}">
  <dimension ref="A1:B123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62</v>
      </c>
    </row>
    <row r="3" spans="1:2" x14ac:dyDescent="0.2">
      <c r="A3">
        <v>4</v>
      </c>
      <c r="B3">
        <v>68</v>
      </c>
    </row>
    <row r="4" spans="1:2" x14ac:dyDescent="0.2">
      <c r="A4">
        <v>5</v>
      </c>
      <c r="B4">
        <v>77</v>
      </c>
    </row>
    <row r="5" spans="1:2" x14ac:dyDescent="0.2">
      <c r="A5">
        <v>6</v>
      </c>
      <c r="B5">
        <v>65</v>
      </c>
    </row>
    <row r="6" spans="1:2" x14ac:dyDescent="0.2">
      <c r="A6">
        <v>7</v>
      </c>
      <c r="B6">
        <v>75</v>
      </c>
    </row>
    <row r="7" spans="1:2" x14ac:dyDescent="0.2">
      <c r="A7">
        <v>8</v>
      </c>
      <c r="B7">
        <v>62</v>
      </c>
    </row>
    <row r="8" spans="1:2" x14ac:dyDescent="0.2">
      <c r="A8">
        <v>9</v>
      </c>
      <c r="B8">
        <v>60</v>
      </c>
    </row>
    <row r="9" spans="1:2" x14ac:dyDescent="0.2">
      <c r="A9">
        <v>10</v>
      </c>
      <c r="B9">
        <v>41</v>
      </c>
    </row>
    <row r="10" spans="1:2" x14ac:dyDescent="0.2">
      <c r="A10">
        <v>11</v>
      </c>
      <c r="B10">
        <v>39</v>
      </c>
    </row>
    <row r="11" spans="1:2" x14ac:dyDescent="0.2">
      <c r="A11">
        <v>12</v>
      </c>
      <c r="B11">
        <v>38</v>
      </c>
    </row>
    <row r="12" spans="1:2" x14ac:dyDescent="0.2">
      <c r="A12">
        <v>13</v>
      </c>
      <c r="B12">
        <v>28</v>
      </c>
    </row>
    <row r="13" spans="1:2" x14ac:dyDescent="0.2">
      <c r="A13">
        <v>14</v>
      </c>
      <c r="B13">
        <v>25</v>
      </c>
    </row>
    <row r="14" spans="1:2" x14ac:dyDescent="0.2">
      <c r="A14">
        <v>15</v>
      </c>
      <c r="B14">
        <v>18</v>
      </c>
    </row>
    <row r="15" spans="1:2" x14ac:dyDescent="0.2">
      <c r="A15">
        <v>16</v>
      </c>
      <c r="B15">
        <v>16</v>
      </c>
    </row>
    <row r="16" spans="1:2" x14ac:dyDescent="0.2">
      <c r="A16">
        <v>17</v>
      </c>
      <c r="B16">
        <v>22</v>
      </c>
    </row>
    <row r="17" spans="1:2" x14ac:dyDescent="0.2">
      <c r="A17">
        <v>18</v>
      </c>
      <c r="B17">
        <v>10</v>
      </c>
    </row>
    <row r="18" spans="1:2" x14ac:dyDescent="0.2">
      <c r="A18">
        <v>19</v>
      </c>
      <c r="B18">
        <v>14</v>
      </c>
    </row>
    <row r="19" spans="1:2" x14ac:dyDescent="0.2">
      <c r="A19">
        <v>20</v>
      </c>
      <c r="B19">
        <v>17</v>
      </c>
    </row>
    <row r="20" spans="1:2" x14ac:dyDescent="0.2">
      <c r="A20">
        <v>21</v>
      </c>
      <c r="B20">
        <v>12</v>
      </c>
    </row>
    <row r="21" spans="1:2" x14ac:dyDescent="0.2">
      <c r="A21">
        <v>22</v>
      </c>
      <c r="B21">
        <v>13</v>
      </c>
    </row>
    <row r="22" spans="1:2" x14ac:dyDescent="0.2">
      <c r="A22">
        <v>23</v>
      </c>
      <c r="B22">
        <v>5</v>
      </c>
    </row>
    <row r="23" spans="1:2" x14ac:dyDescent="0.2">
      <c r="A23">
        <v>24</v>
      </c>
      <c r="B23">
        <v>12</v>
      </c>
    </row>
    <row r="24" spans="1:2" x14ac:dyDescent="0.2">
      <c r="A24">
        <v>25</v>
      </c>
      <c r="B24">
        <v>11</v>
      </c>
    </row>
    <row r="25" spans="1:2" x14ac:dyDescent="0.2">
      <c r="A25">
        <v>26</v>
      </c>
      <c r="B25">
        <v>4</v>
      </c>
    </row>
    <row r="26" spans="1:2" x14ac:dyDescent="0.2">
      <c r="A26">
        <v>27</v>
      </c>
      <c r="B26">
        <v>7</v>
      </c>
    </row>
    <row r="27" spans="1:2" x14ac:dyDescent="0.2">
      <c r="A27">
        <v>28</v>
      </c>
      <c r="B27">
        <v>3</v>
      </c>
    </row>
    <row r="28" spans="1:2" x14ac:dyDescent="0.2">
      <c r="A28">
        <v>29</v>
      </c>
      <c r="B28">
        <v>5</v>
      </c>
    </row>
    <row r="29" spans="1:2" x14ac:dyDescent="0.2">
      <c r="A29">
        <v>30</v>
      </c>
      <c r="B29">
        <v>9</v>
      </c>
    </row>
    <row r="30" spans="1:2" x14ac:dyDescent="0.2">
      <c r="A30">
        <v>31</v>
      </c>
      <c r="B30">
        <v>6</v>
      </c>
    </row>
    <row r="31" spans="1:2" x14ac:dyDescent="0.2">
      <c r="A31">
        <v>32</v>
      </c>
      <c r="B31">
        <v>4</v>
      </c>
    </row>
    <row r="32" spans="1:2" x14ac:dyDescent="0.2">
      <c r="A32">
        <v>33</v>
      </c>
      <c r="B32">
        <v>7</v>
      </c>
    </row>
    <row r="33" spans="1:2" x14ac:dyDescent="0.2">
      <c r="A33">
        <v>34</v>
      </c>
      <c r="B33">
        <v>3</v>
      </c>
    </row>
    <row r="34" spans="1:2" x14ac:dyDescent="0.2">
      <c r="A34">
        <v>35</v>
      </c>
      <c r="B34">
        <v>10</v>
      </c>
    </row>
    <row r="35" spans="1:2" x14ac:dyDescent="0.2">
      <c r="A35">
        <v>36</v>
      </c>
      <c r="B35">
        <v>5</v>
      </c>
    </row>
    <row r="36" spans="1:2" x14ac:dyDescent="0.2">
      <c r="A36">
        <v>37</v>
      </c>
      <c r="B36">
        <v>8</v>
      </c>
    </row>
    <row r="37" spans="1:2" x14ac:dyDescent="0.2">
      <c r="A37">
        <v>38</v>
      </c>
      <c r="B37">
        <v>5</v>
      </c>
    </row>
    <row r="38" spans="1:2" x14ac:dyDescent="0.2">
      <c r="A38">
        <v>39</v>
      </c>
      <c r="B38">
        <v>5</v>
      </c>
    </row>
    <row r="39" spans="1:2" x14ac:dyDescent="0.2">
      <c r="A39">
        <v>40</v>
      </c>
      <c r="B39">
        <v>2</v>
      </c>
    </row>
    <row r="40" spans="1:2" x14ac:dyDescent="0.2">
      <c r="A40">
        <v>41</v>
      </c>
      <c r="B40">
        <v>6</v>
      </c>
    </row>
    <row r="41" spans="1:2" x14ac:dyDescent="0.2">
      <c r="A41">
        <v>42</v>
      </c>
      <c r="B41">
        <v>3</v>
      </c>
    </row>
    <row r="42" spans="1:2" x14ac:dyDescent="0.2">
      <c r="A42">
        <v>43</v>
      </c>
      <c r="B42">
        <v>1</v>
      </c>
    </row>
    <row r="43" spans="1:2" x14ac:dyDescent="0.2">
      <c r="A43">
        <v>44</v>
      </c>
      <c r="B43">
        <v>2</v>
      </c>
    </row>
    <row r="44" spans="1:2" x14ac:dyDescent="0.2">
      <c r="A44">
        <v>47</v>
      </c>
      <c r="B44">
        <v>3</v>
      </c>
    </row>
    <row r="45" spans="1:2" x14ac:dyDescent="0.2">
      <c r="A45">
        <v>48</v>
      </c>
      <c r="B45">
        <v>2</v>
      </c>
    </row>
    <row r="46" spans="1:2" x14ac:dyDescent="0.2">
      <c r="A46">
        <v>49</v>
      </c>
      <c r="B46">
        <v>1</v>
      </c>
    </row>
    <row r="47" spans="1:2" x14ac:dyDescent="0.2">
      <c r="A47">
        <v>50</v>
      </c>
      <c r="B47">
        <v>4</v>
      </c>
    </row>
    <row r="48" spans="1:2" x14ac:dyDescent="0.2">
      <c r="A48">
        <v>51</v>
      </c>
      <c r="B48">
        <v>3</v>
      </c>
    </row>
    <row r="49" spans="1:2" x14ac:dyDescent="0.2">
      <c r="A49">
        <v>52</v>
      </c>
      <c r="B49">
        <v>3</v>
      </c>
    </row>
    <row r="50" spans="1:2" x14ac:dyDescent="0.2">
      <c r="A50">
        <v>53</v>
      </c>
      <c r="B50">
        <v>1</v>
      </c>
    </row>
    <row r="51" spans="1:2" x14ac:dyDescent="0.2">
      <c r="A51">
        <v>54</v>
      </c>
      <c r="B51">
        <v>1</v>
      </c>
    </row>
    <row r="52" spans="1:2" x14ac:dyDescent="0.2">
      <c r="A52">
        <v>56</v>
      </c>
      <c r="B52">
        <v>1</v>
      </c>
    </row>
    <row r="53" spans="1:2" x14ac:dyDescent="0.2">
      <c r="A53">
        <v>57</v>
      </c>
      <c r="B53">
        <v>2</v>
      </c>
    </row>
    <row r="54" spans="1:2" x14ac:dyDescent="0.2">
      <c r="A54">
        <v>58</v>
      </c>
      <c r="B54">
        <v>1</v>
      </c>
    </row>
    <row r="55" spans="1:2" x14ac:dyDescent="0.2">
      <c r="A55">
        <v>59</v>
      </c>
      <c r="B55">
        <v>2</v>
      </c>
    </row>
    <row r="56" spans="1:2" x14ac:dyDescent="0.2">
      <c r="A56">
        <v>60</v>
      </c>
      <c r="B56">
        <v>4</v>
      </c>
    </row>
    <row r="57" spans="1:2" x14ac:dyDescent="0.2">
      <c r="A57">
        <v>61</v>
      </c>
      <c r="B57">
        <v>1</v>
      </c>
    </row>
    <row r="58" spans="1:2" x14ac:dyDescent="0.2">
      <c r="A58">
        <v>62</v>
      </c>
      <c r="B58">
        <v>2</v>
      </c>
    </row>
    <row r="59" spans="1:2" x14ac:dyDescent="0.2">
      <c r="A59">
        <v>64</v>
      </c>
      <c r="B59">
        <v>2</v>
      </c>
    </row>
    <row r="60" spans="1:2" x14ac:dyDescent="0.2">
      <c r="A60">
        <v>66</v>
      </c>
      <c r="B60">
        <v>1</v>
      </c>
    </row>
    <row r="61" spans="1:2" x14ac:dyDescent="0.2">
      <c r="A61">
        <v>67</v>
      </c>
      <c r="B61">
        <v>1</v>
      </c>
    </row>
    <row r="62" spans="1:2" x14ac:dyDescent="0.2">
      <c r="A62">
        <v>69</v>
      </c>
      <c r="B62">
        <v>3</v>
      </c>
    </row>
    <row r="63" spans="1:2" x14ac:dyDescent="0.2">
      <c r="A63">
        <v>71</v>
      </c>
      <c r="B63">
        <v>1</v>
      </c>
    </row>
    <row r="64" spans="1:2" x14ac:dyDescent="0.2">
      <c r="A64">
        <v>72</v>
      </c>
      <c r="B64">
        <v>1</v>
      </c>
    </row>
    <row r="65" spans="1:2" x14ac:dyDescent="0.2">
      <c r="A65">
        <v>74</v>
      </c>
      <c r="B65">
        <v>1</v>
      </c>
    </row>
    <row r="66" spans="1:2" x14ac:dyDescent="0.2">
      <c r="A66">
        <v>75</v>
      </c>
      <c r="B66">
        <v>2</v>
      </c>
    </row>
    <row r="67" spans="1:2" x14ac:dyDescent="0.2">
      <c r="A67">
        <v>77</v>
      </c>
      <c r="B67">
        <v>1</v>
      </c>
    </row>
    <row r="68" spans="1:2" x14ac:dyDescent="0.2">
      <c r="A68">
        <v>78</v>
      </c>
      <c r="B68">
        <v>1</v>
      </c>
    </row>
    <row r="69" spans="1:2" x14ac:dyDescent="0.2">
      <c r="A69">
        <v>79</v>
      </c>
      <c r="B69">
        <v>3</v>
      </c>
    </row>
    <row r="70" spans="1:2" x14ac:dyDescent="0.2">
      <c r="A70">
        <v>80</v>
      </c>
      <c r="B70">
        <v>2</v>
      </c>
    </row>
    <row r="71" spans="1:2" x14ac:dyDescent="0.2">
      <c r="A71">
        <v>81</v>
      </c>
      <c r="B71">
        <v>2</v>
      </c>
    </row>
    <row r="72" spans="1:2" x14ac:dyDescent="0.2">
      <c r="A72">
        <v>82</v>
      </c>
      <c r="B72">
        <v>2</v>
      </c>
    </row>
    <row r="73" spans="1:2" x14ac:dyDescent="0.2">
      <c r="A73">
        <v>83</v>
      </c>
      <c r="B73">
        <v>1</v>
      </c>
    </row>
    <row r="74" spans="1:2" x14ac:dyDescent="0.2">
      <c r="A74">
        <v>85</v>
      </c>
      <c r="B74">
        <v>1</v>
      </c>
    </row>
    <row r="75" spans="1:2" x14ac:dyDescent="0.2">
      <c r="A75">
        <v>86</v>
      </c>
      <c r="B75">
        <v>2</v>
      </c>
    </row>
    <row r="76" spans="1:2" x14ac:dyDescent="0.2">
      <c r="A76">
        <v>89</v>
      </c>
      <c r="B76">
        <v>1</v>
      </c>
    </row>
    <row r="77" spans="1:2" x14ac:dyDescent="0.2">
      <c r="A77">
        <v>91</v>
      </c>
      <c r="B77">
        <v>1</v>
      </c>
    </row>
    <row r="78" spans="1:2" x14ac:dyDescent="0.2">
      <c r="A78">
        <v>92</v>
      </c>
      <c r="B78">
        <v>2</v>
      </c>
    </row>
    <row r="79" spans="1:2" x14ac:dyDescent="0.2">
      <c r="A79">
        <v>95</v>
      </c>
      <c r="B79">
        <v>1</v>
      </c>
    </row>
    <row r="80" spans="1:2" x14ac:dyDescent="0.2">
      <c r="A80">
        <v>98</v>
      </c>
      <c r="B80">
        <v>2</v>
      </c>
    </row>
    <row r="81" spans="1:2" x14ac:dyDescent="0.2">
      <c r="A81">
        <v>102</v>
      </c>
      <c r="B81">
        <v>1</v>
      </c>
    </row>
    <row r="82" spans="1:2" x14ac:dyDescent="0.2">
      <c r="A82">
        <v>104</v>
      </c>
      <c r="B82">
        <v>3</v>
      </c>
    </row>
    <row r="83" spans="1:2" x14ac:dyDescent="0.2">
      <c r="A83">
        <v>105</v>
      </c>
      <c r="B83">
        <v>1</v>
      </c>
    </row>
    <row r="84" spans="1:2" x14ac:dyDescent="0.2">
      <c r="A84">
        <v>108</v>
      </c>
      <c r="B84">
        <v>1</v>
      </c>
    </row>
    <row r="85" spans="1:2" x14ac:dyDescent="0.2">
      <c r="A85">
        <v>109</v>
      </c>
      <c r="B85">
        <v>1</v>
      </c>
    </row>
    <row r="86" spans="1:2" x14ac:dyDescent="0.2">
      <c r="A86">
        <v>110</v>
      </c>
      <c r="B86">
        <v>1</v>
      </c>
    </row>
    <row r="87" spans="1:2" x14ac:dyDescent="0.2">
      <c r="A87">
        <v>111</v>
      </c>
      <c r="B87">
        <v>2</v>
      </c>
    </row>
    <row r="88" spans="1:2" x14ac:dyDescent="0.2">
      <c r="A88">
        <v>113</v>
      </c>
      <c r="B88">
        <v>1</v>
      </c>
    </row>
    <row r="89" spans="1:2" x14ac:dyDescent="0.2">
      <c r="A89">
        <v>115</v>
      </c>
      <c r="B89">
        <v>2</v>
      </c>
    </row>
    <row r="90" spans="1:2" x14ac:dyDescent="0.2">
      <c r="A90">
        <v>116</v>
      </c>
      <c r="B90">
        <v>1</v>
      </c>
    </row>
    <row r="91" spans="1:2" x14ac:dyDescent="0.2">
      <c r="A91">
        <v>117</v>
      </c>
      <c r="B91">
        <v>1</v>
      </c>
    </row>
    <row r="92" spans="1:2" x14ac:dyDescent="0.2">
      <c r="A92">
        <v>118</v>
      </c>
      <c r="B92">
        <v>1</v>
      </c>
    </row>
    <row r="93" spans="1:2" x14ac:dyDescent="0.2">
      <c r="A93">
        <v>119</v>
      </c>
      <c r="B93">
        <v>1</v>
      </c>
    </row>
    <row r="94" spans="1:2" x14ac:dyDescent="0.2">
      <c r="A94">
        <v>122</v>
      </c>
      <c r="B94">
        <v>1</v>
      </c>
    </row>
    <row r="95" spans="1:2" x14ac:dyDescent="0.2">
      <c r="A95">
        <v>124</v>
      </c>
      <c r="B95">
        <v>1</v>
      </c>
    </row>
    <row r="96" spans="1:2" x14ac:dyDescent="0.2">
      <c r="A96">
        <v>125</v>
      </c>
      <c r="B96">
        <v>1</v>
      </c>
    </row>
    <row r="97" spans="1:2" x14ac:dyDescent="0.2">
      <c r="A97">
        <v>128</v>
      </c>
      <c r="B97">
        <v>2</v>
      </c>
    </row>
    <row r="98" spans="1:2" x14ac:dyDescent="0.2">
      <c r="A98">
        <v>135</v>
      </c>
      <c r="B98">
        <v>1</v>
      </c>
    </row>
    <row r="99" spans="1:2" x14ac:dyDescent="0.2">
      <c r="A99">
        <v>136</v>
      </c>
      <c r="B99">
        <v>1</v>
      </c>
    </row>
    <row r="100" spans="1:2" x14ac:dyDescent="0.2">
      <c r="A100">
        <v>139</v>
      </c>
      <c r="B100">
        <v>1</v>
      </c>
    </row>
    <row r="101" spans="1:2" x14ac:dyDescent="0.2">
      <c r="A101">
        <v>140</v>
      </c>
      <c r="B101">
        <v>1</v>
      </c>
    </row>
    <row r="102" spans="1:2" x14ac:dyDescent="0.2">
      <c r="A102">
        <v>141</v>
      </c>
      <c r="B102">
        <v>1</v>
      </c>
    </row>
    <row r="103" spans="1:2" x14ac:dyDescent="0.2">
      <c r="A103">
        <v>142</v>
      </c>
      <c r="B103">
        <v>1</v>
      </c>
    </row>
    <row r="104" spans="1:2" x14ac:dyDescent="0.2">
      <c r="A104">
        <v>146</v>
      </c>
      <c r="B104">
        <v>1</v>
      </c>
    </row>
    <row r="105" spans="1:2" x14ac:dyDescent="0.2">
      <c r="A105">
        <v>147</v>
      </c>
      <c r="B105">
        <v>1</v>
      </c>
    </row>
    <row r="106" spans="1:2" x14ac:dyDescent="0.2">
      <c r="A106">
        <v>148</v>
      </c>
      <c r="B106">
        <v>1</v>
      </c>
    </row>
    <row r="107" spans="1:2" x14ac:dyDescent="0.2">
      <c r="A107">
        <v>153</v>
      </c>
      <c r="B107">
        <v>2</v>
      </c>
    </row>
    <row r="108" spans="1:2" x14ac:dyDescent="0.2">
      <c r="A108">
        <v>157</v>
      </c>
      <c r="B108">
        <v>1</v>
      </c>
    </row>
    <row r="109" spans="1:2" x14ac:dyDescent="0.2">
      <c r="A109">
        <v>165</v>
      </c>
      <c r="B109">
        <v>1</v>
      </c>
    </row>
    <row r="110" spans="1:2" x14ac:dyDescent="0.2">
      <c r="A110">
        <v>173</v>
      </c>
      <c r="B110">
        <v>2</v>
      </c>
    </row>
    <row r="111" spans="1:2" x14ac:dyDescent="0.2">
      <c r="A111">
        <v>177</v>
      </c>
      <c r="B111">
        <v>1</v>
      </c>
    </row>
    <row r="112" spans="1:2" x14ac:dyDescent="0.2">
      <c r="A112">
        <v>184</v>
      </c>
      <c r="B112">
        <v>1</v>
      </c>
    </row>
    <row r="113" spans="1:2" x14ac:dyDescent="0.2">
      <c r="A113">
        <v>186</v>
      </c>
      <c r="B113">
        <v>1</v>
      </c>
    </row>
    <row r="114" spans="1:2" x14ac:dyDescent="0.2">
      <c r="A114">
        <v>206</v>
      </c>
      <c r="B114">
        <v>1</v>
      </c>
    </row>
    <row r="115" spans="1:2" x14ac:dyDescent="0.2">
      <c r="A115">
        <v>209</v>
      </c>
      <c r="B115">
        <v>1</v>
      </c>
    </row>
    <row r="116" spans="1:2" x14ac:dyDescent="0.2">
      <c r="A116">
        <v>219</v>
      </c>
      <c r="B116">
        <v>1</v>
      </c>
    </row>
    <row r="117" spans="1:2" x14ac:dyDescent="0.2">
      <c r="A117">
        <v>246</v>
      </c>
      <c r="B117">
        <v>1</v>
      </c>
    </row>
    <row r="118" spans="1:2" x14ac:dyDescent="0.2">
      <c r="A118">
        <v>250</v>
      </c>
      <c r="B118">
        <v>1</v>
      </c>
    </row>
    <row r="119" spans="1:2" x14ac:dyDescent="0.2">
      <c r="A119">
        <v>252</v>
      </c>
      <c r="B119">
        <v>1</v>
      </c>
    </row>
    <row r="120" spans="1:2" x14ac:dyDescent="0.2">
      <c r="A120">
        <v>288</v>
      </c>
      <c r="B120">
        <v>1</v>
      </c>
    </row>
    <row r="121" spans="1:2" x14ac:dyDescent="0.2">
      <c r="A121">
        <v>378</v>
      </c>
      <c r="B121">
        <v>1</v>
      </c>
    </row>
    <row r="122" spans="1:2" x14ac:dyDescent="0.2">
      <c r="A122">
        <v>380</v>
      </c>
      <c r="B122">
        <v>1</v>
      </c>
    </row>
    <row r="123" spans="1:2" x14ac:dyDescent="0.2">
      <c r="A123">
        <v>449</v>
      </c>
      <c r="B1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9168-2FEF-8849-B5A8-FD7457D66F33}">
  <dimension ref="A1:B117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B1" t="s">
        <v>0</v>
      </c>
    </row>
    <row r="2" spans="1:2" x14ac:dyDescent="0.2">
      <c r="A2">
        <v>3</v>
      </c>
      <c r="B2">
        <v>61</v>
      </c>
    </row>
    <row r="3" spans="1:2" x14ac:dyDescent="0.2">
      <c r="A3">
        <v>4</v>
      </c>
      <c r="B3">
        <v>50</v>
      </c>
    </row>
    <row r="4" spans="1:2" x14ac:dyDescent="0.2">
      <c r="A4">
        <v>5</v>
      </c>
      <c r="B4">
        <v>80</v>
      </c>
    </row>
    <row r="5" spans="1:2" x14ac:dyDescent="0.2">
      <c r="A5">
        <v>6</v>
      </c>
      <c r="B5">
        <v>85</v>
      </c>
    </row>
    <row r="6" spans="1:2" x14ac:dyDescent="0.2">
      <c r="A6">
        <v>7</v>
      </c>
      <c r="B6">
        <v>83</v>
      </c>
    </row>
    <row r="7" spans="1:2" x14ac:dyDescent="0.2">
      <c r="A7">
        <v>8</v>
      </c>
      <c r="B7">
        <v>58</v>
      </c>
    </row>
    <row r="8" spans="1:2" x14ac:dyDescent="0.2">
      <c r="A8">
        <v>9</v>
      </c>
      <c r="B8">
        <v>44</v>
      </c>
    </row>
    <row r="9" spans="1:2" x14ac:dyDescent="0.2">
      <c r="A9">
        <v>10</v>
      </c>
      <c r="B9">
        <v>43</v>
      </c>
    </row>
    <row r="10" spans="1:2" x14ac:dyDescent="0.2">
      <c r="A10">
        <v>11</v>
      </c>
      <c r="B10">
        <v>34</v>
      </c>
    </row>
    <row r="11" spans="1:2" x14ac:dyDescent="0.2">
      <c r="A11">
        <v>12</v>
      </c>
      <c r="B11">
        <v>44</v>
      </c>
    </row>
    <row r="12" spans="1:2" x14ac:dyDescent="0.2">
      <c r="A12">
        <v>13</v>
      </c>
      <c r="B12">
        <v>33</v>
      </c>
    </row>
    <row r="13" spans="1:2" x14ac:dyDescent="0.2">
      <c r="A13">
        <v>14</v>
      </c>
      <c r="B13">
        <v>35</v>
      </c>
    </row>
    <row r="14" spans="1:2" x14ac:dyDescent="0.2">
      <c r="A14">
        <v>15</v>
      </c>
      <c r="B14">
        <v>20</v>
      </c>
    </row>
    <row r="15" spans="1:2" x14ac:dyDescent="0.2">
      <c r="A15">
        <v>16</v>
      </c>
      <c r="B15">
        <v>19</v>
      </c>
    </row>
    <row r="16" spans="1:2" x14ac:dyDescent="0.2">
      <c r="A16">
        <v>17</v>
      </c>
      <c r="B16">
        <v>21</v>
      </c>
    </row>
    <row r="17" spans="1:2" x14ac:dyDescent="0.2">
      <c r="A17">
        <v>18</v>
      </c>
      <c r="B17">
        <v>13</v>
      </c>
    </row>
    <row r="18" spans="1:2" x14ac:dyDescent="0.2">
      <c r="A18">
        <v>19</v>
      </c>
      <c r="B18">
        <v>15</v>
      </c>
    </row>
    <row r="19" spans="1:2" x14ac:dyDescent="0.2">
      <c r="A19">
        <v>20</v>
      </c>
      <c r="B19">
        <v>5</v>
      </c>
    </row>
    <row r="20" spans="1:2" x14ac:dyDescent="0.2">
      <c r="A20">
        <v>21</v>
      </c>
      <c r="B20">
        <v>12</v>
      </c>
    </row>
    <row r="21" spans="1:2" x14ac:dyDescent="0.2">
      <c r="A21">
        <v>22</v>
      </c>
      <c r="B21">
        <v>11</v>
      </c>
    </row>
    <row r="22" spans="1:2" x14ac:dyDescent="0.2">
      <c r="A22">
        <v>23</v>
      </c>
      <c r="B22">
        <v>13</v>
      </c>
    </row>
    <row r="23" spans="1:2" x14ac:dyDescent="0.2">
      <c r="A23">
        <v>24</v>
      </c>
      <c r="B23">
        <v>8</v>
      </c>
    </row>
    <row r="24" spans="1:2" x14ac:dyDescent="0.2">
      <c r="A24">
        <v>25</v>
      </c>
      <c r="B24">
        <v>13</v>
      </c>
    </row>
    <row r="25" spans="1:2" x14ac:dyDescent="0.2">
      <c r="A25">
        <v>26</v>
      </c>
      <c r="B25">
        <v>6</v>
      </c>
    </row>
    <row r="26" spans="1:2" x14ac:dyDescent="0.2">
      <c r="A26">
        <v>27</v>
      </c>
      <c r="B26">
        <v>8</v>
      </c>
    </row>
    <row r="27" spans="1:2" x14ac:dyDescent="0.2">
      <c r="A27">
        <v>28</v>
      </c>
      <c r="B27">
        <v>6</v>
      </c>
    </row>
    <row r="28" spans="1:2" x14ac:dyDescent="0.2">
      <c r="A28">
        <v>29</v>
      </c>
      <c r="B28">
        <v>8</v>
      </c>
    </row>
    <row r="29" spans="1:2" x14ac:dyDescent="0.2">
      <c r="A29">
        <v>30</v>
      </c>
      <c r="B29">
        <v>8</v>
      </c>
    </row>
    <row r="30" spans="1:2" x14ac:dyDescent="0.2">
      <c r="A30">
        <v>31</v>
      </c>
      <c r="B30">
        <v>4</v>
      </c>
    </row>
    <row r="31" spans="1:2" x14ac:dyDescent="0.2">
      <c r="A31">
        <v>32</v>
      </c>
      <c r="B31">
        <v>12</v>
      </c>
    </row>
    <row r="32" spans="1:2" x14ac:dyDescent="0.2">
      <c r="A32">
        <v>33</v>
      </c>
      <c r="B32">
        <v>6</v>
      </c>
    </row>
    <row r="33" spans="1:2" x14ac:dyDescent="0.2">
      <c r="A33">
        <v>34</v>
      </c>
      <c r="B33">
        <v>2</v>
      </c>
    </row>
    <row r="34" spans="1:2" x14ac:dyDescent="0.2">
      <c r="A34">
        <v>35</v>
      </c>
      <c r="B34">
        <v>7</v>
      </c>
    </row>
    <row r="35" spans="1:2" x14ac:dyDescent="0.2">
      <c r="A35">
        <v>37</v>
      </c>
      <c r="B35">
        <v>3</v>
      </c>
    </row>
    <row r="36" spans="1:2" x14ac:dyDescent="0.2">
      <c r="A36">
        <v>38</v>
      </c>
      <c r="B36">
        <v>3</v>
      </c>
    </row>
    <row r="37" spans="1:2" x14ac:dyDescent="0.2">
      <c r="A37">
        <v>39</v>
      </c>
      <c r="B37">
        <v>4</v>
      </c>
    </row>
    <row r="38" spans="1:2" x14ac:dyDescent="0.2">
      <c r="A38">
        <v>40</v>
      </c>
      <c r="B38">
        <v>4</v>
      </c>
    </row>
    <row r="39" spans="1:2" x14ac:dyDescent="0.2">
      <c r="A39">
        <v>42</v>
      </c>
      <c r="B39">
        <v>5</v>
      </c>
    </row>
    <row r="40" spans="1:2" x14ac:dyDescent="0.2">
      <c r="A40">
        <v>43</v>
      </c>
      <c r="B40">
        <v>1</v>
      </c>
    </row>
    <row r="41" spans="1:2" x14ac:dyDescent="0.2">
      <c r="A41">
        <v>44</v>
      </c>
      <c r="B41">
        <v>2</v>
      </c>
    </row>
    <row r="42" spans="1:2" x14ac:dyDescent="0.2">
      <c r="A42">
        <v>45</v>
      </c>
      <c r="B42">
        <v>6</v>
      </c>
    </row>
    <row r="43" spans="1:2" x14ac:dyDescent="0.2">
      <c r="A43">
        <v>46</v>
      </c>
      <c r="B43">
        <v>3</v>
      </c>
    </row>
    <row r="44" spans="1:2" x14ac:dyDescent="0.2">
      <c r="A44">
        <v>47</v>
      </c>
      <c r="B44">
        <v>5</v>
      </c>
    </row>
    <row r="45" spans="1:2" x14ac:dyDescent="0.2">
      <c r="A45">
        <v>48</v>
      </c>
      <c r="B45">
        <v>2</v>
      </c>
    </row>
    <row r="46" spans="1:2" x14ac:dyDescent="0.2">
      <c r="A46">
        <v>49</v>
      </c>
      <c r="B46">
        <v>2</v>
      </c>
    </row>
    <row r="47" spans="1:2" x14ac:dyDescent="0.2">
      <c r="A47">
        <v>50</v>
      </c>
      <c r="B47">
        <v>2</v>
      </c>
    </row>
    <row r="48" spans="1:2" x14ac:dyDescent="0.2">
      <c r="A48">
        <v>51</v>
      </c>
      <c r="B48">
        <v>4</v>
      </c>
    </row>
    <row r="49" spans="1:2" x14ac:dyDescent="0.2">
      <c r="A49">
        <v>52</v>
      </c>
      <c r="B49">
        <v>1</v>
      </c>
    </row>
    <row r="50" spans="1:2" x14ac:dyDescent="0.2">
      <c r="A50">
        <v>53</v>
      </c>
      <c r="B50">
        <v>1</v>
      </c>
    </row>
    <row r="51" spans="1:2" x14ac:dyDescent="0.2">
      <c r="A51">
        <v>54</v>
      </c>
      <c r="B51">
        <v>1</v>
      </c>
    </row>
    <row r="52" spans="1:2" x14ac:dyDescent="0.2">
      <c r="A52">
        <v>55</v>
      </c>
      <c r="B52">
        <v>2</v>
      </c>
    </row>
    <row r="53" spans="1:2" x14ac:dyDescent="0.2">
      <c r="A53">
        <v>56</v>
      </c>
      <c r="B53">
        <v>1</v>
      </c>
    </row>
    <row r="54" spans="1:2" x14ac:dyDescent="0.2">
      <c r="A54">
        <v>58</v>
      </c>
      <c r="B54">
        <v>1</v>
      </c>
    </row>
    <row r="55" spans="1:2" x14ac:dyDescent="0.2">
      <c r="A55">
        <v>59</v>
      </c>
      <c r="B55">
        <v>3</v>
      </c>
    </row>
    <row r="56" spans="1:2" x14ac:dyDescent="0.2">
      <c r="A56">
        <v>60</v>
      </c>
      <c r="B56">
        <v>1</v>
      </c>
    </row>
    <row r="57" spans="1:2" x14ac:dyDescent="0.2">
      <c r="A57">
        <v>61</v>
      </c>
      <c r="B57">
        <v>1</v>
      </c>
    </row>
    <row r="58" spans="1:2" x14ac:dyDescent="0.2">
      <c r="A58">
        <v>63</v>
      </c>
      <c r="B58">
        <v>2</v>
      </c>
    </row>
    <row r="59" spans="1:2" x14ac:dyDescent="0.2">
      <c r="A59">
        <v>64</v>
      </c>
      <c r="B59">
        <v>2</v>
      </c>
    </row>
    <row r="60" spans="1:2" x14ac:dyDescent="0.2">
      <c r="A60">
        <v>67</v>
      </c>
      <c r="B60">
        <v>1</v>
      </c>
    </row>
    <row r="61" spans="1:2" x14ac:dyDescent="0.2">
      <c r="A61">
        <v>69</v>
      </c>
      <c r="B61">
        <v>1</v>
      </c>
    </row>
    <row r="62" spans="1:2" x14ac:dyDescent="0.2">
      <c r="A62">
        <v>72</v>
      </c>
      <c r="B62">
        <v>1</v>
      </c>
    </row>
    <row r="63" spans="1:2" x14ac:dyDescent="0.2">
      <c r="A63">
        <v>73</v>
      </c>
      <c r="B63">
        <v>2</v>
      </c>
    </row>
    <row r="64" spans="1:2" x14ac:dyDescent="0.2">
      <c r="A64">
        <v>74</v>
      </c>
      <c r="B64">
        <v>1</v>
      </c>
    </row>
    <row r="65" spans="1:2" x14ac:dyDescent="0.2">
      <c r="A65">
        <v>77</v>
      </c>
      <c r="B65">
        <v>2</v>
      </c>
    </row>
    <row r="66" spans="1:2" x14ac:dyDescent="0.2">
      <c r="A66">
        <v>80</v>
      </c>
      <c r="B66">
        <v>2</v>
      </c>
    </row>
    <row r="67" spans="1:2" x14ac:dyDescent="0.2">
      <c r="A67">
        <v>83</v>
      </c>
      <c r="B67">
        <v>2</v>
      </c>
    </row>
    <row r="68" spans="1:2" x14ac:dyDescent="0.2">
      <c r="A68">
        <v>84</v>
      </c>
      <c r="B68">
        <v>1</v>
      </c>
    </row>
    <row r="69" spans="1:2" x14ac:dyDescent="0.2">
      <c r="A69">
        <v>86</v>
      </c>
      <c r="B69">
        <v>1</v>
      </c>
    </row>
    <row r="70" spans="1:2" x14ac:dyDescent="0.2">
      <c r="A70">
        <v>87</v>
      </c>
      <c r="B70">
        <v>1</v>
      </c>
    </row>
    <row r="71" spans="1:2" x14ac:dyDescent="0.2">
      <c r="A71">
        <v>88</v>
      </c>
      <c r="B71">
        <v>1</v>
      </c>
    </row>
    <row r="72" spans="1:2" x14ac:dyDescent="0.2">
      <c r="A72">
        <v>89</v>
      </c>
      <c r="B72">
        <v>1</v>
      </c>
    </row>
    <row r="73" spans="1:2" x14ac:dyDescent="0.2">
      <c r="A73">
        <v>93</v>
      </c>
      <c r="B73">
        <v>1</v>
      </c>
    </row>
    <row r="74" spans="1:2" x14ac:dyDescent="0.2">
      <c r="A74">
        <v>94</v>
      </c>
      <c r="B74">
        <v>1</v>
      </c>
    </row>
    <row r="75" spans="1:2" x14ac:dyDescent="0.2">
      <c r="A75">
        <v>95</v>
      </c>
      <c r="B75">
        <v>2</v>
      </c>
    </row>
    <row r="76" spans="1:2" x14ac:dyDescent="0.2">
      <c r="A76">
        <v>97</v>
      </c>
      <c r="B76">
        <v>1</v>
      </c>
    </row>
    <row r="77" spans="1:2" x14ac:dyDescent="0.2">
      <c r="A77">
        <v>98</v>
      </c>
      <c r="B77">
        <v>1</v>
      </c>
    </row>
    <row r="78" spans="1:2" x14ac:dyDescent="0.2">
      <c r="A78">
        <v>101</v>
      </c>
      <c r="B78">
        <v>2</v>
      </c>
    </row>
    <row r="79" spans="1:2" x14ac:dyDescent="0.2">
      <c r="A79">
        <v>102</v>
      </c>
      <c r="B79">
        <v>2</v>
      </c>
    </row>
    <row r="80" spans="1:2" x14ac:dyDescent="0.2">
      <c r="A80">
        <v>106</v>
      </c>
      <c r="B80">
        <v>1</v>
      </c>
    </row>
    <row r="81" spans="1:2" x14ac:dyDescent="0.2">
      <c r="A81">
        <v>107</v>
      </c>
      <c r="B81">
        <v>1</v>
      </c>
    </row>
    <row r="82" spans="1:2" x14ac:dyDescent="0.2">
      <c r="A82">
        <v>110</v>
      </c>
      <c r="B82">
        <v>1</v>
      </c>
    </row>
    <row r="83" spans="1:2" x14ac:dyDescent="0.2">
      <c r="A83">
        <v>111</v>
      </c>
      <c r="B83">
        <v>1</v>
      </c>
    </row>
    <row r="84" spans="1:2" x14ac:dyDescent="0.2">
      <c r="A84">
        <v>112</v>
      </c>
      <c r="B84">
        <v>1</v>
      </c>
    </row>
    <row r="85" spans="1:2" x14ac:dyDescent="0.2">
      <c r="A85">
        <v>116</v>
      </c>
      <c r="B85">
        <v>1</v>
      </c>
    </row>
    <row r="86" spans="1:2" x14ac:dyDescent="0.2">
      <c r="A86">
        <v>120</v>
      </c>
      <c r="B86">
        <v>1</v>
      </c>
    </row>
    <row r="87" spans="1:2" x14ac:dyDescent="0.2">
      <c r="A87">
        <v>122</v>
      </c>
      <c r="B87">
        <v>1</v>
      </c>
    </row>
    <row r="88" spans="1:2" x14ac:dyDescent="0.2">
      <c r="A88">
        <v>125</v>
      </c>
      <c r="B88">
        <v>2</v>
      </c>
    </row>
    <row r="89" spans="1:2" x14ac:dyDescent="0.2">
      <c r="A89">
        <v>127</v>
      </c>
      <c r="B89">
        <v>2</v>
      </c>
    </row>
    <row r="90" spans="1:2" x14ac:dyDescent="0.2">
      <c r="A90">
        <v>129</v>
      </c>
      <c r="B90">
        <v>1</v>
      </c>
    </row>
    <row r="91" spans="1:2" x14ac:dyDescent="0.2">
      <c r="A91">
        <v>131</v>
      </c>
      <c r="B91">
        <v>1</v>
      </c>
    </row>
    <row r="92" spans="1:2" x14ac:dyDescent="0.2">
      <c r="A92">
        <v>138</v>
      </c>
      <c r="B92">
        <v>2</v>
      </c>
    </row>
    <row r="93" spans="1:2" x14ac:dyDescent="0.2">
      <c r="A93">
        <v>139</v>
      </c>
      <c r="B93">
        <v>1</v>
      </c>
    </row>
    <row r="94" spans="1:2" x14ac:dyDescent="0.2">
      <c r="A94">
        <v>155</v>
      </c>
      <c r="B94">
        <v>1</v>
      </c>
    </row>
    <row r="95" spans="1:2" x14ac:dyDescent="0.2">
      <c r="A95">
        <v>156</v>
      </c>
      <c r="B95">
        <v>1</v>
      </c>
    </row>
    <row r="96" spans="1:2" x14ac:dyDescent="0.2">
      <c r="A96">
        <v>158</v>
      </c>
      <c r="B96">
        <v>1</v>
      </c>
    </row>
    <row r="97" spans="1:2" x14ac:dyDescent="0.2">
      <c r="A97">
        <v>162</v>
      </c>
      <c r="B97">
        <v>1</v>
      </c>
    </row>
    <row r="98" spans="1:2" x14ac:dyDescent="0.2">
      <c r="A98">
        <v>167</v>
      </c>
      <c r="B98">
        <v>1</v>
      </c>
    </row>
    <row r="99" spans="1:2" x14ac:dyDescent="0.2">
      <c r="A99">
        <v>168</v>
      </c>
      <c r="B99">
        <v>3</v>
      </c>
    </row>
    <row r="100" spans="1:2" x14ac:dyDescent="0.2">
      <c r="A100">
        <v>169</v>
      </c>
      <c r="B100">
        <v>2</v>
      </c>
    </row>
    <row r="101" spans="1:2" x14ac:dyDescent="0.2">
      <c r="A101">
        <v>181</v>
      </c>
      <c r="B101">
        <v>1</v>
      </c>
    </row>
    <row r="102" spans="1:2" x14ac:dyDescent="0.2">
      <c r="A102">
        <v>190</v>
      </c>
      <c r="B102">
        <v>1</v>
      </c>
    </row>
    <row r="103" spans="1:2" x14ac:dyDescent="0.2">
      <c r="A103">
        <v>199</v>
      </c>
      <c r="B103">
        <v>1</v>
      </c>
    </row>
    <row r="104" spans="1:2" x14ac:dyDescent="0.2">
      <c r="A104">
        <v>201</v>
      </c>
      <c r="B104">
        <v>1</v>
      </c>
    </row>
    <row r="105" spans="1:2" x14ac:dyDescent="0.2">
      <c r="A105">
        <v>219</v>
      </c>
      <c r="B105">
        <v>1</v>
      </c>
    </row>
    <row r="106" spans="1:2" x14ac:dyDescent="0.2">
      <c r="A106">
        <v>230</v>
      </c>
      <c r="B106">
        <v>1</v>
      </c>
    </row>
    <row r="107" spans="1:2" x14ac:dyDescent="0.2">
      <c r="A107">
        <v>232</v>
      </c>
      <c r="B107">
        <v>1</v>
      </c>
    </row>
    <row r="108" spans="1:2" x14ac:dyDescent="0.2">
      <c r="A108">
        <v>234</v>
      </c>
      <c r="B108">
        <v>1</v>
      </c>
    </row>
    <row r="109" spans="1:2" x14ac:dyDescent="0.2">
      <c r="A109">
        <v>240</v>
      </c>
      <c r="B109">
        <v>1</v>
      </c>
    </row>
    <row r="110" spans="1:2" x14ac:dyDescent="0.2">
      <c r="A110">
        <v>261</v>
      </c>
      <c r="B110">
        <v>1</v>
      </c>
    </row>
    <row r="111" spans="1:2" x14ac:dyDescent="0.2">
      <c r="A111">
        <v>267</v>
      </c>
      <c r="B111">
        <v>1</v>
      </c>
    </row>
    <row r="112" spans="1:2" x14ac:dyDescent="0.2">
      <c r="A112">
        <v>280</v>
      </c>
      <c r="B112">
        <v>1</v>
      </c>
    </row>
    <row r="113" spans="1:2" x14ac:dyDescent="0.2">
      <c r="A113">
        <v>302</v>
      </c>
      <c r="B113">
        <v>1</v>
      </c>
    </row>
    <row r="114" spans="1:2" x14ac:dyDescent="0.2">
      <c r="A114">
        <v>310</v>
      </c>
      <c r="B114">
        <v>1</v>
      </c>
    </row>
    <row r="115" spans="1:2" x14ac:dyDescent="0.2">
      <c r="A115">
        <v>328</v>
      </c>
      <c r="B115">
        <v>1</v>
      </c>
    </row>
    <row r="116" spans="1:2" x14ac:dyDescent="0.2">
      <c r="A116">
        <v>355</v>
      </c>
      <c r="B116">
        <v>1</v>
      </c>
    </row>
    <row r="117" spans="1:2" x14ac:dyDescent="0.2">
      <c r="A117">
        <v>474</v>
      </c>
      <c r="B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Graphs</vt:lpstr>
      <vt:lpstr>Data</vt:lpstr>
      <vt:lpstr>Sheet5</vt:lpstr>
      <vt:lpstr>Dumb</vt:lpstr>
      <vt:lpstr>Dumb Filter</vt:lpstr>
      <vt:lpstr>Smart Filter</vt:lpstr>
      <vt:lpstr>Smart Filter 1</vt:lpstr>
      <vt:lpstr>Smart Filter 2</vt:lpstr>
      <vt:lpstr>Smart Filter 3</vt:lpstr>
      <vt:lpstr>Smart Filter 5</vt:lpstr>
      <vt:lpstr>'Dumb Filter'!DumbFilterPlayer</vt:lpstr>
      <vt:lpstr>Dumb!DumbPlayer</vt:lpstr>
      <vt:lpstr>'Smart Filter 1'!SmartFilterPlayer_1</vt:lpstr>
      <vt:lpstr>'Smart Filter'!SmartFilterPlayer_10</vt:lpstr>
      <vt:lpstr>'Smart Filter 2'!SmartFilterPlayer_2</vt:lpstr>
      <vt:lpstr>'Smart Filter 3'!SmartFilterPlayer_3</vt:lpstr>
      <vt:lpstr>'Smart Filter 5'!SmartFilterPlayer_5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2020-06-08T00:42:29Z</dcterms:created>
  <dcterms:modified xsi:type="dcterms:W3CDTF">2020-06-08T02:50:26Z</dcterms:modified>
</cp:coreProperties>
</file>