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Mati\Desktop\"/>
    </mc:Choice>
  </mc:AlternateContent>
  <xr:revisionPtr revIDLastSave="0" documentId="13_ncr:1_{B28264EC-C3B0-4AF2-993F-B563A46D4653}" xr6:coauthVersionLast="47" xr6:coauthVersionMax="47" xr10:uidLastSave="{00000000-0000-0000-0000-000000000000}"/>
  <bookViews>
    <workbookView xWindow="-108" yWindow="-108" windowWidth="23256" windowHeight="12576" tabRatio="846" firstSheet="12" activeTab="17" xr2:uid="{00000000-000D-0000-FFFF-FFFF00000000}"/>
  </bookViews>
  <sheets>
    <sheet name="ESCALONADO" sheetId="1" r:id="rId1"/>
    <sheet name="CALENDARIO_2026" sheetId="66" r:id="rId2"/>
    <sheet name="BASE_ACTIVIDADES" sheetId="71" r:id="rId3"/>
    <sheet name="BASE_ACTIVIDADES_BACKUP" sheetId="59" r:id="rId4"/>
    <sheet name="MAESTRO_ACTIVIDADES" sheetId="60" r:id="rId5"/>
    <sheet name="MAESTRO_EQUIPOS" sheetId="61" r:id="rId6"/>
    <sheet name="MAESTRO_ESPECIALIDADES" sheetId="81" r:id="rId7"/>
    <sheet name="MAESTRO_FF" sheetId="82" r:id="rId8"/>
    <sheet name="MAESTRO_ESPECIALIDADES_viejo" sheetId="80" state="hidden" r:id="rId9"/>
    <sheet name="MAESTRO_FORMAS_FF_viejo" sheetId="74" state="hidden" r:id="rId10"/>
    <sheet name="MAESTRO_ESTANDARES_PRIMARIOS" sheetId="62" r:id="rId11"/>
    <sheet name="MAESTRO_ESTANDARES_SECUNDARIOS" sheetId="63" r:id="rId12"/>
    <sheet name="MAESTRO_ANALISTAS" sheetId="75" r:id="rId13"/>
    <sheet name="MAESTRO_LOTES" sheetId="72" r:id="rId14"/>
    <sheet name="MAESTRO_NP" sheetId="76" r:id="rId15"/>
    <sheet name="LISTA_$" sheetId="64" r:id="rId16"/>
    <sheet name="LOG_AUTOCOMPLETE" sheetId="77" r:id="rId17"/>
    <sheet name="ORDENES_TRABAJO" sheetId="78" r:id="rId18"/>
    <sheet name="LOG_OT" sheetId="79" r:id="rId19"/>
    <sheet name="ENE(1)" sheetId="54" r:id="rId20"/>
    <sheet name="ENE(2)" sheetId="55" r:id="rId21"/>
    <sheet name="ENE(3)" sheetId="56" r:id="rId22"/>
    <sheet name="ENE(4)" sheetId="57" r:id="rId23"/>
    <sheet name="FEB(1)" sheetId="7" r:id="rId24"/>
    <sheet name="FEB(2)" sheetId="8" r:id="rId25"/>
    <sheet name="FEB(3)" sheetId="9" r:id="rId26"/>
    <sheet name="FEB(4)" sheetId="10" r:id="rId27"/>
    <sheet name="MAR(1)" sheetId="11" r:id="rId28"/>
    <sheet name="MAR(2)" sheetId="12" r:id="rId29"/>
    <sheet name="MAR(3)" sheetId="13" r:id="rId30"/>
    <sheet name="MAR(4)" sheetId="14" r:id="rId31"/>
    <sheet name="MAR(5)" sheetId="67" r:id="rId32"/>
    <sheet name="ABR(1)" sheetId="15" r:id="rId33"/>
    <sheet name="ABR(2)" sheetId="16" r:id="rId34"/>
    <sheet name="ABR(3)" sheetId="17" r:id="rId35"/>
    <sheet name="ABR(4)" sheetId="18" r:id="rId36"/>
    <sheet name="MAY(1)" sheetId="20" r:id="rId37"/>
    <sheet name="MAY(2)" sheetId="21" r:id="rId38"/>
    <sheet name="MAY(3)" sheetId="22" r:id="rId39"/>
    <sheet name="MAY(4)" sheetId="23" r:id="rId40"/>
    <sheet name="JUN(1)" sheetId="24" r:id="rId41"/>
    <sheet name="JUN(2)" sheetId="25" r:id="rId42"/>
    <sheet name="JUN(3)" sheetId="26" r:id="rId43"/>
    <sheet name="JUN(4)" sheetId="27" r:id="rId44"/>
    <sheet name="JUL(1)" sheetId="28" r:id="rId45"/>
    <sheet name="JUL(2)" sheetId="29" r:id="rId46"/>
    <sheet name="JUL(3)" sheetId="30" r:id="rId47"/>
    <sheet name="JUL(4)" sheetId="31" r:id="rId48"/>
    <sheet name="JUL(5)" sheetId="32" r:id="rId49"/>
    <sheet name="AGO(1)" sheetId="33" r:id="rId50"/>
    <sheet name="AGO(2)" sheetId="34" r:id="rId51"/>
    <sheet name="AGO(3)" sheetId="35" r:id="rId52"/>
    <sheet name="AGO(4)" sheetId="36" r:id="rId53"/>
    <sheet name="SEP(1)" sheetId="37" r:id="rId54"/>
    <sheet name="SEP(2)" sheetId="38" r:id="rId55"/>
    <sheet name="SEP(3)" sheetId="39" r:id="rId56"/>
    <sheet name="SEP(4)" sheetId="40" r:id="rId57"/>
    <sheet name="SEP(5)" sheetId="68" r:id="rId58"/>
    <sheet name="OCT(1)" sheetId="41" r:id="rId59"/>
    <sheet name="OCT(2)" sheetId="42" r:id="rId60"/>
    <sheet name="OCT(3)" sheetId="43" r:id="rId61"/>
    <sheet name="OCT(4)" sheetId="44" r:id="rId62"/>
    <sheet name="NOV(1)" sheetId="46" r:id="rId63"/>
    <sheet name="NOV(2)" sheetId="47" r:id="rId64"/>
    <sheet name="NOV(3)" sheetId="48" r:id="rId65"/>
    <sheet name="NOV(4)" sheetId="49" r:id="rId66"/>
    <sheet name="DIC(1)" sheetId="50" r:id="rId67"/>
    <sheet name="DIC(2)" sheetId="51" r:id="rId68"/>
    <sheet name="DIC(3)" sheetId="52" r:id="rId69"/>
    <sheet name="DIC(4)" sheetId="53" r:id="rId70"/>
    <sheet name="DIC(5)" sheetId="70" r:id="rId71"/>
  </sheets>
  <functionGroups builtInGroupCount="19"/>
  <definedNames>
    <definedName name="_xlpm.dias_en_mes" hidden="1" xlm="1">#NAME?</definedName>
    <definedName name="_xlpm.dif" hidden="1" xlm="1">#NAME?</definedName>
    <definedName name="_xlpm.diferencia" hidden="1" xlm="1">#NAME?</definedName>
    <definedName name="_xlpm.fecha" hidden="1" xlm="1">#NAME?</definedName>
    <definedName name="_xlpm.limite" hidden="1" xlm="1">#NAME?</definedName>
    <definedName name="_xlpm.mes_actual" hidden="1" xlm="1">#NAME?</definedName>
    <definedName name="_xlpm.mes_ajustado" hidden="1" xlm="1">#NAME?</definedName>
    <definedName name="_xlpm.num_dia_ult" hidden="1" xlm="1">#NAME?</definedName>
    <definedName name="_xlpm.pertenece" hidden="1" xlm="1">#NAME?</definedName>
    <definedName name="_xlpm.ult_dia_mes" hidden="1" xlm="1">#NAME?</definedName>
    <definedName name="_xlnm.Print_Area" localSheetId="32">'ABR(1)'!$A$1:$G$139</definedName>
    <definedName name="_xlnm.Print_Area" localSheetId="33">'ABR(2)'!$A$1:$G$139</definedName>
    <definedName name="_xlnm.Print_Area" localSheetId="34">'ABR(3)'!$A$1:$G$139</definedName>
    <definedName name="_xlnm.Print_Area" localSheetId="35">'ABR(4)'!$A$1:$G$139</definedName>
    <definedName name="_xlnm.Print_Area" localSheetId="49">'AGO(1)'!$A$1:$G$139</definedName>
    <definedName name="_xlnm.Print_Area" localSheetId="50">'AGO(2)'!$A$1:$G$139</definedName>
    <definedName name="_xlnm.Print_Area" localSheetId="51">'AGO(3)'!$A$1:$G$139</definedName>
    <definedName name="_xlnm.Print_Area" localSheetId="52">'AGO(4)'!$A$1:$G$139</definedName>
    <definedName name="_xlnm.Print_Area" localSheetId="66">'DIC(1)'!$A$1:$G$139</definedName>
    <definedName name="_xlnm.Print_Area" localSheetId="67">'DIC(2)'!$A$1:$G$139</definedName>
    <definedName name="_xlnm.Print_Area" localSheetId="68">'DIC(3)'!$A$1:$G$139</definedName>
    <definedName name="_xlnm.Print_Area" localSheetId="69">'DIC(4)'!$A$1:$G$139</definedName>
    <definedName name="_xlnm.Print_Area" localSheetId="70">'DIC(5)'!$A$1:$G$139</definedName>
    <definedName name="_xlnm.Print_Area" localSheetId="23">'FEB(1)'!$A$1:$G$139</definedName>
    <definedName name="_xlnm.Print_Area" localSheetId="24">'FEB(2)'!$A$1:$G$139</definedName>
    <definedName name="_xlnm.Print_Area" localSheetId="25">'FEB(3)'!$A$1:$G$139</definedName>
    <definedName name="_xlnm.Print_Area" localSheetId="26">'FEB(4)'!$A$1:$G$139</definedName>
    <definedName name="_xlnm.Print_Area" localSheetId="44">'JUL(1)'!$A$1:$G$139</definedName>
    <definedName name="_xlnm.Print_Area" localSheetId="45">'JUL(2)'!$A$1:$G$139</definedName>
    <definedName name="_xlnm.Print_Area" localSheetId="46">'JUL(3)'!$A$1:$G$139</definedName>
    <definedName name="_xlnm.Print_Area" localSheetId="47">'JUL(4)'!$A$1:$G$139</definedName>
    <definedName name="_xlnm.Print_Area" localSheetId="48">'JUL(5)'!$A$1:$G$139</definedName>
    <definedName name="_xlnm.Print_Area" localSheetId="40">'JUN(1)'!$A$1:$G$139</definedName>
    <definedName name="_xlnm.Print_Area" localSheetId="41">'JUN(2)'!$A$1:$G$139</definedName>
    <definedName name="_xlnm.Print_Area" localSheetId="42">'JUN(3)'!$A$1:$G$139</definedName>
    <definedName name="_xlnm.Print_Area" localSheetId="43">'JUN(4)'!$A$1:$G$139</definedName>
    <definedName name="_xlnm.Print_Area" localSheetId="27">'MAR(1)'!$A$1:$G$139</definedName>
    <definedName name="_xlnm.Print_Area" localSheetId="28">'MAR(2)'!$A$1:$G$139</definedName>
    <definedName name="_xlnm.Print_Area" localSheetId="29">'MAR(3)'!$A$1:$G$139</definedName>
    <definedName name="_xlnm.Print_Area" localSheetId="30">'MAR(4)'!$A$1:$G$139</definedName>
    <definedName name="_xlnm.Print_Area" localSheetId="36">'MAY(1)'!$A$1:$G$139</definedName>
    <definedName name="_xlnm.Print_Area" localSheetId="37">'MAY(2)'!$A$1:$G$139</definedName>
    <definedName name="_xlnm.Print_Area" localSheetId="38">'MAY(3)'!$A$1:$G$139</definedName>
    <definedName name="_xlnm.Print_Area" localSheetId="39">'MAY(4)'!$A$1:$G$139</definedName>
    <definedName name="_xlnm.Print_Area" localSheetId="62">'NOV(1)'!$A$1:$G$139</definedName>
    <definedName name="_xlnm.Print_Area" localSheetId="63">'NOV(2)'!$A$1:$G$139</definedName>
    <definedName name="_xlnm.Print_Area" localSheetId="64">'NOV(3)'!$A$1:$G$139</definedName>
    <definedName name="_xlnm.Print_Area" localSheetId="65">'NOV(4)'!$A$1:$G$139</definedName>
    <definedName name="_xlnm.Print_Area" localSheetId="58">'OCT(1)'!$A$1:$G$139</definedName>
    <definedName name="_xlnm.Print_Area" localSheetId="59">'OCT(2)'!$A$1:$G$139</definedName>
    <definedName name="_xlnm.Print_Area" localSheetId="60">'OCT(3)'!$A$1:$G$139</definedName>
    <definedName name="_xlnm.Print_Area" localSheetId="61">'OCT(4)'!$A$1:$G$139</definedName>
    <definedName name="_xlnm.Print_Area" localSheetId="53">'SEP(1)'!$A$1:$G$139</definedName>
    <definedName name="_xlnm.Print_Area" localSheetId="54">'SEP(2)'!$A$1:$G$139</definedName>
    <definedName name="_xlnm.Print_Area" localSheetId="55">'SEP(3)'!$A$1:$G$139</definedName>
    <definedName name="_xlnm.Print_Area" localSheetId="56">'SEP(4)'!$A$1:$G$139</definedName>
    <definedName name="_xlnm.Print_Area" localSheetId="57">'SEP(5)'!$A$1:$G$139</definedName>
    <definedName name="DatosExternos_1" localSheetId="8" hidden="1">MAESTRO_ESPECIALIDADES_viejo!#REF!</definedName>
    <definedName name="Z_0585C2FD_51F8_4E86_8980_C7061BCC8751_.wvu.PrintArea" localSheetId="32" hidden="1">'ABR(1)'!$A$1:$G$139</definedName>
    <definedName name="Z_0585C2FD_51F8_4E86_8980_C7061BCC8751_.wvu.PrintArea" localSheetId="33" hidden="1">'ABR(2)'!$A$1:$G$139</definedName>
    <definedName name="Z_0585C2FD_51F8_4E86_8980_C7061BCC8751_.wvu.PrintArea" localSheetId="34" hidden="1">'ABR(3)'!$A$1:$G$139</definedName>
    <definedName name="Z_0585C2FD_51F8_4E86_8980_C7061BCC8751_.wvu.PrintArea" localSheetId="35" hidden="1">'ABR(4)'!$A$1:$G$139</definedName>
    <definedName name="Z_0585C2FD_51F8_4E86_8980_C7061BCC8751_.wvu.PrintArea" localSheetId="49" hidden="1">'AGO(1)'!$A$1:$G$139</definedName>
    <definedName name="Z_0585C2FD_51F8_4E86_8980_C7061BCC8751_.wvu.PrintArea" localSheetId="50" hidden="1">'AGO(2)'!$A$1:$G$139</definedName>
    <definedName name="Z_0585C2FD_51F8_4E86_8980_C7061BCC8751_.wvu.PrintArea" localSheetId="51" hidden="1">'AGO(3)'!$A$1:$G$139</definedName>
    <definedName name="Z_0585C2FD_51F8_4E86_8980_C7061BCC8751_.wvu.PrintArea" localSheetId="52" hidden="1">'AGO(4)'!$A$1:$G$139</definedName>
    <definedName name="Z_0585C2FD_51F8_4E86_8980_C7061BCC8751_.wvu.PrintArea" localSheetId="66" hidden="1">'DIC(1)'!$A$1:$G$139</definedName>
    <definedName name="Z_0585C2FD_51F8_4E86_8980_C7061BCC8751_.wvu.PrintArea" localSheetId="67" hidden="1">'DIC(2)'!$A$1:$G$139</definedName>
    <definedName name="Z_0585C2FD_51F8_4E86_8980_C7061BCC8751_.wvu.PrintArea" localSheetId="68" hidden="1">'DIC(3)'!$A$1:$G$139</definedName>
    <definedName name="Z_0585C2FD_51F8_4E86_8980_C7061BCC8751_.wvu.PrintArea" localSheetId="69" hidden="1">'DIC(4)'!$A$1:$G$139</definedName>
    <definedName name="Z_0585C2FD_51F8_4E86_8980_C7061BCC8751_.wvu.PrintArea" localSheetId="70" hidden="1">'DIC(5)'!$A$1:$G$139</definedName>
    <definedName name="Z_0585C2FD_51F8_4E86_8980_C7061BCC8751_.wvu.PrintArea" localSheetId="23" hidden="1">'FEB(1)'!$A$1:$G$139</definedName>
    <definedName name="Z_0585C2FD_51F8_4E86_8980_C7061BCC8751_.wvu.PrintArea" localSheetId="24" hidden="1">'FEB(2)'!$A$1:$G$139</definedName>
    <definedName name="Z_0585C2FD_51F8_4E86_8980_C7061BCC8751_.wvu.PrintArea" localSheetId="25" hidden="1">'FEB(3)'!$A$1:$G$139</definedName>
    <definedName name="Z_0585C2FD_51F8_4E86_8980_C7061BCC8751_.wvu.PrintArea" localSheetId="26" hidden="1">'FEB(4)'!$A$1:$G$139</definedName>
    <definedName name="Z_0585C2FD_51F8_4E86_8980_C7061BCC8751_.wvu.PrintArea" localSheetId="44" hidden="1">'JUL(1)'!$A$1:$G$139</definedName>
    <definedName name="Z_0585C2FD_51F8_4E86_8980_C7061BCC8751_.wvu.PrintArea" localSheetId="45" hidden="1">'JUL(2)'!$A$1:$G$139</definedName>
    <definedName name="Z_0585C2FD_51F8_4E86_8980_C7061BCC8751_.wvu.PrintArea" localSheetId="46" hidden="1">'JUL(3)'!$A$1:$G$139</definedName>
    <definedName name="Z_0585C2FD_51F8_4E86_8980_C7061BCC8751_.wvu.PrintArea" localSheetId="47" hidden="1">'JUL(4)'!$A$1:$G$139</definedName>
    <definedName name="Z_0585C2FD_51F8_4E86_8980_C7061BCC8751_.wvu.PrintArea" localSheetId="48" hidden="1">'JUL(5)'!$A$1:$G$139</definedName>
    <definedName name="Z_0585C2FD_51F8_4E86_8980_C7061BCC8751_.wvu.PrintArea" localSheetId="40" hidden="1">'JUN(1)'!$A$1:$G$139</definedName>
    <definedName name="Z_0585C2FD_51F8_4E86_8980_C7061BCC8751_.wvu.PrintArea" localSheetId="41" hidden="1">'JUN(2)'!$A$1:$G$139</definedName>
    <definedName name="Z_0585C2FD_51F8_4E86_8980_C7061BCC8751_.wvu.PrintArea" localSheetId="42" hidden="1">'JUN(3)'!$A$1:$G$139</definedName>
    <definedName name="Z_0585C2FD_51F8_4E86_8980_C7061BCC8751_.wvu.PrintArea" localSheetId="43" hidden="1">'JUN(4)'!$A$1:$G$139</definedName>
    <definedName name="Z_0585C2FD_51F8_4E86_8980_C7061BCC8751_.wvu.PrintArea" localSheetId="27" hidden="1">'MAR(1)'!$A$1:$G$139</definedName>
    <definedName name="Z_0585C2FD_51F8_4E86_8980_C7061BCC8751_.wvu.PrintArea" localSheetId="28" hidden="1">'MAR(2)'!$A$1:$G$139</definedName>
    <definedName name="Z_0585C2FD_51F8_4E86_8980_C7061BCC8751_.wvu.PrintArea" localSheetId="29" hidden="1">'MAR(3)'!$A$1:$G$139</definedName>
    <definedName name="Z_0585C2FD_51F8_4E86_8980_C7061BCC8751_.wvu.PrintArea" localSheetId="30" hidden="1">'MAR(4)'!$A$1:$G$139</definedName>
    <definedName name="Z_0585C2FD_51F8_4E86_8980_C7061BCC8751_.wvu.PrintArea" localSheetId="36" hidden="1">'MAY(1)'!$A$1:$G$139</definedName>
    <definedName name="Z_0585C2FD_51F8_4E86_8980_C7061BCC8751_.wvu.PrintArea" localSheetId="37" hidden="1">'MAY(2)'!$A$1:$G$139</definedName>
    <definedName name="Z_0585C2FD_51F8_4E86_8980_C7061BCC8751_.wvu.PrintArea" localSheetId="38" hidden="1">'MAY(3)'!$A$1:$G$139</definedName>
    <definedName name="Z_0585C2FD_51F8_4E86_8980_C7061BCC8751_.wvu.PrintArea" localSheetId="39" hidden="1">'MAY(4)'!$A$1:$G$139</definedName>
    <definedName name="Z_0585C2FD_51F8_4E86_8980_C7061BCC8751_.wvu.PrintArea" localSheetId="62" hidden="1">'NOV(1)'!$A$1:$G$139</definedName>
    <definedName name="Z_0585C2FD_51F8_4E86_8980_C7061BCC8751_.wvu.PrintArea" localSheetId="63" hidden="1">'NOV(2)'!$A$1:$G$139</definedName>
    <definedName name="Z_0585C2FD_51F8_4E86_8980_C7061BCC8751_.wvu.PrintArea" localSheetId="64" hidden="1">'NOV(3)'!$A$1:$G$139</definedName>
    <definedName name="Z_0585C2FD_51F8_4E86_8980_C7061BCC8751_.wvu.PrintArea" localSheetId="65" hidden="1">'NOV(4)'!$A$1:$G$139</definedName>
    <definedName name="Z_0585C2FD_51F8_4E86_8980_C7061BCC8751_.wvu.PrintArea" localSheetId="58" hidden="1">'OCT(1)'!$A$1:$G$139</definedName>
    <definedName name="Z_0585C2FD_51F8_4E86_8980_C7061BCC8751_.wvu.PrintArea" localSheetId="59" hidden="1">'OCT(2)'!$A$1:$G$139</definedName>
    <definedName name="Z_0585C2FD_51F8_4E86_8980_C7061BCC8751_.wvu.PrintArea" localSheetId="60" hidden="1">'OCT(3)'!$A$1:$G$139</definedName>
    <definedName name="Z_0585C2FD_51F8_4E86_8980_C7061BCC8751_.wvu.PrintArea" localSheetId="61" hidden="1">'OCT(4)'!$A$1:$G$139</definedName>
    <definedName name="Z_0585C2FD_51F8_4E86_8980_C7061BCC8751_.wvu.PrintArea" localSheetId="53" hidden="1">'SEP(1)'!$A$1:$G$139</definedName>
    <definedName name="Z_0585C2FD_51F8_4E86_8980_C7061BCC8751_.wvu.PrintArea" localSheetId="54" hidden="1">'SEP(2)'!$A$1:$G$139</definedName>
    <definedName name="Z_0585C2FD_51F8_4E86_8980_C7061BCC8751_.wvu.PrintArea" localSheetId="55" hidden="1">'SEP(3)'!$A$1:$G$139</definedName>
    <definedName name="Z_0585C2FD_51F8_4E86_8980_C7061BCC8751_.wvu.PrintArea" localSheetId="56" hidden="1">'SEP(4)'!$A$1:$G$139</definedName>
    <definedName name="Z_0585C2FD_51F8_4E86_8980_C7061BCC8751_.wvu.PrintArea" localSheetId="57" hidden="1">'SEP(5)'!$A$1:$G$139</definedName>
    <definedName name="Z_20ED1BD1_2A5B_4DEB_8E8E_CC78E28F39DE_.wvu.PrintArea" localSheetId="32" hidden="1">'ABR(1)'!$A$1:$G$139</definedName>
    <definedName name="Z_20ED1BD1_2A5B_4DEB_8E8E_CC78E28F39DE_.wvu.PrintArea" localSheetId="33" hidden="1">'ABR(2)'!$A$1:$G$139</definedName>
    <definedName name="Z_20ED1BD1_2A5B_4DEB_8E8E_CC78E28F39DE_.wvu.PrintArea" localSheetId="34" hidden="1">'ABR(3)'!$A$1:$G$139</definedName>
    <definedName name="Z_20ED1BD1_2A5B_4DEB_8E8E_CC78E28F39DE_.wvu.PrintArea" localSheetId="35" hidden="1">'ABR(4)'!$A$1:$G$139</definedName>
    <definedName name="Z_20ED1BD1_2A5B_4DEB_8E8E_CC78E28F39DE_.wvu.PrintArea" localSheetId="49" hidden="1">'AGO(1)'!$A$1:$G$139</definedName>
    <definedName name="Z_20ED1BD1_2A5B_4DEB_8E8E_CC78E28F39DE_.wvu.PrintArea" localSheetId="50" hidden="1">'AGO(2)'!$A$1:$G$139</definedName>
    <definedName name="Z_20ED1BD1_2A5B_4DEB_8E8E_CC78E28F39DE_.wvu.PrintArea" localSheetId="51" hidden="1">'AGO(3)'!$A$1:$G$139</definedName>
    <definedName name="Z_20ED1BD1_2A5B_4DEB_8E8E_CC78E28F39DE_.wvu.PrintArea" localSheetId="52" hidden="1">'AGO(4)'!$A$1:$G$139</definedName>
    <definedName name="Z_20ED1BD1_2A5B_4DEB_8E8E_CC78E28F39DE_.wvu.PrintArea" localSheetId="66" hidden="1">'DIC(1)'!$A$1:$G$139</definedName>
    <definedName name="Z_20ED1BD1_2A5B_4DEB_8E8E_CC78E28F39DE_.wvu.PrintArea" localSheetId="67" hidden="1">'DIC(2)'!$A$1:$G$139</definedName>
    <definedName name="Z_20ED1BD1_2A5B_4DEB_8E8E_CC78E28F39DE_.wvu.PrintArea" localSheetId="68" hidden="1">'DIC(3)'!$A$1:$G$139</definedName>
    <definedName name="Z_20ED1BD1_2A5B_4DEB_8E8E_CC78E28F39DE_.wvu.PrintArea" localSheetId="69" hidden="1">'DIC(4)'!$A$1:$G$139</definedName>
    <definedName name="Z_20ED1BD1_2A5B_4DEB_8E8E_CC78E28F39DE_.wvu.PrintArea" localSheetId="70" hidden="1">'DIC(5)'!$A$1:$G$139</definedName>
    <definedName name="Z_20ED1BD1_2A5B_4DEB_8E8E_CC78E28F39DE_.wvu.PrintArea" localSheetId="23" hidden="1">'FEB(1)'!$A$1:$G$139</definedName>
    <definedName name="Z_20ED1BD1_2A5B_4DEB_8E8E_CC78E28F39DE_.wvu.PrintArea" localSheetId="24" hidden="1">'FEB(2)'!$A$1:$G$139</definedName>
    <definedName name="Z_20ED1BD1_2A5B_4DEB_8E8E_CC78E28F39DE_.wvu.PrintArea" localSheetId="25" hidden="1">'FEB(3)'!$A$1:$G$139</definedName>
    <definedName name="Z_20ED1BD1_2A5B_4DEB_8E8E_CC78E28F39DE_.wvu.PrintArea" localSheetId="26" hidden="1">'FEB(4)'!$A$1:$G$139</definedName>
    <definedName name="Z_20ED1BD1_2A5B_4DEB_8E8E_CC78E28F39DE_.wvu.PrintArea" localSheetId="44" hidden="1">'JUL(1)'!$A$1:$G$139</definedName>
    <definedName name="Z_20ED1BD1_2A5B_4DEB_8E8E_CC78E28F39DE_.wvu.PrintArea" localSheetId="45" hidden="1">'JUL(2)'!$A$1:$G$139</definedName>
    <definedName name="Z_20ED1BD1_2A5B_4DEB_8E8E_CC78E28F39DE_.wvu.PrintArea" localSheetId="46" hidden="1">'JUL(3)'!$A$1:$G$139</definedName>
    <definedName name="Z_20ED1BD1_2A5B_4DEB_8E8E_CC78E28F39DE_.wvu.PrintArea" localSheetId="47" hidden="1">'JUL(4)'!$A$1:$G$139</definedName>
    <definedName name="Z_20ED1BD1_2A5B_4DEB_8E8E_CC78E28F39DE_.wvu.PrintArea" localSheetId="48" hidden="1">'JUL(5)'!$A$1:$G$139</definedName>
    <definedName name="Z_20ED1BD1_2A5B_4DEB_8E8E_CC78E28F39DE_.wvu.PrintArea" localSheetId="40" hidden="1">'JUN(1)'!$A$1:$G$139</definedName>
    <definedName name="Z_20ED1BD1_2A5B_4DEB_8E8E_CC78E28F39DE_.wvu.PrintArea" localSheetId="41" hidden="1">'JUN(2)'!$A$1:$G$139</definedName>
    <definedName name="Z_20ED1BD1_2A5B_4DEB_8E8E_CC78E28F39DE_.wvu.PrintArea" localSheetId="42" hidden="1">'JUN(3)'!$A$1:$G$139</definedName>
    <definedName name="Z_20ED1BD1_2A5B_4DEB_8E8E_CC78E28F39DE_.wvu.PrintArea" localSheetId="43" hidden="1">'JUN(4)'!$A$1:$G$139</definedName>
    <definedName name="Z_20ED1BD1_2A5B_4DEB_8E8E_CC78E28F39DE_.wvu.PrintArea" localSheetId="27" hidden="1">'MAR(1)'!$A$1:$G$139</definedName>
    <definedName name="Z_20ED1BD1_2A5B_4DEB_8E8E_CC78E28F39DE_.wvu.PrintArea" localSheetId="28" hidden="1">'MAR(2)'!$A$1:$G$139</definedName>
    <definedName name="Z_20ED1BD1_2A5B_4DEB_8E8E_CC78E28F39DE_.wvu.PrintArea" localSheetId="29" hidden="1">'MAR(3)'!$A$1:$G$139</definedName>
    <definedName name="Z_20ED1BD1_2A5B_4DEB_8E8E_CC78E28F39DE_.wvu.PrintArea" localSheetId="30" hidden="1">'MAR(4)'!$A$1:$G$139</definedName>
    <definedName name="Z_20ED1BD1_2A5B_4DEB_8E8E_CC78E28F39DE_.wvu.PrintArea" localSheetId="36" hidden="1">'MAY(1)'!$A$1:$G$139</definedName>
    <definedName name="Z_20ED1BD1_2A5B_4DEB_8E8E_CC78E28F39DE_.wvu.PrintArea" localSheetId="37" hidden="1">'MAY(2)'!$A$1:$G$139</definedName>
    <definedName name="Z_20ED1BD1_2A5B_4DEB_8E8E_CC78E28F39DE_.wvu.PrintArea" localSheetId="38" hidden="1">'MAY(3)'!$A$1:$G$139</definedName>
    <definedName name="Z_20ED1BD1_2A5B_4DEB_8E8E_CC78E28F39DE_.wvu.PrintArea" localSheetId="39" hidden="1">'MAY(4)'!$A$1:$G$139</definedName>
    <definedName name="Z_20ED1BD1_2A5B_4DEB_8E8E_CC78E28F39DE_.wvu.PrintArea" localSheetId="62" hidden="1">'NOV(1)'!$A$1:$G$139</definedName>
    <definedName name="Z_20ED1BD1_2A5B_4DEB_8E8E_CC78E28F39DE_.wvu.PrintArea" localSheetId="63" hidden="1">'NOV(2)'!$A$1:$G$139</definedName>
    <definedName name="Z_20ED1BD1_2A5B_4DEB_8E8E_CC78E28F39DE_.wvu.PrintArea" localSheetId="64" hidden="1">'NOV(3)'!$A$1:$G$139</definedName>
    <definedName name="Z_20ED1BD1_2A5B_4DEB_8E8E_CC78E28F39DE_.wvu.PrintArea" localSheetId="65" hidden="1">'NOV(4)'!$A$1:$G$139</definedName>
    <definedName name="Z_20ED1BD1_2A5B_4DEB_8E8E_CC78E28F39DE_.wvu.PrintArea" localSheetId="58" hidden="1">'OCT(1)'!$A$1:$G$139</definedName>
    <definedName name="Z_20ED1BD1_2A5B_4DEB_8E8E_CC78E28F39DE_.wvu.PrintArea" localSheetId="59" hidden="1">'OCT(2)'!$A$1:$G$139</definedName>
    <definedName name="Z_20ED1BD1_2A5B_4DEB_8E8E_CC78E28F39DE_.wvu.PrintArea" localSheetId="60" hidden="1">'OCT(3)'!$A$1:$G$139</definedName>
    <definedName name="Z_20ED1BD1_2A5B_4DEB_8E8E_CC78E28F39DE_.wvu.PrintArea" localSheetId="61" hidden="1">'OCT(4)'!$A$1:$G$139</definedName>
    <definedName name="Z_20ED1BD1_2A5B_4DEB_8E8E_CC78E28F39DE_.wvu.PrintArea" localSheetId="53" hidden="1">'SEP(1)'!$A$1:$G$139</definedName>
    <definedName name="Z_20ED1BD1_2A5B_4DEB_8E8E_CC78E28F39DE_.wvu.PrintArea" localSheetId="54" hidden="1">'SEP(2)'!$A$1:$G$139</definedName>
    <definedName name="Z_20ED1BD1_2A5B_4DEB_8E8E_CC78E28F39DE_.wvu.PrintArea" localSheetId="55" hidden="1">'SEP(3)'!$A$1:$G$139</definedName>
    <definedName name="Z_20ED1BD1_2A5B_4DEB_8E8E_CC78E28F39DE_.wvu.PrintArea" localSheetId="56" hidden="1">'SEP(4)'!$A$1:$G$139</definedName>
    <definedName name="Z_20ED1BD1_2A5B_4DEB_8E8E_CC78E28F39DE_.wvu.PrintArea" localSheetId="57" hidden="1">'SEP(5)'!$A$1:$G$139</definedName>
    <definedName name="Z_22050FA3_21F5_4880_8879_C01CCF9339BA_.wvu.PrintArea" localSheetId="32" hidden="1">'ABR(1)'!$A$1:$G$139</definedName>
    <definedName name="Z_22050FA3_21F5_4880_8879_C01CCF9339BA_.wvu.PrintArea" localSheetId="33" hidden="1">'ABR(2)'!$A$1:$G$139</definedName>
    <definedName name="Z_22050FA3_21F5_4880_8879_C01CCF9339BA_.wvu.PrintArea" localSheetId="34" hidden="1">'ABR(3)'!$A$1:$G$139</definedName>
    <definedName name="Z_22050FA3_21F5_4880_8879_C01CCF9339BA_.wvu.PrintArea" localSheetId="35" hidden="1">'ABR(4)'!$A$1:$G$139</definedName>
    <definedName name="Z_22050FA3_21F5_4880_8879_C01CCF9339BA_.wvu.PrintArea" localSheetId="49" hidden="1">'AGO(1)'!$A$1:$G$139</definedName>
    <definedName name="Z_22050FA3_21F5_4880_8879_C01CCF9339BA_.wvu.PrintArea" localSheetId="50" hidden="1">'AGO(2)'!$A$1:$G$139</definedName>
    <definedName name="Z_22050FA3_21F5_4880_8879_C01CCF9339BA_.wvu.PrintArea" localSheetId="51" hidden="1">'AGO(3)'!$A$1:$G$139</definedName>
    <definedName name="Z_22050FA3_21F5_4880_8879_C01CCF9339BA_.wvu.PrintArea" localSheetId="52" hidden="1">'AGO(4)'!$A$1:$G$139</definedName>
    <definedName name="Z_22050FA3_21F5_4880_8879_C01CCF9339BA_.wvu.PrintArea" localSheetId="66" hidden="1">'DIC(1)'!$A$1:$G$139</definedName>
    <definedName name="Z_22050FA3_21F5_4880_8879_C01CCF9339BA_.wvu.PrintArea" localSheetId="67" hidden="1">'DIC(2)'!$A$1:$G$139</definedName>
    <definedName name="Z_22050FA3_21F5_4880_8879_C01CCF9339BA_.wvu.PrintArea" localSheetId="68" hidden="1">'DIC(3)'!$A$1:$G$139</definedName>
    <definedName name="Z_22050FA3_21F5_4880_8879_C01CCF9339BA_.wvu.PrintArea" localSheetId="69" hidden="1">'DIC(4)'!$A$1:$G$139</definedName>
    <definedName name="Z_22050FA3_21F5_4880_8879_C01CCF9339BA_.wvu.PrintArea" localSheetId="70" hidden="1">'DIC(5)'!$A$1:$G$139</definedName>
    <definedName name="Z_22050FA3_21F5_4880_8879_C01CCF9339BA_.wvu.PrintArea" localSheetId="23" hidden="1">'FEB(1)'!$A$1:$G$139</definedName>
    <definedName name="Z_22050FA3_21F5_4880_8879_C01CCF9339BA_.wvu.PrintArea" localSheetId="24" hidden="1">'FEB(2)'!$A$1:$G$139</definedName>
    <definedName name="Z_22050FA3_21F5_4880_8879_C01CCF9339BA_.wvu.PrintArea" localSheetId="25" hidden="1">'FEB(3)'!$A$1:$G$139</definedName>
    <definedName name="Z_22050FA3_21F5_4880_8879_C01CCF9339BA_.wvu.PrintArea" localSheetId="26" hidden="1">'FEB(4)'!$A$1:$G$139</definedName>
    <definedName name="Z_22050FA3_21F5_4880_8879_C01CCF9339BA_.wvu.PrintArea" localSheetId="44" hidden="1">'JUL(1)'!$A$1:$G$139</definedName>
    <definedName name="Z_22050FA3_21F5_4880_8879_C01CCF9339BA_.wvu.PrintArea" localSheetId="45" hidden="1">'JUL(2)'!$A$1:$G$139</definedName>
    <definedName name="Z_22050FA3_21F5_4880_8879_C01CCF9339BA_.wvu.PrintArea" localSheetId="46" hidden="1">'JUL(3)'!$A$1:$G$139</definedName>
    <definedName name="Z_22050FA3_21F5_4880_8879_C01CCF9339BA_.wvu.PrintArea" localSheetId="47" hidden="1">'JUL(4)'!$A$1:$G$139</definedName>
    <definedName name="Z_22050FA3_21F5_4880_8879_C01CCF9339BA_.wvu.PrintArea" localSheetId="48" hidden="1">'JUL(5)'!$A$1:$G$139</definedName>
    <definedName name="Z_22050FA3_21F5_4880_8879_C01CCF9339BA_.wvu.PrintArea" localSheetId="40" hidden="1">'JUN(1)'!$A$1:$G$139</definedName>
    <definedName name="Z_22050FA3_21F5_4880_8879_C01CCF9339BA_.wvu.PrintArea" localSheetId="41" hidden="1">'JUN(2)'!$A$1:$G$139</definedName>
    <definedName name="Z_22050FA3_21F5_4880_8879_C01CCF9339BA_.wvu.PrintArea" localSheetId="42" hidden="1">'JUN(3)'!$A$1:$G$139</definedName>
    <definedName name="Z_22050FA3_21F5_4880_8879_C01CCF9339BA_.wvu.PrintArea" localSheetId="43" hidden="1">'JUN(4)'!$A$1:$G$139</definedName>
    <definedName name="Z_22050FA3_21F5_4880_8879_C01CCF9339BA_.wvu.PrintArea" localSheetId="27" hidden="1">'MAR(1)'!$A$1:$G$139</definedName>
    <definedName name="Z_22050FA3_21F5_4880_8879_C01CCF9339BA_.wvu.PrintArea" localSheetId="28" hidden="1">'MAR(2)'!$A$1:$G$139</definedName>
    <definedName name="Z_22050FA3_21F5_4880_8879_C01CCF9339BA_.wvu.PrintArea" localSheetId="29" hidden="1">'MAR(3)'!$A$1:$G$139</definedName>
    <definedName name="Z_22050FA3_21F5_4880_8879_C01CCF9339BA_.wvu.PrintArea" localSheetId="30" hidden="1">'MAR(4)'!$A$1:$G$139</definedName>
    <definedName name="Z_22050FA3_21F5_4880_8879_C01CCF9339BA_.wvu.PrintArea" localSheetId="36" hidden="1">'MAY(1)'!$A$1:$G$139</definedName>
    <definedName name="Z_22050FA3_21F5_4880_8879_C01CCF9339BA_.wvu.PrintArea" localSheetId="37" hidden="1">'MAY(2)'!$A$1:$G$139</definedName>
    <definedName name="Z_22050FA3_21F5_4880_8879_C01CCF9339BA_.wvu.PrintArea" localSheetId="38" hidden="1">'MAY(3)'!$A$1:$G$139</definedName>
    <definedName name="Z_22050FA3_21F5_4880_8879_C01CCF9339BA_.wvu.PrintArea" localSheetId="39" hidden="1">'MAY(4)'!$A$1:$G$139</definedName>
    <definedName name="Z_22050FA3_21F5_4880_8879_C01CCF9339BA_.wvu.PrintArea" localSheetId="62" hidden="1">'NOV(1)'!$A$1:$G$139</definedName>
    <definedName name="Z_22050FA3_21F5_4880_8879_C01CCF9339BA_.wvu.PrintArea" localSheetId="63" hidden="1">'NOV(2)'!$A$1:$G$139</definedName>
    <definedName name="Z_22050FA3_21F5_4880_8879_C01CCF9339BA_.wvu.PrintArea" localSheetId="64" hidden="1">'NOV(3)'!$A$1:$G$139</definedName>
    <definedName name="Z_22050FA3_21F5_4880_8879_C01CCF9339BA_.wvu.PrintArea" localSheetId="65" hidden="1">'NOV(4)'!$A$1:$G$139</definedName>
    <definedName name="Z_22050FA3_21F5_4880_8879_C01CCF9339BA_.wvu.PrintArea" localSheetId="58" hidden="1">'OCT(1)'!$A$1:$G$139</definedName>
    <definedName name="Z_22050FA3_21F5_4880_8879_C01CCF9339BA_.wvu.PrintArea" localSheetId="59" hidden="1">'OCT(2)'!$A$1:$G$139</definedName>
    <definedName name="Z_22050FA3_21F5_4880_8879_C01CCF9339BA_.wvu.PrintArea" localSheetId="60" hidden="1">'OCT(3)'!$A$1:$G$139</definedName>
    <definedName name="Z_22050FA3_21F5_4880_8879_C01CCF9339BA_.wvu.PrintArea" localSheetId="61" hidden="1">'OCT(4)'!$A$1:$G$139</definedName>
    <definedName name="Z_22050FA3_21F5_4880_8879_C01CCF9339BA_.wvu.PrintArea" localSheetId="53" hidden="1">'SEP(1)'!$A$1:$G$139</definedName>
    <definedName name="Z_22050FA3_21F5_4880_8879_C01CCF9339BA_.wvu.PrintArea" localSheetId="54" hidden="1">'SEP(2)'!$A$1:$G$139</definedName>
    <definedName name="Z_22050FA3_21F5_4880_8879_C01CCF9339BA_.wvu.PrintArea" localSheetId="55" hidden="1">'SEP(3)'!$A$1:$G$139</definedName>
    <definedName name="Z_22050FA3_21F5_4880_8879_C01CCF9339BA_.wvu.PrintArea" localSheetId="56" hidden="1">'SEP(4)'!$A$1:$G$139</definedName>
    <definedName name="Z_22050FA3_21F5_4880_8879_C01CCF9339BA_.wvu.PrintArea" localSheetId="57" hidden="1">'SEP(5)'!$A$1:$G$139</definedName>
    <definedName name="Z_2C2FEADA_B556_4383_B60F_9123A3838786_.wvu.PrintArea" localSheetId="32" hidden="1">'ABR(1)'!$A$1:$G$139</definedName>
    <definedName name="Z_2C2FEADA_B556_4383_B60F_9123A3838786_.wvu.PrintArea" localSheetId="33" hidden="1">'ABR(2)'!$A$1:$G$139</definedName>
    <definedName name="Z_2C2FEADA_B556_4383_B60F_9123A3838786_.wvu.PrintArea" localSheetId="34" hidden="1">'ABR(3)'!$A$1:$G$139</definedName>
    <definedName name="Z_2C2FEADA_B556_4383_B60F_9123A3838786_.wvu.PrintArea" localSheetId="35" hidden="1">'ABR(4)'!$A$1:$G$139</definedName>
    <definedName name="Z_2C2FEADA_B556_4383_B60F_9123A3838786_.wvu.PrintArea" localSheetId="49" hidden="1">'AGO(1)'!$A$1:$G$139</definedName>
    <definedName name="Z_2C2FEADA_B556_4383_B60F_9123A3838786_.wvu.PrintArea" localSheetId="50" hidden="1">'AGO(2)'!$A$1:$G$139</definedName>
    <definedName name="Z_2C2FEADA_B556_4383_B60F_9123A3838786_.wvu.PrintArea" localSheetId="51" hidden="1">'AGO(3)'!$A$1:$G$139</definedName>
    <definedName name="Z_2C2FEADA_B556_4383_B60F_9123A3838786_.wvu.PrintArea" localSheetId="52" hidden="1">'AGO(4)'!$A$1:$G$139</definedName>
    <definedName name="Z_2C2FEADA_B556_4383_B60F_9123A3838786_.wvu.PrintArea" localSheetId="66" hidden="1">'DIC(1)'!$A$1:$G$139</definedName>
    <definedName name="Z_2C2FEADA_B556_4383_B60F_9123A3838786_.wvu.PrintArea" localSheetId="67" hidden="1">'DIC(2)'!$A$1:$G$139</definedName>
    <definedName name="Z_2C2FEADA_B556_4383_B60F_9123A3838786_.wvu.PrintArea" localSheetId="68" hidden="1">'DIC(3)'!$A$1:$G$139</definedName>
    <definedName name="Z_2C2FEADA_B556_4383_B60F_9123A3838786_.wvu.PrintArea" localSheetId="69" hidden="1">'DIC(4)'!$A$1:$G$139</definedName>
    <definedName name="Z_2C2FEADA_B556_4383_B60F_9123A3838786_.wvu.PrintArea" localSheetId="70" hidden="1">'DIC(5)'!$A$1:$G$139</definedName>
    <definedName name="Z_2C2FEADA_B556_4383_B60F_9123A3838786_.wvu.PrintArea" localSheetId="23" hidden="1">'FEB(1)'!$A$1:$G$139</definedName>
    <definedName name="Z_2C2FEADA_B556_4383_B60F_9123A3838786_.wvu.PrintArea" localSheetId="24" hidden="1">'FEB(2)'!$A$1:$G$139</definedName>
    <definedName name="Z_2C2FEADA_B556_4383_B60F_9123A3838786_.wvu.PrintArea" localSheetId="25" hidden="1">'FEB(3)'!$A$1:$G$139</definedName>
    <definedName name="Z_2C2FEADA_B556_4383_B60F_9123A3838786_.wvu.PrintArea" localSheetId="26" hidden="1">'FEB(4)'!$A$1:$G$139</definedName>
    <definedName name="Z_2C2FEADA_B556_4383_B60F_9123A3838786_.wvu.PrintArea" localSheetId="44" hidden="1">'JUL(1)'!$A$1:$G$139</definedName>
    <definedName name="Z_2C2FEADA_B556_4383_B60F_9123A3838786_.wvu.PrintArea" localSheetId="45" hidden="1">'JUL(2)'!$A$1:$G$139</definedName>
    <definedName name="Z_2C2FEADA_B556_4383_B60F_9123A3838786_.wvu.PrintArea" localSheetId="46" hidden="1">'JUL(3)'!$A$1:$G$139</definedName>
    <definedName name="Z_2C2FEADA_B556_4383_B60F_9123A3838786_.wvu.PrintArea" localSheetId="47" hidden="1">'JUL(4)'!$A$1:$G$139</definedName>
    <definedName name="Z_2C2FEADA_B556_4383_B60F_9123A3838786_.wvu.PrintArea" localSheetId="48" hidden="1">'JUL(5)'!$A$1:$G$139</definedName>
    <definedName name="Z_2C2FEADA_B556_4383_B60F_9123A3838786_.wvu.PrintArea" localSheetId="40" hidden="1">'JUN(1)'!$A$1:$G$139</definedName>
    <definedName name="Z_2C2FEADA_B556_4383_B60F_9123A3838786_.wvu.PrintArea" localSheetId="41" hidden="1">'JUN(2)'!$A$1:$G$139</definedName>
    <definedName name="Z_2C2FEADA_B556_4383_B60F_9123A3838786_.wvu.PrintArea" localSheetId="42" hidden="1">'JUN(3)'!$A$1:$G$139</definedName>
    <definedName name="Z_2C2FEADA_B556_4383_B60F_9123A3838786_.wvu.PrintArea" localSheetId="43" hidden="1">'JUN(4)'!$A$1:$G$139</definedName>
    <definedName name="Z_2C2FEADA_B556_4383_B60F_9123A3838786_.wvu.PrintArea" localSheetId="27" hidden="1">'MAR(1)'!$A$1:$G$139</definedName>
    <definedName name="Z_2C2FEADA_B556_4383_B60F_9123A3838786_.wvu.PrintArea" localSheetId="28" hidden="1">'MAR(2)'!$A$1:$G$139</definedName>
    <definedName name="Z_2C2FEADA_B556_4383_B60F_9123A3838786_.wvu.PrintArea" localSheetId="29" hidden="1">'MAR(3)'!$A$1:$G$139</definedName>
    <definedName name="Z_2C2FEADA_B556_4383_B60F_9123A3838786_.wvu.PrintArea" localSheetId="30" hidden="1">'MAR(4)'!$A$1:$G$139</definedName>
    <definedName name="Z_2C2FEADA_B556_4383_B60F_9123A3838786_.wvu.PrintArea" localSheetId="36" hidden="1">'MAY(1)'!$A$1:$G$139</definedName>
    <definedName name="Z_2C2FEADA_B556_4383_B60F_9123A3838786_.wvu.PrintArea" localSheetId="37" hidden="1">'MAY(2)'!$A$1:$G$139</definedName>
    <definedName name="Z_2C2FEADA_B556_4383_B60F_9123A3838786_.wvu.PrintArea" localSheetId="38" hidden="1">'MAY(3)'!$A$1:$G$139</definedName>
    <definedName name="Z_2C2FEADA_B556_4383_B60F_9123A3838786_.wvu.PrintArea" localSheetId="39" hidden="1">'MAY(4)'!$A$1:$G$139</definedName>
    <definedName name="Z_2C2FEADA_B556_4383_B60F_9123A3838786_.wvu.PrintArea" localSheetId="62" hidden="1">'NOV(1)'!$A$1:$G$139</definedName>
    <definedName name="Z_2C2FEADA_B556_4383_B60F_9123A3838786_.wvu.PrintArea" localSheetId="63" hidden="1">'NOV(2)'!$A$1:$G$139</definedName>
    <definedName name="Z_2C2FEADA_B556_4383_B60F_9123A3838786_.wvu.PrintArea" localSheetId="64" hidden="1">'NOV(3)'!$A$1:$G$139</definedName>
    <definedName name="Z_2C2FEADA_B556_4383_B60F_9123A3838786_.wvu.PrintArea" localSheetId="65" hidden="1">'NOV(4)'!$A$1:$G$139</definedName>
    <definedName name="Z_2C2FEADA_B556_4383_B60F_9123A3838786_.wvu.PrintArea" localSheetId="58" hidden="1">'OCT(1)'!$A$1:$G$139</definedName>
    <definedName name="Z_2C2FEADA_B556_4383_B60F_9123A3838786_.wvu.PrintArea" localSheetId="59" hidden="1">'OCT(2)'!$A$1:$G$139</definedName>
    <definedName name="Z_2C2FEADA_B556_4383_B60F_9123A3838786_.wvu.PrintArea" localSheetId="60" hidden="1">'OCT(3)'!$A$1:$G$139</definedName>
    <definedName name="Z_2C2FEADA_B556_4383_B60F_9123A3838786_.wvu.PrintArea" localSheetId="61" hidden="1">'OCT(4)'!$A$1:$G$139</definedName>
    <definedName name="Z_2C2FEADA_B556_4383_B60F_9123A3838786_.wvu.PrintArea" localSheetId="53" hidden="1">'SEP(1)'!$A$1:$G$139</definedName>
    <definedName name="Z_2C2FEADA_B556_4383_B60F_9123A3838786_.wvu.PrintArea" localSheetId="54" hidden="1">'SEP(2)'!$A$1:$G$139</definedName>
    <definedName name="Z_2C2FEADA_B556_4383_B60F_9123A3838786_.wvu.PrintArea" localSheetId="55" hidden="1">'SEP(3)'!$A$1:$G$139</definedName>
    <definedName name="Z_2C2FEADA_B556_4383_B60F_9123A3838786_.wvu.PrintArea" localSheetId="56" hidden="1">'SEP(4)'!$A$1:$G$139</definedName>
    <definedName name="Z_2C2FEADA_B556_4383_B60F_9123A3838786_.wvu.PrintArea" localSheetId="57" hidden="1">'SEP(5)'!$A$1:$G$139</definedName>
    <definedName name="Z_2D434197_355B_45F9_8D08_0F7129DA2DF5_.wvu.PrintArea" localSheetId="32" hidden="1">'ABR(1)'!$A$1:$G$139</definedName>
    <definedName name="Z_2D434197_355B_45F9_8D08_0F7129DA2DF5_.wvu.PrintArea" localSheetId="33" hidden="1">'ABR(2)'!$A$1:$G$139</definedName>
    <definedName name="Z_2D434197_355B_45F9_8D08_0F7129DA2DF5_.wvu.PrintArea" localSheetId="34" hidden="1">'ABR(3)'!$A$1:$G$139</definedName>
    <definedName name="Z_2D434197_355B_45F9_8D08_0F7129DA2DF5_.wvu.PrintArea" localSheetId="35" hidden="1">'ABR(4)'!$A$1:$G$139</definedName>
    <definedName name="Z_2D434197_355B_45F9_8D08_0F7129DA2DF5_.wvu.PrintArea" localSheetId="49" hidden="1">'AGO(1)'!$A$1:$G$139</definedName>
    <definedName name="Z_2D434197_355B_45F9_8D08_0F7129DA2DF5_.wvu.PrintArea" localSheetId="50" hidden="1">'AGO(2)'!$A$1:$G$139</definedName>
    <definedName name="Z_2D434197_355B_45F9_8D08_0F7129DA2DF5_.wvu.PrintArea" localSheetId="51" hidden="1">'AGO(3)'!$A$1:$G$139</definedName>
    <definedName name="Z_2D434197_355B_45F9_8D08_0F7129DA2DF5_.wvu.PrintArea" localSheetId="52" hidden="1">'AGO(4)'!$A$1:$G$139</definedName>
    <definedName name="Z_2D434197_355B_45F9_8D08_0F7129DA2DF5_.wvu.PrintArea" localSheetId="66" hidden="1">'DIC(1)'!$A$1:$G$139</definedName>
    <definedName name="Z_2D434197_355B_45F9_8D08_0F7129DA2DF5_.wvu.PrintArea" localSheetId="67" hidden="1">'DIC(2)'!$A$1:$G$139</definedName>
    <definedName name="Z_2D434197_355B_45F9_8D08_0F7129DA2DF5_.wvu.PrintArea" localSheetId="68" hidden="1">'DIC(3)'!$A$1:$G$139</definedName>
    <definedName name="Z_2D434197_355B_45F9_8D08_0F7129DA2DF5_.wvu.PrintArea" localSheetId="69" hidden="1">'DIC(4)'!$A$1:$G$139</definedName>
    <definedName name="Z_2D434197_355B_45F9_8D08_0F7129DA2DF5_.wvu.PrintArea" localSheetId="70" hidden="1">'DIC(5)'!$A$1:$G$139</definedName>
    <definedName name="Z_2D434197_355B_45F9_8D08_0F7129DA2DF5_.wvu.PrintArea" localSheetId="23" hidden="1">'FEB(1)'!$A$1:$G$139</definedName>
    <definedName name="Z_2D434197_355B_45F9_8D08_0F7129DA2DF5_.wvu.PrintArea" localSheetId="24" hidden="1">'FEB(2)'!$A$1:$G$139</definedName>
    <definedName name="Z_2D434197_355B_45F9_8D08_0F7129DA2DF5_.wvu.PrintArea" localSheetId="25" hidden="1">'FEB(3)'!$A$1:$G$139</definedName>
    <definedName name="Z_2D434197_355B_45F9_8D08_0F7129DA2DF5_.wvu.PrintArea" localSheetId="26" hidden="1">'FEB(4)'!$A$1:$G$139</definedName>
    <definedName name="Z_2D434197_355B_45F9_8D08_0F7129DA2DF5_.wvu.PrintArea" localSheetId="44" hidden="1">'JUL(1)'!$A$1:$G$139</definedName>
    <definedName name="Z_2D434197_355B_45F9_8D08_0F7129DA2DF5_.wvu.PrintArea" localSheetId="45" hidden="1">'JUL(2)'!$A$1:$G$139</definedName>
    <definedName name="Z_2D434197_355B_45F9_8D08_0F7129DA2DF5_.wvu.PrintArea" localSheetId="46" hidden="1">'JUL(3)'!$A$1:$G$139</definedName>
    <definedName name="Z_2D434197_355B_45F9_8D08_0F7129DA2DF5_.wvu.PrintArea" localSheetId="47" hidden="1">'JUL(4)'!$A$1:$G$139</definedName>
    <definedName name="Z_2D434197_355B_45F9_8D08_0F7129DA2DF5_.wvu.PrintArea" localSheetId="48" hidden="1">'JUL(5)'!$A$1:$G$139</definedName>
    <definedName name="Z_2D434197_355B_45F9_8D08_0F7129DA2DF5_.wvu.PrintArea" localSheetId="40" hidden="1">'JUN(1)'!$A$1:$G$139</definedName>
    <definedName name="Z_2D434197_355B_45F9_8D08_0F7129DA2DF5_.wvu.PrintArea" localSheetId="41" hidden="1">'JUN(2)'!$A$1:$G$139</definedName>
    <definedName name="Z_2D434197_355B_45F9_8D08_0F7129DA2DF5_.wvu.PrintArea" localSheetId="42" hidden="1">'JUN(3)'!$A$1:$G$139</definedName>
    <definedName name="Z_2D434197_355B_45F9_8D08_0F7129DA2DF5_.wvu.PrintArea" localSheetId="43" hidden="1">'JUN(4)'!$A$1:$G$139</definedName>
    <definedName name="Z_2D434197_355B_45F9_8D08_0F7129DA2DF5_.wvu.PrintArea" localSheetId="27" hidden="1">'MAR(1)'!$A$1:$G$139</definedName>
    <definedName name="Z_2D434197_355B_45F9_8D08_0F7129DA2DF5_.wvu.PrintArea" localSheetId="28" hidden="1">'MAR(2)'!$A$1:$G$139</definedName>
    <definedName name="Z_2D434197_355B_45F9_8D08_0F7129DA2DF5_.wvu.PrintArea" localSheetId="29" hidden="1">'MAR(3)'!$A$1:$G$139</definedName>
    <definedName name="Z_2D434197_355B_45F9_8D08_0F7129DA2DF5_.wvu.PrintArea" localSheetId="30" hidden="1">'MAR(4)'!$A$1:$G$139</definedName>
    <definedName name="Z_2D434197_355B_45F9_8D08_0F7129DA2DF5_.wvu.PrintArea" localSheetId="36" hidden="1">'MAY(1)'!$A$1:$G$139</definedName>
    <definedName name="Z_2D434197_355B_45F9_8D08_0F7129DA2DF5_.wvu.PrintArea" localSheetId="37" hidden="1">'MAY(2)'!$A$1:$G$139</definedName>
    <definedName name="Z_2D434197_355B_45F9_8D08_0F7129DA2DF5_.wvu.PrintArea" localSheetId="38" hidden="1">'MAY(3)'!$A$1:$G$139</definedName>
    <definedName name="Z_2D434197_355B_45F9_8D08_0F7129DA2DF5_.wvu.PrintArea" localSheetId="39" hidden="1">'MAY(4)'!$A$1:$G$139</definedName>
    <definedName name="Z_2D434197_355B_45F9_8D08_0F7129DA2DF5_.wvu.PrintArea" localSheetId="62" hidden="1">'NOV(1)'!$A$1:$G$139</definedName>
    <definedName name="Z_2D434197_355B_45F9_8D08_0F7129DA2DF5_.wvu.PrintArea" localSheetId="63" hidden="1">'NOV(2)'!$A$1:$G$139</definedName>
    <definedName name="Z_2D434197_355B_45F9_8D08_0F7129DA2DF5_.wvu.PrintArea" localSheetId="64" hidden="1">'NOV(3)'!$A$1:$G$139</definedName>
    <definedName name="Z_2D434197_355B_45F9_8D08_0F7129DA2DF5_.wvu.PrintArea" localSheetId="65" hidden="1">'NOV(4)'!$A$1:$G$139</definedName>
    <definedName name="Z_2D434197_355B_45F9_8D08_0F7129DA2DF5_.wvu.PrintArea" localSheetId="58" hidden="1">'OCT(1)'!$A$1:$G$139</definedName>
    <definedName name="Z_2D434197_355B_45F9_8D08_0F7129DA2DF5_.wvu.PrintArea" localSheetId="59" hidden="1">'OCT(2)'!$A$1:$G$139</definedName>
    <definedName name="Z_2D434197_355B_45F9_8D08_0F7129DA2DF5_.wvu.PrintArea" localSheetId="60" hidden="1">'OCT(3)'!$A$1:$G$139</definedName>
    <definedName name="Z_2D434197_355B_45F9_8D08_0F7129DA2DF5_.wvu.PrintArea" localSheetId="61" hidden="1">'OCT(4)'!$A$1:$G$139</definedName>
    <definedName name="Z_2D434197_355B_45F9_8D08_0F7129DA2DF5_.wvu.PrintArea" localSheetId="53" hidden="1">'SEP(1)'!$A$1:$G$139</definedName>
    <definedName name="Z_2D434197_355B_45F9_8D08_0F7129DA2DF5_.wvu.PrintArea" localSheetId="54" hidden="1">'SEP(2)'!$A$1:$G$139</definedName>
    <definedName name="Z_2D434197_355B_45F9_8D08_0F7129DA2DF5_.wvu.PrintArea" localSheetId="55" hidden="1">'SEP(3)'!$A$1:$G$139</definedName>
    <definedName name="Z_2D434197_355B_45F9_8D08_0F7129DA2DF5_.wvu.PrintArea" localSheetId="56" hidden="1">'SEP(4)'!$A$1:$G$139</definedName>
    <definedName name="Z_2D434197_355B_45F9_8D08_0F7129DA2DF5_.wvu.PrintArea" localSheetId="57" hidden="1">'SEP(5)'!$A$1:$G$139</definedName>
    <definedName name="Z_39E7EF8C_0540_465C_8865_CF0658E0FF34_.wvu.PrintArea" localSheetId="32" hidden="1">'ABR(1)'!$A$1:$G$139</definedName>
    <definedName name="Z_39E7EF8C_0540_465C_8865_CF0658E0FF34_.wvu.PrintArea" localSheetId="33" hidden="1">'ABR(2)'!$A$1:$G$139</definedName>
    <definedName name="Z_39E7EF8C_0540_465C_8865_CF0658E0FF34_.wvu.PrintArea" localSheetId="34" hidden="1">'ABR(3)'!$A$1:$G$139</definedName>
    <definedName name="Z_39E7EF8C_0540_465C_8865_CF0658E0FF34_.wvu.PrintArea" localSheetId="35" hidden="1">'ABR(4)'!$A$1:$G$139</definedName>
    <definedName name="Z_39E7EF8C_0540_465C_8865_CF0658E0FF34_.wvu.PrintArea" localSheetId="49" hidden="1">'AGO(1)'!$A$1:$G$139</definedName>
    <definedName name="Z_39E7EF8C_0540_465C_8865_CF0658E0FF34_.wvu.PrintArea" localSheetId="50" hidden="1">'AGO(2)'!$A$1:$G$139</definedName>
    <definedName name="Z_39E7EF8C_0540_465C_8865_CF0658E0FF34_.wvu.PrintArea" localSheetId="51" hidden="1">'AGO(3)'!$A$1:$G$139</definedName>
    <definedName name="Z_39E7EF8C_0540_465C_8865_CF0658E0FF34_.wvu.PrintArea" localSheetId="52" hidden="1">'AGO(4)'!$A$1:$G$139</definedName>
    <definedName name="Z_39E7EF8C_0540_465C_8865_CF0658E0FF34_.wvu.PrintArea" localSheetId="66" hidden="1">'DIC(1)'!$A$1:$G$139</definedName>
    <definedName name="Z_39E7EF8C_0540_465C_8865_CF0658E0FF34_.wvu.PrintArea" localSheetId="67" hidden="1">'DIC(2)'!$A$1:$G$139</definedName>
    <definedName name="Z_39E7EF8C_0540_465C_8865_CF0658E0FF34_.wvu.PrintArea" localSheetId="68" hidden="1">'DIC(3)'!$A$1:$G$139</definedName>
    <definedName name="Z_39E7EF8C_0540_465C_8865_CF0658E0FF34_.wvu.PrintArea" localSheetId="69" hidden="1">'DIC(4)'!$A$1:$G$139</definedName>
    <definedName name="Z_39E7EF8C_0540_465C_8865_CF0658E0FF34_.wvu.PrintArea" localSheetId="70" hidden="1">'DIC(5)'!$A$1:$G$139</definedName>
    <definedName name="Z_39E7EF8C_0540_465C_8865_CF0658E0FF34_.wvu.PrintArea" localSheetId="23" hidden="1">'FEB(1)'!$A$1:$G$139</definedName>
    <definedName name="Z_39E7EF8C_0540_465C_8865_CF0658E0FF34_.wvu.PrintArea" localSheetId="24" hidden="1">'FEB(2)'!$A$1:$G$139</definedName>
    <definedName name="Z_39E7EF8C_0540_465C_8865_CF0658E0FF34_.wvu.PrintArea" localSheetId="25" hidden="1">'FEB(3)'!$A$1:$G$139</definedName>
    <definedName name="Z_39E7EF8C_0540_465C_8865_CF0658E0FF34_.wvu.PrintArea" localSheetId="26" hidden="1">'FEB(4)'!$A$1:$G$139</definedName>
    <definedName name="Z_39E7EF8C_0540_465C_8865_CF0658E0FF34_.wvu.PrintArea" localSheetId="44" hidden="1">'JUL(1)'!$A$1:$G$139</definedName>
    <definedName name="Z_39E7EF8C_0540_465C_8865_CF0658E0FF34_.wvu.PrintArea" localSheetId="45" hidden="1">'JUL(2)'!$A$1:$G$139</definedName>
    <definedName name="Z_39E7EF8C_0540_465C_8865_CF0658E0FF34_.wvu.PrintArea" localSheetId="46" hidden="1">'JUL(3)'!$A$1:$G$139</definedName>
    <definedName name="Z_39E7EF8C_0540_465C_8865_CF0658E0FF34_.wvu.PrintArea" localSheetId="47" hidden="1">'JUL(4)'!$A$1:$G$139</definedName>
    <definedName name="Z_39E7EF8C_0540_465C_8865_CF0658E0FF34_.wvu.PrintArea" localSheetId="48" hidden="1">'JUL(5)'!$A$1:$G$139</definedName>
    <definedName name="Z_39E7EF8C_0540_465C_8865_CF0658E0FF34_.wvu.PrintArea" localSheetId="40" hidden="1">'JUN(1)'!$A$1:$G$139</definedName>
    <definedName name="Z_39E7EF8C_0540_465C_8865_CF0658E0FF34_.wvu.PrintArea" localSheetId="41" hidden="1">'JUN(2)'!$A$1:$G$139</definedName>
    <definedName name="Z_39E7EF8C_0540_465C_8865_CF0658E0FF34_.wvu.PrintArea" localSheetId="42" hidden="1">'JUN(3)'!$A$1:$G$139</definedName>
    <definedName name="Z_39E7EF8C_0540_465C_8865_CF0658E0FF34_.wvu.PrintArea" localSheetId="43" hidden="1">'JUN(4)'!$A$1:$G$139</definedName>
    <definedName name="Z_39E7EF8C_0540_465C_8865_CF0658E0FF34_.wvu.PrintArea" localSheetId="27" hidden="1">'MAR(1)'!$A$1:$G$139</definedName>
    <definedName name="Z_39E7EF8C_0540_465C_8865_CF0658E0FF34_.wvu.PrintArea" localSheetId="28" hidden="1">'MAR(2)'!$A$1:$G$139</definedName>
    <definedName name="Z_39E7EF8C_0540_465C_8865_CF0658E0FF34_.wvu.PrintArea" localSheetId="29" hidden="1">'MAR(3)'!$A$1:$G$139</definedName>
    <definedName name="Z_39E7EF8C_0540_465C_8865_CF0658E0FF34_.wvu.PrintArea" localSheetId="30" hidden="1">'MAR(4)'!$A$1:$G$139</definedName>
    <definedName name="Z_39E7EF8C_0540_465C_8865_CF0658E0FF34_.wvu.PrintArea" localSheetId="36" hidden="1">'MAY(1)'!$A$1:$G$139</definedName>
    <definedName name="Z_39E7EF8C_0540_465C_8865_CF0658E0FF34_.wvu.PrintArea" localSheetId="37" hidden="1">'MAY(2)'!$A$1:$G$139</definedName>
    <definedName name="Z_39E7EF8C_0540_465C_8865_CF0658E0FF34_.wvu.PrintArea" localSheetId="38" hidden="1">'MAY(3)'!$A$1:$G$139</definedName>
    <definedName name="Z_39E7EF8C_0540_465C_8865_CF0658E0FF34_.wvu.PrintArea" localSheetId="39" hidden="1">'MAY(4)'!$A$1:$G$139</definedName>
    <definedName name="Z_39E7EF8C_0540_465C_8865_CF0658E0FF34_.wvu.PrintArea" localSheetId="62" hidden="1">'NOV(1)'!$A$1:$G$139</definedName>
    <definedName name="Z_39E7EF8C_0540_465C_8865_CF0658E0FF34_.wvu.PrintArea" localSheetId="63" hidden="1">'NOV(2)'!$A$1:$G$139</definedName>
    <definedName name="Z_39E7EF8C_0540_465C_8865_CF0658E0FF34_.wvu.PrintArea" localSheetId="64" hidden="1">'NOV(3)'!$A$1:$G$139</definedName>
    <definedName name="Z_39E7EF8C_0540_465C_8865_CF0658E0FF34_.wvu.PrintArea" localSheetId="65" hidden="1">'NOV(4)'!$A$1:$G$139</definedName>
    <definedName name="Z_39E7EF8C_0540_465C_8865_CF0658E0FF34_.wvu.PrintArea" localSheetId="58" hidden="1">'OCT(1)'!$A$1:$G$139</definedName>
    <definedName name="Z_39E7EF8C_0540_465C_8865_CF0658E0FF34_.wvu.PrintArea" localSheetId="59" hidden="1">'OCT(2)'!$A$1:$G$139</definedName>
    <definedName name="Z_39E7EF8C_0540_465C_8865_CF0658E0FF34_.wvu.PrintArea" localSheetId="60" hidden="1">'OCT(3)'!$A$1:$G$139</definedName>
    <definedName name="Z_39E7EF8C_0540_465C_8865_CF0658E0FF34_.wvu.PrintArea" localSheetId="61" hidden="1">'OCT(4)'!$A$1:$G$139</definedName>
    <definedName name="Z_39E7EF8C_0540_465C_8865_CF0658E0FF34_.wvu.PrintArea" localSheetId="53" hidden="1">'SEP(1)'!$A$1:$G$139</definedName>
    <definedName name="Z_39E7EF8C_0540_465C_8865_CF0658E0FF34_.wvu.PrintArea" localSheetId="54" hidden="1">'SEP(2)'!$A$1:$G$139</definedName>
    <definedName name="Z_39E7EF8C_0540_465C_8865_CF0658E0FF34_.wvu.PrintArea" localSheetId="55" hidden="1">'SEP(3)'!$A$1:$G$139</definedName>
    <definedName name="Z_39E7EF8C_0540_465C_8865_CF0658E0FF34_.wvu.PrintArea" localSheetId="56" hidden="1">'SEP(4)'!$A$1:$G$139</definedName>
    <definedName name="Z_39E7EF8C_0540_465C_8865_CF0658E0FF34_.wvu.PrintArea" localSheetId="57" hidden="1">'SEP(5)'!$A$1:$G$139</definedName>
    <definedName name="Z_96D24CE4_DAB8_4084_AD47_354774490081_.wvu.PrintArea" localSheetId="32" hidden="1">'ABR(1)'!$A$1:$G$139</definedName>
    <definedName name="Z_96D24CE4_DAB8_4084_AD47_354774490081_.wvu.PrintArea" localSheetId="33" hidden="1">'ABR(2)'!$A$1:$G$139</definedName>
    <definedName name="Z_96D24CE4_DAB8_4084_AD47_354774490081_.wvu.PrintArea" localSheetId="34" hidden="1">'ABR(3)'!$A$1:$G$139</definedName>
    <definedName name="Z_96D24CE4_DAB8_4084_AD47_354774490081_.wvu.PrintArea" localSheetId="35" hidden="1">'ABR(4)'!$A$1:$G$139</definedName>
    <definedName name="Z_96D24CE4_DAB8_4084_AD47_354774490081_.wvu.PrintArea" localSheetId="49" hidden="1">'AGO(1)'!$A$1:$G$139</definedName>
    <definedName name="Z_96D24CE4_DAB8_4084_AD47_354774490081_.wvu.PrintArea" localSheetId="50" hidden="1">'AGO(2)'!$A$1:$G$139</definedName>
    <definedName name="Z_96D24CE4_DAB8_4084_AD47_354774490081_.wvu.PrintArea" localSheetId="51" hidden="1">'AGO(3)'!$A$1:$G$139</definedName>
    <definedName name="Z_96D24CE4_DAB8_4084_AD47_354774490081_.wvu.PrintArea" localSheetId="52" hidden="1">'AGO(4)'!$A$1:$G$139</definedName>
    <definedName name="Z_96D24CE4_DAB8_4084_AD47_354774490081_.wvu.PrintArea" localSheetId="66" hidden="1">'DIC(1)'!$A$1:$G$139</definedName>
    <definedName name="Z_96D24CE4_DAB8_4084_AD47_354774490081_.wvu.PrintArea" localSheetId="67" hidden="1">'DIC(2)'!$A$1:$G$139</definedName>
    <definedName name="Z_96D24CE4_DAB8_4084_AD47_354774490081_.wvu.PrintArea" localSheetId="68" hidden="1">'DIC(3)'!$A$1:$G$139</definedName>
    <definedName name="Z_96D24CE4_DAB8_4084_AD47_354774490081_.wvu.PrintArea" localSheetId="69" hidden="1">'DIC(4)'!$A$1:$G$139</definedName>
    <definedName name="Z_96D24CE4_DAB8_4084_AD47_354774490081_.wvu.PrintArea" localSheetId="70" hidden="1">'DIC(5)'!$A$1:$G$139</definedName>
    <definedName name="Z_96D24CE4_DAB8_4084_AD47_354774490081_.wvu.PrintArea" localSheetId="23" hidden="1">'FEB(1)'!$A$1:$G$139</definedName>
    <definedName name="Z_96D24CE4_DAB8_4084_AD47_354774490081_.wvu.PrintArea" localSheetId="24" hidden="1">'FEB(2)'!$A$1:$G$139</definedName>
    <definedName name="Z_96D24CE4_DAB8_4084_AD47_354774490081_.wvu.PrintArea" localSheetId="25" hidden="1">'FEB(3)'!$A$1:$G$139</definedName>
    <definedName name="Z_96D24CE4_DAB8_4084_AD47_354774490081_.wvu.PrintArea" localSheetId="26" hidden="1">'FEB(4)'!$A$1:$G$139</definedName>
    <definedName name="Z_96D24CE4_DAB8_4084_AD47_354774490081_.wvu.PrintArea" localSheetId="44" hidden="1">'JUL(1)'!$A$1:$G$139</definedName>
    <definedName name="Z_96D24CE4_DAB8_4084_AD47_354774490081_.wvu.PrintArea" localSheetId="45" hidden="1">'JUL(2)'!$A$1:$G$139</definedName>
    <definedName name="Z_96D24CE4_DAB8_4084_AD47_354774490081_.wvu.PrintArea" localSheetId="46" hidden="1">'JUL(3)'!$A$1:$G$139</definedName>
    <definedName name="Z_96D24CE4_DAB8_4084_AD47_354774490081_.wvu.PrintArea" localSheetId="47" hidden="1">'JUL(4)'!$A$1:$G$139</definedName>
    <definedName name="Z_96D24CE4_DAB8_4084_AD47_354774490081_.wvu.PrintArea" localSheetId="48" hidden="1">'JUL(5)'!$A$1:$G$139</definedName>
    <definedName name="Z_96D24CE4_DAB8_4084_AD47_354774490081_.wvu.PrintArea" localSheetId="40" hidden="1">'JUN(1)'!$A$1:$G$139</definedName>
    <definedName name="Z_96D24CE4_DAB8_4084_AD47_354774490081_.wvu.PrintArea" localSheetId="41" hidden="1">'JUN(2)'!$A$1:$G$139</definedName>
    <definedName name="Z_96D24CE4_DAB8_4084_AD47_354774490081_.wvu.PrintArea" localSheetId="42" hidden="1">'JUN(3)'!$A$1:$G$139</definedName>
    <definedName name="Z_96D24CE4_DAB8_4084_AD47_354774490081_.wvu.PrintArea" localSheetId="43" hidden="1">'JUN(4)'!$A$1:$G$139</definedName>
    <definedName name="Z_96D24CE4_DAB8_4084_AD47_354774490081_.wvu.PrintArea" localSheetId="27" hidden="1">'MAR(1)'!$A$1:$G$139</definedName>
    <definedName name="Z_96D24CE4_DAB8_4084_AD47_354774490081_.wvu.PrintArea" localSheetId="28" hidden="1">'MAR(2)'!$A$1:$G$139</definedName>
    <definedName name="Z_96D24CE4_DAB8_4084_AD47_354774490081_.wvu.PrintArea" localSheetId="29" hidden="1">'MAR(3)'!$A$1:$G$139</definedName>
    <definedName name="Z_96D24CE4_DAB8_4084_AD47_354774490081_.wvu.PrintArea" localSheetId="30" hidden="1">'MAR(4)'!$A$1:$G$139</definedName>
    <definedName name="Z_96D24CE4_DAB8_4084_AD47_354774490081_.wvu.PrintArea" localSheetId="36" hidden="1">'MAY(1)'!$A$1:$G$139</definedName>
    <definedName name="Z_96D24CE4_DAB8_4084_AD47_354774490081_.wvu.PrintArea" localSheetId="37" hidden="1">'MAY(2)'!$A$1:$G$139</definedName>
    <definedName name="Z_96D24CE4_DAB8_4084_AD47_354774490081_.wvu.PrintArea" localSheetId="38" hidden="1">'MAY(3)'!$A$1:$G$139</definedName>
    <definedName name="Z_96D24CE4_DAB8_4084_AD47_354774490081_.wvu.PrintArea" localSheetId="39" hidden="1">'MAY(4)'!$A$1:$G$139</definedName>
    <definedName name="Z_96D24CE4_DAB8_4084_AD47_354774490081_.wvu.PrintArea" localSheetId="62" hidden="1">'NOV(1)'!$A$1:$G$139</definedName>
    <definedName name="Z_96D24CE4_DAB8_4084_AD47_354774490081_.wvu.PrintArea" localSheetId="63" hidden="1">'NOV(2)'!$A$1:$G$139</definedName>
    <definedName name="Z_96D24CE4_DAB8_4084_AD47_354774490081_.wvu.PrintArea" localSheetId="64" hidden="1">'NOV(3)'!$A$1:$G$139</definedName>
    <definedName name="Z_96D24CE4_DAB8_4084_AD47_354774490081_.wvu.PrintArea" localSheetId="65" hidden="1">'NOV(4)'!$A$1:$G$139</definedName>
    <definedName name="Z_96D24CE4_DAB8_4084_AD47_354774490081_.wvu.PrintArea" localSheetId="58" hidden="1">'OCT(1)'!$A$1:$G$139</definedName>
    <definedName name="Z_96D24CE4_DAB8_4084_AD47_354774490081_.wvu.PrintArea" localSheetId="59" hidden="1">'OCT(2)'!$A$1:$G$139</definedName>
    <definedName name="Z_96D24CE4_DAB8_4084_AD47_354774490081_.wvu.PrintArea" localSheetId="60" hidden="1">'OCT(3)'!$A$1:$G$139</definedName>
    <definedName name="Z_96D24CE4_DAB8_4084_AD47_354774490081_.wvu.PrintArea" localSheetId="61" hidden="1">'OCT(4)'!$A$1:$G$139</definedName>
    <definedName name="Z_96D24CE4_DAB8_4084_AD47_354774490081_.wvu.PrintArea" localSheetId="53" hidden="1">'SEP(1)'!$A$1:$G$139</definedName>
    <definedName name="Z_96D24CE4_DAB8_4084_AD47_354774490081_.wvu.PrintArea" localSheetId="54" hidden="1">'SEP(2)'!$A$1:$G$139</definedName>
    <definedName name="Z_96D24CE4_DAB8_4084_AD47_354774490081_.wvu.PrintArea" localSheetId="55" hidden="1">'SEP(3)'!$A$1:$G$139</definedName>
    <definedName name="Z_96D24CE4_DAB8_4084_AD47_354774490081_.wvu.PrintArea" localSheetId="56" hidden="1">'SEP(4)'!$A$1:$G$139</definedName>
    <definedName name="Z_96D24CE4_DAB8_4084_AD47_354774490081_.wvu.PrintArea" localSheetId="57" hidden="1">'SEP(5)'!$A$1:$G$139</definedName>
    <definedName name="Z_9EE39808_A24A_47AF_AE6D_8142D0C0011E_.wvu.PrintArea" localSheetId="32" hidden="1">'ABR(1)'!$A$1:$G$139</definedName>
    <definedName name="Z_9EE39808_A24A_47AF_AE6D_8142D0C0011E_.wvu.PrintArea" localSheetId="33" hidden="1">'ABR(2)'!$A$1:$G$139</definedName>
    <definedName name="Z_9EE39808_A24A_47AF_AE6D_8142D0C0011E_.wvu.PrintArea" localSheetId="34" hidden="1">'ABR(3)'!$A$1:$G$139</definedName>
    <definedName name="Z_9EE39808_A24A_47AF_AE6D_8142D0C0011E_.wvu.PrintArea" localSheetId="35" hidden="1">'ABR(4)'!$A$1:$G$139</definedName>
    <definedName name="Z_9EE39808_A24A_47AF_AE6D_8142D0C0011E_.wvu.PrintArea" localSheetId="49" hidden="1">'AGO(1)'!$A$1:$G$139</definedName>
    <definedName name="Z_9EE39808_A24A_47AF_AE6D_8142D0C0011E_.wvu.PrintArea" localSheetId="50" hidden="1">'AGO(2)'!$A$1:$G$139</definedName>
    <definedName name="Z_9EE39808_A24A_47AF_AE6D_8142D0C0011E_.wvu.PrintArea" localSheetId="51" hidden="1">'AGO(3)'!$A$1:$G$139</definedName>
    <definedName name="Z_9EE39808_A24A_47AF_AE6D_8142D0C0011E_.wvu.PrintArea" localSheetId="52" hidden="1">'AGO(4)'!$A$1:$G$139</definedName>
    <definedName name="Z_9EE39808_A24A_47AF_AE6D_8142D0C0011E_.wvu.PrintArea" localSheetId="66" hidden="1">'DIC(1)'!$A$1:$G$139</definedName>
    <definedName name="Z_9EE39808_A24A_47AF_AE6D_8142D0C0011E_.wvu.PrintArea" localSheetId="67" hidden="1">'DIC(2)'!$A$1:$G$139</definedName>
    <definedName name="Z_9EE39808_A24A_47AF_AE6D_8142D0C0011E_.wvu.PrintArea" localSheetId="68" hidden="1">'DIC(3)'!$A$1:$G$139</definedName>
    <definedName name="Z_9EE39808_A24A_47AF_AE6D_8142D0C0011E_.wvu.PrintArea" localSheetId="69" hidden="1">'DIC(4)'!$A$1:$G$139</definedName>
    <definedName name="Z_9EE39808_A24A_47AF_AE6D_8142D0C0011E_.wvu.PrintArea" localSheetId="70" hidden="1">'DIC(5)'!$A$1:$G$139</definedName>
    <definedName name="Z_9EE39808_A24A_47AF_AE6D_8142D0C0011E_.wvu.PrintArea" localSheetId="23" hidden="1">'FEB(1)'!$A$1:$G$139</definedName>
    <definedName name="Z_9EE39808_A24A_47AF_AE6D_8142D0C0011E_.wvu.PrintArea" localSheetId="24" hidden="1">'FEB(2)'!$A$1:$G$139</definedName>
    <definedName name="Z_9EE39808_A24A_47AF_AE6D_8142D0C0011E_.wvu.PrintArea" localSheetId="25" hidden="1">'FEB(3)'!$A$1:$G$139</definedName>
    <definedName name="Z_9EE39808_A24A_47AF_AE6D_8142D0C0011E_.wvu.PrintArea" localSheetId="26" hidden="1">'FEB(4)'!$A$1:$G$139</definedName>
    <definedName name="Z_9EE39808_A24A_47AF_AE6D_8142D0C0011E_.wvu.PrintArea" localSheetId="44" hidden="1">'JUL(1)'!$A$1:$G$139</definedName>
    <definedName name="Z_9EE39808_A24A_47AF_AE6D_8142D0C0011E_.wvu.PrintArea" localSheetId="45" hidden="1">'JUL(2)'!$A$1:$G$139</definedName>
    <definedName name="Z_9EE39808_A24A_47AF_AE6D_8142D0C0011E_.wvu.PrintArea" localSheetId="46" hidden="1">'JUL(3)'!$A$1:$G$139</definedName>
    <definedName name="Z_9EE39808_A24A_47AF_AE6D_8142D0C0011E_.wvu.PrintArea" localSheetId="47" hidden="1">'JUL(4)'!$A$1:$G$139</definedName>
    <definedName name="Z_9EE39808_A24A_47AF_AE6D_8142D0C0011E_.wvu.PrintArea" localSheetId="48" hidden="1">'JUL(5)'!$A$1:$G$139</definedName>
    <definedName name="Z_9EE39808_A24A_47AF_AE6D_8142D0C0011E_.wvu.PrintArea" localSheetId="40" hidden="1">'JUN(1)'!$A$1:$G$139</definedName>
    <definedName name="Z_9EE39808_A24A_47AF_AE6D_8142D0C0011E_.wvu.PrintArea" localSheetId="41" hidden="1">'JUN(2)'!$A$1:$G$139</definedName>
    <definedName name="Z_9EE39808_A24A_47AF_AE6D_8142D0C0011E_.wvu.PrintArea" localSheetId="42" hidden="1">'JUN(3)'!$A$1:$G$139</definedName>
    <definedName name="Z_9EE39808_A24A_47AF_AE6D_8142D0C0011E_.wvu.PrintArea" localSheetId="43" hidden="1">'JUN(4)'!$A$1:$G$139</definedName>
    <definedName name="Z_9EE39808_A24A_47AF_AE6D_8142D0C0011E_.wvu.PrintArea" localSheetId="27" hidden="1">'MAR(1)'!$A$1:$G$139</definedName>
    <definedName name="Z_9EE39808_A24A_47AF_AE6D_8142D0C0011E_.wvu.PrintArea" localSheetId="28" hidden="1">'MAR(2)'!$A$1:$G$139</definedName>
    <definedName name="Z_9EE39808_A24A_47AF_AE6D_8142D0C0011E_.wvu.PrintArea" localSheetId="29" hidden="1">'MAR(3)'!$A$1:$G$139</definedName>
    <definedName name="Z_9EE39808_A24A_47AF_AE6D_8142D0C0011E_.wvu.PrintArea" localSheetId="30" hidden="1">'MAR(4)'!$A$1:$G$139</definedName>
    <definedName name="Z_9EE39808_A24A_47AF_AE6D_8142D0C0011E_.wvu.PrintArea" localSheetId="36" hidden="1">'MAY(1)'!$A$1:$G$139</definedName>
    <definedName name="Z_9EE39808_A24A_47AF_AE6D_8142D0C0011E_.wvu.PrintArea" localSheetId="37" hidden="1">'MAY(2)'!$A$1:$G$139</definedName>
    <definedName name="Z_9EE39808_A24A_47AF_AE6D_8142D0C0011E_.wvu.PrintArea" localSheetId="38" hidden="1">'MAY(3)'!$A$1:$G$139</definedName>
    <definedName name="Z_9EE39808_A24A_47AF_AE6D_8142D0C0011E_.wvu.PrintArea" localSheetId="39" hidden="1">'MAY(4)'!$A$1:$G$139</definedName>
    <definedName name="Z_9EE39808_A24A_47AF_AE6D_8142D0C0011E_.wvu.PrintArea" localSheetId="62" hidden="1">'NOV(1)'!$A$1:$G$139</definedName>
    <definedName name="Z_9EE39808_A24A_47AF_AE6D_8142D0C0011E_.wvu.PrintArea" localSheetId="63" hidden="1">'NOV(2)'!$A$1:$G$139</definedName>
    <definedName name="Z_9EE39808_A24A_47AF_AE6D_8142D0C0011E_.wvu.PrintArea" localSheetId="64" hidden="1">'NOV(3)'!$A$1:$G$139</definedName>
    <definedName name="Z_9EE39808_A24A_47AF_AE6D_8142D0C0011E_.wvu.PrintArea" localSheetId="65" hidden="1">'NOV(4)'!$A$1:$G$139</definedName>
    <definedName name="Z_9EE39808_A24A_47AF_AE6D_8142D0C0011E_.wvu.PrintArea" localSheetId="58" hidden="1">'OCT(1)'!$A$1:$G$139</definedName>
    <definedName name="Z_9EE39808_A24A_47AF_AE6D_8142D0C0011E_.wvu.PrintArea" localSheetId="59" hidden="1">'OCT(2)'!$A$1:$G$139</definedName>
    <definedName name="Z_9EE39808_A24A_47AF_AE6D_8142D0C0011E_.wvu.PrintArea" localSheetId="60" hidden="1">'OCT(3)'!$A$1:$G$139</definedName>
    <definedName name="Z_9EE39808_A24A_47AF_AE6D_8142D0C0011E_.wvu.PrintArea" localSheetId="61" hidden="1">'OCT(4)'!$A$1:$G$139</definedName>
    <definedName name="Z_9EE39808_A24A_47AF_AE6D_8142D0C0011E_.wvu.PrintArea" localSheetId="53" hidden="1">'SEP(1)'!$A$1:$G$139</definedName>
    <definedName name="Z_9EE39808_A24A_47AF_AE6D_8142D0C0011E_.wvu.PrintArea" localSheetId="54" hidden="1">'SEP(2)'!$A$1:$G$139</definedName>
    <definedName name="Z_9EE39808_A24A_47AF_AE6D_8142D0C0011E_.wvu.PrintArea" localSheetId="55" hidden="1">'SEP(3)'!$A$1:$G$139</definedName>
    <definedName name="Z_9EE39808_A24A_47AF_AE6D_8142D0C0011E_.wvu.PrintArea" localSheetId="56" hidden="1">'SEP(4)'!$A$1:$G$139</definedName>
    <definedName name="Z_9EE39808_A24A_47AF_AE6D_8142D0C0011E_.wvu.PrintArea" localSheetId="57" hidden="1">'SEP(5)'!$A$1:$G$139</definedName>
    <definedName name="Z_C06A7858_E8CC_47BB_B4EB_EF0E8C05940B_.wvu.PrintArea" localSheetId="32" hidden="1">'ABR(1)'!$A$1:$G$139</definedName>
    <definedName name="Z_C06A7858_E8CC_47BB_B4EB_EF0E8C05940B_.wvu.PrintArea" localSheetId="33" hidden="1">'ABR(2)'!$A$1:$G$139</definedName>
    <definedName name="Z_C06A7858_E8CC_47BB_B4EB_EF0E8C05940B_.wvu.PrintArea" localSheetId="34" hidden="1">'ABR(3)'!$A$1:$G$139</definedName>
    <definedName name="Z_C06A7858_E8CC_47BB_B4EB_EF0E8C05940B_.wvu.PrintArea" localSheetId="35" hidden="1">'ABR(4)'!$A$1:$G$139</definedName>
    <definedName name="Z_C06A7858_E8CC_47BB_B4EB_EF0E8C05940B_.wvu.PrintArea" localSheetId="49" hidden="1">'AGO(1)'!$A$1:$G$139</definedName>
    <definedName name="Z_C06A7858_E8CC_47BB_B4EB_EF0E8C05940B_.wvu.PrintArea" localSheetId="50" hidden="1">'AGO(2)'!$A$1:$G$139</definedName>
    <definedName name="Z_C06A7858_E8CC_47BB_B4EB_EF0E8C05940B_.wvu.PrintArea" localSheetId="51" hidden="1">'AGO(3)'!$A$1:$G$139</definedName>
    <definedName name="Z_C06A7858_E8CC_47BB_B4EB_EF0E8C05940B_.wvu.PrintArea" localSheetId="52" hidden="1">'AGO(4)'!$A$1:$G$139</definedName>
    <definedName name="Z_C06A7858_E8CC_47BB_B4EB_EF0E8C05940B_.wvu.PrintArea" localSheetId="66" hidden="1">'DIC(1)'!$A$1:$G$139</definedName>
    <definedName name="Z_C06A7858_E8CC_47BB_B4EB_EF0E8C05940B_.wvu.PrintArea" localSheetId="67" hidden="1">'DIC(2)'!$A$1:$G$139</definedName>
    <definedName name="Z_C06A7858_E8CC_47BB_B4EB_EF0E8C05940B_.wvu.PrintArea" localSheetId="68" hidden="1">'DIC(3)'!$A$1:$G$139</definedName>
    <definedName name="Z_C06A7858_E8CC_47BB_B4EB_EF0E8C05940B_.wvu.PrintArea" localSheetId="69" hidden="1">'DIC(4)'!$A$1:$G$139</definedName>
    <definedName name="Z_C06A7858_E8CC_47BB_B4EB_EF0E8C05940B_.wvu.PrintArea" localSheetId="70" hidden="1">'DIC(5)'!$A$1:$G$139</definedName>
    <definedName name="Z_C06A7858_E8CC_47BB_B4EB_EF0E8C05940B_.wvu.PrintArea" localSheetId="23" hidden="1">'FEB(1)'!$A$1:$G$139</definedName>
    <definedName name="Z_C06A7858_E8CC_47BB_B4EB_EF0E8C05940B_.wvu.PrintArea" localSheetId="24" hidden="1">'FEB(2)'!$A$1:$G$139</definedName>
    <definedName name="Z_C06A7858_E8CC_47BB_B4EB_EF0E8C05940B_.wvu.PrintArea" localSheetId="25" hidden="1">'FEB(3)'!$A$1:$G$139</definedName>
    <definedName name="Z_C06A7858_E8CC_47BB_B4EB_EF0E8C05940B_.wvu.PrintArea" localSheetId="26" hidden="1">'FEB(4)'!$A$1:$G$139</definedName>
    <definedName name="Z_C06A7858_E8CC_47BB_B4EB_EF0E8C05940B_.wvu.PrintArea" localSheetId="44" hidden="1">'JUL(1)'!$A$1:$G$139</definedName>
    <definedName name="Z_C06A7858_E8CC_47BB_B4EB_EF0E8C05940B_.wvu.PrintArea" localSheetId="45" hidden="1">'JUL(2)'!$A$1:$G$139</definedName>
    <definedName name="Z_C06A7858_E8CC_47BB_B4EB_EF0E8C05940B_.wvu.PrintArea" localSheetId="46" hidden="1">'JUL(3)'!$A$1:$G$139</definedName>
    <definedName name="Z_C06A7858_E8CC_47BB_B4EB_EF0E8C05940B_.wvu.PrintArea" localSheetId="47" hidden="1">'JUL(4)'!$A$1:$G$139</definedName>
    <definedName name="Z_C06A7858_E8CC_47BB_B4EB_EF0E8C05940B_.wvu.PrintArea" localSheetId="48" hidden="1">'JUL(5)'!$A$1:$G$139</definedName>
    <definedName name="Z_C06A7858_E8CC_47BB_B4EB_EF0E8C05940B_.wvu.PrintArea" localSheetId="40" hidden="1">'JUN(1)'!$A$1:$G$139</definedName>
    <definedName name="Z_C06A7858_E8CC_47BB_B4EB_EF0E8C05940B_.wvu.PrintArea" localSheetId="41" hidden="1">'JUN(2)'!$A$1:$G$139</definedName>
    <definedName name="Z_C06A7858_E8CC_47BB_B4EB_EF0E8C05940B_.wvu.PrintArea" localSheetId="42" hidden="1">'JUN(3)'!$A$1:$G$139</definedName>
    <definedName name="Z_C06A7858_E8CC_47BB_B4EB_EF0E8C05940B_.wvu.PrintArea" localSheetId="43" hidden="1">'JUN(4)'!$A$1:$G$139</definedName>
    <definedName name="Z_C06A7858_E8CC_47BB_B4EB_EF0E8C05940B_.wvu.PrintArea" localSheetId="27" hidden="1">'MAR(1)'!$A$1:$G$139</definedName>
    <definedName name="Z_C06A7858_E8CC_47BB_B4EB_EF0E8C05940B_.wvu.PrintArea" localSheetId="28" hidden="1">'MAR(2)'!$A$1:$G$139</definedName>
    <definedName name="Z_C06A7858_E8CC_47BB_B4EB_EF0E8C05940B_.wvu.PrintArea" localSheetId="29" hidden="1">'MAR(3)'!$A$1:$G$139</definedName>
    <definedName name="Z_C06A7858_E8CC_47BB_B4EB_EF0E8C05940B_.wvu.PrintArea" localSheetId="30" hidden="1">'MAR(4)'!$A$1:$G$139</definedName>
    <definedName name="Z_C06A7858_E8CC_47BB_B4EB_EF0E8C05940B_.wvu.PrintArea" localSheetId="36" hidden="1">'MAY(1)'!$A$1:$G$139</definedName>
    <definedName name="Z_C06A7858_E8CC_47BB_B4EB_EF0E8C05940B_.wvu.PrintArea" localSheetId="37" hidden="1">'MAY(2)'!$A$1:$G$139</definedName>
    <definedName name="Z_C06A7858_E8CC_47BB_B4EB_EF0E8C05940B_.wvu.PrintArea" localSheetId="38" hidden="1">'MAY(3)'!$A$1:$G$139</definedName>
    <definedName name="Z_C06A7858_E8CC_47BB_B4EB_EF0E8C05940B_.wvu.PrintArea" localSheetId="39" hidden="1">'MAY(4)'!$A$1:$G$139</definedName>
    <definedName name="Z_C06A7858_E8CC_47BB_B4EB_EF0E8C05940B_.wvu.PrintArea" localSheetId="62" hidden="1">'NOV(1)'!$A$1:$G$139</definedName>
    <definedName name="Z_C06A7858_E8CC_47BB_B4EB_EF0E8C05940B_.wvu.PrintArea" localSheetId="63" hidden="1">'NOV(2)'!$A$1:$G$139</definedName>
    <definedName name="Z_C06A7858_E8CC_47BB_B4EB_EF0E8C05940B_.wvu.PrintArea" localSheetId="64" hidden="1">'NOV(3)'!$A$1:$G$139</definedName>
    <definedName name="Z_C06A7858_E8CC_47BB_B4EB_EF0E8C05940B_.wvu.PrintArea" localSheetId="65" hidden="1">'NOV(4)'!$A$1:$G$139</definedName>
    <definedName name="Z_C06A7858_E8CC_47BB_B4EB_EF0E8C05940B_.wvu.PrintArea" localSheetId="58" hidden="1">'OCT(1)'!$A$1:$G$139</definedName>
    <definedName name="Z_C06A7858_E8CC_47BB_B4EB_EF0E8C05940B_.wvu.PrintArea" localSheetId="59" hidden="1">'OCT(2)'!$A$1:$G$139</definedName>
    <definedName name="Z_C06A7858_E8CC_47BB_B4EB_EF0E8C05940B_.wvu.PrintArea" localSheetId="60" hidden="1">'OCT(3)'!$A$1:$G$139</definedName>
    <definedName name="Z_C06A7858_E8CC_47BB_B4EB_EF0E8C05940B_.wvu.PrintArea" localSheetId="61" hidden="1">'OCT(4)'!$A$1:$G$139</definedName>
    <definedName name="Z_C06A7858_E8CC_47BB_B4EB_EF0E8C05940B_.wvu.PrintArea" localSheetId="53" hidden="1">'SEP(1)'!$A$1:$G$139</definedName>
    <definedName name="Z_C06A7858_E8CC_47BB_B4EB_EF0E8C05940B_.wvu.PrintArea" localSheetId="54" hidden="1">'SEP(2)'!$A$1:$G$139</definedName>
    <definedName name="Z_C06A7858_E8CC_47BB_B4EB_EF0E8C05940B_.wvu.PrintArea" localSheetId="55" hidden="1">'SEP(3)'!$A$1:$G$139</definedName>
    <definedName name="Z_C06A7858_E8CC_47BB_B4EB_EF0E8C05940B_.wvu.PrintArea" localSheetId="56" hidden="1">'SEP(4)'!$A$1:$G$139</definedName>
    <definedName name="Z_C06A7858_E8CC_47BB_B4EB_EF0E8C05940B_.wvu.PrintArea" localSheetId="57" hidden="1">'SEP(5)'!$A$1:$G$139</definedName>
    <definedName name="Z_DEC87F5F_C8C3_4078_97EC_43A226CF661A_.wvu.PrintArea" localSheetId="32" hidden="1">'ABR(1)'!$A$1:$G$139</definedName>
    <definedName name="Z_DEC87F5F_C8C3_4078_97EC_43A226CF661A_.wvu.PrintArea" localSheetId="33" hidden="1">'ABR(2)'!$A$1:$G$139</definedName>
    <definedName name="Z_DEC87F5F_C8C3_4078_97EC_43A226CF661A_.wvu.PrintArea" localSheetId="34" hidden="1">'ABR(3)'!$A$1:$G$139</definedName>
    <definedName name="Z_DEC87F5F_C8C3_4078_97EC_43A226CF661A_.wvu.PrintArea" localSheetId="35" hidden="1">'ABR(4)'!$A$1:$G$139</definedName>
    <definedName name="Z_DEC87F5F_C8C3_4078_97EC_43A226CF661A_.wvu.PrintArea" localSheetId="49" hidden="1">'AGO(1)'!$A$1:$G$139</definedName>
    <definedName name="Z_DEC87F5F_C8C3_4078_97EC_43A226CF661A_.wvu.PrintArea" localSheetId="50" hidden="1">'AGO(2)'!$A$1:$G$139</definedName>
    <definedName name="Z_DEC87F5F_C8C3_4078_97EC_43A226CF661A_.wvu.PrintArea" localSheetId="51" hidden="1">'AGO(3)'!$A$1:$G$139</definedName>
    <definedName name="Z_DEC87F5F_C8C3_4078_97EC_43A226CF661A_.wvu.PrintArea" localSheetId="52" hidden="1">'AGO(4)'!$A$1:$G$139</definedName>
    <definedName name="Z_DEC87F5F_C8C3_4078_97EC_43A226CF661A_.wvu.PrintArea" localSheetId="66" hidden="1">'DIC(1)'!$A$1:$G$139</definedName>
    <definedName name="Z_DEC87F5F_C8C3_4078_97EC_43A226CF661A_.wvu.PrintArea" localSheetId="67" hidden="1">'DIC(2)'!$A$1:$G$139</definedName>
    <definedName name="Z_DEC87F5F_C8C3_4078_97EC_43A226CF661A_.wvu.PrintArea" localSheetId="68" hidden="1">'DIC(3)'!$A$1:$G$139</definedName>
    <definedName name="Z_DEC87F5F_C8C3_4078_97EC_43A226CF661A_.wvu.PrintArea" localSheetId="69" hidden="1">'DIC(4)'!$A$1:$G$139</definedName>
    <definedName name="Z_DEC87F5F_C8C3_4078_97EC_43A226CF661A_.wvu.PrintArea" localSheetId="70" hidden="1">'DIC(5)'!$A$1:$G$139</definedName>
    <definedName name="Z_DEC87F5F_C8C3_4078_97EC_43A226CF661A_.wvu.PrintArea" localSheetId="23" hidden="1">'FEB(1)'!$A$1:$G$139</definedName>
    <definedName name="Z_DEC87F5F_C8C3_4078_97EC_43A226CF661A_.wvu.PrintArea" localSheetId="24" hidden="1">'FEB(2)'!$A$1:$G$139</definedName>
    <definedName name="Z_DEC87F5F_C8C3_4078_97EC_43A226CF661A_.wvu.PrintArea" localSheetId="25" hidden="1">'FEB(3)'!$A$1:$G$139</definedName>
    <definedName name="Z_DEC87F5F_C8C3_4078_97EC_43A226CF661A_.wvu.PrintArea" localSheetId="26" hidden="1">'FEB(4)'!$A$1:$G$139</definedName>
    <definedName name="Z_DEC87F5F_C8C3_4078_97EC_43A226CF661A_.wvu.PrintArea" localSheetId="44" hidden="1">'JUL(1)'!$A$1:$G$139</definedName>
    <definedName name="Z_DEC87F5F_C8C3_4078_97EC_43A226CF661A_.wvu.PrintArea" localSheetId="45" hidden="1">'JUL(2)'!$A$1:$G$139</definedName>
    <definedName name="Z_DEC87F5F_C8C3_4078_97EC_43A226CF661A_.wvu.PrintArea" localSheetId="46" hidden="1">'JUL(3)'!$A$1:$G$139</definedName>
    <definedName name="Z_DEC87F5F_C8C3_4078_97EC_43A226CF661A_.wvu.PrintArea" localSheetId="47" hidden="1">'JUL(4)'!$A$1:$G$139</definedName>
    <definedName name="Z_DEC87F5F_C8C3_4078_97EC_43A226CF661A_.wvu.PrintArea" localSheetId="48" hidden="1">'JUL(5)'!$A$1:$G$139</definedName>
    <definedName name="Z_DEC87F5F_C8C3_4078_97EC_43A226CF661A_.wvu.PrintArea" localSheetId="40" hidden="1">'JUN(1)'!$A$1:$G$139</definedName>
    <definedName name="Z_DEC87F5F_C8C3_4078_97EC_43A226CF661A_.wvu.PrintArea" localSheetId="41" hidden="1">'JUN(2)'!$A$1:$G$139</definedName>
    <definedName name="Z_DEC87F5F_C8C3_4078_97EC_43A226CF661A_.wvu.PrintArea" localSheetId="42" hidden="1">'JUN(3)'!$A$1:$G$139</definedName>
    <definedName name="Z_DEC87F5F_C8C3_4078_97EC_43A226CF661A_.wvu.PrintArea" localSheetId="43" hidden="1">'JUN(4)'!$A$1:$G$139</definedName>
    <definedName name="Z_DEC87F5F_C8C3_4078_97EC_43A226CF661A_.wvu.PrintArea" localSheetId="27" hidden="1">'MAR(1)'!$A$1:$G$139</definedName>
    <definedName name="Z_DEC87F5F_C8C3_4078_97EC_43A226CF661A_.wvu.PrintArea" localSheetId="28" hidden="1">'MAR(2)'!$A$1:$G$139</definedName>
    <definedName name="Z_DEC87F5F_C8C3_4078_97EC_43A226CF661A_.wvu.PrintArea" localSheetId="29" hidden="1">'MAR(3)'!$A$1:$G$139</definedName>
    <definedName name="Z_DEC87F5F_C8C3_4078_97EC_43A226CF661A_.wvu.PrintArea" localSheetId="30" hidden="1">'MAR(4)'!$A$1:$G$139</definedName>
    <definedName name="Z_DEC87F5F_C8C3_4078_97EC_43A226CF661A_.wvu.PrintArea" localSheetId="36" hidden="1">'MAY(1)'!$A$1:$G$139</definedName>
    <definedName name="Z_DEC87F5F_C8C3_4078_97EC_43A226CF661A_.wvu.PrintArea" localSheetId="37" hidden="1">'MAY(2)'!$A$1:$G$139</definedName>
    <definedName name="Z_DEC87F5F_C8C3_4078_97EC_43A226CF661A_.wvu.PrintArea" localSheetId="38" hidden="1">'MAY(3)'!$A$1:$G$139</definedName>
    <definedName name="Z_DEC87F5F_C8C3_4078_97EC_43A226CF661A_.wvu.PrintArea" localSheetId="39" hidden="1">'MAY(4)'!$A$1:$G$139</definedName>
    <definedName name="Z_DEC87F5F_C8C3_4078_97EC_43A226CF661A_.wvu.PrintArea" localSheetId="62" hidden="1">'NOV(1)'!$A$1:$G$139</definedName>
    <definedName name="Z_DEC87F5F_C8C3_4078_97EC_43A226CF661A_.wvu.PrintArea" localSheetId="63" hidden="1">'NOV(2)'!$A$1:$G$139</definedName>
    <definedName name="Z_DEC87F5F_C8C3_4078_97EC_43A226CF661A_.wvu.PrintArea" localSheetId="64" hidden="1">'NOV(3)'!$A$1:$G$139</definedName>
    <definedName name="Z_DEC87F5F_C8C3_4078_97EC_43A226CF661A_.wvu.PrintArea" localSheetId="65" hidden="1">'NOV(4)'!$A$1:$G$139</definedName>
    <definedName name="Z_DEC87F5F_C8C3_4078_97EC_43A226CF661A_.wvu.PrintArea" localSheetId="58" hidden="1">'OCT(1)'!$A$1:$G$139</definedName>
    <definedName name="Z_DEC87F5F_C8C3_4078_97EC_43A226CF661A_.wvu.PrintArea" localSheetId="59" hidden="1">'OCT(2)'!$A$1:$G$139</definedName>
    <definedName name="Z_DEC87F5F_C8C3_4078_97EC_43A226CF661A_.wvu.PrintArea" localSheetId="60" hidden="1">'OCT(3)'!$A$1:$G$139</definedName>
    <definedName name="Z_DEC87F5F_C8C3_4078_97EC_43A226CF661A_.wvu.PrintArea" localSheetId="61" hidden="1">'OCT(4)'!$A$1:$G$139</definedName>
    <definedName name="Z_DEC87F5F_C8C3_4078_97EC_43A226CF661A_.wvu.PrintArea" localSheetId="53" hidden="1">'SEP(1)'!$A$1:$G$139</definedName>
    <definedName name="Z_DEC87F5F_C8C3_4078_97EC_43A226CF661A_.wvu.PrintArea" localSheetId="54" hidden="1">'SEP(2)'!$A$1:$G$139</definedName>
    <definedName name="Z_DEC87F5F_C8C3_4078_97EC_43A226CF661A_.wvu.PrintArea" localSheetId="55" hidden="1">'SEP(3)'!$A$1:$G$139</definedName>
    <definedName name="Z_DEC87F5F_C8C3_4078_97EC_43A226CF661A_.wvu.PrintArea" localSheetId="56" hidden="1">'SEP(4)'!$A$1:$G$139</definedName>
    <definedName name="Z_DEC87F5F_C8C3_4078_97EC_43A226CF661A_.wvu.PrintArea" localSheetId="57" hidden="1">'SEP(5)'!$A$1:$G$139</definedName>
    <definedName name="Z_F650579B_BA38_404E_A98C_6152D40F1FDD_.wvu.PrintArea" localSheetId="32" hidden="1">'ABR(1)'!$A$1:$G$139</definedName>
    <definedName name="Z_F650579B_BA38_404E_A98C_6152D40F1FDD_.wvu.PrintArea" localSheetId="33" hidden="1">'ABR(2)'!$A$1:$G$139</definedName>
    <definedName name="Z_F650579B_BA38_404E_A98C_6152D40F1FDD_.wvu.PrintArea" localSheetId="34" hidden="1">'ABR(3)'!$A$1:$G$139</definedName>
    <definedName name="Z_F650579B_BA38_404E_A98C_6152D40F1FDD_.wvu.PrintArea" localSheetId="35" hidden="1">'ABR(4)'!$A$1:$G$139</definedName>
    <definedName name="Z_F650579B_BA38_404E_A98C_6152D40F1FDD_.wvu.PrintArea" localSheetId="49" hidden="1">'AGO(1)'!$A$1:$G$139</definedName>
    <definedName name="Z_F650579B_BA38_404E_A98C_6152D40F1FDD_.wvu.PrintArea" localSheetId="50" hidden="1">'AGO(2)'!$A$1:$G$139</definedName>
    <definedName name="Z_F650579B_BA38_404E_A98C_6152D40F1FDD_.wvu.PrintArea" localSheetId="51" hidden="1">'AGO(3)'!$A$1:$G$139</definedName>
    <definedName name="Z_F650579B_BA38_404E_A98C_6152D40F1FDD_.wvu.PrintArea" localSheetId="52" hidden="1">'AGO(4)'!$A$1:$G$139</definedName>
    <definedName name="Z_F650579B_BA38_404E_A98C_6152D40F1FDD_.wvu.PrintArea" localSheetId="66" hidden="1">'DIC(1)'!$A$1:$G$139</definedName>
    <definedName name="Z_F650579B_BA38_404E_A98C_6152D40F1FDD_.wvu.PrintArea" localSheetId="67" hidden="1">'DIC(2)'!$A$1:$G$139</definedName>
    <definedName name="Z_F650579B_BA38_404E_A98C_6152D40F1FDD_.wvu.PrintArea" localSheetId="68" hidden="1">'DIC(3)'!$A$1:$G$139</definedName>
    <definedName name="Z_F650579B_BA38_404E_A98C_6152D40F1FDD_.wvu.PrintArea" localSheetId="69" hidden="1">'DIC(4)'!$A$1:$G$139</definedName>
    <definedName name="Z_F650579B_BA38_404E_A98C_6152D40F1FDD_.wvu.PrintArea" localSheetId="70" hidden="1">'DIC(5)'!$A$1:$G$139</definedName>
    <definedName name="Z_F650579B_BA38_404E_A98C_6152D40F1FDD_.wvu.PrintArea" localSheetId="23" hidden="1">'FEB(1)'!$A$1:$G$139</definedName>
    <definedName name="Z_F650579B_BA38_404E_A98C_6152D40F1FDD_.wvu.PrintArea" localSheetId="24" hidden="1">'FEB(2)'!$A$1:$G$139</definedName>
    <definedName name="Z_F650579B_BA38_404E_A98C_6152D40F1FDD_.wvu.PrintArea" localSheetId="25" hidden="1">'FEB(3)'!$A$1:$G$139</definedName>
    <definedName name="Z_F650579B_BA38_404E_A98C_6152D40F1FDD_.wvu.PrintArea" localSheetId="26" hidden="1">'FEB(4)'!$A$1:$G$139</definedName>
    <definedName name="Z_F650579B_BA38_404E_A98C_6152D40F1FDD_.wvu.PrintArea" localSheetId="44" hidden="1">'JUL(1)'!$A$1:$G$139</definedName>
    <definedName name="Z_F650579B_BA38_404E_A98C_6152D40F1FDD_.wvu.PrintArea" localSheetId="45" hidden="1">'JUL(2)'!$A$1:$G$139</definedName>
    <definedName name="Z_F650579B_BA38_404E_A98C_6152D40F1FDD_.wvu.PrintArea" localSheetId="46" hidden="1">'JUL(3)'!$A$1:$G$139</definedName>
    <definedName name="Z_F650579B_BA38_404E_A98C_6152D40F1FDD_.wvu.PrintArea" localSheetId="47" hidden="1">'JUL(4)'!$A$1:$G$139</definedName>
    <definedName name="Z_F650579B_BA38_404E_A98C_6152D40F1FDD_.wvu.PrintArea" localSheetId="48" hidden="1">'JUL(5)'!$A$1:$G$139</definedName>
    <definedName name="Z_F650579B_BA38_404E_A98C_6152D40F1FDD_.wvu.PrintArea" localSheetId="40" hidden="1">'JUN(1)'!$A$1:$G$139</definedName>
    <definedName name="Z_F650579B_BA38_404E_A98C_6152D40F1FDD_.wvu.PrintArea" localSheetId="41" hidden="1">'JUN(2)'!$A$1:$G$139</definedName>
    <definedName name="Z_F650579B_BA38_404E_A98C_6152D40F1FDD_.wvu.PrintArea" localSheetId="42" hidden="1">'JUN(3)'!$A$1:$G$139</definedName>
    <definedName name="Z_F650579B_BA38_404E_A98C_6152D40F1FDD_.wvu.PrintArea" localSheetId="43" hidden="1">'JUN(4)'!$A$1:$G$139</definedName>
    <definedName name="Z_F650579B_BA38_404E_A98C_6152D40F1FDD_.wvu.PrintArea" localSheetId="27" hidden="1">'MAR(1)'!$A$1:$G$139</definedName>
    <definedName name="Z_F650579B_BA38_404E_A98C_6152D40F1FDD_.wvu.PrintArea" localSheetId="28" hidden="1">'MAR(2)'!$A$1:$G$139</definedName>
    <definedName name="Z_F650579B_BA38_404E_A98C_6152D40F1FDD_.wvu.PrintArea" localSheetId="29" hidden="1">'MAR(3)'!$A$1:$G$139</definedName>
    <definedName name="Z_F650579B_BA38_404E_A98C_6152D40F1FDD_.wvu.PrintArea" localSheetId="30" hidden="1">'MAR(4)'!$A$1:$G$139</definedName>
    <definedName name="Z_F650579B_BA38_404E_A98C_6152D40F1FDD_.wvu.PrintArea" localSheetId="36" hidden="1">'MAY(1)'!$A$1:$G$139</definedName>
    <definedName name="Z_F650579B_BA38_404E_A98C_6152D40F1FDD_.wvu.PrintArea" localSheetId="37" hidden="1">'MAY(2)'!$A$1:$G$139</definedName>
    <definedName name="Z_F650579B_BA38_404E_A98C_6152D40F1FDD_.wvu.PrintArea" localSheetId="38" hidden="1">'MAY(3)'!$A$1:$G$139</definedName>
    <definedName name="Z_F650579B_BA38_404E_A98C_6152D40F1FDD_.wvu.PrintArea" localSheetId="39" hidden="1">'MAY(4)'!$A$1:$G$139</definedName>
    <definedName name="Z_F650579B_BA38_404E_A98C_6152D40F1FDD_.wvu.PrintArea" localSheetId="62" hidden="1">'NOV(1)'!$A$1:$G$139</definedName>
    <definedName name="Z_F650579B_BA38_404E_A98C_6152D40F1FDD_.wvu.PrintArea" localSheetId="63" hidden="1">'NOV(2)'!$A$1:$G$139</definedName>
    <definedName name="Z_F650579B_BA38_404E_A98C_6152D40F1FDD_.wvu.PrintArea" localSheetId="64" hidden="1">'NOV(3)'!$A$1:$G$139</definedName>
    <definedName name="Z_F650579B_BA38_404E_A98C_6152D40F1FDD_.wvu.PrintArea" localSheetId="65" hidden="1">'NOV(4)'!$A$1:$G$139</definedName>
    <definedName name="Z_F650579B_BA38_404E_A98C_6152D40F1FDD_.wvu.PrintArea" localSheetId="58" hidden="1">'OCT(1)'!$A$1:$G$139</definedName>
    <definedName name="Z_F650579B_BA38_404E_A98C_6152D40F1FDD_.wvu.PrintArea" localSheetId="59" hidden="1">'OCT(2)'!$A$1:$G$139</definedName>
    <definedName name="Z_F650579B_BA38_404E_A98C_6152D40F1FDD_.wvu.PrintArea" localSheetId="60" hidden="1">'OCT(3)'!$A$1:$G$139</definedName>
    <definedName name="Z_F650579B_BA38_404E_A98C_6152D40F1FDD_.wvu.PrintArea" localSheetId="61" hidden="1">'OCT(4)'!$A$1:$G$139</definedName>
    <definedName name="Z_F650579B_BA38_404E_A98C_6152D40F1FDD_.wvu.PrintArea" localSheetId="53" hidden="1">'SEP(1)'!$A$1:$G$139</definedName>
    <definedName name="Z_F650579B_BA38_404E_A98C_6152D40F1FDD_.wvu.PrintArea" localSheetId="54" hidden="1">'SEP(2)'!$A$1:$G$139</definedName>
    <definedName name="Z_F650579B_BA38_404E_A98C_6152D40F1FDD_.wvu.PrintArea" localSheetId="55" hidden="1">'SEP(3)'!$A$1:$G$139</definedName>
    <definedName name="Z_F650579B_BA38_404E_A98C_6152D40F1FDD_.wvu.PrintArea" localSheetId="56" hidden="1">'SEP(4)'!$A$1:$G$139</definedName>
    <definedName name="Z_F650579B_BA38_404E_A98C_6152D40F1FDD_.wvu.PrintArea" localSheetId="57" hidden="1">'SEP(5)'!$A$1:$G$139</definedName>
  </definedNames>
  <calcPr calcId="191029"/>
  <customWorkbookViews>
    <customWorkbookView name="Mati - Vista personalizada" guid="{2C2FEADA-B556-4383-B60F-9123A3838786}" mergeInterval="0" personalView="1" maximized="1" xWindow="-8" yWindow="-8" windowWidth="1382" windowHeight="744" activeSheetId="2"/>
    <customWorkbookView name="Dani - Vista personalizada" guid="{39E7EF8C-0540-465C-8865-CF0658E0FF34}" mergeInterval="0" personalView="1" maximized="1" xWindow="-8" yWindow="-8" windowWidth="1382" windowHeight="744" activeSheetId="54"/>
    <customWorkbookView name="Usuario de Windows - Vista personalizada" guid="{0585C2FD-51F8-4E86-8980-C7061BCC8751}" mergeInterval="0" personalView="1" maximized="1" xWindow="1" yWindow="1" windowWidth="1600" windowHeight="670" activeSheetId="54"/>
    <customWorkbookView name="usuario - Vista personalizada" guid="{9EE39808-A24A-47AF-AE6D-8142D0C0011E}" mergeInterval="0" personalView="1" maximized="1" xWindow="1" yWindow="1" windowWidth="1366" windowHeight="538" activeSheetId="54"/>
    <customWorkbookView name="Control de Calidad - Vista personalizada" guid="{C06A7858-E8CC-47BB-B4EB-EF0E8C05940B}" mergeInterval="0" personalView="1" maximized="1" xWindow="1" yWindow="1" windowWidth="1366" windowHeight="538" tabRatio="843" activeSheetId="53"/>
    <customWorkbookView name="LIF SE-1706 - Vista personalizada" guid="{DEC87F5F-C8C3-4078-97EC-43A226CF661A}" mergeInterval="0" personalView="1" maximized="1" xWindow="-8" yWindow="-8" windowWidth="1382" windowHeight="744" activeSheetId="41"/>
    <customWorkbookView name="HP - Vista personalizada" guid="{2D434197-355B-45F9-8D08-0F7129DA2DF5}" mergeInterval="0" personalView="1" maximized="1" xWindow="1" yWindow="1" windowWidth="1366" windowHeight="538" activeSheetId="2"/>
    <customWorkbookView name="Silvina - Vista personalizada" guid="{20ED1BD1-2A5B-4DEB-8E8E-CC78E28F39DE}" mergeInterval="0" personalView="1" maximized="1" xWindow="1" yWindow="1" windowWidth="1366" windowHeight="538" activeSheetId="13"/>
    <customWorkbookView name="mlujanleiva5@gmail.com - Vista personalizada" guid="{A9AF9E4B-6065-4AFF-BAC4-D58FFBE83148}" mergeInterval="0" personalView="1" maximized="1" windowWidth="1362" windowHeight="542" activeSheetId="33"/>
    <customWorkbookView name="María - Vista personalizada" guid="{7C958F35-481F-4D2A-A4D3-23888991DE44}" mergeInterval="0" personalView="1" maximized="1" xWindow="1" yWindow="1" windowWidth="1366" windowHeight="538" activeSheetId="24"/>
    <customWorkbookView name="Micro Biología - Vista personalizada" guid="{8E0AB88A-7BB6-4AEC-9C70-67B94E6CB264}" mergeInterval="0" personalView="1" maximized="1" windowWidth="1362" windowHeight="516" activeSheetId="1"/>
    <customWorkbookView name="I-MAG - Vista personalizada" guid="{96D24CE4-DAB8-4084-AD47-354774490081}" mergeInterval="0" personalView="1" maximized="1" xWindow="-8" yWindow="-8" windowWidth="1382" windowHeight="744" activeSheetId="7"/>
    <customWorkbookView name="HPLC-LIF-2 - Vista personalizada" guid="{22050FA3-21F5-4880-8879-C01CCF9339BA}" mergeInterval="0" personalView="1" maximized="1" xWindow="-8" yWindow="-8" windowWidth="1382" windowHeight="744" activeSheetId="51"/>
    <customWorkbookView name="MJG - Vista personalizada" guid="{F650579B-BA38-404E-A98C-6152D40F1FDD}" mergeInterval="0" personalView="1" maximized="1" xWindow="1" yWindow="1" windowWidth="1280" windowHeight="794" activeSheetId="54" showComments="commIndAndComment"/>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75" l="1"/>
  <c r="D18" i="75"/>
  <c r="E18" i="75"/>
  <c r="D19" i="75" s="1"/>
  <c r="E19" i="75" s="1"/>
  <c r="D20" i="75" s="1"/>
  <c r="E20" i="75" s="1"/>
  <c r="D21" i="75" s="1"/>
  <c r="E21" i="75" s="1"/>
  <c r="D22" i="75" s="1"/>
  <c r="E22" i="75" s="1"/>
  <c r="D4" i="75"/>
  <c r="E4" i="75" s="1"/>
  <c r="D5" i="75" s="1"/>
  <c r="E5" i="75" s="1"/>
  <c r="E6" i="75" s="1"/>
  <c r="D7" i="75" s="1"/>
  <c r="E7" i="75" s="1"/>
  <c r="D8" i="75" s="1"/>
  <c r="E8" i="75" s="1"/>
  <c r="D9" i="75" s="1"/>
  <c r="E9" i="75" s="1"/>
  <c r="D10" i="75" s="1"/>
  <c r="E10" i="75" s="1"/>
  <c r="D11" i="75" s="1"/>
  <c r="E11" i="75" s="1"/>
  <c r="D12" i="75" s="1"/>
  <c r="E12" i="75" s="1"/>
  <c r="D13" i="75" s="1"/>
  <c r="E13" i="75" s="1"/>
  <c r="D14" i="75" s="1"/>
  <c r="E14" i="75" s="1"/>
  <c r="D15" i="75" s="1"/>
  <c r="E15" i="75" s="1"/>
  <c r="D16" i="75" s="1"/>
  <c r="E16" i="75" s="1"/>
  <c r="D17" i="75" s="1"/>
  <c r="E17" i="75" s="1"/>
  <c r="E3" i="75"/>
  <c r="D3" i="75"/>
  <c r="A68" i="66"/>
  <c r="D68" i="66" s="1"/>
  <c r="B68" i="66"/>
  <c r="E68" i="66"/>
  <c r="E2" i="66"/>
  <c r="D2" i="66"/>
  <c r="A3" i="66"/>
  <c r="B2" i="66"/>
  <c r="Z1" i="54"/>
  <c r="D135" i="1"/>
  <c r="E135" i="1"/>
  <c r="F135" i="1"/>
  <c r="G135" i="1"/>
  <c r="H135" i="1"/>
  <c r="I135" i="1"/>
  <c r="J135" i="1"/>
  <c r="K135" i="1"/>
  <c r="L135" i="1"/>
  <c r="M135" i="1"/>
  <c r="N135" i="1"/>
  <c r="O135" i="1"/>
  <c r="P135" i="1"/>
  <c r="Q135" i="1"/>
  <c r="R135" i="1"/>
  <c r="D134" i="1"/>
  <c r="E134" i="1"/>
  <c r="F134" i="1"/>
  <c r="G134" i="1"/>
  <c r="H134" i="1"/>
  <c r="I134" i="1"/>
  <c r="J134" i="1"/>
  <c r="K134" i="1"/>
  <c r="L134" i="1"/>
  <c r="M134" i="1"/>
  <c r="N134" i="1"/>
  <c r="O134" i="1"/>
  <c r="P134" i="1"/>
  <c r="Q134" i="1"/>
  <c r="R134" i="1"/>
  <c r="C135" i="1"/>
  <c r="C134" i="1"/>
  <c r="D118" i="1"/>
  <c r="E118" i="1"/>
  <c r="F118" i="1"/>
  <c r="G118" i="1"/>
  <c r="H118" i="1"/>
  <c r="I118" i="1"/>
  <c r="J118" i="1"/>
  <c r="K118" i="1"/>
  <c r="L118" i="1"/>
  <c r="M118" i="1"/>
  <c r="N118" i="1"/>
  <c r="O118" i="1"/>
  <c r="P118" i="1"/>
  <c r="Q118" i="1"/>
  <c r="R118" i="1"/>
  <c r="C118" i="1"/>
  <c r="D117" i="1"/>
  <c r="E117" i="1"/>
  <c r="F117" i="1"/>
  <c r="G117" i="1"/>
  <c r="H117" i="1"/>
  <c r="I117" i="1"/>
  <c r="J117" i="1"/>
  <c r="K117" i="1"/>
  <c r="L117" i="1"/>
  <c r="M117" i="1"/>
  <c r="N117" i="1"/>
  <c r="O117" i="1"/>
  <c r="P117" i="1"/>
  <c r="Q117" i="1"/>
  <c r="R117" i="1"/>
  <c r="C117" i="1"/>
  <c r="D169" i="1"/>
  <c r="E169" i="1"/>
  <c r="F169" i="1"/>
  <c r="G169" i="1"/>
  <c r="H169" i="1"/>
  <c r="I169" i="1"/>
  <c r="J169" i="1"/>
  <c r="K169" i="1"/>
  <c r="L169" i="1"/>
  <c r="M169" i="1"/>
  <c r="N169" i="1"/>
  <c r="O169" i="1"/>
  <c r="P169" i="1"/>
  <c r="Q169" i="1"/>
  <c r="R169" i="1"/>
  <c r="D168" i="1"/>
  <c r="E168" i="1"/>
  <c r="F168" i="1"/>
  <c r="G168" i="1"/>
  <c r="H168" i="1"/>
  <c r="I168" i="1"/>
  <c r="J168" i="1"/>
  <c r="K168" i="1"/>
  <c r="L168" i="1"/>
  <c r="M168" i="1"/>
  <c r="N168" i="1"/>
  <c r="O168" i="1"/>
  <c r="P168" i="1"/>
  <c r="Q168" i="1"/>
  <c r="R168" i="1"/>
  <c r="C169" i="1"/>
  <c r="C168" i="1"/>
  <c r="R84" i="1"/>
  <c r="D84" i="1"/>
  <c r="E84" i="1"/>
  <c r="F84" i="1"/>
  <c r="G84" i="1"/>
  <c r="H84" i="1"/>
  <c r="I84" i="1"/>
  <c r="J84" i="1"/>
  <c r="K84" i="1"/>
  <c r="L84" i="1"/>
  <c r="M84" i="1"/>
  <c r="N84" i="1"/>
  <c r="O84" i="1"/>
  <c r="P84" i="1"/>
  <c r="Q84" i="1"/>
  <c r="D83" i="1"/>
  <c r="E83" i="1"/>
  <c r="F83" i="1"/>
  <c r="G83" i="1"/>
  <c r="H83" i="1"/>
  <c r="I83" i="1"/>
  <c r="J83" i="1"/>
  <c r="K83" i="1"/>
  <c r="L83" i="1"/>
  <c r="M83" i="1"/>
  <c r="N83" i="1"/>
  <c r="O83" i="1"/>
  <c r="P83" i="1"/>
  <c r="Q83" i="1"/>
  <c r="R83" i="1"/>
  <c r="D33" i="1"/>
  <c r="E33" i="1"/>
  <c r="F33" i="1"/>
  <c r="G33" i="1"/>
  <c r="H33" i="1"/>
  <c r="I33" i="1"/>
  <c r="J33" i="1"/>
  <c r="K33" i="1"/>
  <c r="L33" i="1"/>
  <c r="M33" i="1"/>
  <c r="N33" i="1"/>
  <c r="O33" i="1"/>
  <c r="P33" i="1"/>
  <c r="Q33" i="1"/>
  <c r="R33" i="1"/>
  <c r="R32" i="1"/>
  <c r="D32" i="1"/>
  <c r="E32" i="1"/>
  <c r="F32" i="1"/>
  <c r="G32" i="1"/>
  <c r="H32" i="1"/>
  <c r="I32" i="1"/>
  <c r="J32" i="1"/>
  <c r="K32" i="1"/>
  <c r="L32" i="1"/>
  <c r="M32" i="1"/>
  <c r="N32" i="1"/>
  <c r="O32" i="1"/>
  <c r="P32" i="1"/>
  <c r="Q32" i="1"/>
  <c r="C84" i="1"/>
  <c r="C83" i="1"/>
  <c r="C33" i="1"/>
  <c r="C32" i="1"/>
  <c r="R203" i="1" l="1"/>
  <c r="Q203" i="1"/>
  <c r="P203" i="1"/>
  <c r="O203" i="1"/>
  <c r="N203" i="1"/>
  <c r="M203" i="1"/>
  <c r="L203" i="1"/>
  <c r="K203" i="1"/>
  <c r="J203" i="1"/>
  <c r="I203" i="1"/>
  <c r="H203" i="1"/>
  <c r="G203" i="1"/>
  <c r="F203" i="1"/>
  <c r="E203" i="1"/>
  <c r="D203" i="1"/>
  <c r="C203" i="1"/>
  <c r="R202" i="1"/>
  <c r="Q202" i="1"/>
  <c r="P202" i="1"/>
  <c r="O202" i="1"/>
  <c r="N202" i="1"/>
  <c r="M202" i="1"/>
  <c r="L202" i="1"/>
  <c r="K202" i="1"/>
  <c r="J202" i="1"/>
  <c r="I202" i="1"/>
  <c r="H202" i="1"/>
  <c r="G202" i="1"/>
  <c r="F202" i="1"/>
  <c r="E202" i="1"/>
  <c r="D202" i="1"/>
  <c r="C202" i="1"/>
  <c r="R186" i="1"/>
  <c r="Q186" i="1"/>
  <c r="P186" i="1"/>
  <c r="O186" i="1"/>
  <c r="N186" i="1"/>
  <c r="M186" i="1"/>
  <c r="L186" i="1"/>
  <c r="K186" i="1"/>
  <c r="J186" i="1"/>
  <c r="I186" i="1"/>
  <c r="H186" i="1"/>
  <c r="G186" i="1"/>
  <c r="F186" i="1"/>
  <c r="E186" i="1"/>
  <c r="D186" i="1"/>
  <c r="C186" i="1"/>
  <c r="R185" i="1"/>
  <c r="Q185" i="1"/>
  <c r="P185" i="1"/>
  <c r="O185" i="1"/>
  <c r="N185" i="1"/>
  <c r="M185" i="1"/>
  <c r="L185" i="1"/>
  <c r="K185" i="1"/>
  <c r="J185" i="1"/>
  <c r="I185" i="1"/>
  <c r="H185" i="1"/>
  <c r="G185" i="1"/>
  <c r="F185" i="1"/>
  <c r="E185" i="1"/>
  <c r="D185" i="1"/>
  <c r="C185" i="1"/>
  <c r="R152" i="1"/>
  <c r="Q152" i="1"/>
  <c r="P152" i="1"/>
  <c r="O152" i="1"/>
  <c r="N152" i="1"/>
  <c r="M152" i="1"/>
  <c r="L152" i="1"/>
  <c r="K152" i="1"/>
  <c r="J152" i="1"/>
  <c r="I152" i="1"/>
  <c r="H152" i="1"/>
  <c r="G152" i="1"/>
  <c r="F152" i="1"/>
  <c r="E152" i="1"/>
  <c r="D152" i="1"/>
  <c r="C152" i="1"/>
  <c r="R151" i="1"/>
  <c r="Q151" i="1"/>
  <c r="P151" i="1"/>
  <c r="O151" i="1"/>
  <c r="N151" i="1"/>
  <c r="M151" i="1"/>
  <c r="L151" i="1"/>
  <c r="K151" i="1"/>
  <c r="J151" i="1"/>
  <c r="I151" i="1"/>
  <c r="H151" i="1"/>
  <c r="G151" i="1"/>
  <c r="F151" i="1"/>
  <c r="E151" i="1"/>
  <c r="D151" i="1"/>
  <c r="C151" i="1"/>
  <c r="R101" i="1"/>
  <c r="Q101" i="1"/>
  <c r="P101" i="1"/>
  <c r="O101" i="1"/>
  <c r="N101" i="1"/>
  <c r="M101" i="1"/>
  <c r="L101" i="1"/>
  <c r="K101" i="1"/>
  <c r="J101" i="1"/>
  <c r="I101" i="1"/>
  <c r="H101" i="1"/>
  <c r="G101" i="1"/>
  <c r="F101" i="1"/>
  <c r="E101" i="1"/>
  <c r="D101" i="1"/>
  <c r="C101" i="1"/>
  <c r="R100" i="1"/>
  <c r="Q100" i="1"/>
  <c r="P100" i="1"/>
  <c r="O100" i="1"/>
  <c r="N100" i="1"/>
  <c r="M100" i="1"/>
  <c r="L100" i="1"/>
  <c r="K100" i="1"/>
  <c r="J100" i="1"/>
  <c r="I100" i="1"/>
  <c r="H100" i="1"/>
  <c r="G100" i="1"/>
  <c r="F100" i="1"/>
  <c r="E100" i="1"/>
  <c r="D100" i="1"/>
  <c r="C100" i="1"/>
  <c r="R67" i="1"/>
  <c r="Q67" i="1"/>
  <c r="P67" i="1"/>
  <c r="O67" i="1"/>
  <c r="N67" i="1"/>
  <c r="M67" i="1"/>
  <c r="L67" i="1"/>
  <c r="K67" i="1"/>
  <c r="J67" i="1"/>
  <c r="I67" i="1"/>
  <c r="H67" i="1"/>
  <c r="G67" i="1"/>
  <c r="F67" i="1"/>
  <c r="E67" i="1"/>
  <c r="D67" i="1"/>
  <c r="C67" i="1"/>
  <c r="R66" i="1"/>
  <c r="Q66" i="1"/>
  <c r="P66" i="1"/>
  <c r="O66" i="1"/>
  <c r="N66" i="1"/>
  <c r="M66" i="1"/>
  <c r="L66" i="1"/>
  <c r="K66" i="1"/>
  <c r="J66" i="1"/>
  <c r="I66" i="1"/>
  <c r="H66" i="1"/>
  <c r="G66" i="1"/>
  <c r="F66" i="1"/>
  <c r="E66" i="1"/>
  <c r="D66" i="1"/>
  <c r="C66" i="1"/>
  <c r="R50" i="1"/>
  <c r="Q50" i="1"/>
  <c r="P50" i="1"/>
  <c r="O50" i="1"/>
  <c r="N50" i="1"/>
  <c r="M50" i="1"/>
  <c r="L50" i="1"/>
  <c r="K50" i="1"/>
  <c r="J50" i="1"/>
  <c r="I50" i="1"/>
  <c r="H50" i="1"/>
  <c r="G50" i="1"/>
  <c r="F50" i="1"/>
  <c r="E50" i="1"/>
  <c r="D50" i="1"/>
  <c r="C50" i="1"/>
  <c r="R49" i="1"/>
  <c r="Q49" i="1"/>
  <c r="P49" i="1"/>
  <c r="O49" i="1"/>
  <c r="N49" i="1"/>
  <c r="M49" i="1"/>
  <c r="L49" i="1"/>
  <c r="K49" i="1"/>
  <c r="J49" i="1"/>
  <c r="I49" i="1"/>
  <c r="H49" i="1"/>
  <c r="G49" i="1"/>
  <c r="F49" i="1"/>
  <c r="E49" i="1"/>
  <c r="D49" i="1"/>
  <c r="C49" i="1"/>
  <c r="R16" i="1"/>
  <c r="Q16" i="1"/>
  <c r="P16" i="1"/>
  <c r="O16" i="1"/>
  <c r="N16" i="1"/>
  <c r="M16" i="1"/>
  <c r="L16" i="1"/>
  <c r="K16" i="1"/>
  <c r="J16" i="1"/>
  <c r="I16" i="1"/>
  <c r="H16" i="1"/>
  <c r="G16" i="1"/>
  <c r="F16" i="1"/>
  <c r="E16" i="1"/>
  <c r="D16" i="1"/>
  <c r="C16" i="1"/>
  <c r="R15" i="1"/>
  <c r="Q15" i="1"/>
  <c r="P15" i="1"/>
  <c r="O15" i="1"/>
  <c r="N15" i="1"/>
  <c r="M15" i="1"/>
  <c r="L15" i="1"/>
  <c r="K15" i="1"/>
  <c r="J15" i="1"/>
  <c r="I15" i="1"/>
  <c r="H15" i="1"/>
  <c r="G15" i="1"/>
  <c r="F15" i="1"/>
  <c r="E15" i="1"/>
  <c r="D15" i="1"/>
  <c r="C15" i="1"/>
  <c r="H12" i="1" l="1"/>
  <c r="L12" i="1" s="1"/>
  <c r="P12" i="1" s="1"/>
  <c r="H2" i="1"/>
  <c r="L2" i="1" l="1"/>
  <c r="Q17" i="1"/>
  <c r="Q34" i="1" s="1"/>
  <c r="Q51" i="1" s="1"/>
  <c r="Q68" i="1" s="1"/>
  <c r="Q85" i="1" s="1"/>
  <c r="Q102" i="1" s="1"/>
  <c r="Q119" i="1" s="1"/>
  <c r="Q136" i="1" s="1"/>
  <c r="Q153" i="1" s="1"/>
  <c r="Q170" i="1" s="1"/>
  <c r="Q187" i="1" s="1"/>
  <c r="Q204" i="1" s="1"/>
  <c r="I17" i="1"/>
  <c r="I34" i="1" s="1"/>
  <c r="I51" i="1" s="1"/>
  <c r="I68" i="1" s="1"/>
  <c r="I85" i="1" s="1"/>
  <c r="I102" i="1" s="1"/>
  <c r="I119" i="1" s="1"/>
  <c r="I136" i="1" s="1"/>
  <c r="I153" i="1" s="1"/>
  <c r="I170" i="1" s="1"/>
  <c r="I187" i="1" s="1"/>
  <c r="I204" i="1" s="1"/>
  <c r="E17" i="1"/>
  <c r="E34" i="1" s="1"/>
  <c r="E51" i="1" s="1"/>
  <c r="E68" i="1" s="1"/>
  <c r="E85" i="1" s="1"/>
  <c r="E102" i="1" s="1"/>
  <c r="E119" i="1" s="1"/>
  <c r="E136" i="1" s="1"/>
  <c r="E153" i="1" s="1"/>
  <c r="E170" i="1" s="1"/>
  <c r="E187" i="1" s="1"/>
  <c r="E204" i="1" s="1"/>
  <c r="P17" i="1"/>
  <c r="P34" i="1" s="1"/>
  <c r="P51" i="1" s="1"/>
  <c r="P68" i="1" s="1"/>
  <c r="P85" i="1" s="1"/>
  <c r="P102" i="1" s="1"/>
  <c r="P119" i="1" s="1"/>
  <c r="P136" i="1" s="1"/>
  <c r="P153" i="1" s="1"/>
  <c r="P170" i="1" s="1"/>
  <c r="P187" i="1" s="1"/>
  <c r="P204" i="1" s="1"/>
  <c r="L17" i="1"/>
  <c r="L34" i="1" s="1"/>
  <c r="L51" i="1" s="1"/>
  <c r="L68" i="1" s="1"/>
  <c r="L85" i="1" s="1"/>
  <c r="L102" i="1" s="1"/>
  <c r="L119" i="1" s="1"/>
  <c r="L136" i="1" s="1"/>
  <c r="L153" i="1" s="1"/>
  <c r="L170" i="1" s="1"/>
  <c r="L187" i="1" s="1"/>
  <c r="L204" i="1" s="1"/>
  <c r="H17" i="1"/>
  <c r="H34" i="1" s="1"/>
  <c r="H51" i="1" s="1"/>
  <c r="H68" i="1" s="1"/>
  <c r="H85" i="1" s="1"/>
  <c r="H102" i="1" s="1"/>
  <c r="H119" i="1" s="1"/>
  <c r="H136" i="1" s="1"/>
  <c r="H153" i="1" s="1"/>
  <c r="H170" i="1" s="1"/>
  <c r="H187" i="1" s="1"/>
  <c r="H204" i="1" s="1"/>
  <c r="D17" i="1"/>
  <c r="D34" i="1" s="1"/>
  <c r="D51" i="1" s="1"/>
  <c r="D68" i="1" s="1"/>
  <c r="D85" i="1" s="1"/>
  <c r="D102" i="1" s="1"/>
  <c r="D119" i="1" s="1"/>
  <c r="D136" i="1" s="1"/>
  <c r="D153" i="1" s="1"/>
  <c r="D170" i="1" s="1"/>
  <c r="D187" i="1" s="1"/>
  <c r="D204" i="1" s="1"/>
  <c r="M17" i="1"/>
  <c r="M34" i="1" s="1"/>
  <c r="M51" i="1" s="1"/>
  <c r="M68" i="1" s="1"/>
  <c r="M85" i="1" s="1"/>
  <c r="M102" i="1" s="1"/>
  <c r="M119" i="1" s="1"/>
  <c r="M136" i="1" s="1"/>
  <c r="M153" i="1" s="1"/>
  <c r="M170" i="1" s="1"/>
  <c r="M187" i="1" s="1"/>
  <c r="M204" i="1" s="1"/>
  <c r="C17" i="1"/>
  <c r="C34" i="1" s="1"/>
  <c r="C51" i="1" s="1"/>
  <c r="C68" i="1" s="1"/>
  <c r="C85" i="1" s="1"/>
  <c r="C102" i="1" s="1"/>
  <c r="C119" i="1" s="1"/>
  <c r="C136" i="1" s="1"/>
  <c r="C153" i="1" s="1"/>
  <c r="C170" i="1" s="1"/>
  <c r="C187" i="1" s="1"/>
  <c r="C204" i="1" s="1"/>
  <c r="O17" i="1"/>
  <c r="O34" i="1" s="1"/>
  <c r="O51" i="1" s="1"/>
  <c r="O68" i="1" s="1"/>
  <c r="O85" i="1" s="1"/>
  <c r="O102" i="1" s="1"/>
  <c r="O119" i="1" s="1"/>
  <c r="O136" i="1" s="1"/>
  <c r="O153" i="1" s="1"/>
  <c r="O170" i="1" s="1"/>
  <c r="O187" i="1" s="1"/>
  <c r="O204" i="1" s="1"/>
  <c r="K17" i="1"/>
  <c r="K34" i="1" s="1"/>
  <c r="K51" i="1" s="1"/>
  <c r="K68" i="1" s="1"/>
  <c r="K85" i="1" s="1"/>
  <c r="K102" i="1" s="1"/>
  <c r="K119" i="1" s="1"/>
  <c r="K136" i="1" s="1"/>
  <c r="K153" i="1" s="1"/>
  <c r="K170" i="1" s="1"/>
  <c r="K187" i="1" s="1"/>
  <c r="K204" i="1" s="1"/>
  <c r="G17" i="1"/>
  <c r="G34" i="1" s="1"/>
  <c r="G51" i="1" s="1"/>
  <c r="G68" i="1" s="1"/>
  <c r="G85" i="1" s="1"/>
  <c r="G102" i="1" s="1"/>
  <c r="G119" i="1" s="1"/>
  <c r="G136" i="1" s="1"/>
  <c r="G153" i="1" s="1"/>
  <c r="G170" i="1" s="1"/>
  <c r="G187" i="1" s="1"/>
  <c r="G204" i="1" s="1"/>
  <c r="R17" i="1"/>
  <c r="R34" i="1" s="1"/>
  <c r="R51" i="1" s="1"/>
  <c r="R68" i="1" s="1"/>
  <c r="R85" i="1" s="1"/>
  <c r="R102" i="1" s="1"/>
  <c r="R119" i="1" s="1"/>
  <c r="R136" i="1" s="1"/>
  <c r="R153" i="1" s="1"/>
  <c r="R170" i="1" s="1"/>
  <c r="R187" i="1" s="1"/>
  <c r="R204" i="1" s="1"/>
  <c r="N17" i="1"/>
  <c r="N34" i="1" s="1"/>
  <c r="N51" i="1" s="1"/>
  <c r="N68" i="1" s="1"/>
  <c r="N85" i="1" s="1"/>
  <c r="N102" i="1" s="1"/>
  <c r="N119" i="1" s="1"/>
  <c r="N136" i="1" s="1"/>
  <c r="N153" i="1" s="1"/>
  <c r="N170" i="1" s="1"/>
  <c r="N187" i="1" s="1"/>
  <c r="N204" i="1" s="1"/>
  <c r="J17" i="1"/>
  <c r="J34" i="1" s="1"/>
  <c r="J51" i="1" s="1"/>
  <c r="J68" i="1" s="1"/>
  <c r="J85" i="1" s="1"/>
  <c r="J102" i="1" s="1"/>
  <c r="J119" i="1" s="1"/>
  <c r="J136" i="1" s="1"/>
  <c r="J153" i="1" s="1"/>
  <c r="J170" i="1" s="1"/>
  <c r="J187" i="1" s="1"/>
  <c r="J204" i="1" s="1"/>
  <c r="F17" i="1"/>
  <c r="F34" i="1" s="1"/>
  <c r="F51" i="1" s="1"/>
  <c r="F68" i="1" s="1"/>
  <c r="F85" i="1" s="1"/>
  <c r="F102" i="1" s="1"/>
  <c r="F119" i="1" s="1"/>
  <c r="F136" i="1" s="1"/>
  <c r="F153" i="1" s="1"/>
  <c r="F170" i="1" s="1"/>
  <c r="F187" i="1" s="1"/>
  <c r="F204" i="1" s="1"/>
  <c r="H4" i="1"/>
  <c r="H6" i="1"/>
  <c r="L6" i="1" s="1"/>
  <c r="P6" i="1" s="1"/>
  <c r="H8" i="1"/>
  <c r="L8" i="1" s="1"/>
  <c r="P8" i="1" s="1"/>
  <c r="H10" i="1"/>
  <c r="L10" i="1" s="1"/>
  <c r="P10" i="1" s="1"/>
  <c r="P2" i="1" l="1"/>
  <c r="L4" i="1"/>
  <c r="C19" i="1" l="1"/>
  <c r="P4" i="1"/>
  <c r="H19" i="1" l="1"/>
  <c r="C21" i="1"/>
  <c r="L19" i="1" l="1"/>
  <c r="C23" i="1"/>
  <c r="H21" i="1"/>
  <c r="L21" i="1" s="1"/>
  <c r="P21" i="1" s="1"/>
  <c r="T21" i="1" s="1"/>
  <c r="P19" i="1" l="1"/>
  <c r="T19" i="1" s="1"/>
  <c r="C36" i="1" s="1"/>
  <c r="C38" i="1" s="1"/>
  <c r="C40" i="1" s="1"/>
  <c r="C42" i="1" s="1"/>
  <c r="C44" i="1" s="1"/>
  <c r="C46" i="1" s="1"/>
  <c r="H23" i="1"/>
  <c r="L23" i="1" s="1"/>
  <c r="P23" i="1" s="1"/>
  <c r="T23" i="1" s="1"/>
  <c r="C25" i="1"/>
  <c r="C27" i="1" l="1"/>
  <c r="H25" i="1"/>
  <c r="L25" i="1" s="1"/>
  <c r="P25" i="1" s="1"/>
  <c r="T25" i="1" s="1"/>
  <c r="C29" i="1" l="1"/>
  <c r="H29" i="1" s="1"/>
  <c r="L29" i="1" s="1"/>
  <c r="P29" i="1" s="1"/>
  <c r="T29" i="1" s="1"/>
  <c r="H27" i="1"/>
  <c r="L27" i="1" s="1"/>
  <c r="P27" i="1" s="1"/>
  <c r="T27" i="1" s="1"/>
  <c r="H36" i="1"/>
  <c r="L36" i="1" l="1"/>
  <c r="H38" i="1"/>
  <c r="L38" i="1" s="1"/>
  <c r="P38" i="1" s="1"/>
  <c r="P36" i="1" l="1"/>
  <c r="C53" i="1" s="1"/>
  <c r="H40" i="1"/>
  <c r="L40" i="1" s="1"/>
  <c r="P40" i="1" s="1"/>
  <c r="H42" i="1" l="1"/>
  <c r="L42" i="1" s="1"/>
  <c r="P42" i="1" s="1"/>
  <c r="H46" i="1" l="1"/>
  <c r="L46" i="1" s="1"/>
  <c r="P46" i="1" s="1"/>
  <c r="H44" i="1"/>
  <c r="L44" i="1" s="1"/>
  <c r="P44" i="1" s="1"/>
  <c r="C55" i="1" l="1"/>
  <c r="H53" i="1"/>
  <c r="L53" i="1" l="1"/>
  <c r="C57" i="1"/>
  <c r="H55" i="1"/>
  <c r="L55" i="1" s="1"/>
  <c r="P55" i="1" s="1"/>
  <c r="P53" i="1" l="1"/>
  <c r="C59" i="1"/>
  <c r="H57" i="1"/>
  <c r="L57" i="1" s="1"/>
  <c r="P57" i="1" s="1"/>
  <c r="H59" i="1" l="1"/>
  <c r="L59" i="1" s="1"/>
  <c r="P59" i="1" s="1"/>
  <c r="C61" i="1"/>
  <c r="C70" i="1"/>
  <c r="C72" i="1" l="1"/>
  <c r="H70" i="1"/>
  <c r="C63" i="1"/>
  <c r="H63" i="1" s="1"/>
  <c r="L63" i="1" s="1"/>
  <c r="P63" i="1" s="1"/>
  <c r="H61" i="1"/>
  <c r="L61" i="1" s="1"/>
  <c r="P61" i="1" s="1"/>
  <c r="L70" i="1" l="1"/>
  <c r="H72" i="1"/>
  <c r="L72" i="1" s="1"/>
  <c r="P72" i="1" s="1"/>
  <c r="T72" i="1" s="1"/>
  <c r="C74" i="1"/>
  <c r="P70" i="1" l="1"/>
  <c r="T70" i="1" s="1"/>
  <c r="C87" i="1" s="1"/>
  <c r="H74" i="1"/>
  <c r="L74" i="1" s="1"/>
  <c r="P74" i="1" s="1"/>
  <c r="T74" i="1" s="1"/>
  <c r="C76" i="1"/>
  <c r="H76" i="1" l="1"/>
  <c r="L76" i="1" s="1"/>
  <c r="P76" i="1" s="1"/>
  <c r="T76" i="1" s="1"/>
  <c r="C78" i="1"/>
  <c r="H87" i="1" l="1"/>
  <c r="C89" i="1"/>
  <c r="H78" i="1"/>
  <c r="L78" i="1" s="1"/>
  <c r="P78" i="1" s="1"/>
  <c r="T78" i="1" s="1"/>
  <c r="C80" i="1"/>
  <c r="H80" i="1" s="1"/>
  <c r="L80" i="1" s="1"/>
  <c r="P80" i="1" s="1"/>
  <c r="T80" i="1" s="1"/>
  <c r="L87" i="1" l="1"/>
  <c r="H89" i="1"/>
  <c r="L89" i="1" s="1"/>
  <c r="P89" i="1" s="1"/>
  <c r="C91" i="1"/>
  <c r="C93" i="1" l="1"/>
  <c r="H91" i="1"/>
  <c r="L91" i="1" s="1"/>
  <c r="P91" i="1" s="1"/>
  <c r="P87" i="1"/>
  <c r="C104" i="1" s="1"/>
  <c r="H93" i="1" l="1"/>
  <c r="L93" i="1" s="1"/>
  <c r="P93" i="1" s="1"/>
  <c r="C95" i="1"/>
  <c r="C97" i="1" l="1"/>
  <c r="H97" i="1" s="1"/>
  <c r="L97" i="1" s="1"/>
  <c r="P97" i="1" s="1"/>
  <c r="H95" i="1"/>
  <c r="L95" i="1" s="1"/>
  <c r="P95" i="1" s="1"/>
  <c r="C106" i="1" l="1"/>
  <c r="H104" i="1"/>
  <c r="L104" i="1" l="1"/>
  <c r="C108" i="1"/>
  <c r="H106" i="1"/>
  <c r="L106" i="1" s="1"/>
  <c r="P106" i="1" s="1"/>
  <c r="T106" i="1" s="1"/>
  <c r="H108" i="1" l="1"/>
  <c r="L108" i="1" s="1"/>
  <c r="P108" i="1" s="1"/>
  <c r="T108" i="1" s="1"/>
  <c r="C110" i="1"/>
  <c r="P104" i="1"/>
  <c r="T104" i="1" s="1"/>
  <c r="C121" i="1" s="1"/>
  <c r="H110" i="1" l="1"/>
  <c r="L110" i="1" s="1"/>
  <c r="P110" i="1" s="1"/>
  <c r="T110" i="1" s="1"/>
  <c r="C112" i="1"/>
  <c r="C114" i="1" l="1"/>
  <c r="H114" i="1" s="1"/>
  <c r="L114" i="1" s="1"/>
  <c r="P114" i="1" s="1"/>
  <c r="T114" i="1" s="1"/>
  <c r="H112" i="1"/>
  <c r="L112" i="1" s="1"/>
  <c r="P112" i="1" s="1"/>
  <c r="T112" i="1" s="1"/>
  <c r="H121" i="1"/>
  <c r="C123" i="1"/>
  <c r="L121" i="1" l="1"/>
  <c r="P121" i="1" s="1"/>
  <c r="C138" i="1" s="1"/>
  <c r="C125" i="1"/>
  <c r="H123" i="1"/>
  <c r="L123" i="1" s="1"/>
  <c r="P123" i="1" s="1"/>
  <c r="C127" i="1" l="1"/>
  <c r="H125" i="1"/>
  <c r="L125" i="1" s="1"/>
  <c r="P125" i="1" s="1"/>
  <c r="C129" i="1" l="1"/>
  <c r="H127" i="1"/>
  <c r="L127" i="1" s="1"/>
  <c r="P127" i="1" s="1"/>
  <c r="H138" i="1" l="1"/>
  <c r="C140" i="1"/>
  <c r="H129" i="1"/>
  <c r="L129" i="1" s="1"/>
  <c r="P129" i="1" s="1"/>
  <c r="C131" i="1"/>
  <c r="H131" i="1" s="1"/>
  <c r="L131" i="1" s="1"/>
  <c r="P131" i="1" s="1"/>
  <c r="C142" i="1" l="1"/>
  <c r="H140" i="1"/>
  <c r="L140" i="1" s="1"/>
  <c r="P140" i="1" s="1"/>
  <c r="L138" i="1"/>
  <c r="P138" i="1" l="1"/>
  <c r="C144" i="1"/>
  <c r="H142" i="1"/>
  <c r="L142" i="1" s="1"/>
  <c r="P142" i="1" s="1"/>
  <c r="H144" i="1" l="1"/>
  <c r="L144" i="1" s="1"/>
  <c r="P144" i="1" s="1"/>
  <c r="C146" i="1"/>
  <c r="C155" i="1"/>
  <c r="H146" i="1" l="1"/>
  <c r="L146" i="1" s="1"/>
  <c r="P146" i="1" s="1"/>
  <c r="C148" i="1"/>
  <c r="H148" i="1" s="1"/>
  <c r="L148" i="1" s="1"/>
  <c r="P148" i="1" s="1"/>
  <c r="C157" i="1"/>
  <c r="H155" i="1"/>
  <c r="L155" i="1" l="1"/>
  <c r="C159" i="1"/>
  <c r="H157" i="1"/>
  <c r="L157" i="1" s="1"/>
  <c r="P157" i="1" s="1"/>
  <c r="T157" i="1" s="1"/>
  <c r="C161" i="1" l="1"/>
  <c r="H159" i="1"/>
  <c r="L159" i="1" s="1"/>
  <c r="P159" i="1" s="1"/>
  <c r="T159" i="1" s="1"/>
  <c r="P155" i="1"/>
  <c r="T155" i="1" s="1"/>
  <c r="C172" i="1" s="1"/>
  <c r="H161" i="1" l="1"/>
  <c r="L161" i="1" s="1"/>
  <c r="P161" i="1" s="1"/>
  <c r="T161" i="1" s="1"/>
  <c r="C163" i="1"/>
  <c r="C165" i="1" l="1"/>
  <c r="H165" i="1" s="1"/>
  <c r="L165" i="1" s="1"/>
  <c r="P165" i="1" s="1"/>
  <c r="T165" i="1" s="1"/>
  <c r="H163" i="1"/>
  <c r="L163" i="1" s="1"/>
  <c r="P163" i="1" s="1"/>
  <c r="T163" i="1" s="1"/>
  <c r="C174" i="1"/>
  <c r="H172" i="1"/>
  <c r="C176" i="1" l="1"/>
  <c r="H174" i="1"/>
  <c r="L174" i="1" s="1"/>
  <c r="P174" i="1" s="1"/>
  <c r="L172" i="1"/>
  <c r="P172" i="1" l="1"/>
  <c r="C189" i="1" s="1"/>
  <c r="C178" i="1"/>
  <c r="H176" i="1"/>
  <c r="L176" i="1" s="1"/>
  <c r="P176" i="1" s="1"/>
  <c r="H178" i="1" l="1"/>
  <c r="L178" i="1" s="1"/>
  <c r="P178" i="1" s="1"/>
  <c r="C180" i="1"/>
  <c r="C182" i="1" l="1"/>
  <c r="H182" i="1" s="1"/>
  <c r="L182" i="1" s="1"/>
  <c r="P182" i="1" s="1"/>
  <c r="H180" i="1"/>
  <c r="L180" i="1" s="1"/>
  <c r="P180" i="1" s="1"/>
  <c r="C191" i="1" l="1"/>
  <c r="H189" i="1"/>
  <c r="L189" i="1" l="1"/>
  <c r="H191" i="1"/>
  <c r="L191" i="1" s="1"/>
  <c r="P191" i="1" s="1"/>
  <c r="C193" i="1"/>
  <c r="C195" i="1" l="1"/>
  <c r="H193" i="1"/>
  <c r="L193" i="1" s="1"/>
  <c r="P193" i="1" s="1"/>
  <c r="P189" i="1"/>
  <c r="C197" i="1" l="1"/>
  <c r="H195" i="1"/>
  <c r="L195" i="1" s="1"/>
  <c r="P195" i="1" s="1"/>
  <c r="C199" i="1" l="1"/>
  <c r="H199" i="1" s="1"/>
  <c r="L199" i="1" s="1"/>
  <c r="P199" i="1" s="1"/>
  <c r="H197" i="1"/>
  <c r="L197" i="1" s="1"/>
  <c r="P197" i="1" s="1"/>
  <c r="B3" i="66"/>
  <c r="E3" i="66"/>
  <c r="D3" i="66"/>
  <c r="A4" i="66"/>
  <c r="A5" i="66"/>
  <c r="D5" i="66" l="1"/>
  <c r="A6" i="66"/>
  <c r="B5" i="66"/>
  <c r="E5" i="66"/>
  <c r="E4" i="66"/>
  <c r="D4" i="66"/>
  <c r="B4" i="66"/>
  <c r="E6" i="66" l="1"/>
  <c r="B6" i="66"/>
  <c r="D6" i="66"/>
  <c r="A7" i="66"/>
  <c r="D7" i="66" l="1"/>
  <c r="E7" i="66"/>
  <c r="A8" i="66"/>
  <c r="B7" i="66"/>
  <c r="B8" i="66" l="1"/>
  <c r="D8" i="66"/>
  <c r="E8" i="66"/>
  <c r="A9" i="66"/>
  <c r="E9" i="66" l="1"/>
  <c r="B9" i="66"/>
  <c r="D9" i="66"/>
  <c r="A10" i="66"/>
  <c r="D10" i="66" l="1"/>
  <c r="A11" i="66"/>
  <c r="B10" i="66"/>
  <c r="E10" i="66"/>
  <c r="D11" i="66" l="1"/>
  <c r="E11" i="66"/>
  <c r="A12" i="66"/>
  <c r="B11" i="66"/>
  <c r="E12" i="66" l="1"/>
  <c r="B12" i="66"/>
  <c r="D12" i="66"/>
  <c r="A13" i="66"/>
  <c r="B13" i="66" l="1"/>
  <c r="D13" i="66"/>
  <c r="A14" i="66"/>
  <c r="E13" i="66"/>
  <c r="E14" i="66" l="1"/>
  <c r="B14" i="66"/>
  <c r="D14" i="66"/>
  <c r="A15" i="66"/>
  <c r="D15" i="66" l="1"/>
  <c r="E15" i="66"/>
  <c r="A16" i="66"/>
  <c r="B15" i="66"/>
  <c r="D16" i="66" l="1"/>
  <c r="E16" i="66"/>
  <c r="B16" i="66"/>
  <c r="A17" i="66"/>
  <c r="D17" i="66" l="1"/>
  <c r="E17" i="66"/>
  <c r="A18" i="66"/>
  <c r="B17" i="66"/>
  <c r="B18" i="66" l="1"/>
  <c r="D18" i="66"/>
  <c r="E18" i="66"/>
  <c r="A19" i="66"/>
  <c r="D19" i="66" l="1"/>
  <c r="E19" i="66"/>
  <c r="B19" i="66"/>
  <c r="A20" i="66"/>
  <c r="E20" i="66" l="1"/>
  <c r="B20" i="66"/>
  <c r="A21" i="66"/>
  <c r="D20" i="66"/>
  <c r="D21" i="66" l="1"/>
  <c r="B21" i="66"/>
  <c r="A22" i="66"/>
  <c r="E21" i="66"/>
  <c r="D22" i="66" l="1"/>
  <c r="B22" i="66"/>
  <c r="A23" i="66"/>
  <c r="E22" i="66"/>
  <c r="A24" i="66" l="1"/>
  <c r="B23" i="66"/>
  <c r="D23" i="66"/>
  <c r="E23" i="66"/>
  <c r="E24" i="66" l="1"/>
  <c r="D24" i="66"/>
  <c r="B24" i="66"/>
  <c r="A25" i="66"/>
  <c r="D25" i="66" l="1"/>
  <c r="E25" i="66"/>
  <c r="B25" i="66"/>
  <c r="A26" i="66"/>
  <c r="E26" i="66" l="1"/>
  <c r="D26" i="66"/>
  <c r="B26" i="66"/>
  <c r="A27" i="66"/>
  <c r="A28" i="66" l="1"/>
  <c r="B27" i="66"/>
  <c r="E27" i="66"/>
  <c r="D27" i="66"/>
  <c r="E28" i="66" l="1"/>
  <c r="A29" i="66"/>
  <c r="D28" i="66"/>
  <c r="B28" i="66"/>
  <c r="D29" i="66" l="1"/>
  <c r="A30" i="66"/>
  <c r="E29" i="66"/>
  <c r="B29" i="66"/>
  <c r="E30" i="66" l="1"/>
  <c r="B30" i="66"/>
  <c r="D30" i="66"/>
  <c r="A31" i="66"/>
  <c r="B31" i="66" l="1"/>
  <c r="D31" i="66"/>
  <c r="E31" i="66"/>
  <c r="A32" i="66"/>
  <c r="E32" i="66" l="1"/>
  <c r="B32" i="66"/>
  <c r="D32" i="66"/>
  <c r="A33" i="66"/>
  <c r="B33" i="66" l="1"/>
  <c r="E33" i="66"/>
  <c r="A34" i="66"/>
  <c r="D33" i="66"/>
  <c r="E34" i="66" l="1"/>
  <c r="B34" i="66"/>
  <c r="D34" i="66"/>
  <c r="A35" i="66"/>
  <c r="B35" i="66" l="1"/>
  <c r="D35" i="66"/>
  <c r="E35" i="66"/>
  <c r="A36" i="66"/>
  <c r="E36" i="66" l="1"/>
  <c r="D36" i="66"/>
  <c r="A37" i="66"/>
  <c r="B36" i="66"/>
  <c r="E37" i="66" l="1"/>
  <c r="B37" i="66"/>
  <c r="A38" i="66"/>
  <c r="D37" i="66"/>
  <c r="E38" i="66" l="1"/>
  <c r="D38" i="66"/>
  <c r="B38" i="66"/>
  <c r="A39" i="66"/>
  <c r="B39" i="66" l="1"/>
  <c r="D39" i="66"/>
  <c r="E39" i="66"/>
  <c r="A40" i="66"/>
  <c r="E40" i="66" l="1"/>
  <c r="B40" i="66"/>
  <c r="D40" i="66"/>
  <c r="A41" i="66"/>
  <c r="D41" i="66" l="1"/>
  <c r="E41" i="66"/>
  <c r="A42" i="66"/>
  <c r="B41" i="66"/>
  <c r="D42" i="66" l="1"/>
  <c r="E42" i="66"/>
  <c r="B42" i="66"/>
  <c r="A43" i="66"/>
  <c r="E43" i="66" l="1"/>
  <c r="B43" i="66"/>
  <c r="D43" i="66"/>
  <c r="A44" i="66"/>
  <c r="E44" i="66" l="1"/>
  <c r="B44" i="66"/>
  <c r="D44" i="66"/>
  <c r="A45" i="66"/>
  <c r="E45" i="66" l="1"/>
  <c r="D45" i="66"/>
  <c r="A46" i="66"/>
  <c r="B45" i="66"/>
  <c r="E46" i="66" l="1"/>
  <c r="B46" i="66"/>
  <c r="D46" i="66"/>
  <c r="A47" i="66"/>
  <c r="D47" i="66" l="1"/>
  <c r="E47" i="66"/>
  <c r="B47" i="66"/>
  <c r="A48" i="66"/>
  <c r="B48" i="66" l="1"/>
  <c r="E48" i="66"/>
  <c r="A49" i="66"/>
  <c r="D48" i="66"/>
  <c r="E49" i="66" l="1"/>
  <c r="D49" i="66"/>
  <c r="A50" i="66"/>
  <c r="B49" i="66"/>
  <c r="B50" i="66" l="1"/>
  <c r="E50" i="66"/>
  <c r="D50" i="66"/>
  <c r="A51" i="66"/>
  <c r="E51" i="66" l="1"/>
  <c r="B51" i="66"/>
  <c r="D51" i="66"/>
  <c r="A52" i="66"/>
  <c r="B52" i="66" l="1"/>
  <c r="D52" i="66"/>
  <c r="A53" i="66"/>
  <c r="E52" i="66"/>
  <c r="B53" i="66" l="1"/>
  <c r="E53" i="66"/>
  <c r="A54" i="66"/>
  <c r="D53" i="66"/>
  <c r="D54" i="66" l="1"/>
  <c r="B54" i="66"/>
  <c r="E54" i="66"/>
  <c r="A55" i="66"/>
  <c r="E55" i="66" l="1"/>
  <c r="B55" i="66"/>
  <c r="D55" i="66"/>
  <c r="A56" i="66"/>
  <c r="D56" i="66" l="1"/>
  <c r="E56" i="66"/>
  <c r="B56" i="66"/>
  <c r="A57" i="66"/>
  <c r="B57" i="66" l="1"/>
  <c r="E57" i="66"/>
  <c r="A58" i="66"/>
  <c r="D57" i="66"/>
  <c r="D58" i="66" l="1"/>
  <c r="E58" i="66"/>
  <c r="B58" i="66"/>
  <c r="A59" i="66"/>
  <c r="E59" i="66" l="1"/>
  <c r="D59" i="66"/>
  <c r="B59" i="66"/>
  <c r="A60" i="66"/>
  <c r="B60" i="66" l="1"/>
  <c r="E60" i="66"/>
  <c r="A61" i="66"/>
  <c r="D60" i="66"/>
  <c r="E61" i="66" l="1"/>
  <c r="D61" i="66"/>
  <c r="A62" i="66"/>
  <c r="B61" i="66"/>
  <c r="E62" i="66" l="1"/>
  <c r="B62" i="66"/>
  <c r="D62" i="66"/>
  <c r="A63" i="66"/>
  <c r="D63" i="66" l="1"/>
  <c r="E63" i="66"/>
  <c r="A64" i="66"/>
  <c r="B63" i="66"/>
  <c r="E64" i="66" l="1"/>
  <c r="B64" i="66"/>
  <c r="D64" i="66"/>
  <c r="A65" i="66"/>
  <c r="D65" i="66" l="1"/>
  <c r="E65" i="66"/>
  <c r="A66" i="66"/>
  <c r="B65" i="66"/>
  <c r="B66" i="66" l="1"/>
  <c r="E66" i="66"/>
  <c r="D66" i="66"/>
  <c r="A67" i="66"/>
  <c r="E67" i="66" l="1"/>
  <c r="B67" i="66"/>
  <c r="D67" i="66"/>
  <c r="A69" i="66" l="1"/>
  <c r="B69" i="66" l="1"/>
  <c r="E69" i="66"/>
  <c r="A70" i="66"/>
  <c r="D69" i="66"/>
  <c r="E70" i="66" l="1"/>
  <c r="D70" i="66"/>
  <c r="B70" i="66"/>
  <c r="A71" i="66"/>
  <c r="E71" i="66" l="1"/>
  <c r="D71" i="66"/>
  <c r="A72" i="66"/>
  <c r="B71" i="66"/>
  <c r="D72" i="66" l="1"/>
  <c r="E72" i="66"/>
  <c r="B72" i="66"/>
  <c r="A73" i="66"/>
  <c r="D73" i="66" l="1"/>
  <c r="E73" i="66"/>
  <c r="A74" i="66"/>
  <c r="A75" i="66" s="1"/>
  <c r="B73" i="66"/>
  <c r="B75" i="66" l="1"/>
  <c r="D75" i="66"/>
  <c r="E75" i="66"/>
  <c r="D74" i="66"/>
  <c r="E74" i="66"/>
  <c r="B74" i="66"/>
  <c r="A76" i="66" l="1"/>
  <c r="B76" i="66" l="1"/>
  <c r="D76" i="66"/>
  <c r="E76" i="66"/>
  <c r="A77" i="66"/>
  <c r="B77" i="66" l="1"/>
  <c r="D77" i="66"/>
  <c r="A78" i="66"/>
  <c r="E77" i="66"/>
  <c r="D78" i="66" l="1"/>
  <c r="E78" i="66"/>
  <c r="B78" i="66"/>
  <c r="A79" i="66"/>
  <c r="D79" i="66" l="1"/>
  <c r="E79" i="66"/>
  <c r="B79" i="66"/>
  <c r="A80" i="66"/>
  <c r="B80" i="66" l="1"/>
  <c r="D80" i="66"/>
  <c r="A81" i="66"/>
  <c r="A82" i="66" s="1"/>
  <c r="E80" i="66"/>
  <c r="B82" i="66" l="1"/>
  <c r="D82" i="66"/>
  <c r="E82" i="66"/>
  <c r="B81" i="66"/>
  <c r="E81" i="66"/>
  <c r="D81" i="66"/>
  <c r="A83" i="66" l="1"/>
  <c r="E83" i="66" l="1"/>
  <c r="B83" i="66"/>
  <c r="D83" i="66"/>
  <c r="A84" i="66"/>
  <c r="D84" i="66" l="1"/>
  <c r="E84" i="66"/>
  <c r="A85" i="66"/>
  <c r="B84" i="66"/>
  <c r="E85" i="66" l="1"/>
  <c r="B85" i="66"/>
  <c r="A86" i="66"/>
  <c r="D85" i="66"/>
  <c r="D86" i="66" l="1"/>
  <c r="B86" i="66"/>
  <c r="E86" i="66"/>
  <c r="A87" i="66"/>
  <c r="D87" i="66" l="1"/>
  <c r="B87" i="66"/>
  <c r="E87" i="66"/>
  <c r="A88" i="66"/>
  <c r="A89" i="66" s="1"/>
  <c r="B89" i="66" l="1"/>
  <c r="D89" i="66"/>
  <c r="E89" i="66"/>
  <c r="E88" i="66"/>
  <c r="B88" i="66"/>
  <c r="D88" i="66"/>
  <c r="A90" i="66" l="1"/>
  <c r="C90" i="66" s="1"/>
  <c r="D90" i="66" l="1"/>
  <c r="E90" i="66"/>
  <c r="B90" i="66"/>
  <c r="A91" i="66"/>
  <c r="C91" i="66" s="1"/>
  <c r="D91" i="66" l="1"/>
  <c r="B91" i="66"/>
  <c r="A92" i="66"/>
  <c r="C92" i="66" s="1"/>
  <c r="E91" i="66"/>
  <c r="E92" i="66" l="1"/>
  <c r="D92" i="66"/>
  <c r="A93" i="66"/>
  <c r="C93" i="66" s="1"/>
  <c r="B92" i="66"/>
  <c r="D93" i="66" l="1"/>
  <c r="E93" i="66"/>
  <c r="A94" i="66"/>
  <c r="C94" i="66" s="1"/>
  <c r="B93" i="66"/>
  <c r="B94" i="66" l="1"/>
  <c r="D94" i="66"/>
  <c r="E94" i="66"/>
  <c r="A95" i="66"/>
  <c r="A96" i="66" s="1"/>
  <c r="E96" i="66" l="1"/>
  <c r="B96" i="66"/>
  <c r="C96" i="66"/>
  <c r="D96" i="66"/>
  <c r="C95" i="66"/>
  <c r="D95" i="66"/>
  <c r="E95" i="66"/>
  <c r="B95" i="66"/>
  <c r="A97" i="66" l="1"/>
  <c r="C97" i="66" s="1"/>
  <c r="D97" i="66" l="1"/>
  <c r="E97" i="66"/>
  <c r="A98" i="66"/>
  <c r="C98" i="66" s="1"/>
  <c r="B97" i="66"/>
  <c r="B98" i="66" l="1"/>
  <c r="E98" i="66"/>
  <c r="D98" i="66"/>
  <c r="A99" i="66"/>
  <c r="C99" i="66" s="1"/>
  <c r="E99" i="66" l="1"/>
  <c r="B99" i="66"/>
  <c r="D99" i="66"/>
  <c r="A100" i="66"/>
  <c r="C100" i="66" s="1"/>
  <c r="B100" i="66" l="1"/>
  <c r="E100" i="66"/>
  <c r="D100" i="66"/>
  <c r="A101" i="66"/>
  <c r="C101" i="66" s="1"/>
  <c r="D101" i="66" l="1"/>
  <c r="E101" i="66"/>
  <c r="A102" i="66"/>
  <c r="A103" i="66" s="1"/>
  <c r="B101" i="66"/>
  <c r="D103" i="66" l="1"/>
  <c r="E103" i="66"/>
  <c r="B103" i="66"/>
  <c r="C103" i="66"/>
  <c r="C102" i="66"/>
  <c r="E102" i="66"/>
  <c r="B102" i="66"/>
  <c r="D102" i="66"/>
  <c r="A104" i="66" l="1"/>
  <c r="C104" i="66" s="1"/>
  <c r="E104" i="66" l="1"/>
  <c r="B104" i="66"/>
  <c r="D104" i="66"/>
  <c r="A105" i="66"/>
  <c r="C105" i="66" s="1"/>
  <c r="B105" i="66" l="1"/>
  <c r="E105" i="66"/>
  <c r="A106" i="66"/>
  <c r="C106" i="66" s="1"/>
  <c r="D105" i="66"/>
  <c r="D106" i="66" l="1"/>
  <c r="B106" i="66"/>
  <c r="E106" i="66"/>
  <c r="A107" i="66"/>
  <c r="C107" i="66" s="1"/>
  <c r="D107" i="66" l="1"/>
  <c r="E107" i="66"/>
  <c r="B107" i="66"/>
  <c r="A108" i="66"/>
  <c r="C108" i="66" s="1"/>
  <c r="D108" i="66" l="1"/>
  <c r="E108" i="66"/>
  <c r="A109" i="66"/>
  <c r="A110" i="66" s="1"/>
  <c r="B108" i="66"/>
  <c r="C110" i="66" l="1"/>
  <c r="D110" i="66"/>
  <c r="E110" i="66"/>
  <c r="B110" i="66"/>
  <c r="C109" i="66"/>
  <c r="B109" i="66"/>
  <c r="D109" i="66"/>
  <c r="E109" i="66"/>
  <c r="A111" i="66" l="1"/>
  <c r="C111" i="66" s="1"/>
  <c r="D111" i="66" l="1"/>
  <c r="B111" i="66"/>
  <c r="E111" i="66"/>
  <c r="A112" i="66"/>
  <c r="C112" i="66" s="1"/>
  <c r="E112" i="66" l="1"/>
  <c r="D112" i="66"/>
  <c r="A113" i="66"/>
  <c r="C113" i="66" s="1"/>
  <c r="B112" i="66"/>
  <c r="B113" i="66" l="1"/>
  <c r="E113" i="66"/>
  <c r="A114" i="66"/>
  <c r="C114" i="66" s="1"/>
  <c r="D113" i="66"/>
  <c r="B114" i="66" l="1"/>
  <c r="E114" i="66"/>
  <c r="D114" i="66"/>
  <c r="A115" i="66"/>
  <c r="C115" i="66" s="1"/>
  <c r="E115" i="66" l="1"/>
  <c r="B115" i="66"/>
  <c r="D115" i="66"/>
  <c r="A116" i="66"/>
  <c r="A117" i="66" s="1"/>
  <c r="B117" i="66" l="1"/>
  <c r="C117" i="66"/>
  <c r="D117" i="66"/>
  <c r="E117" i="66"/>
  <c r="C116" i="66"/>
  <c r="D116" i="66"/>
  <c r="B116" i="66"/>
  <c r="E116" i="66"/>
  <c r="A118" i="66" l="1"/>
  <c r="C118" i="66" s="1"/>
  <c r="D118" i="66" l="1"/>
  <c r="E118" i="66"/>
  <c r="B118" i="66"/>
  <c r="A119" i="66"/>
  <c r="C119" i="66" s="1"/>
  <c r="B119" i="66" l="1"/>
  <c r="D119" i="66"/>
  <c r="A120" i="66"/>
  <c r="C120" i="66" s="1"/>
  <c r="E119" i="66"/>
  <c r="E120" i="66" l="1"/>
  <c r="D120" i="66"/>
  <c r="B120" i="66"/>
  <c r="A121" i="66"/>
  <c r="C121" i="66" s="1"/>
  <c r="D121" i="66" l="1"/>
  <c r="E121" i="66"/>
  <c r="A122" i="66"/>
  <c r="C122" i="66" s="1"/>
  <c r="B121" i="66"/>
  <c r="E122" i="66" l="1"/>
  <c r="B122" i="66"/>
  <c r="D122" i="66"/>
  <c r="A123" i="66"/>
  <c r="A124" i="66" s="1"/>
  <c r="E124" i="66" l="1"/>
  <c r="B124" i="66"/>
  <c r="C124" i="66"/>
  <c r="D124" i="66"/>
  <c r="C123" i="66"/>
  <c r="E123" i="66"/>
  <c r="B123" i="66"/>
  <c r="D123" i="66"/>
  <c r="A125" i="66" l="1"/>
  <c r="D125" i="66" l="1"/>
  <c r="E125" i="66"/>
  <c r="A126" i="66"/>
  <c r="B125" i="66"/>
  <c r="E126" i="66" l="1"/>
  <c r="B126" i="66"/>
  <c r="D126" i="66"/>
  <c r="A127" i="66"/>
  <c r="E127" i="66" l="1"/>
  <c r="D127" i="66"/>
  <c r="A128" i="66"/>
  <c r="B127" i="66"/>
  <c r="E128" i="66" l="1"/>
  <c r="B128" i="66"/>
  <c r="D128" i="66"/>
  <c r="A129" i="66"/>
  <c r="D129" i="66" l="1"/>
  <c r="E129" i="66"/>
  <c r="A130" i="66"/>
  <c r="A131" i="66" s="1"/>
  <c r="B129" i="66"/>
  <c r="E131" i="66" l="1"/>
  <c r="B131" i="66"/>
  <c r="D131" i="66"/>
  <c r="D130" i="66"/>
  <c r="B130" i="66"/>
  <c r="E130" i="66"/>
  <c r="A132" i="66" l="1"/>
  <c r="E132" i="66" l="1"/>
  <c r="B132" i="66"/>
  <c r="D132" i="66"/>
  <c r="A133" i="66"/>
  <c r="D133" i="66" l="1"/>
  <c r="E133" i="66"/>
  <c r="A134" i="66"/>
  <c r="B133" i="66"/>
  <c r="E134" i="66" l="1"/>
  <c r="D134" i="66"/>
  <c r="B134" i="66"/>
  <c r="A135" i="66"/>
  <c r="B135" i="66" l="1"/>
  <c r="E135" i="66"/>
  <c r="D135" i="66"/>
  <c r="A136" i="66"/>
  <c r="E136" i="66" l="1"/>
  <c r="B136" i="66"/>
  <c r="D136" i="66"/>
  <c r="A137" i="66"/>
  <c r="A138" i="66" s="1"/>
  <c r="E138" i="66" l="1"/>
  <c r="B138" i="66"/>
  <c r="D138" i="66"/>
  <c r="B137" i="66"/>
  <c r="E137" i="66"/>
  <c r="D137" i="66"/>
  <c r="A139" i="66" l="1"/>
  <c r="D139" i="66" l="1"/>
  <c r="B139" i="66"/>
  <c r="E139" i="66"/>
  <c r="A140" i="66"/>
  <c r="B140" i="66" l="1"/>
  <c r="D140" i="66"/>
  <c r="E140" i="66"/>
  <c r="A141" i="66"/>
  <c r="B141" i="66" l="1"/>
  <c r="E141" i="66"/>
  <c r="A142" i="66"/>
  <c r="D141" i="66"/>
  <c r="E142" i="66" l="1"/>
  <c r="D142" i="66"/>
  <c r="B142" i="66"/>
  <c r="A143" i="66"/>
  <c r="E143" i="66" l="1"/>
  <c r="D143" i="66"/>
  <c r="B143" i="66"/>
  <c r="A144" i="66"/>
  <c r="A145" i="66" s="1"/>
  <c r="E145" i="66" l="1"/>
  <c r="B145" i="66"/>
  <c r="D145" i="66"/>
  <c r="E144" i="66"/>
  <c r="B144" i="66"/>
  <c r="D144" i="66"/>
  <c r="A146" i="66" l="1"/>
  <c r="D146" i="66" l="1"/>
  <c r="B146" i="66"/>
  <c r="E146" i="66"/>
  <c r="A147" i="66"/>
  <c r="E147" i="66" l="1"/>
  <c r="B147" i="66"/>
  <c r="D147" i="66"/>
  <c r="A148" i="66"/>
  <c r="E148" i="66" l="1"/>
  <c r="D148" i="66"/>
  <c r="B148" i="66"/>
  <c r="A149" i="66"/>
  <c r="D149" i="66" l="1"/>
  <c r="E149" i="66"/>
  <c r="A150" i="66"/>
  <c r="B149" i="66"/>
  <c r="D150" i="66" l="1"/>
  <c r="E150" i="66"/>
  <c r="B150" i="66"/>
  <c r="A151" i="66"/>
  <c r="A152" i="66" s="1"/>
  <c r="E152" i="66" l="1"/>
  <c r="B152" i="66"/>
  <c r="D152" i="66"/>
  <c r="B151" i="66"/>
  <c r="D151" i="66"/>
  <c r="E151" i="66"/>
  <c r="A153" i="66" l="1"/>
  <c r="C153" i="66" s="1"/>
  <c r="D153" i="66" l="1"/>
  <c r="E153" i="66"/>
  <c r="A154" i="66"/>
  <c r="C154" i="66" s="1"/>
  <c r="B153" i="66"/>
  <c r="E154" i="66" l="1"/>
  <c r="B154" i="66"/>
  <c r="D154" i="66"/>
  <c r="A155" i="66"/>
  <c r="C155" i="66" s="1"/>
  <c r="E155" i="66" l="1"/>
  <c r="D155" i="66"/>
  <c r="A156" i="66"/>
  <c r="C156" i="66" s="1"/>
  <c r="B155" i="66"/>
  <c r="B156" i="66" l="1"/>
  <c r="D156" i="66"/>
  <c r="E156" i="66"/>
  <c r="A157" i="66"/>
  <c r="C157" i="66" s="1"/>
  <c r="D157" i="66" l="1"/>
  <c r="E157" i="66"/>
  <c r="A158" i="66"/>
  <c r="A159" i="66" s="1"/>
  <c r="B157" i="66"/>
  <c r="D159" i="66" l="1"/>
  <c r="E159" i="66"/>
  <c r="B159" i="66"/>
  <c r="C159" i="66"/>
  <c r="C158" i="66"/>
  <c r="E158" i="66"/>
  <c r="D158" i="66"/>
  <c r="B158" i="66"/>
  <c r="A160" i="66" l="1"/>
  <c r="C160" i="66" s="1"/>
  <c r="E160" i="66" l="1"/>
  <c r="B160" i="66"/>
  <c r="D160" i="66"/>
  <c r="A161" i="66"/>
  <c r="C161" i="66" s="1"/>
  <c r="B161" i="66" l="1"/>
  <c r="E161" i="66"/>
  <c r="A162" i="66"/>
  <c r="C162" i="66" s="1"/>
  <c r="D161" i="66"/>
  <c r="D162" i="66" l="1"/>
  <c r="B162" i="66"/>
  <c r="E162" i="66"/>
  <c r="A163" i="66"/>
  <c r="C163" i="66" s="1"/>
  <c r="E163" i="66" l="1"/>
  <c r="B163" i="66"/>
  <c r="D163" i="66"/>
  <c r="A164" i="66"/>
  <c r="C164" i="66" s="1"/>
  <c r="E164" i="66" l="1"/>
  <c r="B164" i="66"/>
  <c r="D164" i="66"/>
  <c r="A165" i="66"/>
  <c r="A166" i="66" s="1"/>
  <c r="C166" i="66" l="1"/>
  <c r="D166" i="66"/>
  <c r="E166" i="66"/>
  <c r="B166" i="66"/>
  <c r="C165" i="66"/>
  <c r="D165" i="66"/>
  <c r="E165" i="66"/>
  <c r="B165" i="66"/>
  <c r="A167" i="66" l="1"/>
  <c r="C167" i="66" s="1"/>
  <c r="B167" i="66" l="1"/>
  <c r="E167" i="66"/>
  <c r="A168" i="66"/>
  <c r="C168" i="66" s="1"/>
  <c r="D167" i="66"/>
  <c r="E168" i="66" l="1"/>
  <c r="B168" i="66"/>
  <c r="D168" i="66"/>
  <c r="A169" i="66"/>
  <c r="C169" i="66" s="1"/>
  <c r="D169" i="66" l="1"/>
  <c r="E169" i="66"/>
  <c r="A170" i="66"/>
  <c r="C170" i="66" s="1"/>
  <c r="B169" i="66"/>
  <c r="E170" i="66" l="1"/>
  <c r="D170" i="66"/>
  <c r="B170" i="66"/>
  <c r="A171" i="66"/>
  <c r="C171" i="66" s="1"/>
  <c r="D171" i="66" l="1"/>
  <c r="B171" i="66"/>
  <c r="E171" i="66"/>
  <c r="A172" i="66"/>
  <c r="A173" i="66" s="1"/>
  <c r="B173" i="66" l="1"/>
  <c r="C173" i="66"/>
  <c r="D173" i="66"/>
  <c r="E173" i="66"/>
  <c r="C172" i="66"/>
  <c r="E172" i="66"/>
  <c r="B172" i="66"/>
  <c r="D172" i="66"/>
  <c r="A174" i="66" l="1"/>
  <c r="C174" i="66" s="1"/>
  <c r="E174" i="66" l="1"/>
  <c r="B174" i="66"/>
  <c r="D174" i="66"/>
  <c r="A175" i="66"/>
  <c r="C175" i="66" s="1"/>
  <c r="E175" i="66" l="1"/>
  <c r="B175" i="66"/>
  <c r="D175" i="66"/>
  <c r="A176" i="66"/>
  <c r="C176" i="66" s="1"/>
  <c r="E176" i="66" l="1"/>
  <c r="D176" i="66"/>
  <c r="B176" i="66"/>
  <c r="A177" i="66"/>
  <c r="C177" i="66" s="1"/>
  <c r="D177" i="66" l="1"/>
  <c r="E177" i="66"/>
  <c r="B177" i="66"/>
  <c r="A178" i="66"/>
  <c r="C178" i="66" s="1"/>
  <c r="B178" i="66" l="1"/>
  <c r="E178" i="66"/>
  <c r="D178" i="66"/>
  <c r="A179" i="66"/>
  <c r="A180" i="66" s="1"/>
  <c r="E180" i="66" l="1"/>
  <c r="B180" i="66"/>
  <c r="C180" i="66"/>
  <c r="D180" i="66"/>
  <c r="C179" i="66"/>
  <c r="E179" i="66"/>
  <c r="B179" i="66"/>
  <c r="D179" i="66"/>
  <c r="A181" i="66" l="1"/>
  <c r="C181" i="66" s="1"/>
  <c r="B181" i="66" l="1"/>
  <c r="D181" i="66"/>
  <c r="E181" i="66"/>
  <c r="A182" i="66"/>
  <c r="C182" i="66" s="1"/>
  <c r="D182" i="66" l="1"/>
  <c r="B182" i="66"/>
  <c r="E182" i="66"/>
  <c r="A183" i="66"/>
  <c r="C183" i="66" s="1"/>
  <c r="B183" i="66" l="1"/>
  <c r="D183" i="66"/>
  <c r="A184" i="66"/>
  <c r="C184" i="66" s="1"/>
  <c r="E183" i="66"/>
  <c r="E184" i="66" l="1"/>
  <c r="B184" i="66"/>
  <c r="D184" i="66"/>
  <c r="A185" i="66"/>
  <c r="C185" i="66" s="1"/>
  <c r="D185" i="66" l="1"/>
  <c r="B185" i="66"/>
  <c r="E185" i="66"/>
  <c r="A186" i="66"/>
  <c r="A187" i="66" s="1"/>
  <c r="D187" i="66" l="1"/>
  <c r="E187" i="66"/>
  <c r="B187" i="66"/>
  <c r="C187" i="66"/>
  <c r="C186" i="66"/>
  <c r="E186" i="66"/>
  <c r="B186" i="66"/>
  <c r="D186" i="66"/>
  <c r="A188" i="66" l="1"/>
  <c r="C188" i="66" s="1"/>
  <c r="E188" i="66" l="1"/>
  <c r="B188" i="66"/>
  <c r="D188" i="66"/>
  <c r="A189" i="66"/>
  <c r="C189" i="66" s="1"/>
  <c r="D189" i="66" l="1"/>
  <c r="E189" i="66"/>
  <c r="B189" i="66"/>
  <c r="A190" i="66"/>
  <c r="C190" i="66" s="1"/>
  <c r="E190" i="66" l="1"/>
  <c r="B190" i="66"/>
  <c r="D190" i="66"/>
  <c r="A191" i="66"/>
  <c r="C191" i="66" s="1"/>
  <c r="E191" i="66" l="1"/>
  <c r="B191" i="66"/>
  <c r="A192" i="66"/>
  <c r="C192" i="66" s="1"/>
  <c r="D191" i="66"/>
  <c r="E192" i="66" l="1"/>
  <c r="B192" i="66"/>
  <c r="D192" i="66"/>
  <c r="A193" i="66"/>
  <c r="A194" i="66" s="1"/>
  <c r="C194" i="66" l="1"/>
  <c r="D194" i="66"/>
  <c r="E194" i="66"/>
  <c r="B194" i="66"/>
  <c r="C193" i="66"/>
  <c r="D193" i="66"/>
  <c r="E193" i="66"/>
  <c r="B193" i="66"/>
  <c r="A195" i="66" l="1"/>
  <c r="C195" i="66" s="1"/>
  <c r="E195" i="66" l="1"/>
  <c r="B195" i="66"/>
  <c r="D195" i="66"/>
  <c r="A196" i="66"/>
  <c r="C196" i="66" s="1"/>
  <c r="E196" i="66" l="1"/>
  <c r="B196" i="66"/>
  <c r="D196" i="66"/>
  <c r="A197" i="66"/>
  <c r="C197" i="66" s="1"/>
  <c r="A198" i="66" l="1"/>
  <c r="C198" i="66" s="1"/>
  <c r="D197" i="66"/>
  <c r="E197" i="66"/>
  <c r="B197" i="66"/>
  <c r="E198" i="66" l="1"/>
  <c r="D198" i="66"/>
  <c r="A199" i="66"/>
  <c r="C199" i="66" s="1"/>
  <c r="B198" i="66"/>
  <c r="D199" i="66" l="1"/>
  <c r="E199" i="66"/>
  <c r="B199" i="66"/>
  <c r="A200" i="66"/>
  <c r="A201" i="66" s="1"/>
  <c r="B201" i="66" l="1"/>
  <c r="C201" i="66"/>
  <c r="D201" i="66"/>
  <c r="E201" i="66"/>
  <c r="C200" i="66"/>
  <c r="E200" i="66"/>
  <c r="D200" i="66"/>
  <c r="B200" i="66"/>
  <c r="A202" i="66" l="1"/>
  <c r="C202" i="66" s="1"/>
  <c r="E202" i="66" l="1"/>
  <c r="B202" i="66"/>
  <c r="A203" i="66"/>
  <c r="C203" i="66" s="1"/>
  <c r="D202" i="66"/>
  <c r="D203" i="66" l="1"/>
  <c r="B203" i="66"/>
  <c r="A204" i="66"/>
  <c r="C204" i="66" s="1"/>
  <c r="E203" i="66"/>
  <c r="B204" i="66" l="1"/>
  <c r="A205" i="66"/>
  <c r="C205" i="66" s="1"/>
  <c r="E204" i="66"/>
  <c r="D204" i="66"/>
  <c r="A206" i="66" l="1"/>
  <c r="C206" i="66" s="1"/>
  <c r="B205" i="66"/>
  <c r="E205" i="66"/>
  <c r="D205" i="66"/>
  <c r="E206" i="66" l="1"/>
  <c r="D206" i="66"/>
  <c r="B206" i="66"/>
  <c r="A207" i="66"/>
  <c r="A208" i="66" s="1"/>
  <c r="E208" i="66" l="1"/>
  <c r="B208" i="66"/>
  <c r="C208" i="66"/>
  <c r="D208" i="66"/>
  <c r="C207" i="66"/>
  <c r="D207" i="66"/>
  <c r="E207" i="66"/>
  <c r="B207" i="66"/>
  <c r="A209" i="66" l="1"/>
  <c r="C209" i="66" s="1"/>
  <c r="A210" i="66" l="1"/>
  <c r="C210" i="66" s="1"/>
  <c r="B209" i="66"/>
  <c r="E209" i="66"/>
  <c r="D209" i="66"/>
  <c r="E210" i="66" l="1"/>
  <c r="D210" i="66"/>
  <c r="A211" i="66"/>
  <c r="C211" i="66" s="1"/>
  <c r="B210" i="66"/>
  <c r="D211" i="66" l="1"/>
  <c r="B211" i="66"/>
  <c r="A212" i="66"/>
  <c r="C212" i="66" s="1"/>
  <c r="E211" i="66"/>
  <c r="A213" i="66" l="1"/>
  <c r="C213" i="66" s="1"/>
  <c r="B212" i="66"/>
  <c r="E212" i="66"/>
  <c r="D212" i="66"/>
  <c r="A214" i="66" l="1"/>
  <c r="A215" i="66" s="1"/>
  <c r="B213" i="66"/>
  <c r="E213" i="66"/>
  <c r="D213" i="66"/>
  <c r="D215" i="66" l="1"/>
  <c r="E215" i="66"/>
  <c r="B215" i="66"/>
  <c r="C215" i="66"/>
  <c r="C214" i="66"/>
  <c r="E214" i="66"/>
  <c r="D214" i="66"/>
  <c r="B214" i="66"/>
  <c r="A216" i="66" l="1"/>
  <c r="A217" i="66" l="1"/>
  <c r="B216" i="66"/>
  <c r="E216" i="66"/>
  <c r="D216" i="66"/>
  <c r="A218" i="66" l="1"/>
  <c r="B217" i="66"/>
  <c r="E217" i="66"/>
  <c r="D217" i="66"/>
  <c r="E218" i="66" l="1"/>
  <c r="D218" i="66"/>
  <c r="A219" i="66"/>
  <c r="B218" i="66"/>
  <c r="D219" i="66" l="1"/>
  <c r="B219" i="66"/>
  <c r="A220" i="66"/>
  <c r="E219" i="66"/>
  <c r="A221" i="66" l="1"/>
  <c r="A222" i="66" s="1"/>
  <c r="B220" i="66"/>
  <c r="E220" i="66"/>
  <c r="D220" i="66"/>
  <c r="D222" i="66" l="1"/>
  <c r="E222" i="66"/>
  <c r="B222" i="66"/>
  <c r="B221" i="66"/>
  <c r="E221" i="66"/>
  <c r="D221" i="66"/>
  <c r="A223" i="66" l="1"/>
  <c r="D223" i="66" l="1"/>
  <c r="A224" i="66"/>
  <c r="E223" i="66"/>
  <c r="B223" i="66"/>
  <c r="A225" i="66" l="1"/>
  <c r="B224" i="66"/>
  <c r="E224" i="66"/>
  <c r="D224" i="66"/>
  <c r="A226" i="66" l="1"/>
  <c r="B225" i="66"/>
  <c r="E225" i="66"/>
  <c r="D225" i="66"/>
  <c r="E226" i="66" l="1"/>
  <c r="D226" i="66"/>
  <c r="A227" i="66"/>
  <c r="B226" i="66"/>
  <c r="D227" i="66" l="1"/>
  <c r="B227" i="66"/>
  <c r="A228" i="66"/>
  <c r="A229" i="66" s="1"/>
  <c r="E227" i="66"/>
  <c r="D229" i="66" l="1"/>
  <c r="E229" i="66"/>
  <c r="B229" i="66"/>
  <c r="B228" i="66"/>
  <c r="E228" i="66"/>
  <c r="D228" i="66"/>
  <c r="A230" i="66" l="1"/>
  <c r="E230" i="66" l="1"/>
  <c r="D230" i="66"/>
  <c r="B230" i="66"/>
  <c r="A231" i="66"/>
  <c r="D231" i="66" l="1"/>
  <c r="A232" i="66"/>
  <c r="E231" i="66"/>
  <c r="B231" i="66"/>
  <c r="E232" i="66" l="1"/>
  <c r="D232" i="66"/>
  <c r="B232" i="66"/>
  <c r="A233" i="66"/>
  <c r="D233" i="66" l="1"/>
  <c r="A234" i="66"/>
  <c r="E233" i="66"/>
  <c r="B233" i="66"/>
  <c r="A235" i="66" l="1"/>
  <c r="A236" i="66" s="1"/>
  <c r="B234" i="66"/>
  <c r="E234" i="66"/>
  <c r="D234" i="66"/>
  <c r="D236" i="66" l="1"/>
  <c r="E236" i="66"/>
  <c r="B236" i="66"/>
  <c r="B235" i="66"/>
  <c r="E235" i="66"/>
  <c r="D235" i="66"/>
  <c r="A237" i="66" l="1"/>
  <c r="D237" i="66" l="1"/>
  <c r="B237" i="66"/>
  <c r="A238" i="66"/>
  <c r="E237" i="66"/>
  <c r="A239" i="66" l="1"/>
  <c r="B238" i="66"/>
  <c r="E238" i="66"/>
  <c r="D238" i="66"/>
  <c r="A240" i="66" l="1"/>
  <c r="B239" i="66"/>
  <c r="E239" i="66"/>
  <c r="D239" i="66"/>
  <c r="E240" i="66" l="1"/>
  <c r="D240" i="66"/>
  <c r="B240" i="66"/>
  <c r="A241" i="66"/>
  <c r="D241" i="66" l="1"/>
  <c r="A242" i="66"/>
  <c r="A243" i="66" s="1"/>
  <c r="E241" i="66"/>
  <c r="B241" i="66"/>
  <c r="D243" i="66" l="1"/>
  <c r="E243" i="66"/>
  <c r="B243" i="66"/>
  <c r="B242" i="66"/>
  <c r="E242" i="66"/>
  <c r="D242" i="66"/>
  <c r="A244" i="66" l="1"/>
  <c r="C244" i="66" s="1"/>
  <c r="E244" i="66" l="1"/>
  <c r="D244" i="66"/>
  <c r="A245" i="66"/>
  <c r="C245" i="66" s="1"/>
  <c r="B244" i="66"/>
  <c r="D245" i="66" l="1"/>
  <c r="B245" i="66"/>
  <c r="A246" i="66"/>
  <c r="C246" i="66" s="1"/>
  <c r="E245" i="66"/>
  <c r="A247" i="66" l="1"/>
  <c r="C247" i="66" s="1"/>
  <c r="B246" i="66"/>
  <c r="E246" i="66"/>
  <c r="D246" i="66"/>
  <c r="A248" i="66" l="1"/>
  <c r="C248" i="66" s="1"/>
  <c r="B247" i="66"/>
  <c r="E247" i="66"/>
  <c r="D247" i="66"/>
  <c r="E248" i="66" l="1"/>
  <c r="D248" i="66"/>
  <c r="B248" i="66"/>
  <c r="A249" i="66"/>
  <c r="A250" i="66" s="1"/>
  <c r="C250" i="66" l="1"/>
  <c r="D250" i="66"/>
  <c r="E250" i="66"/>
  <c r="B250" i="66"/>
  <c r="C249" i="66"/>
  <c r="D249" i="66"/>
  <c r="E249" i="66"/>
  <c r="B249" i="66"/>
  <c r="A251" i="66" l="1"/>
  <c r="C251" i="66" s="1"/>
  <c r="A252" i="66" l="1"/>
  <c r="C252" i="66" s="1"/>
  <c r="B251" i="66"/>
  <c r="E251" i="66"/>
  <c r="D251" i="66"/>
  <c r="E252" i="66" l="1"/>
  <c r="D252" i="66"/>
  <c r="A253" i="66"/>
  <c r="C253" i="66" s="1"/>
  <c r="B252" i="66"/>
  <c r="D253" i="66" l="1"/>
  <c r="B253" i="66"/>
  <c r="A254" i="66"/>
  <c r="C254" i="66" s="1"/>
  <c r="E253" i="66"/>
  <c r="A255" i="66" l="1"/>
  <c r="C255" i="66" s="1"/>
  <c r="B254" i="66"/>
  <c r="E254" i="66"/>
  <c r="D254" i="66"/>
  <c r="A256" i="66" l="1"/>
  <c r="A257" i="66" s="1"/>
  <c r="B255" i="66"/>
  <c r="E255" i="66"/>
  <c r="D255" i="66"/>
  <c r="B257" i="66" l="1"/>
  <c r="C257" i="66"/>
  <c r="D257" i="66"/>
  <c r="E257" i="66"/>
  <c r="C256" i="66"/>
  <c r="E256" i="66"/>
  <c r="D256" i="66"/>
  <c r="B256" i="66"/>
  <c r="A258" i="66" l="1"/>
  <c r="C258" i="66" s="1"/>
  <c r="A259" i="66" l="1"/>
  <c r="C259" i="66" s="1"/>
  <c r="B258" i="66"/>
  <c r="E258" i="66"/>
  <c r="D258" i="66"/>
  <c r="A260" i="66" l="1"/>
  <c r="C260" i="66" s="1"/>
  <c r="B259" i="66"/>
  <c r="E259" i="66"/>
  <c r="D259" i="66"/>
  <c r="E260" i="66" l="1"/>
  <c r="D260" i="66"/>
  <c r="A261" i="66"/>
  <c r="C261" i="66" s="1"/>
  <c r="B260" i="66"/>
  <c r="D261" i="66" l="1"/>
  <c r="B261" i="66"/>
  <c r="A262" i="66"/>
  <c r="C262" i="66" s="1"/>
  <c r="E261" i="66"/>
  <c r="A263" i="66" l="1"/>
  <c r="A264" i="66" s="1"/>
  <c r="B262" i="66"/>
  <c r="E262" i="66"/>
  <c r="D262" i="66"/>
  <c r="E264" i="66" l="1"/>
  <c r="B264" i="66"/>
  <c r="C264" i="66"/>
  <c r="D264" i="66"/>
  <c r="C263" i="66"/>
  <c r="B263" i="66"/>
  <c r="E263" i="66"/>
  <c r="D263" i="66"/>
  <c r="A265" i="66" l="1"/>
  <c r="C265" i="66" s="1"/>
  <c r="D265" i="66" l="1"/>
  <c r="A266" i="66"/>
  <c r="C266" i="66" s="1"/>
  <c r="E265" i="66"/>
  <c r="B265" i="66"/>
  <c r="A267" i="66" l="1"/>
  <c r="C267" i="66" s="1"/>
  <c r="B266" i="66"/>
  <c r="E266" i="66"/>
  <c r="D266" i="66"/>
  <c r="A268" i="66" l="1"/>
  <c r="C268" i="66" s="1"/>
  <c r="B267" i="66"/>
  <c r="E267" i="66"/>
  <c r="D267" i="66"/>
  <c r="E268" i="66" l="1"/>
  <c r="D268" i="66"/>
  <c r="A269" i="66"/>
  <c r="C269" i="66" s="1"/>
  <c r="B268" i="66"/>
  <c r="D269" i="66" l="1"/>
  <c r="B269" i="66"/>
  <c r="A270" i="66"/>
  <c r="A271" i="66" s="1"/>
  <c r="E269" i="66"/>
  <c r="D271" i="66" l="1"/>
  <c r="E271" i="66"/>
  <c r="B271" i="66"/>
  <c r="C271" i="66"/>
  <c r="C270" i="66"/>
  <c r="B270" i="66"/>
  <c r="E270" i="66"/>
  <c r="D270" i="66"/>
  <c r="A272" i="66" l="1"/>
  <c r="C272" i="66" s="1"/>
  <c r="E272" i="66" l="1"/>
  <c r="D272" i="66"/>
  <c r="B272" i="66"/>
  <c r="A273" i="66"/>
  <c r="C273" i="66" s="1"/>
  <c r="D273" i="66" l="1"/>
  <c r="A274" i="66"/>
  <c r="C274" i="66" s="1"/>
  <c r="E273" i="66"/>
  <c r="B273" i="66"/>
  <c r="A275" i="66" l="1"/>
  <c r="C275" i="66" s="1"/>
  <c r="B274" i="66"/>
  <c r="E274" i="66"/>
  <c r="D274" i="66"/>
  <c r="A276" i="66" l="1"/>
  <c r="C276" i="66" s="1"/>
  <c r="B275" i="66"/>
  <c r="E275" i="66"/>
  <c r="D275" i="66"/>
  <c r="E276" i="66" l="1"/>
  <c r="D276" i="66"/>
  <c r="A277" i="66"/>
  <c r="A278" i="66" s="1"/>
  <c r="B276" i="66"/>
  <c r="C278" i="66" l="1"/>
  <c r="D278" i="66"/>
  <c r="E278" i="66"/>
  <c r="B278" i="66"/>
  <c r="C277" i="66"/>
  <c r="D277" i="66"/>
  <c r="B277" i="66"/>
  <c r="E277" i="66"/>
  <c r="A279" i="66" l="1"/>
  <c r="A280" i="66" l="1"/>
  <c r="B279" i="66"/>
  <c r="E279" i="66"/>
  <c r="D279" i="66"/>
  <c r="E280" i="66" l="1"/>
  <c r="D280" i="66"/>
  <c r="B280" i="66"/>
  <c r="A281" i="66"/>
  <c r="D281" i="66" l="1"/>
  <c r="A282" i="66"/>
  <c r="E281" i="66"/>
  <c r="B281" i="66"/>
  <c r="A283" i="66" l="1"/>
  <c r="B282" i="66"/>
  <c r="E282" i="66"/>
  <c r="D282" i="66"/>
  <c r="A284" i="66" l="1"/>
  <c r="A285" i="66" s="1"/>
  <c r="B283" i="66"/>
  <c r="E283" i="66"/>
  <c r="D283" i="66"/>
  <c r="B285" i="66" l="1"/>
  <c r="D285" i="66"/>
  <c r="E285" i="66"/>
  <c r="E284" i="66"/>
  <c r="D284" i="66"/>
  <c r="B284" i="66"/>
  <c r="A286" i="66" l="1"/>
  <c r="A287" i="66" l="1"/>
  <c r="B286" i="66"/>
  <c r="E286" i="66"/>
  <c r="D286" i="66"/>
  <c r="A288" i="66" l="1"/>
  <c r="B287" i="66"/>
  <c r="E287" i="66"/>
  <c r="D287" i="66"/>
  <c r="E288" i="66" l="1"/>
  <c r="D288" i="66"/>
  <c r="B288" i="66"/>
  <c r="A289" i="66"/>
  <c r="D289" i="66" l="1"/>
  <c r="A290" i="66"/>
  <c r="E289" i="66"/>
  <c r="B289" i="66"/>
  <c r="A291" i="66" l="1"/>
  <c r="A292" i="66" s="1"/>
  <c r="B290" i="66"/>
  <c r="E290" i="66"/>
  <c r="D290" i="66"/>
  <c r="B292" i="66" l="1"/>
  <c r="D292" i="66"/>
  <c r="E292" i="66"/>
  <c r="B291" i="66"/>
  <c r="E291" i="66"/>
  <c r="D291" i="66"/>
  <c r="A293" i="66" l="1"/>
  <c r="D293" i="66" l="1"/>
  <c r="B293" i="66"/>
  <c r="A294" i="66"/>
  <c r="E293" i="66"/>
  <c r="A295" i="66" l="1"/>
  <c r="B294" i="66"/>
  <c r="E294" i="66"/>
  <c r="D294" i="66"/>
  <c r="A296" i="66" l="1"/>
  <c r="B295" i="66"/>
  <c r="E295" i="66"/>
  <c r="D295" i="66"/>
  <c r="E296" i="66" l="1"/>
  <c r="D296" i="66"/>
  <c r="B296" i="66"/>
  <c r="A297" i="66"/>
  <c r="D297" i="66" l="1"/>
  <c r="A298" i="66"/>
  <c r="A299" i="66" s="1"/>
  <c r="E297" i="66"/>
  <c r="B297" i="66"/>
  <c r="B299" i="66" l="1"/>
  <c r="D299" i="66"/>
  <c r="E299" i="66"/>
  <c r="B298" i="66"/>
  <c r="E298" i="66"/>
  <c r="D298" i="66"/>
  <c r="A300" i="66" l="1"/>
  <c r="E300" i="66" l="1"/>
  <c r="D300" i="66"/>
  <c r="A301" i="66"/>
  <c r="B300" i="66"/>
  <c r="E301" i="66" l="1"/>
  <c r="A302" i="66"/>
  <c r="B301" i="66"/>
  <c r="D301" i="66"/>
  <c r="E302" i="66" l="1"/>
  <c r="D302" i="66"/>
  <c r="B302" i="66"/>
  <c r="A303" i="66"/>
  <c r="E303" i="66" l="1"/>
  <c r="B303" i="66"/>
  <c r="D303" i="66"/>
  <c r="A304" i="66"/>
  <c r="E304" i="66" l="1"/>
  <c r="B304" i="66"/>
  <c r="A305" i="66"/>
  <c r="A306" i="66" s="1"/>
  <c r="D304" i="66"/>
  <c r="B306" i="66" l="1"/>
  <c r="D306" i="66"/>
  <c r="E306" i="66"/>
  <c r="E305" i="66"/>
  <c r="B305" i="66"/>
  <c r="D305" i="66"/>
  <c r="A307" i="66" l="1"/>
  <c r="E307" i="66" l="1"/>
  <c r="B307" i="66"/>
  <c r="D307" i="66"/>
  <c r="A308" i="66"/>
  <c r="E308" i="66" l="1"/>
  <c r="D308" i="66"/>
  <c r="A309" i="66"/>
  <c r="B308" i="66"/>
  <c r="E309" i="66" l="1"/>
  <c r="A310" i="66"/>
  <c r="D309" i="66"/>
  <c r="B309" i="66"/>
  <c r="D310" i="66" l="1"/>
  <c r="E310" i="66"/>
  <c r="B310" i="66"/>
  <c r="A311" i="66"/>
  <c r="D311" i="66" l="1"/>
  <c r="B311" i="66"/>
  <c r="E311" i="66"/>
  <c r="A312" i="66"/>
  <c r="A313" i="66" s="1"/>
  <c r="B313" i="66" l="1"/>
  <c r="D313" i="66"/>
  <c r="E313" i="66"/>
  <c r="E312" i="66"/>
  <c r="D312" i="66"/>
  <c r="B312" i="66"/>
  <c r="A314" i="66" l="1"/>
  <c r="E314" i="66" l="1"/>
  <c r="D314" i="66"/>
  <c r="B314" i="66"/>
  <c r="A315" i="66"/>
  <c r="E315" i="66" l="1"/>
  <c r="D315" i="66"/>
  <c r="B315" i="66"/>
  <c r="A316" i="66"/>
  <c r="E316" i="66" l="1"/>
  <c r="B316" i="66"/>
  <c r="D316" i="66"/>
  <c r="A317" i="66"/>
  <c r="E317" i="66" l="1"/>
  <c r="A318" i="66"/>
  <c r="B317" i="66"/>
  <c r="D317" i="66"/>
  <c r="E318" i="66" l="1"/>
  <c r="B318" i="66"/>
  <c r="D318" i="66"/>
  <c r="A319" i="66"/>
  <c r="A320" i="66" s="1"/>
  <c r="B320" i="66" l="1"/>
  <c r="D320" i="66"/>
  <c r="E320" i="66"/>
  <c r="E319" i="66"/>
  <c r="D319" i="66"/>
  <c r="B319" i="66"/>
  <c r="A321" i="66" l="1"/>
  <c r="E321" i="66" l="1"/>
  <c r="A322" i="66"/>
  <c r="D321" i="66"/>
  <c r="B321" i="66"/>
  <c r="D322" i="66" l="1"/>
  <c r="B322" i="66"/>
  <c r="E322" i="66"/>
  <c r="A323" i="66"/>
  <c r="E323" i="66" l="1"/>
  <c r="D323" i="66"/>
  <c r="A324" i="66"/>
  <c r="B323" i="66"/>
  <c r="E324" i="66" l="1"/>
  <c r="D324" i="66"/>
  <c r="B324" i="66"/>
  <c r="A325" i="66"/>
  <c r="E325" i="66" l="1"/>
  <c r="A326" i="66"/>
  <c r="A327" i="66" s="1"/>
  <c r="B325" i="66"/>
  <c r="D325" i="66"/>
  <c r="B327" i="66" l="1"/>
  <c r="D327" i="66"/>
  <c r="E327" i="66"/>
  <c r="E326" i="66"/>
  <c r="D326" i="66"/>
  <c r="B326" i="66"/>
  <c r="A328" i="66" l="1"/>
  <c r="E328" i="66" l="1"/>
  <c r="B328" i="66"/>
  <c r="D328" i="66"/>
  <c r="A329" i="66"/>
  <c r="E329" i="66" l="1"/>
  <c r="D329" i="66"/>
  <c r="A330" i="66"/>
  <c r="B329" i="66"/>
  <c r="E330" i="66" l="1"/>
  <c r="D330" i="66"/>
  <c r="B330" i="66"/>
  <c r="A331" i="66"/>
  <c r="D331" i="66" l="1"/>
  <c r="B331" i="66"/>
  <c r="E331" i="66"/>
  <c r="A332" i="66"/>
  <c r="E332" i="66" l="1"/>
  <c r="B332" i="66"/>
  <c r="A333" i="66"/>
  <c r="A334" i="66" s="1"/>
  <c r="D332" i="66"/>
  <c r="B334" i="66" l="1"/>
  <c r="D334" i="66"/>
  <c r="E334" i="66"/>
  <c r="E333" i="66"/>
  <c r="D333" i="66"/>
  <c r="B333" i="66"/>
  <c r="A335" i="66" l="1"/>
  <c r="C335" i="66" s="1"/>
  <c r="E335" i="66" l="1"/>
  <c r="B335" i="66"/>
  <c r="D335" i="66"/>
  <c r="A336" i="66"/>
  <c r="C336" i="66" s="1"/>
  <c r="E336" i="66" l="1"/>
  <c r="B336" i="66"/>
  <c r="D336" i="66"/>
  <c r="A337" i="66"/>
  <c r="C337" i="66" s="1"/>
  <c r="E337" i="66" l="1"/>
  <c r="A338" i="66"/>
  <c r="C338" i="66" s="1"/>
  <c r="B337" i="66"/>
  <c r="D337" i="66"/>
  <c r="D338" i="66" l="1"/>
  <c r="B338" i="66"/>
  <c r="A339" i="66"/>
  <c r="C339" i="66" s="1"/>
  <c r="E338" i="66"/>
  <c r="E339" i="66" l="1"/>
  <c r="B339" i="66"/>
  <c r="D339" i="66"/>
  <c r="A340" i="66"/>
  <c r="A341" i="66" s="1"/>
  <c r="B341" i="66" l="1"/>
  <c r="C341" i="66"/>
  <c r="D341" i="66"/>
  <c r="E341" i="66"/>
  <c r="C340" i="66"/>
  <c r="E340" i="66"/>
  <c r="D340" i="66"/>
  <c r="B340" i="66"/>
  <c r="A342" i="66" l="1"/>
  <c r="C342" i="66" s="1"/>
  <c r="D342" i="66" l="1"/>
  <c r="B342" i="66"/>
  <c r="E342" i="66"/>
  <c r="A343" i="66"/>
  <c r="C343" i="66" s="1"/>
  <c r="D343" i="66" l="1"/>
  <c r="B343" i="66"/>
  <c r="E343" i="66"/>
  <c r="A344" i="66"/>
  <c r="C344" i="66" s="1"/>
  <c r="E344" i="66" l="1"/>
  <c r="D344" i="66"/>
  <c r="B344" i="66"/>
  <c r="A345" i="66"/>
  <c r="C345" i="66" s="1"/>
  <c r="E345" i="66" l="1"/>
  <c r="A346" i="66"/>
  <c r="C346" i="66" s="1"/>
  <c r="D345" i="66"/>
  <c r="B345" i="66"/>
  <c r="E346" i="66" l="1"/>
  <c r="D346" i="66"/>
  <c r="B346" i="66"/>
  <c r="A347" i="66"/>
  <c r="A348" i="66" s="1"/>
  <c r="E348" i="66" l="1"/>
  <c r="B348" i="66"/>
  <c r="C348" i="66"/>
  <c r="D348" i="66"/>
  <c r="C347" i="66"/>
  <c r="E347" i="66"/>
  <c r="D347" i="66"/>
  <c r="B347" i="66"/>
  <c r="A349" i="66" l="1"/>
  <c r="C349" i="66" s="1"/>
  <c r="E349" i="66" l="1"/>
  <c r="A350" i="66"/>
  <c r="C350" i="66" s="1"/>
  <c r="B349" i="66"/>
  <c r="D349" i="66"/>
  <c r="D350" i="66" l="1"/>
  <c r="B350" i="66"/>
  <c r="E350" i="66"/>
  <c r="A351" i="66"/>
  <c r="C351" i="66" s="1"/>
  <c r="D351" i="66" l="1"/>
  <c r="E351" i="66"/>
  <c r="A352" i="66"/>
  <c r="C352" i="66" s="1"/>
  <c r="B351" i="66"/>
  <c r="E352" i="66" l="1"/>
  <c r="D352" i="66"/>
  <c r="A353" i="66"/>
  <c r="C353" i="66" s="1"/>
  <c r="B352" i="66"/>
  <c r="E353" i="66" l="1"/>
  <c r="D353" i="66"/>
  <c r="A354" i="66"/>
  <c r="A355" i="66" s="1"/>
  <c r="B353" i="66"/>
  <c r="D355" i="66" l="1"/>
  <c r="B355" i="66"/>
  <c r="C355" i="66"/>
  <c r="E355" i="66"/>
  <c r="C354" i="66"/>
  <c r="E354" i="66"/>
  <c r="B354" i="66"/>
  <c r="D354" i="66"/>
  <c r="A356" i="66" l="1"/>
  <c r="C356" i="66" s="1"/>
  <c r="E356" i="66" l="1"/>
  <c r="B356" i="66"/>
  <c r="D356" i="66"/>
  <c r="A357" i="66"/>
  <c r="C357" i="66" s="1"/>
  <c r="E357" i="66" l="1"/>
  <c r="A358" i="66"/>
  <c r="C358" i="66" s="1"/>
  <c r="D357" i="66"/>
  <c r="B357" i="66"/>
  <c r="D358" i="66" l="1"/>
  <c r="E358" i="66"/>
  <c r="B358" i="66"/>
  <c r="A359" i="66"/>
  <c r="C359" i="66" s="1"/>
  <c r="D359" i="66" l="1"/>
  <c r="B359" i="66"/>
  <c r="E359" i="66"/>
  <c r="A360" i="66"/>
  <c r="C360" i="66" s="1"/>
  <c r="E360" i="66" l="1"/>
  <c r="D360" i="66"/>
  <c r="B360" i="66"/>
  <c r="A361" i="66"/>
  <c r="A362" i="66" s="1"/>
  <c r="C362" i="66" l="1"/>
  <c r="E362" i="66"/>
  <c r="D362" i="66"/>
  <c r="B362" i="66"/>
  <c r="C361" i="66"/>
  <c r="E361" i="66"/>
  <c r="D361" i="66"/>
  <c r="B361" i="66"/>
  <c r="A363" i="66" l="1"/>
  <c r="C363" i="66" s="1"/>
  <c r="E363" i="66" l="1"/>
  <c r="B363" i="66"/>
  <c r="A364" i="66"/>
  <c r="C364" i="66" s="1"/>
  <c r="D363" i="66"/>
  <c r="E364" i="66" l="1"/>
  <c r="B364" i="66"/>
  <c r="D364" i="66"/>
  <c r="A365" i="66"/>
  <c r="C365" i="66" s="1"/>
  <c r="A366" i="66" l="1"/>
  <c r="C366" i="66" s="1"/>
  <c r="D365" i="66"/>
  <c r="B365" i="66"/>
  <c r="E365" i="66"/>
  <c r="B366" i="66" l="1"/>
  <c r="D366" i="66"/>
  <c r="E366" i="6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4372A58-31D4-44E5-B6F0-33BBC9980FC1}" keepAlive="1" name="Consulta - epecialidades medicinales" description="Conexión a la consulta 'epecialidades medicinales' en el libro." type="5" refreshedVersion="0" background="1">
    <dbPr connection="Provider=Microsoft.Mashup.OleDb.1;Data Source=$Workbook$;Location=&quot;epecialidades medicinales&quot;;Extended Properties=&quot;&quot;" command="SELECT * FROM [epecialidades medicinales]"/>
  </connection>
</connections>
</file>

<file path=xl/sharedStrings.xml><?xml version="1.0" encoding="utf-8"?>
<sst xmlns="http://schemas.openxmlformats.org/spreadsheetml/2006/main" count="16266" uniqueCount="1653">
  <si>
    <t>#</t>
  </si>
  <si>
    <t>Lunes</t>
  </si>
  <si>
    <t>Martes</t>
  </si>
  <si>
    <t>Miércoles</t>
  </si>
  <si>
    <t>Jueves</t>
  </si>
  <si>
    <t>Viernes</t>
  </si>
  <si>
    <t>Sabado</t>
  </si>
  <si>
    <t>MF</t>
  </si>
  <si>
    <t>LNM</t>
  </si>
  <si>
    <t>BSP</t>
  </si>
  <si>
    <t>MSG</t>
  </si>
  <si>
    <t>ERF</t>
  </si>
  <si>
    <t>MLL</t>
  </si>
  <si>
    <t>NV</t>
  </si>
  <si>
    <t>RCK</t>
  </si>
  <si>
    <t>MO</t>
  </si>
  <si>
    <t>MGA</t>
  </si>
  <si>
    <t>MAK</t>
  </si>
  <si>
    <t>DSV</t>
  </si>
  <si>
    <t>SEG</t>
  </si>
  <si>
    <t>MJG</t>
  </si>
  <si>
    <t>GEM</t>
  </si>
  <si>
    <t>Fecha</t>
  </si>
  <si>
    <t>ENERO</t>
  </si>
  <si>
    <t>FEBRERO</t>
  </si>
  <si>
    <t>MARZO</t>
  </si>
  <si>
    <t>ABRIL</t>
  </si>
  <si>
    <t>MAYO</t>
  </si>
  <si>
    <t>JUNIO</t>
  </si>
  <si>
    <t>JULIO</t>
  </si>
  <si>
    <t>AGOSTO</t>
  </si>
  <si>
    <t>SEPTIEMBRE</t>
  </si>
  <si>
    <t>OCTUBRE</t>
  </si>
  <si>
    <t>NOVIEMBRE</t>
  </si>
  <si>
    <t>DICIEMBRE</t>
  </si>
  <si>
    <t>LUNES</t>
  </si>
  <si>
    <t>MARTES</t>
  </si>
  <si>
    <t>MIÉRCOLES</t>
  </si>
  <si>
    <t>JUEVES</t>
  </si>
  <si>
    <t>VIERNES</t>
  </si>
  <si>
    <t>SÁBADO</t>
  </si>
  <si>
    <t>PMV</t>
  </si>
  <si>
    <t>PAG</t>
  </si>
  <si>
    <t>Turno</t>
  </si>
  <si>
    <t>M</t>
  </si>
  <si>
    <t>T</t>
  </si>
  <si>
    <t>A1</t>
  </si>
  <si>
    <t>A2</t>
  </si>
  <si>
    <t>A3</t>
  </si>
  <si>
    <t>Analista</t>
  </si>
  <si>
    <t>Acumulado
Anual</t>
  </si>
  <si>
    <t>Dias por la tarde</t>
  </si>
  <si>
    <t>Dias por la mañana</t>
  </si>
  <si>
    <t>Día</t>
  </si>
  <si>
    <t>CG</t>
  </si>
  <si>
    <t xml:space="preserve">TOMA DE MUESTRA </t>
  </si>
  <si>
    <t>CPC PT</t>
  </si>
  <si>
    <t>REPELENTE</t>
  </si>
  <si>
    <t>LACTOSA CD NP7918 M,,, a ,,, (1 PALET)</t>
  </si>
  <si>
    <t>ENALAPRIL L044424</t>
  </si>
  <si>
    <t>L049924 - DOSIS / ID</t>
  </si>
  <si>
    <t>GLICLAZIDA L040524</t>
  </si>
  <si>
    <t>L050024 - DOSIS / ID</t>
  </si>
  <si>
    <t>AMOXI  CLAVULANICO L045524</t>
  </si>
  <si>
    <t>L050124 - DOSIS / ID</t>
  </si>
  <si>
    <t>L050224 - DOSIS / ID</t>
  </si>
  <si>
    <t>L050324 - DOSIS / ID</t>
  </si>
  <si>
    <t>L050424 - DOSIS / ID</t>
  </si>
  <si>
    <t>TOMA DE MUESTRA Y ANALISIS</t>
  </si>
  <si>
    <t>CELULOSA MICRO PH112 NP7929</t>
  </si>
  <si>
    <t>RESIDUO POR INC (INICIO)</t>
  </si>
  <si>
    <t>RESIDUO POR INC (FIN)</t>
  </si>
  <si>
    <t xml:space="preserve">LAY AQ NP7949 </t>
  </si>
  <si>
    <t>CG/S/ MARCA</t>
  </si>
  <si>
    <t>CELULOSA MICRO NP7929</t>
  </si>
  <si>
    <t>LAY AQ NP7949  (A 800°C)</t>
  </si>
  <si>
    <t>CG/MARCA</t>
  </si>
  <si>
    <t>COND/PH/ID</t>
  </si>
  <si>
    <t>ISONIAZIDA NP7935 / PIRAZINAMIDA NP7936</t>
  </si>
  <si>
    <t xml:space="preserve">PH </t>
  </si>
  <si>
    <t>SUSTANCIAS SOLULES EN AGUA</t>
  </si>
  <si>
    <t>ALCOHOL NP7957</t>
  </si>
  <si>
    <t>PERDIDA POR SECADO</t>
  </si>
  <si>
    <t>(QUEMAR CRISOLES PARA MAÑ)</t>
  </si>
  <si>
    <t>QUEMAR CRISOLES</t>
  </si>
  <si>
    <t>ID IR</t>
  </si>
  <si>
    <t>PLANTA DE AGUAS</t>
  </si>
  <si>
    <t>ACIDO CITRICO ANH NP7064</t>
  </si>
  <si>
    <t>FORMACIÓN DEL FILM</t>
  </si>
  <si>
    <t>KOLLIDON VA64 NP7948 PESARLE A ERF</t>
  </si>
  <si>
    <t>REVALIDA</t>
  </si>
  <si>
    <t xml:space="preserve">GESTION DE MUESTRAS ANALIZADAS </t>
  </si>
  <si>
    <t>PVP K30 NP7938</t>
  </si>
  <si>
    <t>CARBONATO DE CALCIO NP7917</t>
  </si>
  <si>
    <t>DOCUMENTACIÓN</t>
  </si>
  <si>
    <t>LACTOSA CD NP7918 M01 a 20 (1 PALET)</t>
  </si>
  <si>
    <t>ESTANDARIZACIÓN EDTA 0,5N SV CON NET</t>
  </si>
  <si>
    <t>ESTANDARIZACIÓN EDTA 0,5N SV CON MAS</t>
  </si>
  <si>
    <t>ISONIAZIDA NP7935</t>
  </si>
  <si>
    <t>PRUEBAS INDICADORES</t>
  </si>
  <si>
    <t xml:space="preserve">MASA </t>
  </si>
  <si>
    <t>DESCARTE DE MUESTRAS</t>
  </si>
  <si>
    <t>CG/S/MARCA</t>
  </si>
  <si>
    <t>ORGANIZACIÓN DE MUESTRAS P SOLV RES</t>
  </si>
  <si>
    <t>PERDIDA POR SECADO/PH</t>
  </si>
  <si>
    <t>ISONIAZIDA NP7935 ID IR</t>
  </si>
  <si>
    <t>VALORACION CON  AZUL DE HIDROXITIMOIL?</t>
  </si>
  <si>
    <t xml:space="preserve">VALORACION </t>
  </si>
  <si>
    <t xml:space="preserve">ID IR </t>
  </si>
  <si>
    <t>AGUA</t>
  </si>
  <si>
    <t>PLANTA DE AGUA</t>
  </si>
  <si>
    <t xml:space="preserve">REPELENTE </t>
  </si>
  <si>
    <t>DEET NP7951 (ANTES 7941)</t>
  </si>
  <si>
    <t>LACTOSA CD NP7918/7930</t>
  </si>
  <si>
    <t>L044724 - DOSIS / ID</t>
  </si>
  <si>
    <t>PESO ESPECIFICO</t>
  </si>
  <si>
    <t>ROTACIÓN OPTICA</t>
  </si>
  <si>
    <t xml:space="preserve">L044824 - DOSIS / ID </t>
  </si>
  <si>
    <t>INDICE DE REF (CARGAR DEL  COA)</t>
  </si>
  <si>
    <t>ACIDEZ</t>
  </si>
  <si>
    <t xml:space="preserve">L044924 - DOSIS / ID </t>
  </si>
  <si>
    <t xml:space="preserve">L045024 - DOSIS / ID </t>
  </si>
  <si>
    <t xml:space="preserve">TRANSPARENCIA </t>
  </si>
  <si>
    <t xml:space="preserve">L045124 - DOSIS / ID </t>
  </si>
  <si>
    <t>PROTEINAS E IMPUREZAS</t>
  </si>
  <si>
    <t>LIMITE DE SUSTANCIAS HIDRO</t>
  </si>
  <si>
    <t xml:space="preserve">L049524 - DOSIS / ID </t>
  </si>
  <si>
    <t xml:space="preserve">L049624 - DOSIS / ID </t>
  </si>
  <si>
    <t xml:space="preserve">L049724 - DOSIS / ID </t>
  </si>
  <si>
    <t>CG/S/MARCA/AGUA</t>
  </si>
  <si>
    <t>KOLLIDON VA64 NP7948</t>
  </si>
  <si>
    <t>CAJAS DE CARON BLANCAS NP</t>
  </si>
  <si>
    <t>CONTACTO JENCK</t>
  </si>
  <si>
    <t>CONTROL Y AP MA</t>
  </si>
  <si>
    <t>ANALISIS</t>
  </si>
  <si>
    <t>CAJAS BLANCAS CHICAS ( LO MIRO Y LO AP)</t>
  </si>
  <si>
    <t>REVISIÓN SONICADOR NUEVO</t>
  </si>
  <si>
    <t>ALCOHOL 96 NP7954/7955/7956</t>
  </si>
  <si>
    <t xml:space="preserve">CONTROL DE MP </t>
  </si>
  <si>
    <t>MAMELUCOS</t>
  </si>
  <si>
    <t>PREPARAR MUESTRA DERIVACIÓN RIFAMP</t>
  </si>
  <si>
    <t>VERDES ALCOHOL</t>
  </si>
  <si>
    <t>ROTULOS DE REPELENTE</t>
  </si>
  <si>
    <t>PARA ENVIAR A CEPROCOR</t>
  </si>
  <si>
    <t>TOMA DE MUESTRA PARA REVALIDA</t>
  </si>
  <si>
    <t>GRADUACION ALCOHOLICA</t>
  </si>
  <si>
    <t>ACIDEZ/ COLOR / ID IR?</t>
  </si>
  <si>
    <t>SOLVENTES RESIDUALES</t>
  </si>
  <si>
    <t>LIMITE DE RESIDUO NO VOLATIL</t>
  </si>
  <si>
    <t>CRD PVC 7881</t>
  </si>
  <si>
    <t>CRD'S</t>
  </si>
  <si>
    <t>DEXAMETASONA Disolver 1740</t>
  </si>
  <si>
    <t>CLARITROMICINA 500mg</t>
  </si>
  <si>
    <t>CLARITROMICINA 500mg GCRECUBIERTO</t>
  </si>
  <si>
    <t>AMOXI SUSPENSIÓN</t>
  </si>
  <si>
    <t>L</t>
  </si>
  <si>
    <t>L043624 - DOSIS / ID</t>
  </si>
  <si>
    <t>L044024 - TEST  (QUIZAS PASE A UNA ETAPA 3)</t>
  </si>
  <si>
    <t>L008924- DOSIS/IO/PH</t>
  </si>
  <si>
    <t>L050524 - DOSIS / ID</t>
  </si>
  <si>
    <t>L043424 - DOSIS / ID</t>
  </si>
  <si>
    <t>L043824 - DOSIS / ID</t>
  </si>
  <si>
    <t>Documentación</t>
  </si>
  <si>
    <t>TURNO TARDE</t>
  </si>
  <si>
    <t>L009024- DOSIS/IO/PH</t>
  </si>
  <si>
    <t>EN ADELANTE</t>
  </si>
  <si>
    <t>L009124- DOSIS/IO/PH</t>
  </si>
  <si>
    <t>Asistencia a estabilidad Dexametasona</t>
  </si>
  <si>
    <t>L043524 - DOSIS / ID</t>
  </si>
  <si>
    <t>L043824 - TEST S1 + S2</t>
  </si>
  <si>
    <t>L009224- DOSIS/IO/PH</t>
  </si>
  <si>
    <t>L043724 - DOSIS / ID</t>
  </si>
  <si>
    <t>L043924 - TEST S1 + S2</t>
  </si>
  <si>
    <t>L044024 - TEST S1+S2</t>
  </si>
  <si>
    <t>L009324- DOSIS/IO/PH</t>
  </si>
  <si>
    <t>L009424- DOSIS/IO/PH</t>
  </si>
  <si>
    <t>LICENCIA</t>
  </si>
  <si>
    <t>Activación de columna CC-52.1 (140)</t>
  </si>
  <si>
    <t>L043924 - DOSIS / ID</t>
  </si>
  <si>
    <t>L043524 - TEST S1  + S2</t>
  </si>
  <si>
    <t>L044024 - DOSIS / ID</t>
  </si>
  <si>
    <t>L043724 - TEST S1 + S2</t>
  </si>
  <si>
    <t xml:space="preserve">L049824 - DOSIS / ID </t>
  </si>
  <si>
    <t xml:space="preserve">L049924 - DOSIS / ID </t>
  </si>
  <si>
    <t>CARGAR RESULTADOS</t>
  </si>
  <si>
    <t>L044424 A PRIMERA HORA! ENALAPRIL</t>
  </si>
  <si>
    <t>AUSENTE</t>
  </si>
  <si>
    <t>IBUPROFENO 400mg PT</t>
  </si>
  <si>
    <t xml:space="preserve">AMOXICILINA + AC. CLAVULANICO PT-3 </t>
  </si>
  <si>
    <t>CEFALEXINA 500mg PT-3</t>
  </si>
  <si>
    <t>ESTUCHES DE CARTULINA NP7931</t>
  </si>
  <si>
    <t>L030324 - TEST</t>
  </si>
  <si>
    <t>L045524 - TEST</t>
  </si>
  <si>
    <t xml:space="preserve">L040024 - TEST </t>
  </si>
  <si>
    <t>ESTUCHES DE HORMONALES NP7932</t>
  </si>
  <si>
    <t>ESTUCHES FINALIZAR ANALISIS</t>
  </si>
  <si>
    <t>L030424 - TEST</t>
  </si>
  <si>
    <t>L045624 - TEST</t>
  </si>
  <si>
    <t>L040124 - TEST</t>
  </si>
  <si>
    <t>L030524 - TEST</t>
  </si>
  <si>
    <t>VERDES PENDIENTES MA Y MP</t>
  </si>
  <si>
    <t xml:space="preserve">CEFALEXINA PT-3 CPC/HERMET </t>
  </si>
  <si>
    <t>L040024 - - MTRAS EN MUSEO</t>
  </si>
  <si>
    <t>L040124- MTRAS EN MUSEO</t>
  </si>
  <si>
    <t>TARDE</t>
  </si>
  <si>
    <t xml:space="preserve">PEGAR VERDES </t>
  </si>
  <si>
    <t>MISMO SISTEMA PARA TODO</t>
  </si>
  <si>
    <t>DOCUMENTACION AL DIA</t>
  </si>
  <si>
    <t>CARGA DE DATOS AL SECFAM</t>
  </si>
  <si>
    <t>METFORMINA</t>
  </si>
  <si>
    <t>IBUPROFENO 2 % SUSP PT-3</t>
  </si>
  <si>
    <t>L009724 - VALORACION / ID</t>
  </si>
  <si>
    <t>ATENOLOL NP7846</t>
  </si>
  <si>
    <t>PARACETAMOL MP</t>
  </si>
  <si>
    <t>L009824 - VALORACION / ID</t>
  </si>
  <si>
    <t>VALORACION / ID</t>
  </si>
  <si>
    <t>VALORACIÓN / ID</t>
  </si>
  <si>
    <t>2 ANALISTAS</t>
  </si>
  <si>
    <t>IMPUREZAS ORG</t>
  </si>
  <si>
    <t>ATENOLOL NP7846 MUESTRA ESTANDAR</t>
  </si>
  <si>
    <t>TOTAL 7 MUESTRAS</t>
  </si>
  <si>
    <t>IMPREVISTO</t>
  </si>
  <si>
    <t>ID</t>
  </si>
  <si>
    <t>Semana</t>
  </si>
  <si>
    <t>Mes</t>
  </si>
  <si>
    <t>Actividad</t>
  </si>
  <si>
    <t>HojaOrigen</t>
  </si>
  <si>
    <t>ENE(1)</t>
  </si>
  <si>
    <t>ENE(2)</t>
  </si>
  <si>
    <t>ENE(3)</t>
  </si>
  <si>
    <t>ENE(4)</t>
  </si>
  <si>
    <t>ENE(5)</t>
  </si>
  <si>
    <t>FEB(1)</t>
  </si>
  <si>
    <t>FEB(2)</t>
  </si>
  <si>
    <t>FEB(3)</t>
  </si>
  <si>
    <t>FEB(4)</t>
  </si>
  <si>
    <t>MAR(1)</t>
  </si>
  <si>
    <t>MAR(2)</t>
  </si>
  <si>
    <t>MAR(3)</t>
  </si>
  <si>
    <t>MAR(4)</t>
  </si>
  <si>
    <t>ABR(1)</t>
  </si>
  <si>
    <t>ABR(2)</t>
  </si>
  <si>
    <t>ABR(3)</t>
  </si>
  <si>
    <t>ABR(4)</t>
  </si>
  <si>
    <t>ABR(5)</t>
  </si>
  <si>
    <t>MAY(1)</t>
  </si>
  <si>
    <t>MAY(2)</t>
  </si>
  <si>
    <t>MAY(3)</t>
  </si>
  <si>
    <t>MAY(4)</t>
  </si>
  <si>
    <t>JUN(1)</t>
  </si>
  <si>
    <t>JUN(2)</t>
  </si>
  <si>
    <t>JUN(3)</t>
  </si>
  <si>
    <t>JUN(4)</t>
  </si>
  <si>
    <t>JUL(1)</t>
  </si>
  <si>
    <t>JUL(2)</t>
  </si>
  <si>
    <t>JUL(3)</t>
  </si>
  <si>
    <t>JUL(4)</t>
  </si>
  <si>
    <t>JUL(5)</t>
  </si>
  <si>
    <t>AGO(1)</t>
  </si>
  <si>
    <t>AGO(2)</t>
  </si>
  <si>
    <t>AGO(3)</t>
  </si>
  <si>
    <t>AGO(4)</t>
  </si>
  <si>
    <t>SEP(1)</t>
  </si>
  <si>
    <t>SEP(2)</t>
  </si>
  <si>
    <t>SEP(3)</t>
  </si>
  <si>
    <t>SEP(4)</t>
  </si>
  <si>
    <t>OCT(1)</t>
  </si>
  <si>
    <t>OCT(2)</t>
  </si>
  <si>
    <t>OCT(3)</t>
  </si>
  <si>
    <t>OCT(4)</t>
  </si>
  <si>
    <t>OCT(5)</t>
  </si>
  <si>
    <t>NOV(1)</t>
  </si>
  <si>
    <t>NOV(2)</t>
  </si>
  <si>
    <t>NOV(3)</t>
  </si>
  <si>
    <t>NOV(4)</t>
  </si>
  <si>
    <t>DIC(1)</t>
  </si>
  <si>
    <t>DIC(2)</t>
  </si>
  <si>
    <t>DIC(3)</t>
  </si>
  <si>
    <t>DIC(4)</t>
  </si>
  <si>
    <t>LAY AQ NP7949</t>
  </si>
  <si>
    <t>PH</t>
  </si>
  <si>
    <t>L044824 - DOSIS / ID</t>
  </si>
  <si>
    <t>L044924 - DOSIS / ID</t>
  </si>
  <si>
    <t>L045024 - DOSIS / ID</t>
  </si>
  <si>
    <t>L045124 - DOSIS / ID</t>
  </si>
  <si>
    <t>L049524 - DOSIS / ID</t>
  </si>
  <si>
    <t>L049624 - DOSIS / ID</t>
  </si>
  <si>
    <t>L049724 - DOSIS / ID</t>
  </si>
  <si>
    <t>L049824 - DOSIS / ID</t>
  </si>
  <si>
    <t>TOMA DE MUESTRA</t>
  </si>
  <si>
    <t>CONTROL DE MP</t>
  </si>
  <si>
    <t>GESTION DE MUESTRAS ANALIZADAS</t>
  </si>
  <si>
    <t>MASA</t>
  </si>
  <si>
    <t>VALORACION</t>
  </si>
  <si>
    <t>TRANSPARENCIA</t>
  </si>
  <si>
    <t>AMOXICILINA + AC. CLAVULANICO PT-3</t>
  </si>
  <si>
    <t>CEFALEXINA PT-3 CPC/HERMET</t>
  </si>
  <si>
    <t>PEGAR VERDES</t>
  </si>
  <si>
    <t>L040024 - TEST</t>
  </si>
  <si>
    <t>PI</t>
  </si>
  <si>
    <t>Punto de Ignición</t>
  </si>
  <si>
    <t>IO</t>
  </si>
  <si>
    <t>Impurezas Orgánicas</t>
  </si>
  <si>
    <t>UUD</t>
  </si>
  <si>
    <t>Uniformidad de Unidades de Dosificación</t>
  </si>
  <si>
    <t>Determinación de pH</t>
  </si>
  <si>
    <t>pH</t>
  </si>
  <si>
    <t>KF</t>
  </si>
  <si>
    <t>Karl Fischer</t>
  </si>
  <si>
    <t>HPLC</t>
  </si>
  <si>
    <t>Visc</t>
  </si>
  <si>
    <t>Viscosidad</t>
  </si>
  <si>
    <t>UDS</t>
  </si>
  <si>
    <t>Uniformidad de Dosis</t>
  </si>
  <si>
    <t>Identificación</t>
  </si>
  <si>
    <t>Rev</t>
  </si>
  <si>
    <t>Revisión Documental</t>
  </si>
  <si>
    <t>Doc</t>
  </si>
  <si>
    <t>Control de Agua</t>
  </si>
  <si>
    <t>Planta</t>
  </si>
  <si>
    <t>Equipo</t>
  </si>
  <si>
    <t>Valid</t>
  </si>
  <si>
    <t>Validación</t>
  </si>
  <si>
    <t>Test de Disolución</t>
  </si>
  <si>
    <t>TS</t>
  </si>
  <si>
    <t>AA</t>
  </si>
  <si>
    <t>Actividad de Agua</t>
  </si>
  <si>
    <t>Alias</t>
  </si>
  <si>
    <t>Código</t>
  </si>
  <si>
    <t>Descripción</t>
  </si>
  <si>
    <t>Lote/NP</t>
  </si>
  <si>
    <t>Frasco en uso</t>
  </si>
  <si>
    <t>Cantidad remanente</t>
  </si>
  <si>
    <t>ST1-006</t>
  </si>
  <si>
    <t>Amoxicilina CR A (15 mg)</t>
  </si>
  <si>
    <t>USP: R02470</t>
  </si>
  <si>
    <t>ST1-008</t>
  </si>
  <si>
    <t>Atenolol (300 mg)</t>
  </si>
  <si>
    <t>I: 190032</t>
  </si>
  <si>
    <t>01.02,03,04,05,06,07,08,09</t>
  </si>
  <si>
    <t>ST1-010</t>
  </si>
  <si>
    <t>Butil Bromuro Hioscina</t>
  </si>
  <si>
    <t>Eur.Ph: L:2,1</t>
  </si>
  <si>
    <t>01, 02</t>
  </si>
  <si>
    <t>ST1-013</t>
  </si>
  <si>
    <t>Cefalexina Monohidrato (300 mg)</t>
  </si>
  <si>
    <t>I: 194035</t>
  </si>
  <si>
    <t>1,2,3,4,5,6,7,8,9,10,11</t>
  </si>
  <si>
    <t>ST1-016</t>
  </si>
  <si>
    <t>Dicetopiperazina (Imp de Enalapril)</t>
  </si>
  <si>
    <t>I: 110004</t>
  </si>
  <si>
    <t>1,2,3,4,5</t>
  </si>
  <si>
    <t>ST1-017</t>
  </si>
  <si>
    <t>Diazepam (250mg)</t>
  </si>
  <si>
    <t>I: 205001</t>
  </si>
  <si>
    <t>1, 2, 3</t>
  </si>
  <si>
    <t>ST1-018</t>
  </si>
  <si>
    <t>Efedrina, Clorhidrato</t>
  </si>
  <si>
    <t>I: 182017</t>
  </si>
  <si>
    <t>1,2,3</t>
  </si>
  <si>
    <t>ST1-019</t>
  </si>
  <si>
    <t>Enalapril, Maleato (300 mg)</t>
  </si>
  <si>
    <t>ST1-026</t>
  </si>
  <si>
    <t>Furosemida (300 mg)</t>
  </si>
  <si>
    <t>I: 103048</t>
  </si>
  <si>
    <t>ST1-028</t>
  </si>
  <si>
    <t>Haloperidol (300mg)</t>
  </si>
  <si>
    <t>I: 1058</t>
  </si>
  <si>
    <t>01,02,03,04,05,06</t>
  </si>
  <si>
    <t>ST1-033</t>
  </si>
  <si>
    <t>Mebendazol (450 mg)</t>
  </si>
  <si>
    <t>I: 102047</t>
  </si>
  <si>
    <t>ST1-045</t>
  </si>
  <si>
    <t>Trimetoprima</t>
  </si>
  <si>
    <t>I: 180012</t>
  </si>
  <si>
    <t>1,2,3,4,5,6,7,8,9</t>
  </si>
  <si>
    <t>ST1-052</t>
  </si>
  <si>
    <t>Amoxicilina CR D (50 mg)</t>
  </si>
  <si>
    <t>USP: R051S0</t>
  </si>
  <si>
    <t>01,02,03,04</t>
  </si>
  <si>
    <t>ST1-053</t>
  </si>
  <si>
    <t>Metformina clorhidrato</t>
  </si>
  <si>
    <t>USP: R069H0</t>
  </si>
  <si>
    <t>1,2,3,4,5,6</t>
  </si>
  <si>
    <t>ST1-055</t>
  </si>
  <si>
    <t>Etambutol clorhidrato (200mg)</t>
  </si>
  <si>
    <t>USP: R07350</t>
  </si>
  <si>
    <t>01,02,03,04,05</t>
  </si>
  <si>
    <t>ST1-058</t>
  </si>
  <si>
    <t>Acetaminofeno CR D</t>
  </si>
  <si>
    <t>USP: R01300</t>
  </si>
  <si>
    <t>01, 02,03,04</t>
  </si>
  <si>
    <t>ST1-060</t>
  </si>
  <si>
    <t>Metformina Clorhidrato CR A (30 mg)</t>
  </si>
  <si>
    <t>USP: R072Y0</t>
  </si>
  <si>
    <t>01,02, 03, 04</t>
  </si>
  <si>
    <t>ST1-063</t>
  </si>
  <si>
    <t>Simvastatina (200 mg)</t>
  </si>
  <si>
    <t>USP: R05290</t>
  </si>
  <si>
    <t>1, 2</t>
  </si>
  <si>
    <t>ST1-064</t>
  </si>
  <si>
    <t>Acetaminofeno</t>
  </si>
  <si>
    <t>INAME: 112011</t>
  </si>
  <si>
    <t>ST1-065</t>
  </si>
  <si>
    <t>Sulfametoxazol</t>
  </si>
  <si>
    <t>INAME: 1010</t>
  </si>
  <si>
    <t>01.02.03.04.05,06,07,08,09,10</t>
  </si>
  <si>
    <t>ST1-066</t>
  </si>
  <si>
    <t>imidazol (40mg)</t>
  </si>
  <si>
    <t>110004/IMIDAZ.</t>
  </si>
  <si>
    <t>01.02.03.04</t>
  </si>
  <si>
    <t>ST1-067</t>
  </si>
  <si>
    <t>Etambutol CR A</t>
  </si>
  <si>
    <t>USP: R10220</t>
  </si>
  <si>
    <t>ST1-068</t>
  </si>
  <si>
    <t>Atorvastatina Cálcica</t>
  </si>
  <si>
    <t>INAME: 114019</t>
  </si>
  <si>
    <t>01,02,03,04,05,06,07,08,09,10</t>
  </si>
  <si>
    <t>ST1-069</t>
  </si>
  <si>
    <t>Losartán Potásico</t>
  </si>
  <si>
    <t>INAME: 112008</t>
  </si>
  <si>
    <t>ST1-070</t>
  </si>
  <si>
    <t>Ibuprofeno</t>
  </si>
  <si>
    <t>INAME: 114018</t>
  </si>
  <si>
    <t>1,2,3,4,5,6,7</t>
  </si>
  <si>
    <t>ST1-078</t>
  </si>
  <si>
    <t>Ibuprofeno CR F</t>
  </si>
  <si>
    <t>Ph EUR: 3,0</t>
  </si>
  <si>
    <t>01.02,03,04,05,06</t>
  </si>
  <si>
    <t>ST1-080</t>
  </si>
  <si>
    <t>Atorvastatina CR I</t>
  </si>
  <si>
    <t>USP: R09360</t>
  </si>
  <si>
    <t>01.02</t>
  </si>
  <si>
    <t>ST1-081</t>
  </si>
  <si>
    <t>Acetaminofeno CR J</t>
  </si>
  <si>
    <t>USP: R11340</t>
  </si>
  <si>
    <t>ST1-082</t>
  </si>
  <si>
    <t>Amoxicilina</t>
  </si>
  <si>
    <t>INAME: 114017</t>
  </si>
  <si>
    <t>ST1-083</t>
  </si>
  <si>
    <t>Dexametasona</t>
  </si>
  <si>
    <t>INAME: 116026</t>
  </si>
  <si>
    <t>01.02,03,04,05,06,07,08,09,10,11,12,13,14</t>
  </si>
  <si>
    <t>ST1-084</t>
  </si>
  <si>
    <t>Enalaprilat (Imp. Enalapril)</t>
  </si>
  <si>
    <t>INAME: 110004/ENALAP.</t>
  </si>
  <si>
    <t>01.02,03</t>
  </si>
  <si>
    <t>ST1-085</t>
  </si>
  <si>
    <t>Misoprostol</t>
  </si>
  <si>
    <t>USP: R091B0</t>
  </si>
  <si>
    <t>01.02, 03, 04, 05, 06,07,08, 09,10,11,12,13,14,15,16,17,18,19,20,21,22,23,24,25,26,27,28,29,30</t>
  </si>
  <si>
    <t>ST1-087</t>
  </si>
  <si>
    <t>Atorvastatina CR H</t>
  </si>
  <si>
    <t>USP: R108G0</t>
  </si>
  <si>
    <t>01, 02, 03, 04,05</t>
  </si>
  <si>
    <t>ST1-088</t>
  </si>
  <si>
    <t>Claritromicina CR A</t>
  </si>
  <si>
    <t>USP: R114R0</t>
  </si>
  <si>
    <t>01.02.03, 04, 05 y 06</t>
  </si>
  <si>
    <t>ST1-089</t>
  </si>
  <si>
    <t>Dexametasona fosfato de sodio (500mg)</t>
  </si>
  <si>
    <t>USP: R110C0</t>
  </si>
  <si>
    <t>ST1-090</t>
  </si>
  <si>
    <t>Lovastatina (125 mg)</t>
  </si>
  <si>
    <t>USP: R10920</t>
  </si>
  <si>
    <t>ST1-091</t>
  </si>
  <si>
    <t>Pirazinamida (200mg)</t>
  </si>
  <si>
    <t>USP: R095W0</t>
  </si>
  <si>
    <t>ST1-092</t>
  </si>
  <si>
    <t>Rifampicina quinona</t>
  </si>
  <si>
    <t>USP: R109W0</t>
  </si>
  <si>
    <t>ST1-093</t>
  </si>
  <si>
    <t>Azitromicina</t>
  </si>
  <si>
    <t>USP: R103C0</t>
  </si>
  <si>
    <t>ST1-094</t>
  </si>
  <si>
    <t>Azitromicina CR F</t>
  </si>
  <si>
    <t>USP: R08580</t>
  </si>
  <si>
    <t>ST1-098</t>
  </si>
  <si>
    <t>Gliclazida CR F</t>
  </si>
  <si>
    <t>Ph Eur: 5.0</t>
  </si>
  <si>
    <t>01,02,03,04, 05, 06, 07, 08</t>
  </si>
  <si>
    <t>St1-099</t>
  </si>
  <si>
    <t>Gliclazida</t>
  </si>
  <si>
    <t>BP: 3828</t>
  </si>
  <si>
    <t>ST1-100</t>
  </si>
  <si>
    <t>Dietiltoluamida</t>
  </si>
  <si>
    <t>USP: R060U0</t>
  </si>
  <si>
    <t>ST1-101</t>
  </si>
  <si>
    <t>Dietiltoluamida CR A</t>
  </si>
  <si>
    <t>USP: R130J0</t>
  </si>
  <si>
    <t>01, 02,03,04, 05, 06, 07, 08</t>
  </si>
  <si>
    <t>ST1-102</t>
  </si>
  <si>
    <t>4-aminofenol</t>
  </si>
  <si>
    <t>USP: R136K0</t>
  </si>
  <si>
    <t>ST1-103</t>
  </si>
  <si>
    <t>Etinil estradiol (150mg)</t>
  </si>
  <si>
    <t>USP: R13420</t>
  </si>
  <si>
    <t>01, 02, 03, 04, 05, 06</t>
  </si>
  <si>
    <t>ST1-104</t>
  </si>
  <si>
    <t>Omeprazol (300mg)</t>
  </si>
  <si>
    <t>INAME: 118038</t>
  </si>
  <si>
    <t>ST1-105</t>
  </si>
  <si>
    <t>Atorvastatina CR A</t>
  </si>
  <si>
    <t>USP: R107H0</t>
  </si>
  <si>
    <t>01, 02, 03</t>
  </si>
  <si>
    <t>ST1-108</t>
  </si>
  <si>
    <t>Isoniazida (200mg)</t>
  </si>
  <si>
    <t>USP: R115R0</t>
  </si>
  <si>
    <t>ST1-109</t>
  </si>
  <si>
    <t>Amoxicilina CR A</t>
  </si>
  <si>
    <t>USP: R12660</t>
  </si>
  <si>
    <t>ST1-110</t>
  </si>
  <si>
    <t>Eritromicina Etilsuccinato</t>
  </si>
  <si>
    <t>USP: R102Y0</t>
  </si>
  <si>
    <t>ST1-111</t>
  </si>
  <si>
    <t>Claritromicina</t>
  </si>
  <si>
    <t>USP: R07811</t>
  </si>
  <si>
    <t>ST1-113</t>
  </si>
  <si>
    <t>Gliclazida CR B</t>
  </si>
  <si>
    <t>ST1-114</t>
  </si>
  <si>
    <t>Atorvastatina CR B</t>
  </si>
  <si>
    <t>USP: R06230</t>
  </si>
  <si>
    <t>ST1-115</t>
  </si>
  <si>
    <t>Atorvastatina CR C</t>
  </si>
  <si>
    <t>USP: R151V0</t>
  </si>
  <si>
    <t>ST1-116</t>
  </si>
  <si>
    <t>Atorvastatina CR D</t>
  </si>
  <si>
    <t>USP: R137Q0</t>
  </si>
  <si>
    <t>01, 02, 03, 04, 05, 06, 07, 08</t>
  </si>
  <si>
    <t>ST1-117</t>
  </si>
  <si>
    <t>Metformina CR B</t>
  </si>
  <si>
    <t>USP: R132K0</t>
  </si>
  <si>
    <t>01, 02, 03, 04</t>
  </si>
  <si>
    <t>ST1-118</t>
  </si>
  <si>
    <t>Metformina CR C</t>
  </si>
  <si>
    <t>USP: R126A0</t>
  </si>
  <si>
    <t>ST1-119</t>
  </si>
  <si>
    <t>Desoximetasona</t>
  </si>
  <si>
    <t>USP: R125L0</t>
  </si>
  <si>
    <t>ST1-120</t>
  </si>
  <si>
    <t>Dexametasona Acetato</t>
  </si>
  <si>
    <t>USP: R128V0</t>
  </si>
  <si>
    <t>ST1-121</t>
  </si>
  <si>
    <t>Betametasona</t>
  </si>
  <si>
    <t>USP: R075L0</t>
  </si>
  <si>
    <t>ST1-122</t>
  </si>
  <si>
    <t>Metadona</t>
  </si>
  <si>
    <t>USP: R082A0</t>
  </si>
  <si>
    <t>ST1-123</t>
  </si>
  <si>
    <t>Morfina</t>
  </si>
  <si>
    <t>Ph Eur: 4</t>
  </si>
  <si>
    <t>ST1-124</t>
  </si>
  <si>
    <t>Atorvastatina CR E</t>
  </si>
  <si>
    <t>USP: R151X0</t>
  </si>
  <si>
    <t>ST1-125</t>
  </si>
  <si>
    <t>Desosaminilazitromicina</t>
  </si>
  <si>
    <t>USP: R15050</t>
  </si>
  <si>
    <t>ST1-126</t>
  </si>
  <si>
    <t>Claritromicina de Identificación</t>
  </si>
  <si>
    <t>USP: R171U0</t>
  </si>
  <si>
    <t>ST1-127</t>
  </si>
  <si>
    <t>Levonorgestrel</t>
  </si>
  <si>
    <t>USP: R15540</t>
  </si>
  <si>
    <t>ST1-128</t>
  </si>
  <si>
    <t>N-Demetilazitromicina</t>
  </si>
  <si>
    <t>USP: R143P0</t>
  </si>
  <si>
    <t>ST1-129</t>
  </si>
  <si>
    <t>Clavulanato de Litio</t>
  </si>
  <si>
    <t>USP: R071W0</t>
  </si>
  <si>
    <t>ST1-130</t>
  </si>
  <si>
    <t>USP: R189C0</t>
  </si>
  <si>
    <t>ST1-131</t>
  </si>
  <si>
    <t>Acetaminofeno CR B</t>
  </si>
  <si>
    <t>USP: R186X0</t>
  </si>
  <si>
    <t>ST1-132</t>
  </si>
  <si>
    <t>Acetaminofeno CR C</t>
  </si>
  <si>
    <t>USP: R162J1</t>
  </si>
  <si>
    <t>ST1-133</t>
  </si>
  <si>
    <t>USP: R180K0</t>
  </si>
  <si>
    <t>ST1-134</t>
  </si>
  <si>
    <t>Rifampicina</t>
  </si>
  <si>
    <t>USP: R124W0</t>
  </si>
  <si>
    <t>ST1-135</t>
  </si>
  <si>
    <t>Mifepristona</t>
  </si>
  <si>
    <t>USP: R239G0</t>
  </si>
  <si>
    <t>01, 02,03,04,05</t>
  </si>
  <si>
    <t>ST1-136</t>
  </si>
  <si>
    <t>Ph Eur: 2</t>
  </si>
  <si>
    <t>01, 02,03,04,05, 06,07,08,09, 10</t>
  </si>
  <si>
    <t>St1-137</t>
  </si>
  <si>
    <t>Cefalexina Monohidrato</t>
  </si>
  <si>
    <t>USP: R118P0</t>
  </si>
  <si>
    <t>St1-138</t>
  </si>
  <si>
    <t>Metformina HCL</t>
  </si>
  <si>
    <t>USP: R178B0</t>
  </si>
  <si>
    <t>St1-139</t>
  </si>
  <si>
    <t>BP: 6</t>
  </si>
  <si>
    <t>St1-140</t>
  </si>
  <si>
    <t>USP: R195H0</t>
  </si>
  <si>
    <t>St1-141</t>
  </si>
  <si>
    <t>LIF SE-1706</t>
  </si>
  <si>
    <t>HPLC-DGU20A5R</t>
  </si>
  <si>
    <t>HPLC-LC20AD</t>
  </si>
  <si>
    <t>HPLC-SIL20AC</t>
  </si>
  <si>
    <t>HPLC-CTO20AC</t>
  </si>
  <si>
    <t>HPLC-SPD20A</t>
  </si>
  <si>
    <t>LIF SE-2299</t>
  </si>
  <si>
    <t>LIF SE-1795</t>
  </si>
  <si>
    <t>LIF SE-1796</t>
  </si>
  <si>
    <t>LIF SE-1794</t>
  </si>
  <si>
    <t>KF-MET1</t>
  </si>
  <si>
    <t>AGIT-SE1340</t>
  </si>
  <si>
    <t>AGIT-SE1792</t>
  </si>
  <si>
    <t>AGIT-SE1793</t>
  </si>
  <si>
    <t>ESTUFA-LIF1</t>
  </si>
  <si>
    <t>ESTUFA-LIF2</t>
  </si>
  <si>
    <t>VIS-BRK1</t>
  </si>
  <si>
    <t>BAL-AN1</t>
  </si>
  <si>
    <t>BAL-AN2</t>
  </si>
  <si>
    <t>BTA-TERM1</t>
  </si>
  <si>
    <t>BTA-TERM2</t>
  </si>
  <si>
    <t>UV-LAMP-REP</t>
  </si>
  <si>
    <t>PH200</t>
  </si>
  <si>
    <t>PH-MET1</t>
  </si>
  <si>
    <t>HPLC-LC2050</t>
  </si>
  <si>
    <t>Fisicoquímico / Uniformidad</t>
  </si>
  <si>
    <t>Valor</t>
  </si>
  <si>
    <t>Valoración</t>
  </si>
  <si>
    <t>Documentación Variada</t>
  </si>
  <si>
    <t>Mantenimiento de Equipo</t>
  </si>
  <si>
    <t>CP</t>
  </si>
  <si>
    <t>Control de Proceso</t>
  </si>
  <si>
    <t>CI</t>
  </si>
  <si>
    <t>Control Interno</t>
  </si>
  <si>
    <t>OBS</t>
  </si>
  <si>
    <t>Observación</t>
  </si>
  <si>
    <t>TA</t>
  </si>
  <si>
    <t>Tarea Administrativa</t>
  </si>
  <si>
    <t xml:space="preserve">    Descripción</t>
  </si>
  <si>
    <t xml:space="preserve">                                Lote/NP</t>
  </si>
  <si>
    <t>St2LIF-003</t>
  </si>
  <si>
    <t>Atenolol</t>
  </si>
  <si>
    <t>St2LIF-006</t>
  </si>
  <si>
    <t>Glibenclamida Micronizada</t>
  </si>
  <si>
    <t>St2LIF-008</t>
  </si>
  <si>
    <t>Metformina Clorhidrato</t>
  </si>
  <si>
    <t>St2LIF-009</t>
  </si>
  <si>
    <t>Morfina Clorhidrato Trihidrato</t>
  </si>
  <si>
    <t>St2LIF-011</t>
  </si>
  <si>
    <t>St2LIF-012</t>
  </si>
  <si>
    <t>Glibenclamida no Micronizada</t>
  </si>
  <si>
    <t>St2LIF-013</t>
  </si>
  <si>
    <t>St2LIF-014</t>
  </si>
  <si>
    <t>Diazepam</t>
  </si>
  <si>
    <t>PI – Punto de Ignición</t>
  </si>
  <si>
    <t>IO – Impurezas Orgánicas</t>
  </si>
  <si>
    <t>UUD – Uniformidad de Unidades de Dosificación</t>
  </si>
  <si>
    <t>UDS – Uniformidad de Dosis</t>
  </si>
  <si>
    <t>pH – Determinación de pH</t>
  </si>
  <si>
    <t>KF – Karl Fischer</t>
  </si>
  <si>
    <t>TS – Test de Disolución</t>
  </si>
  <si>
    <t>ID – Identificación</t>
  </si>
  <si>
    <t>Valor – Valoración</t>
  </si>
  <si>
    <t>Visc – Viscosidad</t>
  </si>
  <si>
    <t>Rev – Revisión Documental</t>
  </si>
  <si>
    <t>Doc – Documentación</t>
  </si>
  <si>
    <t>AA – Actividad de Agua</t>
  </si>
  <si>
    <t>Planta – Control de Agua</t>
  </si>
  <si>
    <t>Equipo – Mantenimiento de Equipo</t>
  </si>
  <si>
    <t>Valid – Validación</t>
  </si>
  <si>
    <t>CP – Control de Proceso</t>
  </si>
  <si>
    <t>CI – Control Interno</t>
  </si>
  <si>
    <t>OBS – Observación</t>
  </si>
  <si>
    <t>TA – Tarea Administrativa</t>
  </si>
  <si>
    <t>LIF SE-1706 – Sistema HPLC Shimadzu LC-20A</t>
  </si>
  <si>
    <t>HPLC-DGU20A5R – Desgasificador DGU-20A5R</t>
  </si>
  <si>
    <t>HPLC-LC20AD – Bomba LC-20AD</t>
  </si>
  <si>
    <t>HPLC-SIL20AC – Autosampler SIL-20AC</t>
  </si>
  <si>
    <t>HPLC-CTO20AC – Horno CTO-20AC</t>
  </si>
  <si>
    <t>HPLC-SPD20A – Detector UV SPD-20A</t>
  </si>
  <si>
    <t>LIF SE-2299 – UV-VIS Shimadzu UV-1900</t>
  </si>
  <si>
    <t>LIF SE-1795 – Bureta Karl Fischer</t>
  </si>
  <si>
    <t>LIF SE-1796 – Bureta Karl Fischer</t>
  </si>
  <si>
    <t>LIF SE-1794 – Bureta Karl Fischer</t>
  </si>
  <si>
    <t>KF-MET1 – Titulador Karl Fischer</t>
  </si>
  <si>
    <t>AGIT-SE1340 – Agitador Magnético</t>
  </si>
  <si>
    <t>AGIT-SE1792 – Agitador Magnético</t>
  </si>
  <si>
    <t>AGIT-SE1793 – Agitador Magnético</t>
  </si>
  <si>
    <t>ESTUFA-LIF1 – Estufa de Secado</t>
  </si>
  <si>
    <t>ESTUFA-LIF2 – Estufa de Secado</t>
  </si>
  <si>
    <t>VIS-BRK1 – Viscosímetro Brookfield</t>
  </si>
  <si>
    <t>BAL-AN1 – Balanza Analítica</t>
  </si>
  <si>
    <t>BAL-AN2 – Balanza Analítica</t>
  </si>
  <si>
    <t>BTA-TERM1 – Baño Termostatizado</t>
  </si>
  <si>
    <t>BTA-TERM2 – Baño Termostatizado</t>
  </si>
  <si>
    <t>PH200 – pHmetro PH200</t>
  </si>
  <si>
    <t>PH-MET1 – pHmetro Digital</t>
  </si>
  <si>
    <t>HPLC-LC2050 – Sistema HPLC LC-2050</t>
  </si>
  <si>
    <t>ST1-006 – Amoxicilina CR A (15 mg)</t>
  </si>
  <si>
    <t>ST1-008 – Atenolol (300 mg)</t>
  </si>
  <si>
    <t>ST1-010 – Butil Bromuro Hioscina</t>
  </si>
  <si>
    <t>ST1-013 – Cefalexina Monohidrato (300 mg)</t>
  </si>
  <si>
    <t>ST1-016 – Dicetopiperazina (Imp de Enalapril)</t>
  </si>
  <si>
    <t>ST1-017 – Diazepam (250 mg)</t>
  </si>
  <si>
    <t>ST1-018 – Efedrina Clorhidrato</t>
  </si>
  <si>
    <t>ST1-019 – Enalapril Maleato (300 mg)</t>
  </si>
  <si>
    <t>ST1-026 – Furosemida (300 mg)</t>
  </si>
  <si>
    <t>ST1-028 – Haloperidol (300 mg)</t>
  </si>
  <si>
    <t>ST1-033 – Mebendazol (450 mg)</t>
  </si>
  <si>
    <t>ST1-045 – Trimetoprima</t>
  </si>
  <si>
    <t>ST1-052 – Amoxicilina CR D (50 mg)</t>
  </si>
  <si>
    <t>ST1-053 – Metformina Clorhidrato</t>
  </si>
  <si>
    <t>ST1-055 – Etambutol Clorhidrato (200 mg)</t>
  </si>
  <si>
    <t>ST1-058 – Acetaminofeno CR D</t>
  </si>
  <si>
    <t>ST1-060 – Metformina Clorhidrato CR A (30 mg)</t>
  </si>
  <si>
    <t>ST1-063 – Simvastatina (200 mg)</t>
  </si>
  <si>
    <t>ST1-064 – Acetaminofeno</t>
  </si>
  <si>
    <t>ST1-065 – Sulfametoxazol</t>
  </si>
  <si>
    <t>ST1-066 – Imidazol</t>
  </si>
  <si>
    <t>ST1-067 – Etambutol CR A</t>
  </si>
  <si>
    <t>ST1-068 – Atorvastatina Cálcica</t>
  </si>
  <si>
    <t>ST1-069 – Losartán Potásico</t>
  </si>
  <si>
    <t>ST1-070 – Ibuprofeno</t>
  </si>
  <si>
    <t>ST1-078 – Ibuprofeno CR F</t>
  </si>
  <si>
    <t>ST1-080 – Atorvastatina CR I</t>
  </si>
  <si>
    <t>ST1-081 – Acetaminofeno CR J</t>
  </si>
  <si>
    <t>ST1-082 – Amoxicilina</t>
  </si>
  <si>
    <t>ST1-083 – Dexametasona</t>
  </si>
  <si>
    <t>ST1-084 – Enalaprilat</t>
  </si>
  <si>
    <t>ST1-085 – Misoprostol</t>
  </si>
  <si>
    <t>ST1-087 – Atorvastatina CR H</t>
  </si>
  <si>
    <t>ST1-088 – Claritromicina CR A</t>
  </si>
  <si>
    <t>ST1-089 – Dexametasona fosfato de sodio</t>
  </si>
  <si>
    <t>ST1-090 – Lovastatina</t>
  </si>
  <si>
    <t>ST1-091 – Pirazinamida</t>
  </si>
  <si>
    <t>ST1-092 – Rifampicina quinona</t>
  </si>
  <si>
    <t>ST1-093 – Azitromicina</t>
  </si>
  <si>
    <t>ST1-094 – Azitromicina CR F</t>
  </si>
  <si>
    <t>ST1-098 – Gliclazida CR F</t>
  </si>
  <si>
    <t>ST1-099 – Gliclazida</t>
  </si>
  <si>
    <t>ST1-100 – Dietiltoluamida</t>
  </si>
  <si>
    <t>ST1-101 – Dietiltoluamida CR A</t>
  </si>
  <si>
    <t>ST1-102 – 4-aminofenol</t>
  </si>
  <si>
    <t>ST1-103 – Etinil estradiol</t>
  </si>
  <si>
    <t>ST1-104 – Omeprazol</t>
  </si>
  <si>
    <t>ST1-105 – Atorvastatina CR A</t>
  </si>
  <si>
    <t>ST1-108 – Isoniazida</t>
  </si>
  <si>
    <t>ST1-109 – Amoxicilina CR A</t>
  </si>
  <si>
    <t>ST1-110 – Eritromicina Etilsuccinato</t>
  </si>
  <si>
    <t>ST1-111 – Claritromicina</t>
  </si>
  <si>
    <t>ST1-113 – Gliclazida CR B</t>
  </si>
  <si>
    <t>ST1-114 – Atorvastatina CR B</t>
  </si>
  <si>
    <t>ST1-115 – Atorvastatina CR C</t>
  </si>
  <si>
    <t>ST1-116 – Atorvastatina CR D</t>
  </si>
  <si>
    <t>ST1-117 – Metformina CR B</t>
  </si>
  <si>
    <t>ST1-118 – Metformina CR C</t>
  </si>
  <si>
    <t>ST1-119 – Desoximetasona</t>
  </si>
  <si>
    <t>ST1-120 – Dexametasona Acetato</t>
  </si>
  <si>
    <t>ST1-121 – Betametasona</t>
  </si>
  <si>
    <t>ST1-122 – Metadona</t>
  </si>
  <si>
    <t>ST1-123 – Morfina</t>
  </si>
  <si>
    <t>ST1-124 – Atorvastatina CR E</t>
  </si>
  <si>
    <t>ST1-125 – Desosaminilazitromicina</t>
  </si>
  <si>
    <t>ST1-126 – Claritromicina de Identificación</t>
  </si>
  <si>
    <t>ST1-127 – Levonorgestrel</t>
  </si>
  <si>
    <t>ST1-128 – N-Demetilazitromicina</t>
  </si>
  <si>
    <t>ST1-129 – Clavulanato de Litio</t>
  </si>
  <si>
    <t>ST1-130 – Misoprostol</t>
  </si>
  <si>
    <t>ST1-131 – Acetaminofeno CR B</t>
  </si>
  <si>
    <t>ST1-132 – Acetaminofeno CR C</t>
  </si>
  <si>
    <t>ST1-133 – Acetaminofeno CR D</t>
  </si>
  <si>
    <t>ST1-134 – Rifampicina</t>
  </si>
  <si>
    <t>ST1-135 – Mifepristona</t>
  </si>
  <si>
    <t>ST1-136 – Gliclazida</t>
  </si>
  <si>
    <t>ST1-137 – Cefalexina Monohidrato</t>
  </si>
  <si>
    <t>ST1-138 – Metformina HCL</t>
  </si>
  <si>
    <t>ST1-139 – Gliclazida CR F</t>
  </si>
  <si>
    <t>ST1-140 – Atorvastatina CR A</t>
  </si>
  <si>
    <t>ST1-141 – Acetaminofeno CR D</t>
  </si>
  <si>
    <t>St2LIF-003 – Atenolol</t>
  </si>
  <si>
    <t>St2LIF-006 – Glibenclamida Micronizada</t>
  </si>
  <si>
    <t>St2LIF-008 – Metformina Clorhidrato</t>
  </si>
  <si>
    <t>St2LIF-009 – Morfina Clorhidrato Trihidrato</t>
  </si>
  <si>
    <t>St2LIF-011 – Sulfametoxazol</t>
  </si>
  <si>
    <t>St2LIF-012 – Glibenclamida no Micronizada</t>
  </si>
  <si>
    <t>St2LIF-013 – Trimetoprima</t>
  </si>
  <si>
    <t>St2LIF-014 – Diazepam</t>
  </si>
  <si>
    <t>Fisicoquímico</t>
  </si>
  <si>
    <t>Instrumental / Impurezas</t>
  </si>
  <si>
    <t>Químico / Fisicoquímico</t>
  </si>
  <si>
    <t>Instrumental / Humedad</t>
  </si>
  <si>
    <t>Instrumental / Fisicoquímico</t>
  </si>
  <si>
    <t>Químico / Identidad</t>
  </si>
  <si>
    <t>Volumetría</t>
  </si>
  <si>
    <t>Fisicoquímico / Reología</t>
  </si>
  <si>
    <t>Documental / Gestión</t>
  </si>
  <si>
    <t>Servicios / Soporte</t>
  </si>
  <si>
    <t>Soporte / Equipamiento</t>
  </si>
  <si>
    <t>Textual</t>
  </si>
  <si>
    <t>Documental / Operativo</t>
  </si>
  <si>
    <t>Técnica / Categoría</t>
  </si>
  <si>
    <t>Técnica / Uso</t>
  </si>
  <si>
    <t>Sistema HPLC Shimadzu LC-20A completo</t>
  </si>
  <si>
    <t>Desgasificador DGU-20A5R</t>
  </si>
  <si>
    <t>Bomba LC-20AD</t>
  </si>
  <si>
    <t>Muestrador automático SIL-20AC</t>
  </si>
  <si>
    <t>Horno de columna CTO-20AC</t>
  </si>
  <si>
    <t>Detector UV SPD-20A</t>
  </si>
  <si>
    <t/>
  </si>
  <si>
    <t>Espectrofotómetro Shimadzu UV-1900</t>
  </si>
  <si>
    <t>Espectrofotometría UV-Vis</t>
  </si>
  <si>
    <t>Bureta para Karl Fischer (Bureta principal)</t>
  </si>
  <si>
    <t>KF / Humedad</t>
  </si>
  <si>
    <t>Bureta para Karl Fischer (Bureta secundaria)</t>
  </si>
  <si>
    <t>Bureta para Karl Fischer (Reserva)</t>
  </si>
  <si>
    <t>Titulador Karl Fischer</t>
  </si>
  <si>
    <t>Agitador magnético ID SE-1340</t>
  </si>
  <si>
    <t>Preparación de muestras</t>
  </si>
  <si>
    <t>Agitador magnético ID SE-1792</t>
  </si>
  <si>
    <t>Agitador magnético ID SE-1793</t>
  </si>
  <si>
    <t>Estufa de secado – Unidad 1</t>
  </si>
  <si>
    <t>Temperatura / Secado</t>
  </si>
  <si>
    <t>Estufa de secado – Unidad 2</t>
  </si>
  <si>
    <t>Viscosímetro Brookfield</t>
  </si>
  <si>
    <t>Reología</t>
  </si>
  <si>
    <t>Balanza analítica – Unidad 1</t>
  </si>
  <si>
    <t>Pesaje analítico</t>
  </si>
  <si>
    <t>Balanza analítica – Unidad 2</t>
  </si>
  <si>
    <t>Baño termostatizado – Unidad 1</t>
  </si>
  <si>
    <t>Temperatura controlada</t>
  </si>
  <si>
    <t>Baño termostatizado – Unidad 2</t>
  </si>
  <si>
    <t>Lámpara UV repuesto para sistema PDA</t>
  </si>
  <si>
    <t>Accesorio HPLC</t>
  </si>
  <si>
    <t>pHmetro PH200</t>
  </si>
  <si>
    <t>pH / Fisicoquímico</t>
  </si>
  <si>
    <t>pHmetro digital – Unidad 1</t>
  </si>
  <si>
    <t>Sistema HPLC Shimadzu LC-2050</t>
  </si>
  <si>
    <t>HPLC (compacto)</t>
  </si>
  <si>
    <t>Trimestre</t>
  </si>
  <si>
    <t>Semana_del_mes</t>
  </si>
  <si>
    <t>lunes</t>
  </si>
  <si>
    <t>martes</t>
  </si>
  <si>
    <t>miércoles</t>
  </si>
  <si>
    <t>jueves</t>
  </si>
  <si>
    <t>viernes</t>
  </si>
  <si>
    <t>sábado</t>
  </si>
  <si>
    <t>Tipo</t>
  </si>
  <si>
    <t xml:space="preserve"> Categoría</t>
  </si>
  <si>
    <t xml:space="preserve"> Técnica</t>
  </si>
  <si>
    <t>Instrumento</t>
  </si>
  <si>
    <t>Estándar_Primario</t>
  </si>
  <si>
    <t>Estándar_Secundario</t>
  </si>
  <si>
    <t>Lote</t>
  </si>
  <si>
    <t>ID_Extendido</t>
  </si>
  <si>
    <t>20251230-MSG-ACT0001</t>
  </si>
  <si>
    <t>Identidad</t>
  </si>
  <si>
    <t>20251230-MSG-ACT0002</t>
  </si>
  <si>
    <t>20251230-MSG-ACT0003</t>
  </si>
  <si>
    <t>20251230-MSG-ACT0004</t>
  </si>
  <si>
    <t>20251230-ERF-ACT0005</t>
  </si>
  <si>
    <t>Instrumental</t>
  </si>
  <si>
    <t>Impurezas</t>
  </si>
  <si>
    <t>Cromatografía</t>
  </si>
  <si>
    <t>20251230-ERF-ACT0006</t>
  </si>
  <si>
    <t>Documental</t>
  </si>
  <si>
    <t>Gestión</t>
  </si>
  <si>
    <t>20251230-ERF-ACT0007</t>
  </si>
  <si>
    <t>20251230-ERF-ACT0008</t>
  </si>
  <si>
    <t>20251230-ERF-ACT0009</t>
  </si>
  <si>
    <t>20251230-MO-ACT0010</t>
  </si>
  <si>
    <t>20251230-MO-ACT0011</t>
  </si>
  <si>
    <t>20251230-MO-ACT0012</t>
  </si>
  <si>
    <t>20251230-MGA-ACT0013</t>
  </si>
  <si>
    <t>20251231-MSG-ACT0014</t>
  </si>
  <si>
    <t>20251231-MSG-ACT0015</t>
  </si>
  <si>
    <t>20251231-MSG-ACT0016</t>
  </si>
  <si>
    <t>20251231-ERF-ACT0017</t>
  </si>
  <si>
    <t>20251231-ERF-ACT0018</t>
  </si>
  <si>
    <t>20251231-ERF-ACT0019</t>
  </si>
  <si>
    <t>20251231-ERF-ACT0020</t>
  </si>
  <si>
    <t>20251231-ERF-ACT0021</t>
  </si>
  <si>
    <t>20251231-ERF-ACT0022</t>
  </si>
  <si>
    <t>20251231-ERF-ACT0023</t>
  </si>
  <si>
    <t>20251231-ERF-ACT0024</t>
  </si>
  <si>
    <t>Administrativo</t>
  </si>
  <si>
    <t>20251231-CG-ACT0025</t>
  </si>
  <si>
    <t>20260101-MSG-ACT0026</t>
  </si>
  <si>
    <t>Humedad</t>
  </si>
  <si>
    <t>20260101-MSG-ACT0027</t>
  </si>
  <si>
    <t>20260101-ERF-ACT0028</t>
  </si>
  <si>
    <t>20260101-ERF-ACT0029</t>
  </si>
  <si>
    <t>20260101-ERF-ACT0030</t>
  </si>
  <si>
    <t>20260101-ERF-ACT0031</t>
  </si>
  <si>
    <t>20260101-MO-ACT0032</t>
  </si>
  <si>
    <t>20260101-MO-ACT0033</t>
  </si>
  <si>
    <t>20260101-MO-ACT0034</t>
  </si>
  <si>
    <t>20260101-MGA-ACT0035</t>
  </si>
  <si>
    <t>20260101-MGA-ACT0036</t>
  </si>
  <si>
    <t>20260101-MGA-ACT0037</t>
  </si>
  <si>
    <t>20260101-MGA-ACT0038</t>
  </si>
  <si>
    <t>20260101-MAK-ACT0039</t>
  </si>
  <si>
    <t>20260101-MAK-ACT0040</t>
  </si>
  <si>
    <t>20260102-MO-ACT0041</t>
  </si>
  <si>
    <t>20260102-MO-ACT0042</t>
  </si>
  <si>
    <t>20260102-MGA-ACT0043</t>
  </si>
  <si>
    <t>20260102-MGA-ACT0044</t>
  </si>
  <si>
    <t>20260102-MAK-ACT0045</t>
  </si>
  <si>
    <t>20260103-MSG-ACT0046</t>
  </si>
  <si>
    <t>20260103-MSG-ACT0047</t>
  </si>
  <si>
    <t>20260103-MSG-ACT0048</t>
  </si>
  <si>
    <t>20260103-MSG-ACT0049</t>
  </si>
  <si>
    <t>20260103-MSG-ACT0050</t>
  </si>
  <si>
    <t>20260103-MSG-ACT0051</t>
  </si>
  <si>
    <t>20260103-MSG-ACT0052</t>
  </si>
  <si>
    <t>20260103-ERF-ACT0053</t>
  </si>
  <si>
    <t>20260103-ERF-ACT0054</t>
  </si>
  <si>
    <t>20260103-ERF-ACT0055</t>
  </si>
  <si>
    <t>20260104-MO-ACT0056</t>
  </si>
  <si>
    <t>20250106-PAG-ACT0057</t>
  </si>
  <si>
    <t>20250106-PAG-ACT0058</t>
  </si>
  <si>
    <t>20250106-PAG-ACT0059</t>
  </si>
  <si>
    <t>Potenciometría</t>
  </si>
  <si>
    <t>20250106-PAG-ACT0060</t>
  </si>
  <si>
    <t>20250106-PAG-ACT0061</t>
  </si>
  <si>
    <t>20250106-PAG-ACT0062</t>
  </si>
  <si>
    <t>20250106-PAG-ACT0063</t>
  </si>
  <si>
    <t>20250106-LNM-ACT0064</t>
  </si>
  <si>
    <t>20250106-LNM-ACT0065</t>
  </si>
  <si>
    <t>20250106-LNM-ACT0066</t>
  </si>
  <si>
    <t>20250106-LNM-ACT0067</t>
  </si>
  <si>
    <t>20250106-LNM-ACT0068</t>
  </si>
  <si>
    <t>20250106-LNM-ACT0069</t>
  </si>
  <si>
    <t>20250106-MSG-ACT0070</t>
  </si>
  <si>
    <t>20250106-MSG-ACT0071</t>
  </si>
  <si>
    <t>20250106-MSG-ACT0072</t>
  </si>
  <si>
    <t>20250106-MSG-ACT0073</t>
  </si>
  <si>
    <t>20250106-MSG-ACT0074</t>
  </si>
  <si>
    <t>20250106-MSG-ACT0075</t>
  </si>
  <si>
    <t>20250106-MSG-ACT0076</t>
  </si>
  <si>
    <t>20250106-MSG-ACT0077</t>
  </si>
  <si>
    <t>20250106-MSG-ACT0078</t>
  </si>
  <si>
    <t>20250106-ERF-ACT0079</t>
  </si>
  <si>
    <t>20250106-ERF-ACT0080</t>
  </si>
  <si>
    <t>20250106-ERF-ACT0081</t>
  </si>
  <si>
    <t>20250106-ERF-ACT0082</t>
  </si>
  <si>
    <t>20250106-ERF-ACT0083</t>
  </si>
  <si>
    <t>20250106-MO-ACT0084</t>
  </si>
  <si>
    <t>20250106-MO-ACT0085</t>
  </si>
  <si>
    <t>20250106-MO-ACT0086</t>
  </si>
  <si>
    <t>20250106-MGA-ACT0087</t>
  </si>
  <si>
    <t>20250106-MGA-ACT0088</t>
  </si>
  <si>
    <t>20250106-MGA-ACT0089</t>
  </si>
  <si>
    <t>20250106-MAK-ACT0090</t>
  </si>
  <si>
    <t>20250106-MAK-ACT0091</t>
  </si>
  <si>
    <t>20250106-MAK-ACT0092</t>
  </si>
  <si>
    <t>20250106-MAK-ACT0093</t>
  </si>
  <si>
    <t>20250106-MAK-ACT0094</t>
  </si>
  <si>
    <t>20250107-PAG-ACT0095</t>
  </si>
  <si>
    <t>20250107-PAG-ACT0096</t>
  </si>
  <si>
    <t>20250107-PAG-ACT0097</t>
  </si>
  <si>
    <t>20250107-PAG-ACT0098</t>
  </si>
  <si>
    <t>20250107-PAG-ACT0099</t>
  </si>
  <si>
    <t>Servicios</t>
  </si>
  <si>
    <t>20250107-PAG-ACT0100</t>
  </si>
  <si>
    <t>20250107-PAG-ACT0101</t>
  </si>
  <si>
    <t>20250107-PAG-ACT0102</t>
  </si>
  <si>
    <t>20250107-LNM-ACT0103</t>
  </si>
  <si>
    <t>20250107-LNM-ACT0104</t>
  </si>
  <si>
    <t>20250107-LNM-ACT0105</t>
  </si>
  <si>
    <t>20250107-LNM-ACT0106</t>
  </si>
  <si>
    <t>20250107-LNM-ACT0107</t>
  </si>
  <si>
    <t>20250107-LNM-ACT0108</t>
  </si>
  <si>
    <t>20250107-LNM-ACT0109</t>
  </si>
  <si>
    <t>20250107-LNM-ACT0110</t>
  </si>
  <si>
    <t>20250107-MSG-ACT0111</t>
  </si>
  <si>
    <t>20250107-MSG-ACT0112</t>
  </si>
  <si>
    <t>20250107-MSG-ACT0113</t>
  </si>
  <si>
    <t>20250107-MSG-ACT0114</t>
  </si>
  <si>
    <t>20250107-MSG-ACT0115</t>
  </si>
  <si>
    <t>20250107-MSG-ACT0116</t>
  </si>
  <si>
    <t>20250107-ERF-ACT0117</t>
  </si>
  <si>
    <t>20250107-ERF-ACT0118</t>
  </si>
  <si>
    <t>20250107-ERF-ACT0119</t>
  </si>
  <si>
    <t>20250107-ERF-ACT0120</t>
  </si>
  <si>
    <t>20250107-ERF-ACT0121</t>
  </si>
  <si>
    <t>20250107-ERF-ACT0122</t>
  </si>
  <si>
    <t>20250107-ERF-ACT0123</t>
  </si>
  <si>
    <t>20250107-ERF-ACT0124</t>
  </si>
  <si>
    <t>20250107-CG-ACT0125</t>
  </si>
  <si>
    <t>20250107-MO-ACT0126</t>
  </si>
  <si>
    <t>20250107-MO-ACT0127</t>
  </si>
  <si>
    <t>20250107-MO-ACT0128</t>
  </si>
  <si>
    <t>20250107-MO-ACT0129</t>
  </si>
  <si>
    <t>20250107-MGA-ACT0130</t>
  </si>
  <si>
    <t>20250107-MAK-ACT0131</t>
  </si>
  <si>
    <t>20250107-MAK-ACT0132</t>
  </si>
  <si>
    <t>20250107-MAK-ACT0133</t>
  </si>
  <si>
    <t>20250108-PMV-ACT0134</t>
  </si>
  <si>
    <t>20250108-PMV-ACT0135</t>
  </si>
  <si>
    <t>20250108-PAG-ACT0136</t>
  </si>
  <si>
    <t>20250108-PAG-ACT0137</t>
  </si>
  <si>
    <t>20250108-PAG-ACT0138</t>
  </si>
  <si>
    <t>20250108-PAG-ACT0139</t>
  </si>
  <si>
    <t>20250108-PAG-ACT0140</t>
  </si>
  <si>
    <t>20250108-PAG-ACT0141</t>
  </si>
  <si>
    <t>20250108-PAG-ACT0142</t>
  </si>
  <si>
    <t>20250108-LNM-ACT0143</t>
  </si>
  <si>
    <t>20250108-LNM-ACT0144</t>
  </si>
  <si>
    <t>20250108-LNM-ACT0145</t>
  </si>
  <si>
    <t>20250108-LNM-ACT0146</t>
  </si>
  <si>
    <t>20250108-MSG-ACT0147</t>
  </si>
  <si>
    <t>20250108-MSG-ACT0148</t>
  </si>
  <si>
    <t>20250108-MSG-ACT0149</t>
  </si>
  <si>
    <t>20250108-MSG-ACT0150</t>
  </si>
  <si>
    <t>20250108-MSG-ACT0151</t>
  </si>
  <si>
    <t>20250108-MSG-ACT0152</t>
  </si>
  <si>
    <t>20250108-MSG-ACT0153</t>
  </si>
  <si>
    <t>20250108-ERF-ACT0154</t>
  </si>
  <si>
    <t>20250108-ERF-ACT0155</t>
  </si>
  <si>
    <t>20250108-ERF-ACT0156</t>
  </si>
  <si>
    <t>20250108-ERF-ACT0157</t>
  </si>
  <si>
    <t>20250108-MO-ACT0158</t>
  </si>
  <si>
    <t>20250108-MO-ACT0159</t>
  </si>
  <si>
    <t>20250108-MO-ACT0160</t>
  </si>
  <si>
    <t>20250108-MGA-ACT0161</t>
  </si>
  <si>
    <t>20250108-MGA-ACT0162</t>
  </si>
  <si>
    <t>20250108-MGA-ACT0163</t>
  </si>
  <si>
    <t>20250108-MGA-ACT0164</t>
  </si>
  <si>
    <t>20250108-MAK-ACT0165</t>
  </si>
  <si>
    <t>20250108-MAK-ACT0166</t>
  </si>
  <si>
    <t>20250108-MAK-ACT0167</t>
  </si>
  <si>
    <t>20250109-PAG-ACT0168</t>
  </si>
  <si>
    <t>20250109-PAG-ACT0169</t>
  </si>
  <si>
    <t>20250109-PAG-ACT0170</t>
  </si>
  <si>
    <t>20250109-PAG-ACT0171</t>
  </si>
  <si>
    <t>20250109-PAG-ACT0172</t>
  </si>
  <si>
    <t>20250109-PAG-ACT0173</t>
  </si>
  <si>
    <t>20250109-PAG-ACT0174</t>
  </si>
  <si>
    <t>20250109-LNM-ACT0175</t>
  </si>
  <si>
    <t>20250109-LNM-ACT0176</t>
  </si>
  <si>
    <t>20250109-LNM-ACT0177</t>
  </si>
  <si>
    <t>20250109-LNM-ACT0178</t>
  </si>
  <si>
    <t>20250109-MSG-ACT0179</t>
  </si>
  <si>
    <t>20250109-MSG-ACT0180</t>
  </si>
  <si>
    <t>20250109-MSG-ACT0181</t>
  </si>
  <si>
    <t>20250109-MSG-ACT0182</t>
  </si>
  <si>
    <t>20250109-MSG-ACT0183</t>
  </si>
  <si>
    <t>20250109-MSG-ACT0184</t>
  </si>
  <si>
    <t>20250109-ERF-ACT0185</t>
  </si>
  <si>
    <t>20250109-ERF-ACT0186</t>
  </si>
  <si>
    <t>20250109-ERF-ACT0187</t>
  </si>
  <si>
    <t>20250109-ERF-ACT0188</t>
  </si>
  <si>
    <t>20250109-ERF-ACT0189</t>
  </si>
  <si>
    <t>20250109-MO-ACT0190</t>
  </si>
  <si>
    <t>20250109-MO-ACT0191</t>
  </si>
  <si>
    <t>20250109-MO-ACT0192</t>
  </si>
  <si>
    <t>20250109-MO-ACT0193</t>
  </si>
  <si>
    <t>20250109-MGA-ACT0194</t>
  </si>
  <si>
    <t>20250109-MGA-ACT0195</t>
  </si>
  <si>
    <t>20250109-MAK-ACT0196</t>
  </si>
  <si>
    <t>20250110-PMV-ACT0197</t>
  </si>
  <si>
    <t>20250110-PMV-ACT0198</t>
  </si>
  <si>
    <t>20250110-PMV-ACT0199</t>
  </si>
  <si>
    <t>20250110-PMV-ACT0200</t>
  </si>
  <si>
    <t>20250110-PAG-ACT0201</t>
  </si>
  <si>
    <t>20250110-PAG-ACT0202</t>
  </si>
  <si>
    <t>20250110-PAG-ACT0203</t>
  </si>
  <si>
    <t>20250110-PAG-ACT0204</t>
  </si>
  <si>
    <t>20250110-LNM-ACT0205</t>
  </si>
  <si>
    <t>20250110-LNM-ACT0206</t>
  </si>
  <si>
    <t>20250110-LNM-ACT0207</t>
  </si>
  <si>
    <t>20250110-LNM-ACT0208</t>
  </si>
  <si>
    <t>20250110-MSG-ACT0209</t>
  </si>
  <si>
    <t>20250110-MSG-ACT0210</t>
  </si>
  <si>
    <t>20250110-MSG-ACT0211</t>
  </si>
  <si>
    <t>20250110-MSG-ACT0212</t>
  </si>
  <si>
    <t>20250110-MSG-ACT0213</t>
  </si>
  <si>
    <t>20250110-MSG-ACT0214</t>
  </si>
  <si>
    <t>20250110-MSG-ACT0215</t>
  </si>
  <si>
    <t>20250110-ERF-ACT0216</t>
  </si>
  <si>
    <t>20250110-ERF-ACT0217</t>
  </si>
  <si>
    <t>20250110-ERF-ACT0218</t>
  </si>
  <si>
    <t>20250110-ERF-ACT0219</t>
  </si>
  <si>
    <t>20250110-ERF-ACT0220</t>
  </si>
  <si>
    <t>20250110-ERF-ACT0221</t>
  </si>
  <si>
    <t>20250110-MO-ACT0222</t>
  </si>
  <si>
    <t>20250110-MO-ACT0223</t>
  </si>
  <si>
    <t>20250110-MO-ACT0224</t>
  </si>
  <si>
    <t>20250110-MO-ACT0225</t>
  </si>
  <si>
    <t>20250110-MGA-ACT0226</t>
  </si>
  <si>
    <t>20250110-MGA-ACT0227</t>
  </si>
  <si>
    <t>20250110-MGA-ACT0228</t>
  </si>
  <si>
    <t>20250110-MGA-ACT0229</t>
  </si>
  <si>
    <t>20250110-MAK-ACT0230</t>
  </si>
  <si>
    <t>20250111-PMV-ACT0231</t>
  </si>
  <si>
    <t>20250111-PMV-ACT0232</t>
  </si>
  <si>
    <t>20250111-PMV-ACT0233</t>
  </si>
  <si>
    <t>20250111-PMV-ACT0234</t>
  </si>
  <si>
    <t>20250111-PMV-ACT0235</t>
  </si>
  <si>
    <t>20250111-PMV-ACT0236</t>
  </si>
  <si>
    <t>20250111-PMV-ACT0237</t>
  </si>
  <si>
    <t>20250111-MO-ACT0238</t>
  </si>
  <si>
    <t>20250111-MO-ACT0239</t>
  </si>
  <si>
    <t>20250111-MO-ACT0240</t>
  </si>
  <si>
    <t>20250113-MF-ACT0241</t>
  </si>
  <si>
    <t>20250113-MF-ACT0242</t>
  </si>
  <si>
    <t>20250113-PAG-ACT0243</t>
  </si>
  <si>
    <t>20250113-PAG-ACT0244</t>
  </si>
  <si>
    <t>20250113-PAG-ACT0245</t>
  </si>
  <si>
    <t>20250113-LNM-ACT0246</t>
  </si>
  <si>
    <t>20250113-MSG-ACT0247</t>
  </si>
  <si>
    <t>20250113-MSG-ACT0248</t>
  </si>
  <si>
    <t>20250113-MSG-ACT0249</t>
  </si>
  <si>
    <t>20250113-MSG-ACT0250</t>
  </si>
  <si>
    <t>20250113-MSG-ACT0251</t>
  </si>
  <si>
    <t>20250113-MSG-ACT0252</t>
  </si>
  <si>
    <t>20250113-MSG-ACT0253</t>
  </si>
  <si>
    <t>20250113-MSG-ACT0254</t>
  </si>
  <si>
    <t>20250113-MSG-ACT0255</t>
  </si>
  <si>
    <t>20250113-ERF-ACT0256</t>
  </si>
  <si>
    <t>20250113-ERF-ACT0257</t>
  </si>
  <si>
    <t>20250113-ERF-ACT0258</t>
  </si>
  <si>
    <t>20250113-ERF-ACT0259</t>
  </si>
  <si>
    <t>20250113-ERF-ACT0260</t>
  </si>
  <si>
    <t>20250113-MO-ACT0261</t>
  </si>
  <si>
    <t>20250113-MO-ACT0262</t>
  </si>
  <si>
    <t>20250113-MO-ACT0263</t>
  </si>
  <si>
    <t>20250113-MGA-ACT0264</t>
  </si>
  <si>
    <t>20250113-MGA-ACT0265</t>
  </si>
  <si>
    <t>20250113-MGA-ACT0266</t>
  </si>
  <si>
    <t>20250113-MAK-ACT0267</t>
  </si>
  <si>
    <t>20250113-MAK-ACT0268</t>
  </si>
  <si>
    <t>20250113-MAK-ACT0269</t>
  </si>
  <si>
    <t>20250113-MAK-ACT0270</t>
  </si>
  <si>
    <t>20250113-MAK-ACT0271</t>
  </si>
  <si>
    <t>20250114-PAG-ACT0272</t>
  </si>
  <si>
    <t>20250114-PAG-ACT0273</t>
  </si>
  <si>
    <t>20250114-PAG-ACT0274</t>
  </si>
  <si>
    <t>20250114-LNM-ACT0275</t>
  </si>
  <si>
    <t>20250114-MSG-ACT0276</t>
  </si>
  <si>
    <t>20250114-MSG-ACT0277</t>
  </si>
  <si>
    <t>20250114-MSG-ACT0278</t>
  </si>
  <si>
    <t>20250114-MSG-ACT0279</t>
  </si>
  <si>
    <t>20250114-MSG-ACT0280</t>
  </si>
  <si>
    <t>20250114-MSG-ACT0281</t>
  </si>
  <si>
    <t>20250114-ERF-ACT0282</t>
  </si>
  <si>
    <t>20250114-ERF-ACT0283</t>
  </si>
  <si>
    <t>20250114-ERF-ACT0284</t>
  </si>
  <si>
    <t>20250114-ERF-ACT0285</t>
  </si>
  <si>
    <t>20250114-ERF-ACT0286</t>
  </si>
  <si>
    <t>20250114-ERF-ACT0287</t>
  </si>
  <si>
    <t>20250114-ERF-ACT0288</t>
  </si>
  <si>
    <t>20250114-ERF-ACT0289</t>
  </si>
  <si>
    <t>20250114-CG-ACT0290</t>
  </si>
  <si>
    <t>20250114-MO-ACT0291</t>
  </si>
  <si>
    <t>20250114-MO-ACT0292</t>
  </si>
  <si>
    <t>20250114-MO-ACT0293</t>
  </si>
  <si>
    <t>20250114-MO-ACT0294</t>
  </si>
  <si>
    <t>20250114-MGA-ACT0295</t>
  </si>
  <si>
    <t>20250114-MAK-ACT0296</t>
  </si>
  <si>
    <t>20250114-MAK-ACT0297</t>
  </si>
  <si>
    <t>20250114-MAK-ACT0298</t>
  </si>
  <si>
    <t>20250115-PAG-ACT0299</t>
  </si>
  <si>
    <t>20250115-PAG-ACT0300</t>
  </si>
  <si>
    <t>20250115-PAG-ACT0301</t>
  </si>
  <si>
    <t>20250115-PAG-ACT0302</t>
  </si>
  <si>
    <t>20250115-LNM-ACT0303</t>
  </si>
  <si>
    <t>20250115-MSG-ACT0304</t>
  </si>
  <si>
    <t>20250115-MSG-ACT0305</t>
  </si>
  <si>
    <t>20250115-MSG-ACT0306</t>
  </si>
  <si>
    <t>20250115-MSG-ACT0307</t>
  </si>
  <si>
    <t>20250115-MSG-ACT0308</t>
  </si>
  <si>
    <t>20250115-MSG-ACT0309</t>
  </si>
  <si>
    <t>20250115-MSG-ACT0310</t>
  </si>
  <si>
    <t>20250115-ERF-ACT0311</t>
  </si>
  <si>
    <t>20250115-ERF-ACT0312</t>
  </si>
  <si>
    <t>20250115-ERF-ACT0313</t>
  </si>
  <si>
    <t>20250115-ERF-ACT0314</t>
  </si>
  <si>
    <t>20250115-MO-ACT0315</t>
  </si>
  <si>
    <t>20250115-MO-ACT0316</t>
  </si>
  <si>
    <t>20250115-MO-ACT0317</t>
  </si>
  <si>
    <t>20250115-MGA-ACT0318</t>
  </si>
  <si>
    <t>20250115-MGA-ACT0319</t>
  </si>
  <si>
    <t>20250115-MGA-ACT0320</t>
  </si>
  <si>
    <t>20250115-MGA-ACT0321</t>
  </si>
  <si>
    <t>20250115-MAK-ACT0322</t>
  </si>
  <si>
    <t>20250115-MAK-ACT0323</t>
  </si>
  <si>
    <t>20250115-MAK-ACT0324</t>
  </si>
  <si>
    <t>Amoxicilina (Sec)</t>
  </si>
  <si>
    <t>20250116-PAG-ACT0325</t>
  </si>
  <si>
    <t>20250116-PAG-ACT0326</t>
  </si>
  <si>
    <t>20250116-PAG-ACT0327</t>
  </si>
  <si>
    <t>Cefalexina</t>
  </si>
  <si>
    <t>20250116-PAG-ACT0328</t>
  </si>
  <si>
    <t>20250116-PAG-ACT0329</t>
  </si>
  <si>
    <t>20250116-PAG-ACT0330</t>
  </si>
  <si>
    <t>20250116-LNM-ACT0331</t>
  </si>
  <si>
    <t>20250116-MSG-ACT0332</t>
  </si>
  <si>
    <t>20250116-MSG-ACT0333</t>
  </si>
  <si>
    <t>20250116-MSG-ACT0334</t>
  </si>
  <si>
    <t>20250116-MSG-ACT0335</t>
  </si>
  <si>
    <t>20250116-MSG-ACT0336</t>
  </si>
  <si>
    <t>20250116-MSG-ACT0337</t>
  </si>
  <si>
    <t>20250116-ERF-ACT0338</t>
  </si>
  <si>
    <t>20250116-ERF-ACT0339</t>
  </si>
  <si>
    <t>20250116-ERF-ACT0340</t>
  </si>
  <si>
    <t>20250116-ERF-ACT0341</t>
  </si>
  <si>
    <t>20250116-ERF-ACT0342</t>
  </si>
  <si>
    <t>20250116-MO-ACT0343</t>
  </si>
  <si>
    <t>20250116-MO-ACT0344</t>
  </si>
  <si>
    <t>20250116-MO-ACT0345</t>
  </si>
  <si>
    <t>20250116-MO-ACT0346</t>
  </si>
  <si>
    <t>20250116-MGA-ACT0347</t>
  </si>
  <si>
    <t>20250116-MGA-ACT0348</t>
  </si>
  <si>
    <t>20250116-MAK-ACT0349</t>
  </si>
  <si>
    <t>20250117-MF-ACT0350</t>
  </si>
  <si>
    <t>20250117-PAG-ACT0351</t>
  </si>
  <si>
    <t>20250117-PAG-ACT0352</t>
  </si>
  <si>
    <t>20250117-PAG-ACT0353</t>
  </si>
  <si>
    <t>20250117-LNM-ACT0354</t>
  </si>
  <si>
    <t>20250117-MSG-ACT0355</t>
  </si>
  <si>
    <t>20250117-MSG-ACT0356</t>
  </si>
  <si>
    <t>20250117-MSG-ACT0357</t>
  </si>
  <si>
    <t>20250117-MSG-ACT0358</t>
  </si>
  <si>
    <t>20250117-MSG-ACT0359</t>
  </si>
  <si>
    <t>20250117-MSG-ACT0360</t>
  </si>
  <si>
    <t>20250117-MSG-ACT0361</t>
  </si>
  <si>
    <t>20250117-ERF-ACT0362</t>
  </si>
  <si>
    <t>20250117-ERF-ACT0363</t>
  </si>
  <si>
    <t>20250117-ERF-ACT0364</t>
  </si>
  <si>
    <t>20250117-ERF-ACT0365</t>
  </si>
  <si>
    <t>20250117-ERF-ACT0366</t>
  </si>
  <si>
    <t>20250117-ERF-ACT0367</t>
  </si>
  <si>
    <t>20250117-MO-ACT0368</t>
  </si>
  <si>
    <t>20250117-MO-ACT0369</t>
  </si>
  <si>
    <t>20250117-MO-ACT0370</t>
  </si>
  <si>
    <t>20250117-MO-ACT0371</t>
  </si>
  <si>
    <t>20250117-MGA-ACT0372</t>
  </si>
  <si>
    <t>20250117-MGA-ACT0373</t>
  </si>
  <si>
    <t>20250117-MGA-ACT0374</t>
  </si>
  <si>
    <t>20250117-MGA-ACT0375</t>
  </si>
  <si>
    <t>20250117-MAK-ACT0376</t>
  </si>
  <si>
    <t>20250118-MO-ACT0377</t>
  </si>
  <si>
    <t>20250118-MO-ACT0378</t>
  </si>
  <si>
    <t>20250118-MO-ACT0379</t>
  </si>
  <si>
    <t>20250120-MF-ACT0380</t>
  </si>
  <si>
    <t>20250120-LNM-ACT0381</t>
  </si>
  <si>
    <t>Metformina</t>
  </si>
  <si>
    <t>Metformina (Sec)</t>
  </si>
  <si>
    <t>20250120-ERF-ACT0382</t>
  </si>
  <si>
    <t>20250120-RCK-ACT0383</t>
  </si>
  <si>
    <t>20250120-MO-ACT0384</t>
  </si>
  <si>
    <t>20250120-MO-ACT0385</t>
  </si>
  <si>
    <t>20250120-MO-ACT0386</t>
  </si>
  <si>
    <t>20250120-MO-ACT0387</t>
  </si>
  <si>
    <t>20250120-MO-ACT0388</t>
  </si>
  <si>
    <t>20250120-MGA-ACT0389</t>
  </si>
  <si>
    <t>20250120-MGA-ACT0390</t>
  </si>
  <si>
    <t>20250120-MGA-ACT0391</t>
  </si>
  <si>
    <t>20250120-MGA-ACT0392</t>
  </si>
  <si>
    <t>20250120-MGA-ACT0393</t>
  </si>
  <si>
    <t>20250120-MAK-ACT0394</t>
  </si>
  <si>
    <t>20250121-MF-ACT0395</t>
  </si>
  <si>
    <t>20250121-LNM-ACT0396</t>
  </si>
  <si>
    <t>20250121-RCK-ACT0397</t>
  </si>
  <si>
    <t>20250121-MGA-ACT0398</t>
  </si>
  <si>
    <t>20250121-MGA-ACT0399</t>
  </si>
  <si>
    <t>20250121-MGA-ACT0400</t>
  </si>
  <si>
    <t>20250121-MGA-ACT0401</t>
  </si>
  <si>
    <t>20250121-MGA-ACT0402</t>
  </si>
  <si>
    <t>20250121-MAK-ACT0403</t>
  </si>
  <si>
    <t>20250122-LNM-ACT0404</t>
  </si>
  <si>
    <t>20250122-RCK-ACT0405</t>
  </si>
  <si>
    <t>20250122-MGA-ACT0406</t>
  </si>
  <si>
    <t>20250122-MGA-ACT0407</t>
  </si>
  <si>
    <t>20250122-MGA-ACT0408</t>
  </si>
  <si>
    <t>20250122-MGA-ACT0409</t>
  </si>
  <si>
    <t>20250122-MAK-ACT0410</t>
  </si>
  <si>
    <t>20250123-LNM-ACT0411</t>
  </si>
  <si>
    <t>20250123-RCK-ACT0412</t>
  </si>
  <si>
    <t>20250123-MGA-ACT0413</t>
  </si>
  <si>
    <t>20250123-MGA-ACT0414</t>
  </si>
  <si>
    <t>20250123-MAK-ACT0415</t>
  </si>
  <si>
    <t>20250124-LNM-ACT0416</t>
  </si>
  <si>
    <t>20250124-RCK-ACT0417</t>
  </si>
  <si>
    <t>20250124-MAK-ACT0418</t>
  </si>
  <si>
    <t>20250127-LNM-ACT0419</t>
  </si>
  <si>
    <t>20250127-RCK-ACT0420</t>
  </si>
  <si>
    <t>20250128-LNM-ACT0421</t>
  </si>
  <si>
    <t>20250128-RCK-ACT0422</t>
  </si>
  <si>
    <t>20250129-RCK-ACT0423</t>
  </si>
  <si>
    <t>20250130-RCK-ACT0424</t>
  </si>
  <si>
    <t>20250131-RCK-ACT0425</t>
  </si>
  <si>
    <t>20250203-RCK-ACT0426</t>
  </si>
  <si>
    <t>20250204-RCK-ACT0427</t>
  </si>
  <si>
    <t>20250205-RCK-ACT0428</t>
  </si>
  <si>
    <t>20250206-RCK-ACT0429</t>
  </si>
  <si>
    <t>20250207-RCK-ACT0430</t>
  </si>
  <si>
    <t>20250210-RCK-ACT0431</t>
  </si>
  <si>
    <t>20250211-RCK-ACT0432</t>
  </si>
  <si>
    <t>20250212-RCK-ACT0433</t>
  </si>
  <si>
    <t>20250213-RCK-ACT0434</t>
  </si>
  <si>
    <t>20250214-RCK-ACT0435</t>
  </si>
  <si>
    <t>20250217-RCK-ACT0436</t>
  </si>
  <si>
    <t>20250218-RCK-ACT0437</t>
  </si>
  <si>
    <t>20250219-RCK-ACT0438</t>
  </si>
  <si>
    <t>20250220-RCK-ACT0439</t>
  </si>
  <si>
    <t>20250221-RCK-ACT0440</t>
  </si>
  <si>
    <t>20250224-RCK-ACT0441</t>
  </si>
  <si>
    <t>20250225-RCK-ACT0442</t>
  </si>
  <si>
    <t>20250226-RCK-ACT0443</t>
  </si>
  <si>
    <t>20250227-RCK-ACT0444</t>
  </si>
  <si>
    <t>20250228-RCK-ACT0445</t>
  </si>
  <si>
    <t>20250303-RCK-ACT0446</t>
  </si>
  <si>
    <t>20250304-RCK-ACT0447</t>
  </si>
  <si>
    <t>20250305-RCK-ACT0448</t>
  </si>
  <si>
    <t>20250306-RCK-ACT0449</t>
  </si>
  <si>
    <t>20250307-RCK-ACT0450</t>
  </si>
  <si>
    <t>20250310-RCK-ACT0451</t>
  </si>
  <si>
    <t>20250311-RCK-ACT0452</t>
  </si>
  <si>
    <t>20250312-RCK-ACT0453</t>
  </si>
  <si>
    <t>20250313-RCK-ACT0454</t>
  </si>
  <si>
    <t>20250314-RCK-ACT0455</t>
  </si>
  <si>
    <t>20250317-RCK-ACT0456</t>
  </si>
  <si>
    <t>20250318-RCK-ACT0457</t>
  </si>
  <si>
    <t>20250319-RCK-ACT0458</t>
  </si>
  <si>
    <t>20250320-RCK-ACT0459</t>
  </si>
  <si>
    <t>20250321-RCK-ACT0460</t>
  </si>
  <si>
    <t>20250324-RCK-ACT0461</t>
  </si>
  <si>
    <t>20250325-RCK-ACT0462</t>
  </si>
  <si>
    <t>20250326-RCK-ACT0463</t>
  </si>
  <si>
    <t>20250327-RCK-ACT0464</t>
  </si>
  <si>
    <t>20250328-RCK-ACT0465</t>
  </si>
  <si>
    <t>20250331-RCK-ACT0466</t>
  </si>
  <si>
    <t>20250401-RCK-ACT0467</t>
  </si>
  <si>
    <t>20250402-RCK-ACT0468</t>
  </si>
  <si>
    <t>20250403-RCK-ACT0469</t>
  </si>
  <si>
    <t>20250404-RCK-ACT0470</t>
  </si>
  <si>
    <t>20250407-RCK-ACT0471</t>
  </si>
  <si>
    <t>20250408-RCK-ACT0472</t>
  </si>
  <si>
    <t>20250409-RCK-ACT0473</t>
  </si>
  <si>
    <t>20250410-RCK-ACT0474</t>
  </si>
  <si>
    <t>20250411-RCK-ACT0475</t>
  </si>
  <si>
    <t>20250414-RCK-ACT0476</t>
  </si>
  <si>
    <t>20250415-RCK-ACT0477</t>
  </si>
  <si>
    <t>20250416-RCK-ACT0478</t>
  </si>
  <si>
    <t>20250417-RCK-ACT0479</t>
  </si>
  <si>
    <t>20250418-RCK-ACT0480</t>
  </si>
  <si>
    <t>20250421-RCK-ACT0481</t>
  </si>
  <si>
    <t>20250422-RCK-ACT0482</t>
  </si>
  <si>
    <t>20250423-RCK-ACT0483</t>
  </si>
  <si>
    <t>20250424-RCK-ACT0484</t>
  </si>
  <si>
    <t>20250425-RCK-ACT0485</t>
  </si>
  <si>
    <t>20250428-RCK-ACT0486</t>
  </si>
  <si>
    <t>20250429-RCK-ACT0487</t>
  </si>
  <si>
    <t>20250430-RCK-ACT0488</t>
  </si>
  <si>
    <t>20250501-RCK-ACT0489</t>
  </si>
  <si>
    <t>20250502-RCK-ACT0490</t>
  </si>
  <si>
    <t>20250405-RCK-ACT0491</t>
  </si>
  <si>
    <t>20250406-RCK-ACT0492</t>
  </si>
  <si>
    <t>20250407-RCK-ACT0493</t>
  </si>
  <si>
    <t>20250408-RCK-ACT0494</t>
  </si>
  <si>
    <t>20250409-RCK-ACT0495</t>
  </si>
  <si>
    <t>20250412-RCK-ACT0496</t>
  </si>
  <si>
    <t>20250413-RCK-ACT0497</t>
  </si>
  <si>
    <t>20250414-RCK-ACT0498</t>
  </si>
  <si>
    <t>20250415-RCK-ACT0499</t>
  </si>
  <si>
    <t>20250416-RCK-ACT0500</t>
  </si>
  <si>
    <t>20250419-RCK-ACT0501</t>
  </si>
  <si>
    <t>20250420-RCK-ACT0502</t>
  </si>
  <si>
    <t>20250421-RCK-ACT0503</t>
  </si>
  <si>
    <t>20250422-RCK-ACT0504</t>
  </si>
  <si>
    <t>20250423-RCK-ACT0505</t>
  </si>
  <si>
    <t>20250426-RCK-ACT0506</t>
  </si>
  <si>
    <t>20250427-RCK-ACT0507</t>
  </si>
  <si>
    <t>20250428-RCK-ACT0508</t>
  </si>
  <si>
    <t>20250429-RCK-ACT0509</t>
  </si>
  <si>
    <t>20250430-RCK-ACT0510</t>
  </si>
  <si>
    <t>20250602-RCK-ACT0511</t>
  </si>
  <si>
    <t>20250603-RCK-ACT0512</t>
  </si>
  <si>
    <t>20250604-RCK-ACT0513</t>
  </si>
  <si>
    <t>20250605-RCK-ACT0514</t>
  </si>
  <si>
    <t>20250606-RCK-ACT0515</t>
  </si>
  <si>
    <t>20250609-RCK-ACT0516</t>
  </si>
  <si>
    <t>20250610-RCK-ACT0517</t>
  </si>
  <si>
    <t>20250611-RCK-ACT0518</t>
  </si>
  <si>
    <t>20250612-RCK-ACT0519</t>
  </si>
  <si>
    <t>20250613-RCK-ACT0520</t>
  </si>
  <si>
    <t>20250616-RCK-ACT0521</t>
  </si>
  <si>
    <t>20250617-RCK-ACT0522</t>
  </si>
  <si>
    <t>20250618-RCK-ACT0523</t>
  </si>
  <si>
    <t>20250619-RCK-ACT0524</t>
  </si>
  <si>
    <t>20250620-RCK-ACT0525</t>
  </si>
  <si>
    <t>20250623-RCK-ACT0526</t>
  </si>
  <si>
    <t>20250624-RCK-ACT0527</t>
  </si>
  <si>
    <t>20250625-RCK-ACT0528</t>
  </si>
  <si>
    <t>20250626-RCK-ACT0529</t>
  </si>
  <si>
    <t>20250627-RCK-ACT0530</t>
  </si>
  <si>
    <t>20250630-RCK-ACT0531</t>
  </si>
  <si>
    <t>20250701-RCK-ACT0532</t>
  </si>
  <si>
    <t>20250702-RCK-ACT0533</t>
  </si>
  <si>
    <t>20250703-RCK-ACT0534</t>
  </si>
  <si>
    <t>20250704-RCK-ACT0535</t>
  </si>
  <si>
    <t>20250707-RCK-ACT0536</t>
  </si>
  <si>
    <t>20250708-RCK-ACT0537</t>
  </si>
  <si>
    <t>20250709-RCK-ACT0538</t>
  </si>
  <si>
    <t>20250710-RCK-ACT0539</t>
  </si>
  <si>
    <t>20250711-RCK-ACT0540</t>
  </si>
  <si>
    <t>20250714-RCK-ACT0541</t>
  </si>
  <si>
    <t>20250715-RCK-ACT0542</t>
  </si>
  <si>
    <t>20250716-RCK-ACT0543</t>
  </si>
  <si>
    <t>20250717-RCK-ACT0544</t>
  </si>
  <si>
    <t>20250718-RCK-ACT0545</t>
  </si>
  <si>
    <t>20250721-RCK-ACT0546</t>
  </si>
  <si>
    <t>20250722-RCK-ACT0547</t>
  </si>
  <si>
    <t>20250723-RCK-ACT0548</t>
  </si>
  <si>
    <t>20250724-RCK-ACT0549</t>
  </si>
  <si>
    <t>20250725-RCK-ACT0550</t>
  </si>
  <si>
    <t>20250728-RCK-ACT0551</t>
  </si>
  <si>
    <t>20250729-RCK-ACT0552</t>
  </si>
  <si>
    <t>20250730-RCK-ACT0553</t>
  </si>
  <si>
    <t>20250731-RCK-ACT0554</t>
  </si>
  <si>
    <t>20250801-RCK-ACT0555</t>
  </si>
  <si>
    <t>20250804-RCK-ACT0556</t>
  </si>
  <si>
    <t>20250805-RCK-ACT0557</t>
  </si>
  <si>
    <t>20250806-RCK-ACT0558</t>
  </si>
  <si>
    <t>20250807-RCK-ACT0559</t>
  </si>
  <si>
    <t>20250808-RCK-ACT0560</t>
  </si>
  <si>
    <t>20250811-RCK-ACT0561</t>
  </si>
  <si>
    <t>20250812-RCK-ACT0562</t>
  </si>
  <si>
    <t>20250813-RCK-ACT0563</t>
  </si>
  <si>
    <t>20250814-RCK-ACT0564</t>
  </si>
  <si>
    <t>20250815-RCK-ACT0565</t>
  </si>
  <si>
    <t>20250818-RCK-ACT0566</t>
  </si>
  <si>
    <t>20250819-RCK-ACT0567</t>
  </si>
  <si>
    <t>20250820-RCK-ACT0568</t>
  </si>
  <si>
    <t>20250821-RCK-ACT0569</t>
  </si>
  <si>
    <t>20250822-RCK-ACT0570</t>
  </si>
  <si>
    <t>20250825-RCK-ACT0571</t>
  </si>
  <si>
    <t>20250826-RCK-ACT0572</t>
  </si>
  <si>
    <t>20250827-RCK-ACT0573</t>
  </si>
  <si>
    <t>20250828-RCK-ACT0574</t>
  </si>
  <si>
    <t>20250829-RCK-ACT0575</t>
  </si>
  <si>
    <t>20250901-RCK-ACT0576</t>
  </si>
  <si>
    <t>20250902-RCK-ACT0577</t>
  </si>
  <si>
    <t>20250903-RCK-ACT0578</t>
  </si>
  <si>
    <t>20250904-RCK-ACT0579</t>
  </si>
  <si>
    <t>20250905-RCK-ACT0580</t>
  </si>
  <si>
    <t>20250908-RCK-ACT0581</t>
  </si>
  <si>
    <t>20250909-RCK-ACT0582</t>
  </si>
  <si>
    <t>20250910-RCK-ACT0583</t>
  </si>
  <si>
    <t>20250911-RCK-ACT0584</t>
  </si>
  <si>
    <t>20250912-RCK-ACT0585</t>
  </si>
  <si>
    <t>20250915-RCK-ACT0586</t>
  </si>
  <si>
    <t>20250916-RCK-ACT0587</t>
  </si>
  <si>
    <t>20250917-RCK-ACT0588</t>
  </si>
  <si>
    <t>20250918-RCK-ACT0589</t>
  </si>
  <si>
    <t>20250919-RCK-ACT0590</t>
  </si>
  <si>
    <t>20250922-RCK-ACT0591</t>
  </si>
  <si>
    <t>20250923-RCK-ACT0592</t>
  </si>
  <si>
    <t>20250924-RCK-ACT0593</t>
  </si>
  <si>
    <t>20250925-RCK-ACT0594</t>
  </si>
  <si>
    <t>20250926-RCK-ACT0595</t>
  </si>
  <si>
    <t>20250929-RCK-ACT0596</t>
  </si>
  <si>
    <t>20250930-RCK-ACT0597</t>
  </si>
  <si>
    <t>20251001-RCK-ACT0598</t>
  </si>
  <si>
    <t>20251002-RCK-ACT0599</t>
  </si>
  <si>
    <t>20251003-RCK-ACT0600</t>
  </si>
  <si>
    <t>20251006-RCK-ACT0601</t>
  </si>
  <si>
    <t>20251007-RCK-ACT0602</t>
  </si>
  <si>
    <t>20251008-RCK-ACT0603</t>
  </si>
  <si>
    <t>20251009-RCK-ACT0604</t>
  </si>
  <si>
    <t>20251010-RCK-ACT0605</t>
  </si>
  <si>
    <t>20251013-RCK-ACT0606</t>
  </si>
  <si>
    <t>20251014-RCK-ACT0607</t>
  </si>
  <si>
    <t>20251015-RCK-ACT0608</t>
  </si>
  <si>
    <t>20251016-RCK-ACT0609</t>
  </si>
  <si>
    <t>20251017-RCK-ACT0610</t>
  </si>
  <si>
    <t>20251020-RCK-ACT0611</t>
  </si>
  <si>
    <t>20251021-RCK-ACT0612</t>
  </si>
  <si>
    <t>20251022-RCK-ACT0613</t>
  </si>
  <si>
    <t>20251023-RCK-ACT0614</t>
  </si>
  <si>
    <t>20251024-RCK-ACT0615</t>
  </si>
  <si>
    <t>20251027-RCK-ACT0616</t>
  </si>
  <si>
    <t>20251028-RCK-ACT0617</t>
  </si>
  <si>
    <t>20251029-RCK-ACT0618</t>
  </si>
  <si>
    <t>20251030-RCK-ACT0619</t>
  </si>
  <si>
    <t>20251031-RCK-ACT0620</t>
  </si>
  <si>
    <t>20251103-RCK-ACT0621</t>
  </si>
  <si>
    <t>20251104-RCK-ACT0622</t>
  </si>
  <si>
    <t>20251105-RCK-ACT0623</t>
  </si>
  <si>
    <t>20251106-RCK-ACT0624</t>
  </si>
  <si>
    <t>20251107-RCK-ACT0625</t>
  </si>
  <si>
    <t>20251110-RCK-ACT0626</t>
  </si>
  <si>
    <t>20251111-RCK-ACT0627</t>
  </si>
  <si>
    <t>20251112-RCK-ACT0628</t>
  </si>
  <si>
    <t>20251113-RCK-ACT0629</t>
  </si>
  <si>
    <t>20251114-RCK-ACT0630</t>
  </si>
  <si>
    <t>20251117-RCK-ACT0631</t>
  </si>
  <si>
    <t>20251118-RCK-ACT0632</t>
  </si>
  <si>
    <t>20251119-RCK-ACT0633</t>
  </si>
  <si>
    <t>20251120-RCK-ACT0634</t>
  </si>
  <si>
    <t>20251121-RCK-ACT0635</t>
  </si>
  <si>
    <t>20251124-RCK-ACT0636</t>
  </si>
  <si>
    <t>20251125-RCK-ACT0637</t>
  </si>
  <si>
    <t>20251126-RCK-ACT0638</t>
  </si>
  <si>
    <t>20251127-RCK-ACT0639</t>
  </si>
  <si>
    <t>20251128-RCK-ACT0640</t>
  </si>
  <si>
    <t>20251201-RCK-ACT0641</t>
  </si>
  <si>
    <t>20251202-RCK-ACT0642</t>
  </si>
  <si>
    <t>20251203-RCK-ACT0643</t>
  </si>
  <si>
    <t>20251204-RCK-ACT0644</t>
  </si>
  <si>
    <t>20251205-RCK-ACT0645</t>
  </si>
  <si>
    <t>20251208-RCK-ACT0646</t>
  </si>
  <si>
    <t>20251209-RCK-ACT0647</t>
  </si>
  <si>
    <t>20251210-RCK-ACT0648</t>
  </si>
  <si>
    <t>20251211-RCK-ACT0649</t>
  </si>
  <si>
    <t>20251212-RCK-ACT0650</t>
  </si>
  <si>
    <t>20251215-RCK-ACT0651</t>
  </si>
  <si>
    <t>20251216-RCK-ACT0652</t>
  </si>
  <si>
    <t>20251217-RCK-ACT0653</t>
  </si>
  <si>
    <t>20251218-RCK-ACT0654</t>
  </si>
  <si>
    <t>20251219-RCK-ACT0655</t>
  </si>
  <si>
    <t>20251222-RCK-ACT0656</t>
  </si>
  <si>
    <t>20251223-RCK-ACT0657</t>
  </si>
  <si>
    <t>20251224-RCK-ACT0658</t>
  </si>
  <si>
    <t>20251225-RCK-ACT0659</t>
  </si>
  <si>
    <t>20251226-RCK-ACT0660</t>
  </si>
  <si>
    <t>$</t>
  </si>
  <si>
    <t>OT_ID</t>
  </si>
  <si>
    <t>Técnica</t>
  </si>
  <si>
    <t>Estado</t>
  </si>
  <si>
    <t>Timestamp</t>
  </si>
  <si>
    <t>Valor – Valoración $</t>
  </si>
  <si>
    <t>Valor – Valoración L052426</t>
  </si>
  <si>
    <t>Milagros Feruglio</t>
  </si>
  <si>
    <t>Paula Mariana Vignolo</t>
  </si>
  <si>
    <t>Pamela Agustina Gimenez</t>
  </si>
  <si>
    <t>Lorena Noemi Meyer</t>
  </si>
  <si>
    <t>Maria Sol Gonzalez</t>
  </si>
  <si>
    <t>Eleazar Rodrigo Ferreyra</t>
  </si>
  <si>
    <t>Maria de Lujan Leiva</t>
  </si>
  <si>
    <t>Carolina Gaggiamo</t>
  </si>
  <si>
    <t>Rita Cecilia Kappes</t>
  </si>
  <si>
    <t>Maximiliano Ojeda</t>
  </si>
  <si>
    <t>Milton Gerardo Avaro</t>
  </si>
  <si>
    <t>Marcelo Antonio Krolling</t>
  </si>
  <si>
    <t>Daniela Soledad Vallejos</t>
  </si>
  <si>
    <t>Sebastina Exequiel Gauna</t>
  </si>
  <si>
    <t>Maria Jose Groppo</t>
  </si>
  <si>
    <t>German Exequiel Maldonado</t>
  </si>
  <si>
    <t>NP/Lote</t>
  </si>
  <si>
    <t>Usuario</t>
  </si>
  <si>
    <t>Acción</t>
  </si>
  <si>
    <t>Detalle</t>
  </si>
  <si>
    <t>L043924 - $DOSIS / ID</t>
  </si>
  <si>
    <t>L044024 - $DOSIS / ID</t>
  </si>
  <si>
    <t>Activación de columna CC-52.1 (140) $val</t>
  </si>
  <si>
    <t>CLARITROMICINA 500mg PT(C): DOSIS / ID - L043924</t>
  </si>
  <si>
    <t>AMOXICILINA 250mg PT(S): DOSIS / IO / PH - L009224, L009324, L009424</t>
  </si>
  <si>
    <t>CLARITROMICINA 500mg PI(GCR): TEST S1 + S2 - L045024</t>
  </si>
  <si>
    <t>CLARITROMICINA 500mg PI(GCR): TEST S1 + PH - L045124</t>
  </si>
  <si>
    <t>AMOXICILINA 500mg PT(C):   DOSIS  / id  +   s2   -   L055555 , L066666</t>
  </si>
  <si>
    <t>CLARITROMICINA 500mg PT(C): DOSIS / ID - L043624, L043824</t>
  </si>
  <si>
    <t>CLARITROMICINA 500mg PI(GCR): TEST - L045024</t>
  </si>
  <si>
    <t>REUNIÓN CC - TURNO TARDE</t>
  </si>
  <si>
    <t>Comprimidos</t>
  </si>
  <si>
    <t>Comprimidos recubiertos</t>
  </si>
  <si>
    <t>Iodopovidona</t>
  </si>
  <si>
    <t>Azúcar Farmacéutica</t>
  </si>
  <si>
    <t>Azul Brillante</t>
  </si>
  <si>
    <t>Lactosa Monohidrato</t>
  </si>
  <si>
    <t>PVP K90</t>
  </si>
  <si>
    <t>PT</t>
  </si>
  <si>
    <t>C</t>
  </si>
  <si>
    <t>G</t>
  </si>
  <si>
    <t>S</t>
  </si>
  <si>
    <t>Jarabe</t>
  </si>
  <si>
    <t>J</t>
  </si>
  <si>
    <t>MP</t>
  </si>
  <si>
    <t>Especialidad</t>
  </si>
  <si>
    <t>Presentación</t>
  </si>
  <si>
    <t>FF_Base</t>
  </si>
  <si>
    <t>500 mg</t>
  </si>
  <si>
    <t>Ampicilina</t>
  </si>
  <si>
    <t>1 g</t>
  </si>
  <si>
    <t>250 mg</t>
  </si>
  <si>
    <t>400 mg</t>
  </si>
  <si>
    <t>600 mg</t>
  </si>
  <si>
    <t>Permetrina</t>
  </si>
  <si>
    <t>CR</t>
  </si>
  <si>
    <t>2.5%</t>
  </si>
  <si>
    <t>-</t>
  </si>
  <si>
    <t>Kollidon 90F</t>
  </si>
  <si>
    <t>Forma</t>
  </si>
  <si>
    <t>TipoResultante</t>
  </si>
  <si>
    <t>Suspensión</t>
  </si>
  <si>
    <t>Crema</t>
  </si>
  <si>
    <t>Granulado</t>
  </si>
  <si>
    <t>Mezcla</t>
  </si>
  <si>
    <t>MX</t>
  </si>
  <si>
    <t>Granel comprimido</t>
  </si>
  <si>
    <t>Mezcla polvo</t>
  </si>
  <si>
    <t>MPW</t>
  </si>
  <si>
    <t xml:space="preserve">    PT</t>
  </si>
  <si>
    <t xml:space="preserve">    PI</t>
  </si>
  <si>
    <t xml:space="preserve">    GG</t>
  </si>
  <si>
    <t>Materia prima</t>
  </si>
  <si>
    <t xml:space="preserve">    MP</t>
  </si>
  <si>
    <t xml:space="preserve"> C</t>
  </si>
  <si>
    <t>GG</t>
  </si>
  <si>
    <t>Nombre</t>
  </si>
  <si>
    <t>OT-20260105-MGA-001</t>
  </si>
  <si>
    <t>DOSIS</t>
  </si>
  <si>
    <t>L043524</t>
  </si>
  <si>
    <t>PENDIENTE</t>
  </si>
  <si>
    <t>B105</t>
  </si>
  <si>
    <t>L043724</t>
  </si>
  <si>
    <t>B106</t>
  </si>
  <si>
    <t>TEST</t>
  </si>
  <si>
    <t>L043924</t>
  </si>
  <si>
    <t>D106</t>
  </si>
  <si>
    <t>L044024</t>
  </si>
  <si>
    <t>E106</t>
  </si>
  <si>
    <t>Creada OT-20260105-MGA-001 con 4 actividades.</t>
  </si>
  <si>
    <t>OT-20260120-MO-002</t>
  </si>
  <si>
    <t>L043624</t>
  </si>
  <si>
    <t>C95</t>
  </si>
  <si>
    <t>L050524</t>
  </si>
  <si>
    <t>G95</t>
  </si>
  <si>
    <t>L043824</t>
  </si>
  <si>
    <t>C96</t>
  </si>
  <si>
    <t>L009124</t>
  </si>
  <si>
    <t>F97</t>
  </si>
  <si>
    <t>Creada OT-20260120-MO-002 con 4 actividades.</t>
  </si>
  <si>
    <t>L044824 -</t>
  </si>
  <si>
    <t>L044924 -</t>
  </si>
  <si>
    <t xml:space="preserve">L045024 - </t>
  </si>
  <si>
    <t xml:space="preserve">L045124 - </t>
  </si>
  <si>
    <t xml:space="preserve">L049524 - </t>
  </si>
  <si>
    <t xml:space="preserve">L049624 - </t>
  </si>
  <si>
    <t xml:space="preserve">L049724 - </t>
  </si>
  <si>
    <t xml:space="preserve">DOSIS / ID  L044724 - </t>
  </si>
  <si>
    <t xml:space="preserve">AMOXICILINA 250mg PTC: DOSIS / ID - L049824 , L049924 </t>
  </si>
  <si>
    <t>CLARITROMICINA 500mg PT(C): DOSIS / ID - L043224</t>
  </si>
  <si>
    <t>FilaDesde</t>
  </si>
  <si>
    <t>FilaHasta</t>
  </si>
  <si>
    <t>Repelente</t>
  </si>
  <si>
    <t>REPELENTE 20% PT(L): DOSIS / ID - L044724, L044824, L044924, L045024, L045124, L049524, L049624, L049724</t>
  </si>
  <si>
    <t>OT-20260107-MGA-003</t>
  </si>
  <si>
    <t>L045024</t>
  </si>
  <si>
    <t>D110</t>
  </si>
  <si>
    <t>Creada OT-20260107-MGA-003 con 1 actividades.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</si>
</sst>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quot;€&quot;_-;\-* #,##0.00\ &quot;€&quot;_-;_-* &quot;-&quot;??\ &quot;€&quot;_-;_-@_-"/>
    <numFmt numFmtId="165" formatCode="dd/mm/yyyy;@"/>
    <numFmt numFmtId="166" formatCode="dd/mmm"/>
  </numFmts>
  <fonts count="31" x14ac:knownFonts="1">
    <font>
      <sz val="11"/>
      <color theme="1"/>
      <name val="Calibri"/>
      <family val="2"/>
      <scheme val="minor"/>
    </font>
    <font>
      <sz val="16"/>
      <color theme="1"/>
      <name val="Calibri"/>
      <family val="2"/>
      <scheme val="minor"/>
    </font>
    <font>
      <sz val="11"/>
      <color theme="9" tint="0.79998168889431442"/>
      <name val="Calibri"/>
      <family val="2"/>
      <scheme val="minor"/>
    </font>
    <font>
      <b/>
      <sz val="11"/>
      <name val="Calibri"/>
      <family val="2"/>
      <scheme val="minor"/>
    </font>
    <font>
      <sz val="11"/>
      <name val="Calibri"/>
      <family val="2"/>
      <scheme val="minor"/>
    </font>
    <font>
      <b/>
      <sz val="20"/>
      <color theme="1" tint="0.34998626667073579"/>
      <name val="Calibri"/>
      <family val="2"/>
      <scheme val="minor"/>
    </font>
    <font>
      <sz val="20"/>
      <color theme="1"/>
      <name val="Calibri"/>
      <family val="2"/>
      <scheme val="minor"/>
    </font>
    <font>
      <sz val="10"/>
      <color theme="1"/>
      <name val="Calibri"/>
      <family val="2"/>
      <scheme val="minor"/>
    </font>
    <font>
      <sz val="10"/>
      <color theme="1"/>
      <name val="Arial"/>
      <family val="2"/>
    </font>
    <font>
      <sz val="11"/>
      <color rgb="FF6667AB"/>
      <name val="Calibri"/>
      <family val="2"/>
      <scheme val="minor"/>
    </font>
    <font>
      <sz val="11"/>
      <color rgb="FFFCE4D6"/>
      <name val="Calibri"/>
      <family val="2"/>
      <scheme val="minor"/>
    </font>
    <font>
      <b/>
      <sz val="36"/>
      <color rgb="FF6667AB"/>
      <name val="Calibri"/>
      <family val="2"/>
      <scheme val="minor"/>
    </font>
    <font>
      <sz val="11"/>
      <color rgb="FFFF0000"/>
      <name val="Calibri"/>
      <family val="2"/>
      <scheme val="minor"/>
    </font>
    <font>
      <b/>
      <sz val="11"/>
      <color rgb="FFFF0000"/>
      <name val="Calibri"/>
      <family val="2"/>
      <scheme val="minor"/>
    </font>
    <font>
      <sz val="16"/>
      <color rgb="FFFF0000"/>
      <name val="Calibri"/>
      <family val="2"/>
      <scheme val="minor"/>
    </font>
    <font>
      <b/>
      <sz val="20"/>
      <color rgb="FFFF0000"/>
      <name val="Calibri"/>
      <family val="2"/>
      <scheme val="minor"/>
    </font>
    <font>
      <b/>
      <sz val="15"/>
      <color rgb="FFFF0000"/>
      <name val="Calibri"/>
      <family val="2"/>
      <scheme val="minor"/>
    </font>
    <font>
      <b/>
      <sz val="20"/>
      <color rgb="FFD0417E"/>
      <name val="Calibri"/>
      <family val="2"/>
      <scheme val="minor"/>
    </font>
    <font>
      <b/>
      <sz val="11"/>
      <color rgb="FFD0417E"/>
      <name val="Calibri"/>
      <family val="2"/>
      <scheme val="minor"/>
    </font>
    <font>
      <sz val="20"/>
      <color rgb="FFD0417E"/>
      <name val="Calibri"/>
      <family val="2"/>
      <scheme val="minor"/>
    </font>
    <font>
      <sz val="11"/>
      <color rgb="FFD0417E"/>
      <name val="Calibri"/>
      <family val="2"/>
      <scheme val="minor"/>
    </font>
    <font>
      <b/>
      <sz val="20"/>
      <color rgb="FF522A28"/>
      <name val="Calibri"/>
      <family val="2"/>
      <scheme val="minor"/>
    </font>
    <font>
      <b/>
      <sz val="20"/>
      <color rgb="FFBAAA91"/>
      <name val="Calibri"/>
      <family val="2"/>
      <scheme val="minor"/>
    </font>
    <font>
      <b/>
      <i/>
      <sz val="11"/>
      <color rgb="FFF1F0E2"/>
      <name val="Calibri"/>
      <family val="2"/>
      <scheme val="minor"/>
    </font>
    <font>
      <b/>
      <i/>
      <sz val="20"/>
      <color rgb="FFF1F0E2"/>
      <name val="Calibri"/>
      <family val="2"/>
      <scheme val="minor"/>
    </font>
    <font>
      <b/>
      <sz val="20"/>
      <color rgb="FF8B645A"/>
      <name val="Calibri"/>
      <family val="2"/>
      <scheme val="minor"/>
    </font>
    <font>
      <sz val="20"/>
      <color rgb="FF8B645A"/>
      <name val="Calibri"/>
      <family val="2"/>
      <scheme val="minor"/>
    </font>
    <font>
      <sz val="11"/>
      <color theme="1"/>
      <name val="Calibri"/>
      <family val="2"/>
      <scheme val="minor"/>
    </font>
    <font>
      <sz val="8"/>
      <name val="Calibri"/>
      <family val="2"/>
      <scheme val="minor"/>
    </font>
    <font>
      <u/>
      <sz val="11"/>
      <color theme="1"/>
      <name val="Calibri"/>
      <family val="2"/>
      <scheme val="minor"/>
    </font>
    <font>
      <b/>
      <sz val="11"/>
      <color theme="1"/>
      <name val="Calibri"/>
      <family val="2"/>
      <scheme val="minor"/>
    </font>
  </fonts>
  <fills count="9">
    <fill>
      <patternFill patternType="none"/>
    </fill>
    <fill>
      <patternFill patternType="gray125"/>
    </fill>
    <fill>
      <patternFill patternType="solid">
        <fgColor rgb="FF6667AB"/>
        <bgColor indexed="64"/>
      </patternFill>
    </fill>
    <fill>
      <patternFill patternType="solid">
        <fgColor rgb="FFFCE4D6"/>
        <bgColor indexed="64"/>
      </patternFill>
    </fill>
    <fill>
      <patternFill patternType="solid">
        <fgColor rgb="FFF1F0E2"/>
        <bgColor rgb="FFD0417E"/>
      </patternFill>
    </fill>
    <fill>
      <patternFill patternType="solid">
        <fgColor rgb="FF56443F"/>
        <bgColor indexed="64"/>
      </patternFill>
    </fill>
    <fill>
      <patternFill patternType="solid">
        <fgColor rgb="FFA38C79"/>
        <bgColor indexed="64"/>
      </patternFill>
    </fill>
    <fill>
      <patternFill patternType="solid">
        <fgColor theme="9" tint="0.59999389629810485"/>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s>
  <cellStyleXfs count="3">
    <xf numFmtId="0" fontId="0" fillId="0" borderId="0"/>
    <xf numFmtId="0" fontId="7" fillId="0" borderId="0"/>
    <xf numFmtId="164" fontId="8" fillId="0" borderId="0" applyFont="0" applyFill="0" applyBorder="0" applyAlignment="0" applyProtection="0"/>
  </cellStyleXfs>
  <cellXfs count="107">
    <xf numFmtId="0" fontId="0" fillId="0" borderId="0" xfId="0"/>
    <xf numFmtId="0" fontId="1" fillId="0" borderId="0" xfId="0" applyFont="1"/>
    <xf numFmtId="0" fontId="2" fillId="0" borderId="0" xfId="0" applyFont="1"/>
    <xf numFmtId="0" fontId="4" fillId="0" borderId="0" xfId="0" applyFont="1" applyAlignment="1">
      <alignment horizontal="left"/>
    </xf>
    <xf numFmtId="49" fontId="4" fillId="0" borderId="0" xfId="0" applyNumberFormat="1" applyFont="1" applyAlignment="1">
      <alignment horizontal="left"/>
    </xf>
    <xf numFmtId="0" fontId="5" fillId="0" borderId="0" xfId="0" applyFont="1" applyAlignment="1">
      <alignment horizontal="left" vertical="center"/>
    </xf>
    <xf numFmtId="0" fontId="6" fillId="0" borderId="0" xfId="0" applyFont="1"/>
    <xf numFmtId="0" fontId="4" fillId="0" borderId="0" xfId="0" applyFont="1"/>
    <xf numFmtId="0" fontId="4" fillId="0" borderId="0" xfId="0" applyFont="1" applyAlignment="1">
      <alignment horizont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3" xfId="0" applyBorder="1" applyAlignment="1">
      <alignment horizontal="center" vertical="center"/>
    </xf>
    <xf numFmtId="0" fontId="0" fillId="0" borderId="4" xfId="0" applyBorder="1" applyAlignment="1">
      <alignment horizontal="center" vertical="center"/>
    </xf>
    <xf numFmtId="0" fontId="10" fillId="2" borderId="0" xfId="0" applyFont="1" applyFill="1" applyAlignment="1">
      <alignment horizontal="center" vertical="center"/>
    </xf>
    <xf numFmtId="0" fontId="10" fillId="2" borderId="6" xfId="0" applyFont="1" applyFill="1" applyBorder="1" applyAlignment="1">
      <alignment horizontal="center" vertical="center"/>
    </xf>
    <xf numFmtId="0" fontId="9" fillId="3" borderId="0" xfId="0" applyFont="1" applyFill="1" applyAlignment="1">
      <alignment horizontal="center" vertical="center"/>
    </xf>
    <xf numFmtId="0" fontId="9" fillId="3" borderId="6" xfId="0" applyFont="1" applyFill="1" applyBorder="1" applyAlignment="1">
      <alignment horizontal="center" vertical="center"/>
    </xf>
    <xf numFmtId="0" fontId="9" fillId="0" borderId="0" xfId="0" applyFont="1" applyAlignment="1">
      <alignment horizontal="center" vertical="center"/>
    </xf>
    <xf numFmtId="166" fontId="9" fillId="0" borderId="0" xfId="0" applyNumberFormat="1" applyFont="1" applyAlignment="1">
      <alignment horizontal="center" vertical="center"/>
    </xf>
    <xf numFmtId="0" fontId="9" fillId="0" borderId="6" xfId="0" applyFont="1" applyBorder="1" applyAlignment="1">
      <alignment horizontal="center" vertical="center"/>
    </xf>
    <xf numFmtId="0" fontId="0" fillId="0" borderId="6" xfId="0" applyBorder="1" applyAlignment="1">
      <alignment horizontal="center" vertical="center"/>
    </xf>
    <xf numFmtId="0" fontId="0" fillId="0" borderId="8" xfId="0" applyBorder="1" applyAlignment="1">
      <alignment horizontal="center" vertical="center" wrapText="1"/>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10" fillId="2" borderId="3" xfId="0" applyFont="1" applyFill="1" applyBorder="1" applyAlignment="1">
      <alignment horizontal="center" vertical="center"/>
    </xf>
    <xf numFmtId="0" fontId="10" fillId="2" borderId="4" xfId="0" applyFont="1" applyFill="1" applyBorder="1" applyAlignment="1">
      <alignment horizontal="center" vertical="center"/>
    </xf>
    <xf numFmtId="0" fontId="9" fillId="3" borderId="7" xfId="0" applyFont="1" applyFill="1" applyBorder="1" applyAlignment="1">
      <alignment horizontal="center" vertical="center"/>
    </xf>
    <xf numFmtId="166" fontId="9" fillId="3" borderId="9" xfId="0" applyNumberFormat="1" applyFont="1" applyFill="1" applyBorder="1" applyAlignment="1">
      <alignment horizontal="center" vertical="center"/>
    </xf>
    <xf numFmtId="0" fontId="9" fillId="3" borderId="9" xfId="0" applyFont="1" applyFill="1" applyBorder="1" applyAlignment="1">
      <alignment horizontal="center" vertical="center"/>
    </xf>
    <xf numFmtId="0" fontId="9" fillId="3" borderId="10" xfId="0" applyFont="1" applyFill="1" applyBorder="1" applyAlignment="1">
      <alignment horizontal="center" vertical="center"/>
    </xf>
    <xf numFmtId="0" fontId="10" fillId="2" borderId="11" xfId="0" applyFont="1" applyFill="1" applyBorder="1" applyAlignment="1" applyProtection="1">
      <alignment horizontal="center" vertical="center"/>
      <protection locked="0"/>
    </xf>
    <xf numFmtId="0" fontId="10" fillId="2" borderId="1" xfId="0" applyFont="1" applyFill="1" applyBorder="1" applyAlignment="1" applyProtection="1">
      <alignment horizontal="center" vertical="center"/>
      <protection locked="0"/>
    </xf>
    <xf numFmtId="0" fontId="9" fillId="3" borderId="1" xfId="0" applyFont="1" applyFill="1" applyBorder="1" applyAlignment="1" applyProtection="1">
      <alignment horizontal="center" vertical="center"/>
      <protection locked="0"/>
    </xf>
    <xf numFmtId="0" fontId="9" fillId="3" borderId="8" xfId="0" applyFont="1" applyFill="1" applyBorder="1" applyAlignment="1" applyProtection="1">
      <alignment horizontal="center" vertical="center"/>
      <protection locked="0"/>
    </xf>
    <xf numFmtId="0" fontId="10" fillId="2" borderId="12" xfId="0" applyFont="1" applyFill="1" applyBorder="1" applyAlignment="1" applyProtection="1">
      <alignment horizontal="center" vertical="center"/>
      <protection locked="0"/>
    </xf>
    <xf numFmtId="0" fontId="10" fillId="2" borderId="13" xfId="0" applyFont="1" applyFill="1" applyBorder="1" applyAlignment="1" applyProtection="1">
      <alignment horizontal="center" vertical="center"/>
      <protection locked="0"/>
    </xf>
    <xf numFmtId="0" fontId="9" fillId="3" borderId="13" xfId="0" applyFont="1" applyFill="1" applyBorder="1" applyAlignment="1" applyProtection="1">
      <alignment horizontal="center" vertical="center"/>
      <protection locked="0"/>
    </xf>
    <xf numFmtId="0" fontId="9" fillId="3" borderId="14" xfId="0" applyFont="1" applyFill="1" applyBorder="1" applyAlignment="1" applyProtection="1">
      <alignment horizontal="center" vertical="center"/>
      <protection locked="0"/>
    </xf>
    <xf numFmtId="0" fontId="6" fillId="0" borderId="0" xfId="0" applyFont="1" applyProtection="1">
      <protection locked="0"/>
    </xf>
    <xf numFmtId="49" fontId="13" fillId="0" borderId="0" xfId="0" applyNumberFormat="1" applyFont="1" applyAlignment="1" applyProtection="1">
      <alignment horizontal="left"/>
      <protection locked="0"/>
    </xf>
    <xf numFmtId="49" fontId="12" fillId="0" borderId="0" xfId="0" applyNumberFormat="1" applyFont="1" applyAlignment="1" applyProtection="1">
      <alignment horizontal="left"/>
      <protection locked="0"/>
    </xf>
    <xf numFmtId="0" fontId="14" fillId="0" borderId="0" xfId="0" applyFont="1"/>
    <xf numFmtId="14" fontId="14" fillId="0" borderId="0" xfId="0" applyNumberFormat="1" applyFont="1"/>
    <xf numFmtId="14" fontId="12" fillId="0" borderId="0" xfId="0" applyNumberFormat="1" applyFont="1"/>
    <xf numFmtId="0" fontId="12" fillId="0" borderId="0" xfId="0" applyFont="1" applyAlignment="1">
      <alignment horizontal="right"/>
    </xf>
    <xf numFmtId="1" fontId="12" fillId="0" borderId="0" xfId="0" applyNumberFormat="1" applyFont="1"/>
    <xf numFmtId="0" fontId="12" fillId="0" borderId="0" xfId="0" applyFont="1"/>
    <xf numFmtId="0" fontId="15" fillId="0" borderId="0" xfId="0" applyFont="1" applyAlignment="1">
      <alignment horizontal="left" vertical="center"/>
    </xf>
    <xf numFmtId="0" fontId="16" fillId="0" borderId="0" xfId="0" applyFont="1" applyAlignment="1">
      <alignment horizontal="left" vertical="center"/>
    </xf>
    <xf numFmtId="0" fontId="12" fillId="0" borderId="0" xfId="0" applyFont="1" applyAlignment="1">
      <alignment horizontal="left"/>
    </xf>
    <xf numFmtId="16" fontId="12" fillId="0" borderId="0" xfId="0" applyNumberFormat="1" applyFont="1" applyAlignment="1">
      <alignment horizontal="left"/>
    </xf>
    <xf numFmtId="16" fontId="16" fillId="0" borderId="0" xfId="0" applyNumberFormat="1" applyFont="1" applyAlignment="1">
      <alignment horizontal="left" vertical="center"/>
    </xf>
    <xf numFmtId="0" fontId="12" fillId="0" borderId="0" xfId="0" applyFont="1" applyAlignment="1">
      <alignment horizontal="center"/>
    </xf>
    <xf numFmtId="49" fontId="12" fillId="0" borderId="0" xfId="0" applyNumberFormat="1" applyFont="1" applyAlignment="1">
      <alignment horizontal="left"/>
    </xf>
    <xf numFmtId="14" fontId="12" fillId="0" borderId="0" xfId="0" applyNumberFormat="1" applyFont="1" applyAlignment="1">
      <alignment horizontal="left"/>
    </xf>
    <xf numFmtId="0" fontId="18" fillId="0" borderId="0" xfId="0" applyFont="1" applyAlignment="1">
      <alignment horizontal="center"/>
    </xf>
    <xf numFmtId="0" fontId="17" fillId="0" borderId="0" xfId="0" applyFont="1" applyAlignment="1">
      <alignment horizontal="left" vertical="center"/>
    </xf>
    <xf numFmtId="0" fontId="19" fillId="0" borderId="0" xfId="0" applyFont="1"/>
    <xf numFmtId="0" fontId="20" fillId="0" borderId="0" xfId="0" applyFont="1"/>
    <xf numFmtId="49" fontId="3" fillId="0" borderId="0" xfId="0" applyNumberFormat="1" applyFont="1" applyAlignment="1" applyProtection="1">
      <alignment horizontal="left"/>
      <protection locked="0"/>
    </xf>
    <xf numFmtId="49" fontId="4" fillId="0" borderId="0" xfId="0" applyNumberFormat="1" applyFont="1" applyAlignment="1" applyProtection="1">
      <alignment horizontal="left"/>
      <protection locked="0"/>
    </xf>
    <xf numFmtId="0" fontId="0" fillId="0" borderId="0" xfId="0" applyProtection="1">
      <protection locked="0"/>
    </xf>
    <xf numFmtId="166" fontId="10" fillId="2" borderId="3" xfId="0" applyNumberFormat="1" applyFont="1" applyFill="1" applyBorder="1" applyAlignment="1">
      <alignment vertical="center"/>
    </xf>
    <xf numFmtId="166" fontId="10" fillId="2" borderId="0" xfId="0" applyNumberFormat="1" applyFont="1" applyFill="1" applyAlignment="1">
      <alignment vertical="center"/>
    </xf>
    <xf numFmtId="166" fontId="9" fillId="3" borderId="0" xfId="0" applyNumberFormat="1" applyFont="1" applyFill="1" applyAlignment="1">
      <alignment vertical="center"/>
    </xf>
    <xf numFmtId="49" fontId="22" fillId="5" borderId="0" xfId="0" applyNumberFormat="1" applyFont="1" applyFill="1" applyAlignment="1">
      <alignment horizontal="center" vertical="center"/>
    </xf>
    <xf numFmtId="0" fontId="21" fillId="6" borderId="0" xfId="0" applyFont="1" applyFill="1" applyAlignment="1">
      <alignment horizontal="center"/>
    </xf>
    <xf numFmtId="0" fontId="23" fillId="6" borderId="0" xfId="0" applyFont="1" applyFill="1" applyAlignment="1">
      <alignment horizontal="center"/>
    </xf>
    <xf numFmtId="165" fontId="25" fillId="4" borderId="0" xfId="0" applyNumberFormat="1" applyFont="1" applyFill="1" applyAlignment="1">
      <alignment horizontal="center"/>
    </xf>
    <xf numFmtId="165" fontId="26" fillId="4" borderId="0" xfId="0" applyNumberFormat="1" applyFont="1" applyFill="1" applyAlignment="1">
      <alignment horizontal="center"/>
    </xf>
    <xf numFmtId="0" fontId="27" fillId="0" borderId="0" xfId="0" applyFont="1"/>
    <xf numFmtId="49" fontId="3" fillId="0" borderId="0" xfId="0" applyNumberFormat="1" applyFont="1" applyAlignment="1" applyProtection="1">
      <alignment horizontal="left" vertical="top"/>
      <protection locked="0"/>
    </xf>
    <xf numFmtId="0" fontId="4" fillId="0" borderId="0" xfId="0" applyFont="1" applyProtection="1">
      <protection locked="0"/>
    </xf>
    <xf numFmtId="49" fontId="4" fillId="0" borderId="0" xfId="0" applyNumberFormat="1" applyFont="1" applyAlignment="1" applyProtection="1">
      <alignment horizontal="left" vertical="top"/>
      <protection locked="0"/>
    </xf>
    <xf numFmtId="0" fontId="27" fillId="0" borderId="0" xfId="0" applyFont="1" applyProtection="1">
      <protection locked="0"/>
    </xf>
    <xf numFmtId="0" fontId="0" fillId="7" borderId="0" xfId="0" applyFill="1"/>
    <xf numFmtId="0" fontId="0" fillId="0" borderId="0" xfId="0" applyAlignment="1">
      <alignment vertical="center" wrapText="1"/>
    </xf>
    <xf numFmtId="14" fontId="0" fillId="0" borderId="0" xfId="0" applyNumberFormat="1"/>
    <xf numFmtId="0" fontId="0" fillId="0" borderId="0" xfId="0" applyAlignment="1">
      <alignment horizontal="left"/>
    </xf>
    <xf numFmtId="0" fontId="0" fillId="0" borderId="0" xfId="0" applyAlignment="1">
      <alignment wrapText="1"/>
    </xf>
    <xf numFmtId="49" fontId="0" fillId="0" borderId="0" xfId="0" applyNumberFormat="1"/>
    <xf numFmtId="14" fontId="25" fillId="4" borderId="0" xfId="0" applyNumberFormat="1" applyFont="1" applyFill="1" applyAlignment="1">
      <alignment horizontal="center"/>
    </xf>
    <xf numFmtId="0" fontId="29" fillId="0" borderId="0" xfId="0" applyFont="1"/>
    <xf numFmtId="0" fontId="30" fillId="0" borderId="0" xfId="0" applyFont="1"/>
    <xf numFmtId="0" fontId="30" fillId="0" borderId="0" xfId="0" applyFont="1" applyAlignment="1">
      <alignment horizontal="center" vertical="center" wrapText="1"/>
    </xf>
    <xf numFmtId="9" fontId="0" fillId="0" borderId="0" xfId="0" applyNumberFormat="1" applyAlignment="1">
      <alignment vertical="center" wrapText="1"/>
    </xf>
    <xf numFmtId="0" fontId="30" fillId="0" borderId="0" xfId="0" applyFont="1" applyAlignment="1">
      <alignment horizontal="left" vertical="center" wrapText="1"/>
    </xf>
    <xf numFmtId="0" fontId="0" fillId="0" borderId="0" xfId="0" applyAlignment="1">
      <alignment horizontal="left" vertical="center" wrapText="1"/>
    </xf>
    <xf numFmtId="22" fontId="0" fillId="0" borderId="0" xfId="0" applyNumberFormat="1"/>
    <xf numFmtId="49" fontId="4" fillId="8" borderId="0" xfId="0" applyNumberFormat="1" applyFont="1" applyFill="1" applyAlignment="1" applyProtection="1">
      <alignment horizontal="left"/>
      <protection locked="0"/>
    </xf>
    <xf numFmtId="0" fontId="0" fillId="8" borderId="0" xfId="0" applyFill="1" applyProtection="1">
      <protection locked="0"/>
    </xf>
    <xf numFmtId="166" fontId="10" fillId="2" borderId="0" xfId="0" applyNumberFormat="1" applyFont="1" applyFill="1" applyAlignment="1">
      <alignment horizontal="center" vertical="center"/>
    </xf>
    <xf numFmtId="0" fontId="9" fillId="3" borderId="5" xfId="0" applyFont="1" applyFill="1" applyBorder="1" applyAlignment="1">
      <alignment horizontal="center" vertical="center"/>
    </xf>
    <xf numFmtId="166" fontId="9" fillId="3" borderId="0" xfId="0" applyNumberFormat="1" applyFont="1" applyFill="1" applyAlignment="1">
      <alignment horizontal="center" vertical="center"/>
    </xf>
    <xf numFmtId="0" fontId="11" fillId="0" borderId="2" xfId="0" applyFont="1" applyBorder="1" applyAlignment="1">
      <alignment horizontal="center" vertical="center" textRotation="90"/>
    </xf>
    <xf numFmtId="0" fontId="11" fillId="0" borderId="5" xfId="0" applyFont="1" applyBorder="1" applyAlignment="1">
      <alignment horizontal="center" vertical="center" textRotation="90"/>
    </xf>
    <xf numFmtId="0" fontId="11" fillId="0" borderId="7" xfId="0" applyFont="1" applyBorder="1" applyAlignment="1">
      <alignment horizontal="center" vertical="center" textRotation="90"/>
    </xf>
    <xf numFmtId="0" fontId="10" fillId="2" borderId="2" xfId="0" applyFont="1" applyFill="1" applyBorder="1" applyAlignment="1">
      <alignment horizontal="center" vertical="center"/>
    </xf>
    <xf numFmtId="0" fontId="10" fillId="2" borderId="5" xfId="0" applyFont="1" applyFill="1" applyBorder="1" applyAlignment="1">
      <alignment horizontal="center" vertical="center"/>
    </xf>
    <xf numFmtId="166" fontId="10" fillId="2" borderId="3" xfId="0" applyNumberFormat="1" applyFont="1" applyFill="1" applyBorder="1" applyAlignment="1">
      <alignment horizontal="center" vertical="center"/>
    </xf>
    <xf numFmtId="166" fontId="10" fillId="2" borderId="15" xfId="0" applyNumberFormat="1" applyFont="1" applyFill="1" applyBorder="1" applyAlignment="1">
      <alignment horizontal="center" vertical="center"/>
    </xf>
    <xf numFmtId="166" fontId="10" fillId="2" borderId="16" xfId="0" applyNumberFormat="1" applyFont="1" applyFill="1" applyBorder="1" applyAlignment="1">
      <alignment horizontal="center" vertical="center"/>
    </xf>
    <xf numFmtId="166" fontId="9" fillId="3" borderId="15" xfId="0" applyNumberFormat="1" applyFont="1" applyFill="1" applyBorder="1" applyAlignment="1">
      <alignment horizontal="center" vertical="center"/>
    </xf>
    <xf numFmtId="0" fontId="24" fillId="6" borderId="0" xfId="0" applyFont="1" applyFill="1" applyAlignment="1">
      <alignment horizontal="center" vertical="center"/>
    </xf>
    <xf numFmtId="9" fontId="0" fillId="0" borderId="0" xfId="0" applyNumberFormat="1"/>
  </cellXfs>
  <cellStyles count="3">
    <cellStyle name="Moneda 2" xfId="2" xr:uid="{00000000-0005-0000-0000-000000000000}"/>
    <cellStyle name="Normal" xfId="0" builtinId="0"/>
    <cellStyle name="Normal 2" xfId="1" xr:uid="{00000000-0005-0000-0000-000002000000}"/>
  </cellStyles>
  <dxfs count="1">
    <dxf>
      <font>
        <strike val="0"/>
        <color theme="0"/>
      </font>
    </dxf>
  </dxfs>
  <tableStyles count="0" defaultTableStyle="TableStyleMedium2" defaultPivotStyle="PivotStyleLight16"/>
  <colors>
    <mruColors>
      <color rgb="FFF1F0E2"/>
      <color rgb="FFA38C79"/>
      <color rgb="FF8B5C57"/>
      <color rgb="FFE5C7B7"/>
      <color rgb="FF56443F"/>
      <color rgb="FFBAAA91"/>
      <color rgb="FF8B645A"/>
      <color rgb="FFA47864"/>
      <color rgb="FF522A28"/>
      <color rgb="FFD8C8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connections" Target="connections.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W204"/>
  <sheetViews>
    <sheetView workbookViewId="0">
      <selection activeCell="G113" sqref="G113"/>
    </sheetView>
  </sheetViews>
  <sheetFormatPr baseColWidth="10" defaultRowHeight="14.4" x14ac:dyDescent="0.3"/>
  <cols>
    <col min="1" max="1" width="13.109375" bestFit="1" customWidth="1"/>
    <col min="2" max="2" width="10.88671875" bestFit="1" customWidth="1"/>
    <col min="3" max="23" width="7.6640625" customWidth="1"/>
  </cols>
  <sheetData>
    <row r="1" spans="1:23" s="9" customFormat="1" ht="15" thickBot="1" x14ac:dyDescent="0.35">
      <c r="A1" s="96" t="s">
        <v>23</v>
      </c>
      <c r="B1" s="12" t="s">
        <v>53</v>
      </c>
      <c r="C1" s="12" t="s">
        <v>22</v>
      </c>
      <c r="D1" s="12" t="s">
        <v>43</v>
      </c>
      <c r="E1" s="12" t="s">
        <v>46</v>
      </c>
      <c r="F1" s="12" t="s">
        <v>47</v>
      </c>
      <c r="G1" s="12" t="s">
        <v>48</v>
      </c>
      <c r="H1" s="12" t="s">
        <v>22</v>
      </c>
      <c r="I1" s="12" t="s">
        <v>46</v>
      </c>
      <c r="J1" s="12" t="s">
        <v>47</v>
      </c>
      <c r="K1" s="12" t="s">
        <v>48</v>
      </c>
      <c r="L1" s="12" t="s">
        <v>22</v>
      </c>
      <c r="M1" s="12" t="s">
        <v>46</v>
      </c>
      <c r="N1" s="12" t="s">
        <v>47</v>
      </c>
      <c r="O1" s="12" t="s">
        <v>48</v>
      </c>
      <c r="P1" s="12" t="s">
        <v>22</v>
      </c>
      <c r="Q1" s="12" t="s">
        <v>46</v>
      </c>
      <c r="R1" s="12" t="s">
        <v>47</v>
      </c>
      <c r="S1" s="12" t="s">
        <v>48</v>
      </c>
      <c r="T1" s="12"/>
      <c r="U1" s="12"/>
      <c r="V1" s="12"/>
      <c r="W1" s="13"/>
    </row>
    <row r="2" spans="1:23" s="9" customFormat="1" x14ac:dyDescent="0.3">
      <c r="A2" s="97"/>
      <c r="B2" s="99" t="s">
        <v>35</v>
      </c>
      <c r="C2" s="101">
        <v>45292</v>
      </c>
      <c r="D2" s="26" t="s">
        <v>44</v>
      </c>
      <c r="E2" s="32"/>
      <c r="F2" s="32"/>
      <c r="G2" s="32"/>
      <c r="H2" s="101">
        <f>C2+7</f>
        <v>45299</v>
      </c>
      <c r="I2" s="32"/>
      <c r="J2" s="32"/>
      <c r="K2" s="32"/>
      <c r="L2" s="101">
        <f>H2+7</f>
        <v>45306</v>
      </c>
      <c r="M2" s="32"/>
      <c r="N2" s="32"/>
      <c r="O2" s="32"/>
      <c r="P2" s="101">
        <f>L2+7</f>
        <v>45313</v>
      </c>
      <c r="Q2" s="32"/>
      <c r="R2" s="32"/>
      <c r="S2" s="32"/>
      <c r="T2" s="101"/>
      <c r="U2" s="26"/>
      <c r="V2" s="26"/>
      <c r="W2" s="27"/>
    </row>
    <row r="3" spans="1:23" s="9" customFormat="1" x14ac:dyDescent="0.3">
      <c r="A3" s="97"/>
      <c r="B3" s="100"/>
      <c r="C3" s="93"/>
      <c r="D3" s="14" t="s">
        <v>45</v>
      </c>
      <c r="E3" s="33"/>
      <c r="F3" s="33"/>
      <c r="G3" s="33"/>
      <c r="H3" s="93"/>
      <c r="I3" s="33"/>
      <c r="J3" s="33"/>
      <c r="K3" s="33"/>
      <c r="L3" s="93"/>
      <c r="M3" s="33"/>
      <c r="N3" s="33"/>
      <c r="O3" s="33"/>
      <c r="P3" s="93"/>
      <c r="Q3" s="33"/>
      <c r="R3" s="33"/>
      <c r="S3" s="33"/>
      <c r="T3" s="93"/>
      <c r="U3" s="14"/>
      <c r="V3" s="14"/>
      <c r="W3" s="15"/>
    </row>
    <row r="4" spans="1:23" s="9" customFormat="1" x14ac:dyDescent="0.3">
      <c r="A4" s="97"/>
      <c r="B4" s="94" t="s">
        <v>36</v>
      </c>
      <c r="C4" s="95">
        <v>44565</v>
      </c>
      <c r="D4" s="16" t="s">
        <v>44</v>
      </c>
      <c r="E4" s="34"/>
      <c r="F4" s="34"/>
      <c r="G4" s="34"/>
      <c r="H4" s="95">
        <f>C4+7</f>
        <v>44572</v>
      </c>
      <c r="I4" s="34"/>
      <c r="J4" s="34"/>
      <c r="K4" s="34"/>
      <c r="L4" s="95">
        <f t="shared" ref="L4:L12" si="0">H4+7</f>
        <v>44579</v>
      </c>
      <c r="M4" s="34"/>
      <c r="N4" s="34"/>
      <c r="O4" s="34"/>
      <c r="P4" s="95">
        <f t="shared" ref="P4:P12" si="1">L4+7</f>
        <v>44586</v>
      </c>
      <c r="Q4" s="34"/>
      <c r="R4" s="34"/>
      <c r="S4" s="34"/>
      <c r="T4" s="95"/>
      <c r="U4" s="16"/>
      <c r="V4" s="16"/>
      <c r="W4" s="17"/>
    </row>
    <row r="5" spans="1:23" s="9" customFormat="1" x14ac:dyDescent="0.3">
      <c r="A5" s="97"/>
      <c r="B5" s="94"/>
      <c r="C5" s="95"/>
      <c r="D5" s="16" t="s">
        <v>45</v>
      </c>
      <c r="E5" s="34"/>
      <c r="F5" s="34"/>
      <c r="G5" s="34"/>
      <c r="H5" s="95"/>
      <c r="I5" s="34"/>
      <c r="J5" s="34"/>
      <c r="K5" s="34"/>
      <c r="L5" s="95"/>
      <c r="M5" s="34"/>
      <c r="N5" s="34"/>
      <c r="O5" s="34"/>
      <c r="P5" s="95"/>
      <c r="Q5" s="34"/>
      <c r="R5" s="34"/>
      <c r="S5" s="34"/>
      <c r="T5" s="95"/>
      <c r="U5" s="16"/>
      <c r="V5" s="16"/>
      <c r="W5" s="17"/>
    </row>
    <row r="6" spans="1:23" s="9" customFormat="1" x14ac:dyDescent="0.3">
      <c r="A6" s="97"/>
      <c r="B6" s="100" t="s">
        <v>37</v>
      </c>
      <c r="C6" s="93">
        <v>44566</v>
      </c>
      <c r="D6" s="14" t="s">
        <v>44</v>
      </c>
      <c r="E6" s="33"/>
      <c r="F6" s="33"/>
      <c r="G6" s="33"/>
      <c r="H6" s="93">
        <f>C6+7</f>
        <v>44573</v>
      </c>
      <c r="I6" s="33"/>
      <c r="J6" s="33"/>
      <c r="K6" s="33"/>
      <c r="L6" s="93">
        <f t="shared" si="0"/>
        <v>44580</v>
      </c>
      <c r="M6" s="33"/>
      <c r="N6" s="33"/>
      <c r="O6" s="33"/>
      <c r="P6" s="93">
        <f t="shared" si="1"/>
        <v>44587</v>
      </c>
      <c r="Q6" s="33"/>
      <c r="R6" s="33"/>
      <c r="S6" s="33"/>
      <c r="T6" s="93"/>
      <c r="U6" s="14"/>
      <c r="V6" s="14"/>
      <c r="W6" s="15"/>
    </row>
    <row r="7" spans="1:23" s="9" customFormat="1" x14ac:dyDescent="0.3">
      <c r="A7" s="97"/>
      <c r="B7" s="100"/>
      <c r="C7" s="93"/>
      <c r="D7" s="14" t="s">
        <v>45</v>
      </c>
      <c r="E7" s="33"/>
      <c r="F7" s="33"/>
      <c r="G7" s="33"/>
      <c r="H7" s="93"/>
      <c r="I7" s="33"/>
      <c r="J7" s="33"/>
      <c r="K7" s="33"/>
      <c r="L7" s="93"/>
      <c r="M7" s="33"/>
      <c r="N7" s="33"/>
      <c r="O7" s="33"/>
      <c r="P7" s="93"/>
      <c r="Q7" s="33"/>
      <c r="R7" s="33"/>
      <c r="S7" s="33"/>
      <c r="T7" s="93"/>
      <c r="U7" s="14"/>
      <c r="V7" s="14"/>
      <c r="W7" s="15"/>
    </row>
    <row r="8" spans="1:23" s="9" customFormat="1" x14ac:dyDescent="0.3">
      <c r="A8" s="97"/>
      <c r="B8" s="94" t="s">
        <v>38</v>
      </c>
      <c r="C8" s="95">
        <v>44567</v>
      </c>
      <c r="D8" s="16" t="s">
        <v>44</v>
      </c>
      <c r="E8" s="34"/>
      <c r="F8" s="34"/>
      <c r="G8" s="34"/>
      <c r="H8" s="95">
        <f>C8+7</f>
        <v>44574</v>
      </c>
      <c r="I8" s="34"/>
      <c r="J8" s="34"/>
      <c r="K8" s="34"/>
      <c r="L8" s="95">
        <f t="shared" si="0"/>
        <v>44581</v>
      </c>
      <c r="M8" s="34"/>
      <c r="N8" s="34"/>
      <c r="O8" s="34"/>
      <c r="P8" s="95">
        <f t="shared" si="1"/>
        <v>44588</v>
      </c>
      <c r="Q8" s="34"/>
      <c r="R8" s="34"/>
      <c r="S8" s="34"/>
      <c r="T8" s="95"/>
      <c r="U8" s="16"/>
      <c r="V8" s="16"/>
      <c r="W8" s="17"/>
    </row>
    <row r="9" spans="1:23" s="9" customFormat="1" x14ac:dyDescent="0.3">
      <c r="A9" s="97"/>
      <c r="B9" s="94"/>
      <c r="C9" s="95"/>
      <c r="D9" s="16" t="s">
        <v>45</v>
      </c>
      <c r="E9" s="34"/>
      <c r="F9" s="34"/>
      <c r="G9" s="34"/>
      <c r="H9" s="95"/>
      <c r="I9" s="34"/>
      <c r="J9" s="34"/>
      <c r="K9" s="34"/>
      <c r="L9" s="95"/>
      <c r="M9" s="34"/>
      <c r="N9" s="34"/>
      <c r="O9" s="34"/>
      <c r="P9" s="95"/>
      <c r="Q9" s="34"/>
      <c r="R9" s="34"/>
      <c r="S9" s="34"/>
      <c r="T9" s="95"/>
      <c r="U9" s="16"/>
      <c r="V9" s="16"/>
      <c r="W9" s="17"/>
    </row>
    <row r="10" spans="1:23" s="9" customFormat="1" x14ac:dyDescent="0.3">
      <c r="A10" s="97"/>
      <c r="B10" s="100" t="s">
        <v>39</v>
      </c>
      <c r="C10" s="93">
        <v>44568</v>
      </c>
      <c r="D10" s="14" t="s">
        <v>44</v>
      </c>
      <c r="E10" s="33"/>
      <c r="F10" s="33"/>
      <c r="G10" s="33"/>
      <c r="H10" s="93">
        <f>C10+7</f>
        <v>44575</v>
      </c>
      <c r="I10" s="33"/>
      <c r="J10" s="33"/>
      <c r="K10" s="33"/>
      <c r="L10" s="93">
        <f t="shared" si="0"/>
        <v>44582</v>
      </c>
      <c r="M10" s="33"/>
      <c r="N10" s="33"/>
      <c r="O10" s="33"/>
      <c r="P10" s="93">
        <f t="shared" si="1"/>
        <v>44589</v>
      </c>
      <c r="Q10" s="33"/>
      <c r="R10" s="33"/>
      <c r="S10" s="33"/>
      <c r="T10" s="93"/>
      <c r="U10" s="14"/>
      <c r="V10" s="14"/>
      <c r="W10" s="15"/>
    </row>
    <row r="11" spans="1:23" s="9" customFormat="1" x14ac:dyDescent="0.3">
      <c r="A11" s="97"/>
      <c r="B11" s="100"/>
      <c r="C11" s="93"/>
      <c r="D11" s="14" t="s">
        <v>45</v>
      </c>
      <c r="E11" s="33"/>
      <c r="F11" s="33"/>
      <c r="G11" s="33"/>
      <c r="H11" s="93"/>
      <c r="I11" s="33"/>
      <c r="J11" s="33"/>
      <c r="K11" s="33"/>
      <c r="L11" s="93"/>
      <c r="M11" s="33"/>
      <c r="N11" s="33"/>
      <c r="O11" s="33"/>
      <c r="P11" s="93"/>
      <c r="Q11" s="33"/>
      <c r="R11" s="33"/>
      <c r="S11" s="33"/>
      <c r="T11" s="93"/>
      <c r="U11" s="14"/>
      <c r="V11" s="14"/>
      <c r="W11" s="15"/>
    </row>
    <row r="12" spans="1:23" s="9" customFormat="1" ht="15" thickBot="1" x14ac:dyDescent="0.35">
      <c r="A12" s="97"/>
      <c r="B12" s="28" t="s">
        <v>40</v>
      </c>
      <c r="C12" s="29">
        <v>44569</v>
      </c>
      <c r="D12" s="30"/>
      <c r="E12" s="35"/>
      <c r="F12" s="35"/>
      <c r="G12" s="35"/>
      <c r="H12" s="29">
        <f>C12+7</f>
        <v>44576</v>
      </c>
      <c r="I12" s="35"/>
      <c r="J12" s="35"/>
      <c r="K12" s="35"/>
      <c r="L12" s="29">
        <f t="shared" si="0"/>
        <v>44583</v>
      </c>
      <c r="M12" s="35"/>
      <c r="N12" s="35"/>
      <c r="O12" s="35"/>
      <c r="P12" s="29">
        <f t="shared" si="1"/>
        <v>44590</v>
      </c>
      <c r="Q12" s="35"/>
      <c r="R12" s="35"/>
      <c r="S12" s="35"/>
      <c r="T12" s="29"/>
      <c r="U12" s="30"/>
      <c r="V12" s="30"/>
      <c r="W12" s="31"/>
    </row>
    <row r="13" spans="1:23" s="9" customFormat="1" x14ac:dyDescent="0.3">
      <c r="A13" s="97"/>
      <c r="B13" s="18"/>
      <c r="C13" s="19"/>
      <c r="D13" s="18"/>
      <c r="E13" s="18"/>
      <c r="F13" s="18"/>
      <c r="G13" s="18"/>
      <c r="H13" s="19"/>
      <c r="I13" s="18"/>
      <c r="J13" s="18"/>
      <c r="K13" s="18"/>
      <c r="L13" s="19"/>
      <c r="M13" s="18"/>
      <c r="N13" s="18"/>
      <c r="O13" s="18"/>
      <c r="P13" s="19"/>
      <c r="Q13" s="18"/>
      <c r="R13" s="18"/>
      <c r="S13" s="18"/>
      <c r="T13" s="19"/>
      <c r="U13" s="18"/>
      <c r="V13" s="18"/>
      <c r="W13" s="20"/>
    </row>
    <row r="14" spans="1:23" s="9" customFormat="1" x14ac:dyDescent="0.3">
      <c r="A14" s="97"/>
      <c r="B14" s="10" t="s">
        <v>49</v>
      </c>
      <c r="C14" s="10" t="s">
        <v>9</v>
      </c>
      <c r="D14" s="10" t="s">
        <v>18</v>
      </c>
      <c r="E14" s="10" t="s">
        <v>11</v>
      </c>
      <c r="F14" s="10" t="s">
        <v>21</v>
      </c>
      <c r="G14" s="10" t="s">
        <v>8</v>
      </c>
      <c r="H14" s="10" t="s">
        <v>17</v>
      </c>
      <c r="I14" s="10" t="s">
        <v>7</v>
      </c>
      <c r="J14" s="10" t="s">
        <v>16</v>
      </c>
      <c r="K14" s="10" t="s">
        <v>20</v>
      </c>
      <c r="L14" s="10" t="s">
        <v>15</v>
      </c>
      <c r="M14" s="10" t="s">
        <v>10</v>
      </c>
      <c r="N14" s="10" t="s">
        <v>13</v>
      </c>
      <c r="O14" s="10" t="s">
        <v>42</v>
      </c>
      <c r="P14" s="10" t="s">
        <v>41</v>
      </c>
      <c r="Q14" s="10" t="s">
        <v>14</v>
      </c>
      <c r="R14" s="10" t="s">
        <v>19</v>
      </c>
      <c r="W14" s="21"/>
    </row>
    <row r="15" spans="1:23" s="9" customFormat="1" ht="28.8" x14ac:dyDescent="0.3">
      <c r="A15" s="97"/>
      <c r="B15" s="11" t="s">
        <v>52</v>
      </c>
      <c r="C15" s="10">
        <f t="shared" ref="C15:R15" si="2">SUM(COUNTIF($E2:$G2,C14),COUNTIF($I2:$K2,C14),COUNTIF($M2:$O2,C14),COUNTIF($Q2:$S2,C14),COUNTIF($E4:$G4,C14),COUNTIF($I4:$K4,C14),COUNTIF($M4:$O4,C14),COUNTIF($Q4:$S4,C14),COUNTIF($E6:$G6,C14),COUNTIF($I6:$K6,C14),COUNTIF($M6:$O6,C14),COUNTIF($Q6:$S6,C14),COUNTIF($E8:$G8,C14),COUNTIF($I8:$K8,C14),COUNTIF($M8:$O8,C14),COUNTIF($Q8:$S8,C14),COUNTIF($E10:$G10,C14),COUNTIF($I10:$K10,C14),COUNTIF($M10:$O10,C14),COUNTIF($Q10:$S10,C14))</f>
        <v>0</v>
      </c>
      <c r="D15" s="10">
        <f t="shared" si="2"/>
        <v>0</v>
      </c>
      <c r="E15" s="10">
        <f t="shared" si="2"/>
        <v>0</v>
      </c>
      <c r="F15" s="10">
        <f t="shared" si="2"/>
        <v>0</v>
      </c>
      <c r="G15" s="10">
        <f t="shared" si="2"/>
        <v>0</v>
      </c>
      <c r="H15" s="10">
        <f t="shared" si="2"/>
        <v>0</v>
      </c>
      <c r="I15" s="10">
        <f t="shared" si="2"/>
        <v>0</v>
      </c>
      <c r="J15" s="10">
        <f t="shared" si="2"/>
        <v>0</v>
      </c>
      <c r="K15" s="10">
        <f t="shared" si="2"/>
        <v>0</v>
      </c>
      <c r="L15" s="10">
        <f t="shared" si="2"/>
        <v>0</v>
      </c>
      <c r="M15" s="10">
        <f t="shared" si="2"/>
        <v>0</v>
      </c>
      <c r="N15" s="10">
        <f t="shared" si="2"/>
        <v>0</v>
      </c>
      <c r="O15" s="10">
        <f t="shared" si="2"/>
        <v>0</v>
      </c>
      <c r="P15" s="10">
        <f t="shared" si="2"/>
        <v>0</v>
      </c>
      <c r="Q15" s="10">
        <f t="shared" si="2"/>
        <v>0</v>
      </c>
      <c r="R15" s="10">
        <f t="shared" si="2"/>
        <v>0</v>
      </c>
      <c r="W15" s="21"/>
    </row>
    <row r="16" spans="1:23" s="9" customFormat="1" ht="28.8" x14ac:dyDescent="0.3">
      <c r="A16" s="97"/>
      <c r="B16" s="11" t="s">
        <v>51</v>
      </c>
      <c r="C16" s="10">
        <f t="shared" ref="C16:R16" si="3">SUM(COUNTIF($E3:$G3,C14),COUNTIF($I3:$K3,C14),COUNTIF($M3:$O3,C14),COUNTIF($Q3:$S3,C14),COUNTIF($E5:$G5,C14),COUNTIF($I5:$K5,C14),COUNTIF($M5:$O5,C14),COUNTIF($Q5:$S5,C14),COUNTIF($E7:$G7,C14),COUNTIF($I7:$K7,C14),COUNTIF($M7:$O7,C14),COUNTIF($Q7:$S7,C14),COUNTIF($E9:$G9,C14),COUNTIF($I9:$K9,C14),COUNTIF($M9:$O9,C14),COUNTIF($Q9:$S9,C14),COUNTIF($E11:$G11,C14),COUNTIF($I11:$K11,C14),COUNTIF($M11:$O11,C14),COUNTIF($Q11:$S11,C14))</f>
        <v>0</v>
      </c>
      <c r="D16" s="10">
        <f t="shared" si="3"/>
        <v>0</v>
      </c>
      <c r="E16" s="10">
        <f t="shared" si="3"/>
        <v>0</v>
      </c>
      <c r="F16" s="10">
        <f t="shared" si="3"/>
        <v>0</v>
      </c>
      <c r="G16" s="10">
        <f t="shared" si="3"/>
        <v>0</v>
      </c>
      <c r="H16" s="10">
        <f t="shared" si="3"/>
        <v>0</v>
      </c>
      <c r="I16" s="10">
        <f t="shared" si="3"/>
        <v>0</v>
      </c>
      <c r="J16" s="10">
        <f t="shared" si="3"/>
        <v>0</v>
      </c>
      <c r="K16" s="10">
        <f t="shared" si="3"/>
        <v>0</v>
      </c>
      <c r="L16" s="10">
        <f t="shared" si="3"/>
        <v>0</v>
      </c>
      <c r="M16" s="10">
        <f t="shared" si="3"/>
        <v>0</v>
      </c>
      <c r="N16" s="10">
        <f t="shared" si="3"/>
        <v>0</v>
      </c>
      <c r="O16" s="10">
        <f t="shared" si="3"/>
        <v>0</v>
      </c>
      <c r="P16" s="10">
        <f t="shared" si="3"/>
        <v>0</v>
      </c>
      <c r="Q16" s="10">
        <f t="shared" si="3"/>
        <v>0</v>
      </c>
      <c r="R16" s="10">
        <f t="shared" si="3"/>
        <v>0</v>
      </c>
      <c r="W16" s="21"/>
    </row>
    <row r="17" spans="1:23" s="9" customFormat="1" ht="29.4" thickBot="1" x14ac:dyDescent="0.35">
      <c r="A17" s="98"/>
      <c r="B17" s="22" t="s">
        <v>50</v>
      </c>
      <c r="C17" s="23">
        <f>SUM(C16,(C15*0.2))</f>
        <v>0</v>
      </c>
      <c r="D17" s="23">
        <f t="shared" ref="D17:R17" si="4">SUM(D16,(D15*0.2))</f>
        <v>0</v>
      </c>
      <c r="E17" s="23">
        <f t="shared" si="4"/>
        <v>0</v>
      </c>
      <c r="F17" s="23">
        <f t="shared" si="4"/>
        <v>0</v>
      </c>
      <c r="G17" s="23">
        <f t="shared" si="4"/>
        <v>0</v>
      </c>
      <c r="H17" s="23">
        <f t="shared" si="4"/>
        <v>0</v>
      </c>
      <c r="I17" s="23">
        <f t="shared" si="4"/>
        <v>0</v>
      </c>
      <c r="J17" s="23">
        <f t="shared" si="4"/>
        <v>0</v>
      </c>
      <c r="K17" s="23">
        <f t="shared" si="4"/>
        <v>0</v>
      </c>
      <c r="L17" s="23">
        <f t="shared" si="4"/>
        <v>0</v>
      </c>
      <c r="M17" s="23">
        <f t="shared" si="4"/>
        <v>0</v>
      </c>
      <c r="N17" s="23">
        <f t="shared" si="4"/>
        <v>0</v>
      </c>
      <c r="O17" s="23">
        <f t="shared" si="4"/>
        <v>0</v>
      </c>
      <c r="P17" s="23">
        <f t="shared" si="4"/>
        <v>0</v>
      </c>
      <c r="Q17" s="23">
        <f t="shared" si="4"/>
        <v>0</v>
      </c>
      <c r="R17" s="23">
        <f t="shared" si="4"/>
        <v>0</v>
      </c>
      <c r="S17" s="24"/>
      <c r="T17" s="24"/>
      <c r="U17" s="24"/>
      <c r="V17" s="24"/>
      <c r="W17" s="25"/>
    </row>
    <row r="18" spans="1:23" ht="15" thickBot="1" x14ac:dyDescent="0.35">
      <c r="A18" s="96" t="s">
        <v>24</v>
      </c>
      <c r="B18" s="12" t="s">
        <v>53</v>
      </c>
      <c r="C18" s="12" t="s">
        <v>22</v>
      </c>
      <c r="D18" s="12" t="s">
        <v>43</v>
      </c>
      <c r="E18" s="12" t="s">
        <v>46</v>
      </c>
      <c r="F18" s="12" t="s">
        <v>47</v>
      </c>
      <c r="G18" s="12" t="s">
        <v>48</v>
      </c>
      <c r="H18" s="12" t="s">
        <v>22</v>
      </c>
      <c r="I18" s="12" t="s">
        <v>46</v>
      </c>
      <c r="J18" s="12" t="s">
        <v>47</v>
      </c>
      <c r="K18" s="12" t="s">
        <v>48</v>
      </c>
      <c r="L18" s="12" t="s">
        <v>22</v>
      </c>
      <c r="M18" s="12" t="s">
        <v>46</v>
      </c>
      <c r="N18" s="12" t="s">
        <v>47</v>
      </c>
      <c r="O18" s="12" t="s">
        <v>48</v>
      </c>
      <c r="P18" s="12" t="s">
        <v>22</v>
      </c>
      <c r="Q18" s="12" t="s">
        <v>46</v>
      </c>
      <c r="R18" s="12" t="s">
        <v>47</v>
      </c>
      <c r="S18" s="12" t="s">
        <v>48</v>
      </c>
      <c r="T18" s="12"/>
      <c r="U18" s="12"/>
      <c r="V18" s="12"/>
      <c r="W18" s="13"/>
    </row>
    <row r="19" spans="1:23" x14ac:dyDescent="0.3">
      <c r="A19" s="97"/>
      <c r="B19" s="99" t="s">
        <v>35</v>
      </c>
      <c r="C19" s="101">
        <f>P2+7</f>
        <v>45320</v>
      </c>
      <c r="D19" s="26" t="s">
        <v>44</v>
      </c>
      <c r="E19" s="32"/>
      <c r="F19" s="32"/>
      <c r="G19" s="32"/>
      <c r="H19" s="101">
        <f>C19+7</f>
        <v>45327</v>
      </c>
      <c r="I19" s="32"/>
      <c r="J19" s="32"/>
      <c r="K19" s="32"/>
      <c r="L19" s="101">
        <f>H19+7</f>
        <v>45334</v>
      </c>
      <c r="M19" s="32"/>
      <c r="N19" s="32"/>
      <c r="O19" s="32"/>
      <c r="P19" s="101">
        <f>L19+7</f>
        <v>45341</v>
      </c>
      <c r="Q19" s="32"/>
      <c r="R19" s="32"/>
      <c r="S19" s="32"/>
      <c r="T19" s="103">
        <f>P19+7</f>
        <v>45348</v>
      </c>
      <c r="U19" s="32"/>
      <c r="V19" s="32"/>
      <c r="W19" s="36"/>
    </row>
    <row r="20" spans="1:23" x14ac:dyDescent="0.3">
      <c r="A20" s="97"/>
      <c r="B20" s="100"/>
      <c r="C20" s="93"/>
      <c r="D20" s="14" t="s">
        <v>45</v>
      </c>
      <c r="E20" s="33"/>
      <c r="F20" s="33"/>
      <c r="G20" s="33"/>
      <c r="H20" s="93"/>
      <c r="I20" s="33"/>
      <c r="J20" s="33"/>
      <c r="K20" s="33"/>
      <c r="L20" s="93"/>
      <c r="M20" s="33"/>
      <c r="N20" s="33"/>
      <c r="O20" s="33"/>
      <c r="P20" s="93"/>
      <c r="Q20" s="33"/>
      <c r="R20" s="33"/>
      <c r="S20" s="33"/>
      <c r="T20" s="102"/>
      <c r="U20" s="33"/>
      <c r="V20" s="33"/>
      <c r="W20" s="37"/>
    </row>
    <row r="21" spans="1:23" x14ac:dyDescent="0.3">
      <c r="A21" s="97"/>
      <c r="B21" s="94" t="s">
        <v>36</v>
      </c>
      <c r="C21" s="95">
        <f>C19+1</f>
        <v>45321</v>
      </c>
      <c r="D21" s="16" t="s">
        <v>44</v>
      </c>
      <c r="E21" s="34"/>
      <c r="F21" s="34"/>
      <c r="G21" s="34"/>
      <c r="H21" s="95">
        <f>C21+7</f>
        <v>45328</v>
      </c>
      <c r="I21" s="34"/>
      <c r="J21" s="34"/>
      <c r="K21" s="34"/>
      <c r="L21" s="95">
        <f>H21+7</f>
        <v>45335</v>
      </c>
      <c r="M21" s="34"/>
      <c r="N21" s="34"/>
      <c r="O21" s="34"/>
      <c r="P21" s="95">
        <f>L21+7</f>
        <v>45342</v>
      </c>
      <c r="Q21" s="34"/>
      <c r="R21" s="34"/>
      <c r="S21" s="34"/>
      <c r="T21" s="104">
        <f>P21+7</f>
        <v>45349</v>
      </c>
      <c r="U21" s="34"/>
      <c r="V21" s="34"/>
      <c r="W21" s="38"/>
    </row>
    <row r="22" spans="1:23" x14ac:dyDescent="0.3">
      <c r="A22" s="97"/>
      <c r="B22" s="94"/>
      <c r="C22" s="95"/>
      <c r="D22" s="16" t="s">
        <v>45</v>
      </c>
      <c r="E22" s="34"/>
      <c r="F22" s="34"/>
      <c r="G22" s="34"/>
      <c r="H22" s="95"/>
      <c r="I22" s="34"/>
      <c r="J22" s="34"/>
      <c r="K22" s="34"/>
      <c r="L22" s="95"/>
      <c r="M22" s="34"/>
      <c r="N22" s="34"/>
      <c r="O22" s="34"/>
      <c r="P22" s="95"/>
      <c r="Q22" s="34"/>
      <c r="R22" s="34"/>
      <c r="S22" s="34"/>
      <c r="T22" s="104"/>
      <c r="U22" s="34"/>
      <c r="V22" s="34"/>
      <c r="W22" s="38"/>
    </row>
    <row r="23" spans="1:23" x14ac:dyDescent="0.3">
      <c r="A23" s="97"/>
      <c r="B23" s="100" t="s">
        <v>37</v>
      </c>
      <c r="C23" s="93">
        <f>C21+1</f>
        <v>45322</v>
      </c>
      <c r="D23" s="14" t="s">
        <v>44</v>
      </c>
      <c r="E23" s="33"/>
      <c r="F23" s="33"/>
      <c r="G23" s="33"/>
      <c r="H23" s="93">
        <f>C23+7</f>
        <v>45329</v>
      </c>
      <c r="I23" s="33"/>
      <c r="J23" s="33"/>
      <c r="K23" s="33"/>
      <c r="L23" s="93">
        <f>H23+7</f>
        <v>45336</v>
      </c>
      <c r="M23" s="33"/>
      <c r="N23" s="33"/>
      <c r="O23" s="33"/>
      <c r="P23" s="93">
        <f>L23+7</f>
        <v>45343</v>
      </c>
      <c r="Q23" s="33"/>
      <c r="R23" s="33"/>
      <c r="S23" s="33"/>
      <c r="T23" s="102">
        <f>P23+7</f>
        <v>45350</v>
      </c>
      <c r="U23" s="33"/>
      <c r="V23" s="33"/>
      <c r="W23" s="37"/>
    </row>
    <row r="24" spans="1:23" x14ac:dyDescent="0.3">
      <c r="A24" s="97"/>
      <c r="B24" s="100"/>
      <c r="C24" s="93"/>
      <c r="D24" s="14" t="s">
        <v>45</v>
      </c>
      <c r="E24" s="33"/>
      <c r="F24" s="33"/>
      <c r="G24" s="33"/>
      <c r="H24" s="93"/>
      <c r="I24" s="33"/>
      <c r="J24" s="33"/>
      <c r="K24" s="33"/>
      <c r="L24" s="93"/>
      <c r="M24" s="33"/>
      <c r="N24" s="33"/>
      <c r="O24" s="33"/>
      <c r="P24" s="93"/>
      <c r="Q24" s="33"/>
      <c r="R24" s="33"/>
      <c r="S24" s="33"/>
      <c r="T24" s="102"/>
      <c r="U24" s="33"/>
      <c r="V24" s="33"/>
      <c r="W24" s="37"/>
    </row>
    <row r="25" spans="1:23" x14ac:dyDescent="0.3">
      <c r="A25" s="97"/>
      <c r="B25" s="94" t="s">
        <v>38</v>
      </c>
      <c r="C25" s="95">
        <f>C23+1</f>
        <v>45323</v>
      </c>
      <c r="D25" s="16" t="s">
        <v>44</v>
      </c>
      <c r="E25" s="34"/>
      <c r="F25" s="34"/>
      <c r="G25" s="34"/>
      <c r="H25" s="95">
        <f>C25+7</f>
        <v>45330</v>
      </c>
      <c r="I25" s="34"/>
      <c r="J25" s="34"/>
      <c r="K25" s="34"/>
      <c r="L25" s="95">
        <f>H25+7</f>
        <v>45337</v>
      </c>
      <c r="M25" s="34"/>
      <c r="N25" s="34"/>
      <c r="O25" s="34"/>
      <c r="P25" s="95">
        <f>L25+7</f>
        <v>45344</v>
      </c>
      <c r="Q25" s="34"/>
      <c r="R25" s="34"/>
      <c r="S25" s="34"/>
      <c r="T25" s="104">
        <f>P25+7</f>
        <v>45351</v>
      </c>
      <c r="U25" s="34"/>
      <c r="V25" s="34"/>
      <c r="W25" s="38"/>
    </row>
    <row r="26" spans="1:23" x14ac:dyDescent="0.3">
      <c r="A26" s="97"/>
      <c r="B26" s="94"/>
      <c r="C26" s="95"/>
      <c r="D26" s="16" t="s">
        <v>45</v>
      </c>
      <c r="E26" s="34"/>
      <c r="F26" s="34"/>
      <c r="G26" s="34"/>
      <c r="H26" s="95"/>
      <c r="I26" s="34"/>
      <c r="J26" s="34"/>
      <c r="K26" s="34"/>
      <c r="L26" s="95"/>
      <c r="M26" s="34"/>
      <c r="N26" s="34"/>
      <c r="O26" s="34"/>
      <c r="P26" s="95"/>
      <c r="Q26" s="34"/>
      <c r="R26" s="34"/>
      <c r="S26" s="34"/>
      <c r="T26" s="104"/>
      <c r="U26" s="34"/>
      <c r="V26" s="34"/>
      <c r="W26" s="38"/>
    </row>
    <row r="27" spans="1:23" x14ac:dyDescent="0.3">
      <c r="A27" s="97"/>
      <c r="B27" s="100" t="s">
        <v>39</v>
      </c>
      <c r="C27" s="93">
        <f>C25+1</f>
        <v>45324</v>
      </c>
      <c r="D27" s="14" t="s">
        <v>44</v>
      </c>
      <c r="E27" s="33"/>
      <c r="F27" s="33"/>
      <c r="G27" s="33"/>
      <c r="H27" s="93">
        <f>C27+7</f>
        <v>45331</v>
      </c>
      <c r="I27" s="33"/>
      <c r="J27" s="33"/>
      <c r="K27" s="33"/>
      <c r="L27" s="93">
        <f>H27+7</f>
        <v>45338</v>
      </c>
      <c r="M27" s="33"/>
      <c r="N27" s="33"/>
      <c r="O27" s="33"/>
      <c r="P27" s="93">
        <f>L27+7</f>
        <v>45345</v>
      </c>
      <c r="Q27" s="33"/>
      <c r="R27" s="33"/>
      <c r="S27" s="33"/>
      <c r="T27" s="102">
        <f>P27+7</f>
        <v>45352</v>
      </c>
      <c r="U27" s="33"/>
      <c r="V27" s="33"/>
      <c r="W27" s="37"/>
    </row>
    <row r="28" spans="1:23" x14ac:dyDescent="0.3">
      <c r="A28" s="97"/>
      <c r="B28" s="100"/>
      <c r="C28" s="93"/>
      <c r="D28" s="14" t="s">
        <v>45</v>
      </c>
      <c r="E28" s="33"/>
      <c r="F28" s="33"/>
      <c r="G28" s="33"/>
      <c r="H28" s="93"/>
      <c r="I28" s="33"/>
      <c r="J28" s="33"/>
      <c r="K28" s="33"/>
      <c r="L28" s="93"/>
      <c r="M28" s="33"/>
      <c r="N28" s="33"/>
      <c r="O28" s="33"/>
      <c r="P28" s="93"/>
      <c r="Q28" s="33"/>
      <c r="R28" s="33"/>
      <c r="S28" s="33"/>
      <c r="T28" s="102"/>
      <c r="U28" s="33"/>
      <c r="V28" s="33"/>
      <c r="W28" s="37"/>
    </row>
    <row r="29" spans="1:23" ht="15" thickBot="1" x14ac:dyDescent="0.35">
      <c r="A29" s="97"/>
      <c r="B29" s="28" t="s">
        <v>40</v>
      </c>
      <c r="C29" s="29">
        <f>C27+1</f>
        <v>45325</v>
      </c>
      <c r="D29" s="30"/>
      <c r="E29" s="35"/>
      <c r="F29" s="35"/>
      <c r="G29" s="35"/>
      <c r="H29" s="29">
        <f>C29+7</f>
        <v>45332</v>
      </c>
      <c r="I29" s="35"/>
      <c r="J29" s="35"/>
      <c r="K29" s="35"/>
      <c r="L29" s="29">
        <f>H29+7</f>
        <v>45339</v>
      </c>
      <c r="M29" s="35"/>
      <c r="N29" s="35"/>
      <c r="O29" s="35"/>
      <c r="P29" s="29">
        <f>L29+7</f>
        <v>45346</v>
      </c>
      <c r="Q29" s="35"/>
      <c r="R29" s="35"/>
      <c r="S29" s="35"/>
      <c r="T29" s="29">
        <f>P29+7</f>
        <v>45353</v>
      </c>
      <c r="U29" s="35"/>
      <c r="V29" s="35"/>
      <c r="W29" s="39"/>
    </row>
    <row r="30" spans="1:23" x14ac:dyDescent="0.3">
      <c r="A30" s="97"/>
      <c r="B30" s="18"/>
      <c r="C30" s="19"/>
      <c r="D30" s="18"/>
      <c r="E30" s="18"/>
      <c r="F30" s="18"/>
      <c r="G30" s="18"/>
      <c r="H30" s="19"/>
      <c r="I30" s="18"/>
      <c r="J30" s="18"/>
      <c r="K30" s="18"/>
      <c r="L30" s="19"/>
      <c r="M30" s="18"/>
      <c r="N30" s="18"/>
      <c r="O30" s="18"/>
      <c r="P30" s="19"/>
      <c r="Q30" s="18"/>
      <c r="R30" s="18"/>
      <c r="S30" s="18"/>
      <c r="T30" s="19"/>
      <c r="U30" s="18"/>
      <c r="V30" s="18"/>
      <c r="W30" s="20"/>
    </row>
    <row r="31" spans="1:23" x14ac:dyDescent="0.3">
      <c r="A31" s="97"/>
      <c r="B31" s="10" t="s">
        <v>49</v>
      </c>
      <c r="C31" s="10" t="s">
        <v>9</v>
      </c>
      <c r="D31" s="10" t="s">
        <v>18</v>
      </c>
      <c r="E31" s="10" t="s">
        <v>11</v>
      </c>
      <c r="F31" s="10" t="s">
        <v>21</v>
      </c>
      <c r="G31" s="10" t="s">
        <v>8</v>
      </c>
      <c r="H31" s="10" t="s">
        <v>17</v>
      </c>
      <c r="I31" s="10" t="s">
        <v>7</v>
      </c>
      <c r="J31" s="10" t="s">
        <v>16</v>
      </c>
      <c r="K31" s="10" t="s">
        <v>20</v>
      </c>
      <c r="L31" s="10" t="s">
        <v>15</v>
      </c>
      <c r="M31" s="10" t="s">
        <v>10</v>
      </c>
      <c r="N31" s="10" t="s">
        <v>13</v>
      </c>
      <c r="O31" s="10" t="s">
        <v>42</v>
      </c>
      <c r="P31" s="10" t="s">
        <v>41</v>
      </c>
      <c r="Q31" s="10" t="s">
        <v>14</v>
      </c>
      <c r="R31" s="10" t="s">
        <v>19</v>
      </c>
      <c r="S31" s="9"/>
      <c r="T31" s="9"/>
      <c r="U31" s="9"/>
      <c r="V31" s="9"/>
      <c r="W31" s="21"/>
    </row>
    <row r="32" spans="1:23" ht="28.8" x14ac:dyDescent="0.3">
      <c r="A32" s="97"/>
      <c r="B32" s="11" t="s">
        <v>52</v>
      </c>
      <c r="C32" s="10">
        <f>SUM(COUNTIF($E19:$G19,C31),COUNTIF($I19:$K19,C31),COUNTIF($M19:$O19,C31),COUNTIF($Q19:$S19,C31),COUNTIF($E21:$G21,C31),COUNTIF($I21:$K21,C31),COUNTIF($M21:$O21,C31),COUNTIF($Q21:$S21,C31),COUNTIF($E23:$G23,C31),COUNTIF($I23:$K23,C31),COUNTIF($M23:$O23,C31),COUNTIF($Q23:$S23,C31),COUNTIF($E25:$G25,C31),COUNTIF($I25:$K25,C31),COUNTIF($M25:$O25,C31),COUNTIF($Q25:$S25,C31),COUNTIF($E27:$G27,C31),COUNTIF($I27:$K27,C31),COUNTIF($M27:$O27,C31),COUNTIF($U27:$W27,C31),COUNTIF($U25:$W25,C31),COUNTIF($U23:$W23,C31),COUNTIF($U21:$W21,C31),COUNTIF($U19:$W19,C31),COUNTIF($Q27:$S27,C31))</f>
        <v>0</v>
      </c>
      <c r="D32" s="10">
        <f t="shared" ref="D32:Q32" si="5">SUM(COUNTIF($E19:$G19,D31),COUNTIF($I19:$K19,D31),COUNTIF($M19:$O19,D31),COUNTIF($Q19:$S19,D31),COUNTIF($E21:$G21,D31),COUNTIF($I21:$K21,D31),COUNTIF($M21:$O21,D31),COUNTIF($Q21:$S21,D31),COUNTIF($E23:$G23,D31),COUNTIF($I23:$K23,D31),COUNTIF($M23:$O23,D31),COUNTIF($Q23:$S23,D31),COUNTIF($E25:$G25,D31),COUNTIF($I25:$K25,D31),COUNTIF($M25:$O25,D31),COUNTIF($Q25:$S25,D31),COUNTIF($E27:$G27,D31),COUNTIF($I27:$K27,D31),COUNTIF($M27:$O27,D31),COUNTIF($U27:$W27,D31),COUNTIF($U25:$W25,D31),COUNTIF($U23:$W23,D31),COUNTIF($U21:$W21,D31),COUNTIF($U19:$W19,D31),COUNTIF($Q27:$S27,D31))</f>
        <v>0</v>
      </c>
      <c r="E32" s="10">
        <f t="shared" si="5"/>
        <v>0</v>
      </c>
      <c r="F32" s="10">
        <f t="shared" si="5"/>
        <v>0</v>
      </c>
      <c r="G32" s="10">
        <f t="shared" si="5"/>
        <v>0</v>
      </c>
      <c r="H32" s="10">
        <f t="shared" si="5"/>
        <v>0</v>
      </c>
      <c r="I32" s="10">
        <f t="shared" si="5"/>
        <v>0</v>
      </c>
      <c r="J32" s="10">
        <f t="shared" si="5"/>
        <v>0</v>
      </c>
      <c r="K32" s="10">
        <f t="shared" si="5"/>
        <v>0</v>
      </c>
      <c r="L32" s="10">
        <f t="shared" si="5"/>
        <v>0</v>
      </c>
      <c r="M32" s="10">
        <f t="shared" si="5"/>
        <v>0</v>
      </c>
      <c r="N32" s="10">
        <f t="shared" si="5"/>
        <v>0</v>
      </c>
      <c r="O32" s="10">
        <f t="shared" si="5"/>
        <v>0</v>
      </c>
      <c r="P32" s="10">
        <f t="shared" si="5"/>
        <v>0</v>
      </c>
      <c r="Q32" s="10">
        <f t="shared" si="5"/>
        <v>0</v>
      </c>
      <c r="R32" s="10">
        <f>SUM(COUNTIF($E19:$G19,R31),COUNTIF($I19:$K19,R31),COUNTIF($M19:$O19,R31),COUNTIF($Q19:$S19,R31),COUNTIF($E21:$G21,R31),COUNTIF($I21:$K21,R31),COUNTIF($M21:$O21,R31),COUNTIF($Q21:$S21,R31),COUNTIF($E23:$G23,R31),COUNTIF($I23:$K23,R31),COUNTIF($M23:$O23,R31),COUNTIF($Q23:$S23,R31),COUNTIF($E25:$G25,R31),COUNTIF($I25:$K25,R31),COUNTIF($M25:$O25,R31),COUNTIF($Q25:$S25,R31),COUNTIF($E27:$G27,R31),COUNTIF($I27:$K27,R31),COUNTIF($M27:$O27,R31),COUNTIF($U27:$W27,R31),COUNTIF($U25:$W25,R31),COUNTIF($U23:$W23,R31),COUNTIF($U21:$W21,R31),COUNTIF($U19:$W19,R31),COUNTIF($Q27:$S27,R31))</f>
        <v>0</v>
      </c>
      <c r="S32" s="9"/>
      <c r="T32" s="9"/>
      <c r="U32" s="9"/>
      <c r="V32" s="9"/>
      <c r="W32" s="21"/>
    </row>
    <row r="33" spans="1:23" ht="28.8" x14ac:dyDescent="0.3">
      <c r="A33" s="97"/>
      <c r="B33" s="11" t="s">
        <v>51</v>
      </c>
      <c r="C33" s="10">
        <f>SUM(COUNTIF($E20:$G20,C31),COUNTIF($I20:$K20,C31),COUNTIF($M20:$O20,C31),COUNTIF($Q20:$S20,C31),COUNTIF($E22:$G22,C31),COUNTIF($I22:$K22,C31),COUNTIF($M22:$O22,C31),COUNTIF($Q22:$S22,C31),COUNTIF($E24:$G24,C31),COUNTIF($I24:$K24,C31),COUNTIF($M24:$O24,C31),COUNTIF($Q24:$S24,C31),COUNTIF($E26:$G26,C31),COUNTIF($I26:$K26,C31),COUNTIF($M26:$O26,C31),COUNTIF($Q26:$S26,C31),COUNTIF($E28:$G28,C31),COUNTIF($I28:$K28,C31),COUNTIF($M28:$O28,C31),COUNTIF($U28:$W28,C31),COUNTIF($U26:$W26,C31),COUNTIF($U24:$W24,C31),COUNTIF($U22:$W22,C31),COUNTIF($U20:$W20,C31),COUNTIF($Q28:$S28,C31))</f>
        <v>0</v>
      </c>
      <c r="D33" s="10">
        <f t="shared" ref="D33:R33" si="6">SUM(COUNTIF($E20:$G20,D31),COUNTIF($I20:$K20,D31),COUNTIF($M20:$O20,D31),COUNTIF($Q20:$S20,D31),COUNTIF($E22:$G22,D31),COUNTIF($I22:$K22,D31),COUNTIF($M22:$O22,D31),COUNTIF($Q22:$S22,D31),COUNTIF($E24:$G24,D31),COUNTIF($I24:$K24,D31),COUNTIF($M24:$O24,D31),COUNTIF($Q24:$S24,D31),COUNTIF($E26:$G26,D31),COUNTIF($I26:$K26,D31),COUNTIF($M26:$O26,D31),COUNTIF($Q26:$S26,D31),COUNTIF($E28:$G28,D31),COUNTIF($I28:$K28,D31),COUNTIF($M28:$O28,D31),COUNTIF($U28:$W28,D31),COUNTIF($U26:$W26,D31),COUNTIF($U24:$W24,D31),COUNTIF($U22:$W22,D31),COUNTIF($U20:$W20,D31),COUNTIF($Q28:$S28,D31))</f>
        <v>0</v>
      </c>
      <c r="E33" s="10">
        <f t="shared" si="6"/>
        <v>0</v>
      </c>
      <c r="F33" s="10">
        <f t="shared" si="6"/>
        <v>0</v>
      </c>
      <c r="G33" s="10">
        <f t="shared" si="6"/>
        <v>0</v>
      </c>
      <c r="H33" s="10">
        <f t="shared" si="6"/>
        <v>0</v>
      </c>
      <c r="I33" s="10">
        <f t="shared" si="6"/>
        <v>0</v>
      </c>
      <c r="J33" s="10">
        <f t="shared" si="6"/>
        <v>0</v>
      </c>
      <c r="K33" s="10">
        <f t="shared" si="6"/>
        <v>0</v>
      </c>
      <c r="L33" s="10">
        <f t="shared" si="6"/>
        <v>0</v>
      </c>
      <c r="M33" s="10">
        <f t="shared" si="6"/>
        <v>0</v>
      </c>
      <c r="N33" s="10">
        <f t="shared" si="6"/>
        <v>0</v>
      </c>
      <c r="O33" s="10">
        <f t="shared" si="6"/>
        <v>0</v>
      </c>
      <c r="P33" s="10">
        <f t="shared" si="6"/>
        <v>0</v>
      </c>
      <c r="Q33" s="10">
        <f t="shared" si="6"/>
        <v>0</v>
      </c>
      <c r="R33" s="10">
        <f t="shared" si="6"/>
        <v>0</v>
      </c>
      <c r="S33" s="9"/>
      <c r="T33" s="9"/>
      <c r="U33" s="9"/>
      <c r="V33" s="9"/>
      <c r="W33" s="21"/>
    </row>
    <row r="34" spans="1:23" ht="29.4" thickBot="1" x14ac:dyDescent="0.35">
      <c r="A34" s="98"/>
      <c r="B34" s="22" t="s">
        <v>50</v>
      </c>
      <c r="C34" s="23">
        <f>SUM(C33,(C32*0.2),C17)</f>
        <v>0</v>
      </c>
      <c r="D34" s="23">
        <f t="shared" ref="D34:R34" si="7">SUM(D33,(D32*0.2),D17)</f>
        <v>0</v>
      </c>
      <c r="E34" s="23">
        <f t="shared" si="7"/>
        <v>0</v>
      </c>
      <c r="F34" s="23">
        <f t="shared" si="7"/>
        <v>0</v>
      </c>
      <c r="G34" s="23">
        <f t="shared" si="7"/>
        <v>0</v>
      </c>
      <c r="H34" s="23">
        <f t="shared" si="7"/>
        <v>0</v>
      </c>
      <c r="I34" s="23">
        <f t="shared" si="7"/>
        <v>0</v>
      </c>
      <c r="J34" s="23">
        <f t="shared" si="7"/>
        <v>0</v>
      </c>
      <c r="K34" s="23">
        <f t="shared" si="7"/>
        <v>0</v>
      </c>
      <c r="L34" s="23">
        <f t="shared" si="7"/>
        <v>0</v>
      </c>
      <c r="M34" s="23">
        <f t="shared" si="7"/>
        <v>0</v>
      </c>
      <c r="N34" s="23">
        <f t="shared" si="7"/>
        <v>0</v>
      </c>
      <c r="O34" s="23">
        <f t="shared" si="7"/>
        <v>0</v>
      </c>
      <c r="P34" s="23">
        <f t="shared" si="7"/>
        <v>0</v>
      </c>
      <c r="Q34" s="23">
        <f t="shared" si="7"/>
        <v>0</v>
      </c>
      <c r="R34" s="23">
        <f t="shared" si="7"/>
        <v>0</v>
      </c>
      <c r="S34" s="24"/>
      <c r="T34" s="24"/>
      <c r="U34" s="24"/>
      <c r="V34" s="24"/>
      <c r="W34" s="25"/>
    </row>
    <row r="35" spans="1:23" ht="15" thickBot="1" x14ac:dyDescent="0.35">
      <c r="A35" s="96" t="s">
        <v>25</v>
      </c>
      <c r="B35" s="12" t="s">
        <v>53</v>
      </c>
      <c r="C35" s="12" t="s">
        <v>22</v>
      </c>
      <c r="D35" s="12" t="s">
        <v>43</v>
      </c>
      <c r="E35" s="12" t="s">
        <v>46</v>
      </c>
      <c r="F35" s="12" t="s">
        <v>47</v>
      </c>
      <c r="G35" s="12" t="s">
        <v>48</v>
      </c>
      <c r="H35" s="12" t="s">
        <v>22</v>
      </c>
      <c r="I35" s="12" t="s">
        <v>46</v>
      </c>
      <c r="J35" s="12" t="s">
        <v>47</v>
      </c>
      <c r="K35" s="12" t="s">
        <v>48</v>
      </c>
      <c r="L35" s="12" t="s">
        <v>22</v>
      </c>
      <c r="M35" s="12" t="s">
        <v>46</v>
      </c>
      <c r="N35" s="12" t="s">
        <v>47</v>
      </c>
      <c r="O35" s="12" t="s">
        <v>48</v>
      </c>
      <c r="P35" s="12" t="s">
        <v>22</v>
      </c>
      <c r="Q35" s="12" t="s">
        <v>46</v>
      </c>
      <c r="R35" s="12" t="s">
        <v>47</v>
      </c>
      <c r="S35" s="12" t="s">
        <v>48</v>
      </c>
      <c r="T35" s="12" t="s">
        <v>22</v>
      </c>
      <c r="U35" s="12" t="s">
        <v>46</v>
      </c>
      <c r="V35" s="12" t="s">
        <v>47</v>
      </c>
      <c r="W35" s="13" t="s">
        <v>48</v>
      </c>
    </row>
    <row r="36" spans="1:23" x14ac:dyDescent="0.3">
      <c r="A36" s="97"/>
      <c r="B36" s="99" t="s">
        <v>35</v>
      </c>
      <c r="C36" s="101">
        <f>T19+7</f>
        <v>45355</v>
      </c>
      <c r="D36" s="26" t="s">
        <v>44</v>
      </c>
      <c r="E36" s="32"/>
      <c r="F36" s="32"/>
      <c r="G36" s="32"/>
      <c r="H36" s="101">
        <f>C36+7</f>
        <v>45362</v>
      </c>
      <c r="I36" s="32"/>
      <c r="J36" s="32"/>
      <c r="K36" s="32"/>
      <c r="L36" s="101">
        <f>H36+7</f>
        <v>45369</v>
      </c>
      <c r="M36" s="32"/>
      <c r="N36" s="32"/>
      <c r="O36" s="32"/>
      <c r="P36" s="101">
        <f>L36+7</f>
        <v>45376</v>
      </c>
      <c r="Q36" s="32"/>
      <c r="R36" s="32"/>
      <c r="S36" s="32"/>
      <c r="T36" s="101"/>
      <c r="U36" s="26"/>
      <c r="V36" s="26"/>
      <c r="W36" s="27"/>
    </row>
    <row r="37" spans="1:23" x14ac:dyDescent="0.3">
      <c r="A37" s="97"/>
      <c r="B37" s="100"/>
      <c r="C37" s="93"/>
      <c r="D37" s="14" t="s">
        <v>45</v>
      </c>
      <c r="E37" s="33"/>
      <c r="F37" s="33"/>
      <c r="G37" s="33"/>
      <c r="H37" s="93"/>
      <c r="I37" s="33"/>
      <c r="J37" s="33"/>
      <c r="K37" s="33"/>
      <c r="L37" s="93"/>
      <c r="M37" s="33"/>
      <c r="N37" s="33"/>
      <c r="O37" s="33"/>
      <c r="P37" s="93"/>
      <c r="Q37" s="33"/>
      <c r="R37" s="33"/>
      <c r="S37" s="33"/>
      <c r="T37" s="93"/>
      <c r="U37" s="14"/>
      <c r="V37" s="14"/>
      <c r="W37" s="15"/>
    </row>
    <row r="38" spans="1:23" x14ac:dyDescent="0.3">
      <c r="A38" s="97"/>
      <c r="B38" s="94" t="s">
        <v>36</v>
      </c>
      <c r="C38" s="95">
        <f>C36+1</f>
        <v>45356</v>
      </c>
      <c r="D38" s="16" t="s">
        <v>44</v>
      </c>
      <c r="E38" s="34"/>
      <c r="F38" s="34"/>
      <c r="G38" s="34"/>
      <c r="H38" s="95">
        <f>C38+7</f>
        <v>45363</v>
      </c>
      <c r="I38" s="34"/>
      <c r="J38" s="34"/>
      <c r="K38" s="34"/>
      <c r="L38" s="95">
        <f>H38+7</f>
        <v>45370</v>
      </c>
      <c r="M38" s="34"/>
      <c r="N38" s="34"/>
      <c r="O38" s="34"/>
      <c r="P38" s="95">
        <f>L38+7</f>
        <v>45377</v>
      </c>
      <c r="Q38" s="34"/>
      <c r="R38" s="34"/>
      <c r="S38" s="34"/>
      <c r="T38" s="95"/>
      <c r="U38" s="16"/>
      <c r="V38" s="16"/>
      <c r="W38" s="17"/>
    </row>
    <row r="39" spans="1:23" x14ac:dyDescent="0.3">
      <c r="A39" s="97"/>
      <c r="B39" s="94"/>
      <c r="C39" s="95"/>
      <c r="D39" s="16" t="s">
        <v>45</v>
      </c>
      <c r="E39" s="34"/>
      <c r="F39" s="34"/>
      <c r="G39" s="34"/>
      <c r="H39" s="95"/>
      <c r="I39" s="34"/>
      <c r="J39" s="34"/>
      <c r="K39" s="34"/>
      <c r="L39" s="95"/>
      <c r="M39" s="34"/>
      <c r="N39" s="34"/>
      <c r="O39" s="34"/>
      <c r="P39" s="95"/>
      <c r="Q39" s="34"/>
      <c r="R39" s="34"/>
      <c r="S39" s="34"/>
      <c r="T39" s="95"/>
      <c r="U39" s="16"/>
      <c r="V39" s="16"/>
      <c r="W39" s="17"/>
    </row>
    <row r="40" spans="1:23" x14ac:dyDescent="0.3">
      <c r="A40" s="97"/>
      <c r="B40" s="100" t="s">
        <v>37</v>
      </c>
      <c r="C40" s="93">
        <f>C38+1</f>
        <v>45357</v>
      </c>
      <c r="D40" s="14" t="s">
        <v>44</v>
      </c>
      <c r="E40" s="33"/>
      <c r="F40" s="33"/>
      <c r="G40" s="33"/>
      <c r="H40" s="93">
        <f>C40+7</f>
        <v>45364</v>
      </c>
      <c r="I40" s="33"/>
      <c r="J40" s="33"/>
      <c r="K40" s="33"/>
      <c r="L40" s="93">
        <f>H40+7</f>
        <v>45371</v>
      </c>
      <c r="M40" s="33"/>
      <c r="N40" s="33"/>
      <c r="O40" s="33"/>
      <c r="P40" s="93">
        <f>L40+7</f>
        <v>45378</v>
      </c>
      <c r="Q40" s="33"/>
      <c r="R40" s="33"/>
      <c r="S40" s="33"/>
      <c r="T40" s="93"/>
      <c r="U40" s="14"/>
      <c r="V40" s="14"/>
      <c r="W40" s="15"/>
    </row>
    <row r="41" spans="1:23" x14ac:dyDescent="0.3">
      <c r="A41" s="97"/>
      <c r="B41" s="100"/>
      <c r="C41" s="93"/>
      <c r="D41" s="14" t="s">
        <v>45</v>
      </c>
      <c r="E41" s="33"/>
      <c r="F41" s="33"/>
      <c r="G41" s="33"/>
      <c r="H41" s="93"/>
      <c r="I41" s="33"/>
      <c r="J41" s="33"/>
      <c r="K41" s="33"/>
      <c r="L41" s="93"/>
      <c r="M41" s="33"/>
      <c r="N41" s="33"/>
      <c r="O41" s="33"/>
      <c r="P41" s="93"/>
      <c r="Q41" s="33"/>
      <c r="R41" s="33"/>
      <c r="S41" s="33"/>
      <c r="T41" s="93"/>
      <c r="U41" s="14"/>
      <c r="V41" s="14"/>
      <c r="W41" s="15"/>
    </row>
    <row r="42" spans="1:23" x14ac:dyDescent="0.3">
      <c r="A42" s="97"/>
      <c r="B42" s="94" t="s">
        <v>38</v>
      </c>
      <c r="C42" s="95">
        <f>C40+1</f>
        <v>45358</v>
      </c>
      <c r="D42" s="16" t="s">
        <v>44</v>
      </c>
      <c r="E42" s="34"/>
      <c r="F42" s="34"/>
      <c r="G42" s="34"/>
      <c r="H42" s="95">
        <f>C42+7</f>
        <v>45365</v>
      </c>
      <c r="I42" s="34"/>
      <c r="J42" s="34"/>
      <c r="K42" s="34"/>
      <c r="L42" s="95">
        <f>H42+7</f>
        <v>45372</v>
      </c>
      <c r="M42" s="34"/>
      <c r="N42" s="34"/>
      <c r="O42" s="34"/>
      <c r="P42" s="95">
        <f>L42+7</f>
        <v>45379</v>
      </c>
      <c r="Q42" s="34"/>
      <c r="R42" s="34"/>
      <c r="S42" s="34"/>
      <c r="T42" s="95"/>
      <c r="U42" s="16"/>
      <c r="V42" s="16"/>
      <c r="W42" s="17"/>
    </row>
    <row r="43" spans="1:23" x14ac:dyDescent="0.3">
      <c r="A43" s="97"/>
      <c r="B43" s="94"/>
      <c r="C43" s="95"/>
      <c r="D43" s="16" t="s">
        <v>45</v>
      </c>
      <c r="E43" s="34"/>
      <c r="F43" s="34"/>
      <c r="G43" s="34"/>
      <c r="H43" s="95"/>
      <c r="I43" s="34"/>
      <c r="J43" s="34"/>
      <c r="K43" s="34"/>
      <c r="L43" s="95"/>
      <c r="M43" s="34"/>
      <c r="N43" s="34"/>
      <c r="O43" s="34"/>
      <c r="P43" s="95"/>
      <c r="Q43" s="34"/>
      <c r="R43" s="34"/>
      <c r="S43" s="34"/>
      <c r="T43" s="95"/>
      <c r="U43" s="16"/>
      <c r="V43" s="16"/>
      <c r="W43" s="17"/>
    </row>
    <row r="44" spans="1:23" x14ac:dyDescent="0.3">
      <c r="A44" s="97"/>
      <c r="B44" s="100" t="s">
        <v>39</v>
      </c>
      <c r="C44" s="93">
        <f>C42+1</f>
        <v>45359</v>
      </c>
      <c r="D44" s="14" t="s">
        <v>44</v>
      </c>
      <c r="E44" s="33"/>
      <c r="F44" s="33"/>
      <c r="G44" s="33"/>
      <c r="H44" s="93">
        <f>C44+7</f>
        <v>45366</v>
      </c>
      <c r="I44" s="33"/>
      <c r="J44" s="33"/>
      <c r="K44" s="33"/>
      <c r="L44" s="93">
        <f>H44+7</f>
        <v>45373</v>
      </c>
      <c r="M44" s="33"/>
      <c r="N44" s="33"/>
      <c r="O44" s="33"/>
      <c r="P44" s="93">
        <f>L44+7</f>
        <v>45380</v>
      </c>
      <c r="Q44" s="33"/>
      <c r="R44" s="33"/>
      <c r="S44" s="33"/>
      <c r="T44" s="93"/>
      <c r="U44" s="14"/>
      <c r="V44" s="14"/>
      <c r="W44" s="15"/>
    </row>
    <row r="45" spans="1:23" x14ac:dyDescent="0.3">
      <c r="A45" s="97"/>
      <c r="B45" s="100"/>
      <c r="C45" s="93"/>
      <c r="D45" s="14" t="s">
        <v>45</v>
      </c>
      <c r="E45" s="33"/>
      <c r="F45" s="33"/>
      <c r="G45" s="33"/>
      <c r="H45" s="93"/>
      <c r="I45" s="33"/>
      <c r="J45" s="33"/>
      <c r="K45" s="33"/>
      <c r="L45" s="93"/>
      <c r="M45" s="33"/>
      <c r="N45" s="33"/>
      <c r="O45" s="33"/>
      <c r="P45" s="93"/>
      <c r="Q45" s="33"/>
      <c r="R45" s="33"/>
      <c r="S45" s="33"/>
      <c r="T45" s="93"/>
      <c r="U45" s="14"/>
      <c r="V45" s="14"/>
      <c r="W45" s="15"/>
    </row>
    <row r="46" spans="1:23" ht="15" thickBot="1" x14ac:dyDescent="0.35">
      <c r="A46" s="97"/>
      <c r="B46" s="28" t="s">
        <v>40</v>
      </c>
      <c r="C46" s="29">
        <f>C44+1</f>
        <v>45360</v>
      </c>
      <c r="D46" s="30"/>
      <c r="E46" s="35"/>
      <c r="F46" s="35"/>
      <c r="G46" s="35"/>
      <c r="H46" s="29">
        <f>C46+7</f>
        <v>45367</v>
      </c>
      <c r="I46" s="35"/>
      <c r="J46" s="35"/>
      <c r="K46" s="35"/>
      <c r="L46" s="29">
        <f>H46+7</f>
        <v>45374</v>
      </c>
      <c r="M46" s="35"/>
      <c r="N46" s="35"/>
      <c r="O46" s="35"/>
      <c r="P46" s="29">
        <f>L46+7</f>
        <v>45381</v>
      </c>
      <c r="Q46" s="35"/>
      <c r="R46" s="35"/>
      <c r="S46" s="35"/>
      <c r="T46" s="29"/>
      <c r="U46" s="30"/>
      <c r="V46" s="30"/>
      <c r="W46" s="31"/>
    </row>
    <row r="47" spans="1:23" x14ac:dyDescent="0.3">
      <c r="A47" s="97"/>
      <c r="B47" s="18"/>
      <c r="C47" s="19"/>
      <c r="D47" s="18"/>
      <c r="E47" s="18"/>
      <c r="F47" s="18"/>
      <c r="G47" s="18"/>
      <c r="H47" s="19"/>
      <c r="I47" s="18"/>
      <c r="J47" s="18"/>
      <c r="K47" s="18"/>
      <c r="L47" s="19"/>
      <c r="M47" s="18"/>
      <c r="N47" s="18"/>
      <c r="O47" s="18"/>
      <c r="P47" s="19"/>
      <c r="Q47" s="18"/>
      <c r="R47" s="18"/>
      <c r="S47" s="18"/>
      <c r="T47" s="19"/>
      <c r="U47" s="18"/>
      <c r="V47" s="18"/>
      <c r="W47" s="20"/>
    </row>
    <row r="48" spans="1:23" x14ac:dyDescent="0.3">
      <c r="A48" s="97"/>
      <c r="B48" s="10" t="s">
        <v>49</v>
      </c>
      <c r="C48" s="10" t="s">
        <v>9</v>
      </c>
      <c r="D48" s="10" t="s">
        <v>18</v>
      </c>
      <c r="E48" s="10" t="s">
        <v>11</v>
      </c>
      <c r="F48" s="10" t="s">
        <v>21</v>
      </c>
      <c r="G48" s="10" t="s">
        <v>8</v>
      </c>
      <c r="H48" s="10" t="s">
        <v>17</v>
      </c>
      <c r="I48" s="10" t="s">
        <v>7</v>
      </c>
      <c r="J48" s="10" t="s">
        <v>16</v>
      </c>
      <c r="K48" s="10" t="s">
        <v>20</v>
      </c>
      <c r="L48" s="10" t="s">
        <v>15</v>
      </c>
      <c r="M48" s="10" t="s">
        <v>10</v>
      </c>
      <c r="N48" s="10" t="s">
        <v>13</v>
      </c>
      <c r="O48" s="10" t="s">
        <v>42</v>
      </c>
      <c r="P48" s="10" t="s">
        <v>41</v>
      </c>
      <c r="Q48" s="10" t="s">
        <v>14</v>
      </c>
      <c r="R48" s="10" t="s">
        <v>19</v>
      </c>
      <c r="S48" s="9"/>
      <c r="T48" s="9"/>
      <c r="U48" s="9"/>
      <c r="V48" s="9"/>
      <c r="W48" s="21"/>
    </row>
    <row r="49" spans="1:23" ht="28.8" x14ac:dyDescent="0.3">
      <c r="A49" s="97"/>
      <c r="B49" s="11" t="s">
        <v>52</v>
      </c>
      <c r="C49" s="10">
        <f t="shared" ref="C49:R49" si="8">SUM(COUNTIF($E36:$G36,C48),COUNTIF($I36:$K36,C48),COUNTIF($M36:$O36,C48),COUNTIF($Q36:$S36,C48),COUNTIF($E38:$G38,C48),COUNTIF($I38:$K38,C48),COUNTIF($M38:$O38,C48),COUNTIF($Q38:$S38,C48),COUNTIF($E40:$G40,C48),COUNTIF($I40:$K40,C48),COUNTIF($M40:$O40,C48),COUNTIF($Q40:$S40,C48),COUNTIF($E42:$G42,C48),COUNTIF($I42:$K42,C48),COUNTIF($M42:$O42,C48),COUNTIF($Q42:$S42,C48),COUNTIF($E44:$G44,C48),COUNTIF($I44:$K44,C48),COUNTIF($M44:$O44,C48),COUNTIF($Q44:$S44,C48))</f>
        <v>0</v>
      </c>
      <c r="D49" s="10">
        <f t="shared" si="8"/>
        <v>0</v>
      </c>
      <c r="E49" s="10">
        <f t="shared" si="8"/>
        <v>0</v>
      </c>
      <c r="F49" s="10">
        <f t="shared" si="8"/>
        <v>0</v>
      </c>
      <c r="G49" s="10">
        <f t="shared" si="8"/>
        <v>0</v>
      </c>
      <c r="H49" s="10">
        <f t="shared" si="8"/>
        <v>0</v>
      </c>
      <c r="I49" s="10">
        <f t="shared" si="8"/>
        <v>0</v>
      </c>
      <c r="J49" s="10">
        <f t="shared" si="8"/>
        <v>0</v>
      </c>
      <c r="K49" s="10">
        <f t="shared" si="8"/>
        <v>0</v>
      </c>
      <c r="L49" s="10">
        <f t="shared" si="8"/>
        <v>0</v>
      </c>
      <c r="M49" s="10">
        <f t="shared" si="8"/>
        <v>0</v>
      </c>
      <c r="N49" s="10">
        <f t="shared" si="8"/>
        <v>0</v>
      </c>
      <c r="O49" s="10">
        <f t="shared" si="8"/>
        <v>0</v>
      </c>
      <c r="P49" s="10">
        <f t="shared" si="8"/>
        <v>0</v>
      </c>
      <c r="Q49" s="10">
        <f t="shared" si="8"/>
        <v>0</v>
      </c>
      <c r="R49" s="10">
        <f t="shared" si="8"/>
        <v>0</v>
      </c>
      <c r="S49" s="9"/>
      <c r="T49" s="9"/>
      <c r="U49" s="9"/>
      <c r="V49" s="9"/>
      <c r="W49" s="21"/>
    </row>
    <row r="50" spans="1:23" ht="28.8" x14ac:dyDescent="0.3">
      <c r="A50" s="97"/>
      <c r="B50" s="11" t="s">
        <v>51</v>
      </c>
      <c r="C50" s="10">
        <f t="shared" ref="C50:R50" si="9">SUM(COUNTIF($E37:$G37,C48),COUNTIF($I37:$K37,C48),COUNTIF($M37:$O37,C48),COUNTIF($Q37:$S37,C48),COUNTIF($E39:$G39,C48),COUNTIF($I39:$K39,C48),COUNTIF($M39:$O39,C48),COUNTIF($Q39:$S39,C48),COUNTIF($E41:$G41,C48),COUNTIF($I41:$K41,C48),COUNTIF($M41:$O41,C48),COUNTIF($Q41:$S41,C48),COUNTIF($E43:$G43,C48),COUNTIF($I43:$K43,C48),COUNTIF($M43:$O43,C48),COUNTIF($Q43:$S43,C48),COUNTIF($E45:$G45,C48),COUNTIF($I45:$K45,C48),COUNTIF($M45:$O45,C48),COUNTIF($Q45:$S45,C48))</f>
        <v>0</v>
      </c>
      <c r="D50" s="10">
        <f t="shared" si="9"/>
        <v>0</v>
      </c>
      <c r="E50" s="10">
        <f t="shared" si="9"/>
        <v>0</v>
      </c>
      <c r="F50" s="10">
        <f t="shared" si="9"/>
        <v>0</v>
      </c>
      <c r="G50" s="10">
        <f t="shared" si="9"/>
        <v>0</v>
      </c>
      <c r="H50" s="10">
        <f t="shared" si="9"/>
        <v>0</v>
      </c>
      <c r="I50" s="10">
        <f t="shared" si="9"/>
        <v>0</v>
      </c>
      <c r="J50" s="10">
        <f t="shared" si="9"/>
        <v>0</v>
      </c>
      <c r="K50" s="10">
        <f t="shared" si="9"/>
        <v>0</v>
      </c>
      <c r="L50" s="10">
        <f t="shared" si="9"/>
        <v>0</v>
      </c>
      <c r="M50" s="10">
        <f t="shared" si="9"/>
        <v>0</v>
      </c>
      <c r="N50" s="10">
        <f t="shared" si="9"/>
        <v>0</v>
      </c>
      <c r="O50" s="10">
        <f t="shared" si="9"/>
        <v>0</v>
      </c>
      <c r="P50" s="10">
        <f t="shared" si="9"/>
        <v>0</v>
      </c>
      <c r="Q50" s="10">
        <f t="shared" si="9"/>
        <v>0</v>
      </c>
      <c r="R50" s="10">
        <f t="shared" si="9"/>
        <v>0</v>
      </c>
      <c r="S50" s="9"/>
      <c r="T50" s="9"/>
      <c r="U50" s="9"/>
      <c r="V50" s="9"/>
      <c r="W50" s="21"/>
    </row>
    <row r="51" spans="1:23" ht="29.4" thickBot="1" x14ac:dyDescent="0.35">
      <c r="A51" s="98"/>
      <c r="B51" s="22" t="s">
        <v>50</v>
      </c>
      <c r="C51" s="23">
        <f>SUM(C50,(C49*0.2),C34)</f>
        <v>0</v>
      </c>
      <c r="D51" s="23">
        <f t="shared" ref="D51:R51" si="10">SUM(D50,(D49*0.2),D34)</f>
        <v>0</v>
      </c>
      <c r="E51" s="23">
        <f t="shared" si="10"/>
        <v>0</v>
      </c>
      <c r="F51" s="23">
        <f t="shared" si="10"/>
        <v>0</v>
      </c>
      <c r="G51" s="23">
        <f t="shared" si="10"/>
        <v>0</v>
      </c>
      <c r="H51" s="23">
        <f t="shared" si="10"/>
        <v>0</v>
      </c>
      <c r="I51" s="23">
        <f t="shared" si="10"/>
        <v>0</v>
      </c>
      <c r="J51" s="23">
        <f t="shared" si="10"/>
        <v>0</v>
      </c>
      <c r="K51" s="23">
        <f t="shared" si="10"/>
        <v>0</v>
      </c>
      <c r="L51" s="23">
        <f t="shared" si="10"/>
        <v>0</v>
      </c>
      <c r="M51" s="23">
        <f t="shared" si="10"/>
        <v>0</v>
      </c>
      <c r="N51" s="23">
        <f t="shared" si="10"/>
        <v>0</v>
      </c>
      <c r="O51" s="23">
        <f t="shared" si="10"/>
        <v>0</v>
      </c>
      <c r="P51" s="23">
        <f t="shared" si="10"/>
        <v>0</v>
      </c>
      <c r="Q51" s="23">
        <f t="shared" si="10"/>
        <v>0</v>
      </c>
      <c r="R51" s="23">
        <f t="shared" si="10"/>
        <v>0</v>
      </c>
      <c r="S51" s="24"/>
      <c r="T51" s="24"/>
      <c r="U51" s="24"/>
      <c r="V51" s="24"/>
      <c r="W51" s="25"/>
    </row>
    <row r="52" spans="1:23" ht="15" thickBot="1" x14ac:dyDescent="0.35">
      <c r="A52" s="96" t="s">
        <v>26</v>
      </c>
      <c r="B52" s="12" t="s">
        <v>53</v>
      </c>
      <c r="C52" s="12" t="s">
        <v>22</v>
      </c>
      <c r="D52" s="12" t="s">
        <v>43</v>
      </c>
      <c r="E52" s="12" t="s">
        <v>46</v>
      </c>
      <c r="F52" s="12" t="s">
        <v>47</v>
      </c>
      <c r="G52" s="12" t="s">
        <v>48</v>
      </c>
      <c r="H52" s="12" t="s">
        <v>22</v>
      </c>
      <c r="I52" s="12" t="s">
        <v>46</v>
      </c>
      <c r="J52" s="12" t="s">
        <v>47</v>
      </c>
      <c r="K52" s="12" t="s">
        <v>48</v>
      </c>
      <c r="L52" s="12" t="s">
        <v>22</v>
      </c>
      <c r="M52" s="12" t="s">
        <v>46</v>
      </c>
      <c r="N52" s="12" t="s">
        <v>47</v>
      </c>
      <c r="O52" s="12" t="s">
        <v>48</v>
      </c>
      <c r="P52" s="12" t="s">
        <v>22</v>
      </c>
      <c r="Q52" s="12" t="s">
        <v>46</v>
      </c>
      <c r="R52" s="12" t="s">
        <v>47</v>
      </c>
      <c r="S52" s="12" t="s">
        <v>48</v>
      </c>
      <c r="T52" s="12"/>
      <c r="U52" s="12"/>
      <c r="V52" s="12"/>
      <c r="W52" s="13"/>
    </row>
    <row r="53" spans="1:23" x14ac:dyDescent="0.3">
      <c r="A53" s="97"/>
      <c r="B53" s="99" t="s">
        <v>35</v>
      </c>
      <c r="C53" s="101">
        <f>P36+7</f>
        <v>45383</v>
      </c>
      <c r="D53" s="26" t="s">
        <v>44</v>
      </c>
      <c r="E53" s="32"/>
      <c r="F53" s="32"/>
      <c r="G53" s="32"/>
      <c r="H53" s="101">
        <f>C53+7</f>
        <v>45390</v>
      </c>
      <c r="I53" s="32"/>
      <c r="J53" s="32"/>
      <c r="K53" s="32"/>
      <c r="L53" s="101">
        <f>H53+7</f>
        <v>45397</v>
      </c>
      <c r="M53" s="32"/>
      <c r="N53" s="32"/>
      <c r="O53" s="32"/>
      <c r="P53" s="101">
        <f>L53+7</f>
        <v>45404</v>
      </c>
      <c r="Q53" s="32"/>
      <c r="R53" s="32"/>
      <c r="S53" s="32"/>
      <c r="T53" s="101"/>
      <c r="U53" s="26"/>
      <c r="V53" s="26"/>
      <c r="W53" s="27"/>
    </row>
    <row r="54" spans="1:23" x14ac:dyDescent="0.3">
      <c r="A54" s="97"/>
      <c r="B54" s="100"/>
      <c r="C54" s="93"/>
      <c r="D54" s="14" t="s">
        <v>45</v>
      </c>
      <c r="E54" s="33"/>
      <c r="F54" s="33"/>
      <c r="G54" s="33"/>
      <c r="H54" s="93"/>
      <c r="I54" s="33"/>
      <c r="J54" s="33"/>
      <c r="K54" s="33"/>
      <c r="L54" s="93"/>
      <c r="M54" s="33"/>
      <c r="N54" s="33"/>
      <c r="O54" s="33"/>
      <c r="P54" s="93"/>
      <c r="Q54" s="33"/>
      <c r="R54" s="33"/>
      <c r="S54" s="33"/>
      <c r="T54" s="93"/>
      <c r="U54" s="14"/>
      <c r="V54" s="14"/>
      <c r="W54" s="15"/>
    </row>
    <row r="55" spans="1:23" x14ac:dyDescent="0.3">
      <c r="A55" s="97"/>
      <c r="B55" s="94" t="s">
        <v>36</v>
      </c>
      <c r="C55" s="95">
        <f>C53+1</f>
        <v>45384</v>
      </c>
      <c r="D55" s="16" t="s">
        <v>44</v>
      </c>
      <c r="E55" s="34"/>
      <c r="F55" s="34"/>
      <c r="G55" s="34"/>
      <c r="H55" s="95">
        <f>C55+7</f>
        <v>45391</v>
      </c>
      <c r="I55" s="34"/>
      <c r="J55" s="34"/>
      <c r="K55" s="34"/>
      <c r="L55" s="95">
        <f>H55+7</f>
        <v>45398</v>
      </c>
      <c r="M55" s="34"/>
      <c r="N55" s="34"/>
      <c r="O55" s="34"/>
      <c r="P55" s="95">
        <f>L55+7</f>
        <v>45405</v>
      </c>
      <c r="Q55" s="34"/>
      <c r="R55" s="34"/>
      <c r="S55" s="34"/>
      <c r="T55" s="95"/>
      <c r="U55" s="16"/>
      <c r="V55" s="16"/>
      <c r="W55" s="17"/>
    </row>
    <row r="56" spans="1:23" x14ac:dyDescent="0.3">
      <c r="A56" s="97"/>
      <c r="B56" s="94"/>
      <c r="C56" s="95"/>
      <c r="D56" s="16" t="s">
        <v>45</v>
      </c>
      <c r="E56" s="34"/>
      <c r="F56" s="34"/>
      <c r="G56" s="34"/>
      <c r="H56" s="95"/>
      <c r="I56" s="34"/>
      <c r="J56" s="34"/>
      <c r="K56" s="34"/>
      <c r="L56" s="95"/>
      <c r="M56" s="34"/>
      <c r="N56" s="34"/>
      <c r="O56" s="34"/>
      <c r="P56" s="95"/>
      <c r="Q56" s="34"/>
      <c r="R56" s="34"/>
      <c r="S56" s="34"/>
      <c r="T56" s="95"/>
      <c r="U56" s="16"/>
      <c r="V56" s="16"/>
      <c r="W56" s="17"/>
    </row>
    <row r="57" spans="1:23" x14ac:dyDescent="0.3">
      <c r="A57" s="97"/>
      <c r="B57" s="100" t="s">
        <v>37</v>
      </c>
      <c r="C57" s="93">
        <f>C55+1</f>
        <v>45385</v>
      </c>
      <c r="D57" s="14" t="s">
        <v>44</v>
      </c>
      <c r="E57" s="33"/>
      <c r="F57" s="33"/>
      <c r="G57" s="33"/>
      <c r="H57" s="93">
        <f>C57+7</f>
        <v>45392</v>
      </c>
      <c r="I57" s="33"/>
      <c r="J57" s="33"/>
      <c r="K57" s="33"/>
      <c r="L57" s="93">
        <f>H57+7</f>
        <v>45399</v>
      </c>
      <c r="M57" s="33"/>
      <c r="N57" s="33"/>
      <c r="O57" s="33"/>
      <c r="P57" s="93">
        <f>L57+7</f>
        <v>45406</v>
      </c>
      <c r="Q57" s="33"/>
      <c r="R57" s="33"/>
      <c r="S57" s="33"/>
      <c r="T57" s="93"/>
      <c r="U57" s="14"/>
      <c r="V57" s="14"/>
      <c r="W57" s="15"/>
    </row>
    <row r="58" spans="1:23" x14ac:dyDescent="0.3">
      <c r="A58" s="97"/>
      <c r="B58" s="100"/>
      <c r="C58" s="93"/>
      <c r="D58" s="14" t="s">
        <v>45</v>
      </c>
      <c r="E58" s="33"/>
      <c r="F58" s="33"/>
      <c r="G58" s="33"/>
      <c r="H58" s="93"/>
      <c r="I58" s="33"/>
      <c r="J58" s="33"/>
      <c r="K58" s="33"/>
      <c r="L58" s="93"/>
      <c r="M58" s="33"/>
      <c r="N58" s="33"/>
      <c r="O58" s="33"/>
      <c r="P58" s="93"/>
      <c r="Q58" s="33"/>
      <c r="R58" s="33"/>
      <c r="S58" s="33"/>
      <c r="T58" s="93"/>
      <c r="U58" s="14"/>
      <c r="V58" s="14"/>
      <c r="W58" s="15"/>
    </row>
    <row r="59" spans="1:23" x14ac:dyDescent="0.3">
      <c r="A59" s="97"/>
      <c r="B59" s="94" t="s">
        <v>38</v>
      </c>
      <c r="C59" s="95">
        <f>C57+1</f>
        <v>45386</v>
      </c>
      <c r="D59" s="16" t="s">
        <v>44</v>
      </c>
      <c r="E59" s="34"/>
      <c r="F59" s="34"/>
      <c r="G59" s="34"/>
      <c r="H59" s="95">
        <f>C59+7</f>
        <v>45393</v>
      </c>
      <c r="I59" s="34"/>
      <c r="J59" s="34"/>
      <c r="K59" s="34"/>
      <c r="L59" s="95">
        <f>H59+7</f>
        <v>45400</v>
      </c>
      <c r="M59" s="34"/>
      <c r="N59" s="34"/>
      <c r="O59" s="34"/>
      <c r="P59" s="95">
        <f>L59+7</f>
        <v>45407</v>
      </c>
      <c r="Q59" s="34"/>
      <c r="R59" s="34"/>
      <c r="S59" s="34"/>
      <c r="T59" s="95"/>
      <c r="U59" s="16"/>
      <c r="V59" s="16"/>
      <c r="W59" s="17"/>
    </row>
    <row r="60" spans="1:23" x14ac:dyDescent="0.3">
      <c r="A60" s="97"/>
      <c r="B60" s="94"/>
      <c r="C60" s="95"/>
      <c r="D60" s="16" t="s">
        <v>45</v>
      </c>
      <c r="E60" s="34"/>
      <c r="F60" s="34"/>
      <c r="G60" s="34"/>
      <c r="H60" s="95"/>
      <c r="I60" s="34"/>
      <c r="J60" s="34"/>
      <c r="K60" s="34"/>
      <c r="L60" s="95"/>
      <c r="M60" s="34"/>
      <c r="N60" s="34"/>
      <c r="O60" s="34"/>
      <c r="P60" s="95"/>
      <c r="Q60" s="34"/>
      <c r="R60" s="34"/>
      <c r="S60" s="34"/>
      <c r="T60" s="95"/>
      <c r="U60" s="16"/>
      <c r="V60" s="16"/>
      <c r="W60" s="17"/>
    </row>
    <row r="61" spans="1:23" x14ac:dyDescent="0.3">
      <c r="A61" s="97"/>
      <c r="B61" s="100" t="s">
        <v>39</v>
      </c>
      <c r="C61" s="93">
        <f>C59+1</f>
        <v>45387</v>
      </c>
      <c r="D61" s="14" t="s">
        <v>44</v>
      </c>
      <c r="E61" s="33"/>
      <c r="F61" s="33"/>
      <c r="G61" s="33"/>
      <c r="H61" s="93">
        <f>C61+7</f>
        <v>45394</v>
      </c>
      <c r="I61" s="33"/>
      <c r="J61" s="33"/>
      <c r="K61" s="33"/>
      <c r="L61" s="93">
        <f>H61+7</f>
        <v>45401</v>
      </c>
      <c r="M61" s="33"/>
      <c r="N61" s="33"/>
      <c r="O61" s="33"/>
      <c r="P61" s="93">
        <f>L61+7</f>
        <v>45408</v>
      </c>
      <c r="Q61" s="33"/>
      <c r="R61" s="33"/>
      <c r="S61" s="33"/>
      <c r="T61" s="93"/>
      <c r="U61" s="14"/>
      <c r="V61" s="14"/>
      <c r="W61" s="15"/>
    </row>
    <row r="62" spans="1:23" x14ac:dyDescent="0.3">
      <c r="A62" s="97"/>
      <c r="B62" s="100"/>
      <c r="C62" s="93"/>
      <c r="D62" s="14" t="s">
        <v>45</v>
      </c>
      <c r="E62" s="33"/>
      <c r="F62" s="33"/>
      <c r="G62" s="33"/>
      <c r="H62" s="93"/>
      <c r="I62" s="33"/>
      <c r="J62" s="33"/>
      <c r="K62" s="33"/>
      <c r="L62" s="93"/>
      <c r="M62" s="33"/>
      <c r="N62" s="33"/>
      <c r="O62" s="33"/>
      <c r="P62" s="93"/>
      <c r="Q62" s="33"/>
      <c r="R62" s="33"/>
      <c r="S62" s="33"/>
      <c r="T62" s="93"/>
      <c r="U62" s="14"/>
      <c r="V62" s="14"/>
      <c r="W62" s="15"/>
    </row>
    <row r="63" spans="1:23" ht="15" thickBot="1" x14ac:dyDescent="0.35">
      <c r="A63" s="97"/>
      <c r="B63" s="28" t="s">
        <v>40</v>
      </c>
      <c r="C63" s="29">
        <f>C61+1</f>
        <v>45388</v>
      </c>
      <c r="D63" s="30"/>
      <c r="E63" s="35"/>
      <c r="F63" s="35"/>
      <c r="G63" s="35"/>
      <c r="H63" s="29">
        <f>C63+7</f>
        <v>45395</v>
      </c>
      <c r="I63" s="35"/>
      <c r="J63" s="35"/>
      <c r="K63" s="35"/>
      <c r="L63" s="29">
        <f>H63+7</f>
        <v>45402</v>
      </c>
      <c r="M63" s="35"/>
      <c r="N63" s="35"/>
      <c r="O63" s="35"/>
      <c r="P63" s="29">
        <f>L63+7</f>
        <v>45409</v>
      </c>
      <c r="Q63" s="35"/>
      <c r="R63" s="35"/>
      <c r="S63" s="35"/>
      <c r="T63" s="29"/>
      <c r="U63" s="30"/>
      <c r="V63" s="30"/>
      <c r="W63" s="31"/>
    </row>
    <row r="64" spans="1:23" x14ac:dyDescent="0.3">
      <c r="A64" s="97"/>
      <c r="B64" s="18"/>
      <c r="C64" s="19"/>
      <c r="D64" s="18"/>
      <c r="E64" s="18"/>
      <c r="F64" s="18"/>
      <c r="G64" s="18"/>
      <c r="H64" s="19"/>
      <c r="I64" s="18"/>
      <c r="J64" s="18"/>
      <c r="K64" s="18"/>
      <c r="L64" s="19"/>
      <c r="M64" s="18"/>
      <c r="N64" s="18"/>
      <c r="O64" s="18"/>
      <c r="P64" s="19"/>
      <c r="Q64" s="18"/>
      <c r="R64" s="18"/>
      <c r="S64" s="18"/>
      <c r="T64" s="19"/>
      <c r="U64" s="18"/>
      <c r="V64" s="18"/>
      <c r="W64" s="20"/>
    </row>
    <row r="65" spans="1:23" x14ac:dyDescent="0.3">
      <c r="A65" s="97"/>
      <c r="B65" s="10" t="s">
        <v>49</v>
      </c>
      <c r="C65" s="10" t="s">
        <v>9</v>
      </c>
      <c r="D65" s="10" t="s">
        <v>18</v>
      </c>
      <c r="E65" s="10" t="s">
        <v>11</v>
      </c>
      <c r="F65" s="10" t="s">
        <v>21</v>
      </c>
      <c r="G65" s="10" t="s">
        <v>8</v>
      </c>
      <c r="H65" s="10" t="s">
        <v>17</v>
      </c>
      <c r="I65" s="10" t="s">
        <v>7</v>
      </c>
      <c r="J65" s="10" t="s">
        <v>16</v>
      </c>
      <c r="K65" s="10" t="s">
        <v>20</v>
      </c>
      <c r="L65" s="10" t="s">
        <v>15</v>
      </c>
      <c r="M65" s="10" t="s">
        <v>10</v>
      </c>
      <c r="N65" s="10" t="s">
        <v>13</v>
      </c>
      <c r="O65" s="10" t="s">
        <v>42</v>
      </c>
      <c r="P65" s="10" t="s">
        <v>41</v>
      </c>
      <c r="Q65" s="10" t="s">
        <v>14</v>
      </c>
      <c r="R65" s="10" t="s">
        <v>19</v>
      </c>
      <c r="S65" s="9"/>
      <c r="T65" s="9"/>
      <c r="U65" s="9"/>
      <c r="V65" s="9"/>
      <c r="W65" s="21"/>
    </row>
    <row r="66" spans="1:23" ht="28.8" x14ac:dyDescent="0.3">
      <c r="A66" s="97"/>
      <c r="B66" s="11" t="s">
        <v>52</v>
      </c>
      <c r="C66" s="10">
        <f t="shared" ref="C66:R66" si="11">SUM(COUNTIF($E53:$G53,C65),COUNTIF($I53:$K53,C65),COUNTIF($M53:$O53,C65),COUNTIF($Q53:$S53,C65),COUNTIF($E55:$G55,C65),COUNTIF($I55:$K55,C65),COUNTIF($M55:$O55,C65),COUNTIF($Q55:$S55,C65),COUNTIF($E57:$G57,C65),COUNTIF($I57:$K57,C65),COUNTIF($M57:$O57,C65),COUNTIF($Q57:$S57,C65),COUNTIF($E59:$G59,C65),COUNTIF($I59:$K59,C65),COUNTIF($M59:$O59,C65),COUNTIF($Q59:$S59,C65),COUNTIF($E61:$G61,C65),COUNTIF($I61:$K61,C65),COUNTIF($M61:$O61,C65),COUNTIF($Q61:$S61,C65))</f>
        <v>0</v>
      </c>
      <c r="D66" s="10">
        <f t="shared" si="11"/>
        <v>0</v>
      </c>
      <c r="E66" s="10">
        <f t="shared" si="11"/>
        <v>0</v>
      </c>
      <c r="F66" s="10">
        <f t="shared" si="11"/>
        <v>0</v>
      </c>
      <c r="G66" s="10">
        <f t="shared" si="11"/>
        <v>0</v>
      </c>
      <c r="H66" s="10">
        <f t="shared" si="11"/>
        <v>0</v>
      </c>
      <c r="I66" s="10">
        <f t="shared" si="11"/>
        <v>0</v>
      </c>
      <c r="J66" s="10">
        <f t="shared" si="11"/>
        <v>0</v>
      </c>
      <c r="K66" s="10">
        <f t="shared" si="11"/>
        <v>0</v>
      </c>
      <c r="L66" s="10">
        <f t="shared" si="11"/>
        <v>0</v>
      </c>
      <c r="M66" s="10">
        <f t="shared" si="11"/>
        <v>0</v>
      </c>
      <c r="N66" s="10">
        <f t="shared" si="11"/>
        <v>0</v>
      </c>
      <c r="O66" s="10">
        <f t="shared" si="11"/>
        <v>0</v>
      </c>
      <c r="P66" s="10">
        <f t="shared" si="11"/>
        <v>0</v>
      </c>
      <c r="Q66" s="10">
        <f t="shared" si="11"/>
        <v>0</v>
      </c>
      <c r="R66" s="10">
        <f t="shared" si="11"/>
        <v>0</v>
      </c>
      <c r="S66" s="9"/>
      <c r="T66" s="9"/>
      <c r="U66" s="9"/>
      <c r="V66" s="9"/>
      <c r="W66" s="21"/>
    </row>
    <row r="67" spans="1:23" ht="28.8" x14ac:dyDescent="0.3">
      <c r="A67" s="97"/>
      <c r="B67" s="11" t="s">
        <v>51</v>
      </c>
      <c r="C67" s="10">
        <f t="shared" ref="C67:R67" si="12">SUM(COUNTIF($E54:$G54,C65),COUNTIF($I54:$K54,C65),COUNTIF($M54:$O54,C65),COUNTIF($Q54:$S54,C65),COUNTIF($E56:$G56,C65),COUNTIF($I56:$K56,C65),COUNTIF($M56:$O56,C65),COUNTIF($Q56:$S56,C65),COUNTIF($E58:$G58,C65),COUNTIF($I58:$K58,C65),COUNTIF($M58:$O58,C65),COUNTIF($Q58:$S58,C65),COUNTIF($E60:$G60,C65),COUNTIF($I60:$K60,C65),COUNTIF($M60:$O60,C65),COUNTIF($Q60:$S60,C65),COUNTIF($E62:$G62,C65),COUNTIF($I62:$K62,C65),COUNTIF($M62:$O62,C65),COUNTIF($Q62:$S62,C65))</f>
        <v>0</v>
      </c>
      <c r="D67" s="10">
        <f t="shared" si="12"/>
        <v>0</v>
      </c>
      <c r="E67" s="10">
        <f t="shared" si="12"/>
        <v>0</v>
      </c>
      <c r="F67" s="10">
        <f t="shared" si="12"/>
        <v>0</v>
      </c>
      <c r="G67" s="10">
        <f t="shared" si="12"/>
        <v>0</v>
      </c>
      <c r="H67" s="10">
        <f t="shared" si="12"/>
        <v>0</v>
      </c>
      <c r="I67" s="10">
        <f t="shared" si="12"/>
        <v>0</v>
      </c>
      <c r="J67" s="10">
        <f t="shared" si="12"/>
        <v>0</v>
      </c>
      <c r="K67" s="10">
        <f t="shared" si="12"/>
        <v>0</v>
      </c>
      <c r="L67" s="10">
        <f t="shared" si="12"/>
        <v>0</v>
      </c>
      <c r="M67" s="10">
        <f t="shared" si="12"/>
        <v>0</v>
      </c>
      <c r="N67" s="10">
        <f t="shared" si="12"/>
        <v>0</v>
      </c>
      <c r="O67" s="10">
        <f t="shared" si="12"/>
        <v>0</v>
      </c>
      <c r="P67" s="10">
        <f t="shared" si="12"/>
        <v>0</v>
      </c>
      <c r="Q67" s="10">
        <f t="shared" si="12"/>
        <v>0</v>
      </c>
      <c r="R67" s="10">
        <f t="shared" si="12"/>
        <v>0</v>
      </c>
      <c r="S67" s="9"/>
      <c r="T67" s="9"/>
      <c r="U67" s="9"/>
      <c r="V67" s="9"/>
      <c r="W67" s="21"/>
    </row>
    <row r="68" spans="1:23" ht="29.4" thickBot="1" x14ac:dyDescent="0.35">
      <c r="A68" s="98"/>
      <c r="B68" s="22" t="s">
        <v>50</v>
      </c>
      <c r="C68" s="23">
        <f>SUM(C67,(C66*0.2),C51)</f>
        <v>0</v>
      </c>
      <c r="D68" s="23">
        <f t="shared" ref="D68:R68" si="13">SUM(D67,(D66*0.2),D51)</f>
        <v>0</v>
      </c>
      <c r="E68" s="23">
        <f t="shared" si="13"/>
        <v>0</v>
      </c>
      <c r="F68" s="23">
        <f t="shared" si="13"/>
        <v>0</v>
      </c>
      <c r="G68" s="23">
        <f t="shared" si="13"/>
        <v>0</v>
      </c>
      <c r="H68" s="23">
        <f t="shared" si="13"/>
        <v>0</v>
      </c>
      <c r="I68" s="23">
        <f t="shared" si="13"/>
        <v>0</v>
      </c>
      <c r="J68" s="23">
        <f t="shared" si="13"/>
        <v>0</v>
      </c>
      <c r="K68" s="23">
        <f t="shared" si="13"/>
        <v>0</v>
      </c>
      <c r="L68" s="23">
        <f t="shared" si="13"/>
        <v>0</v>
      </c>
      <c r="M68" s="23">
        <f t="shared" si="13"/>
        <v>0</v>
      </c>
      <c r="N68" s="23">
        <f t="shared" si="13"/>
        <v>0</v>
      </c>
      <c r="O68" s="23">
        <f t="shared" si="13"/>
        <v>0</v>
      </c>
      <c r="P68" s="23">
        <f t="shared" si="13"/>
        <v>0</v>
      </c>
      <c r="Q68" s="23">
        <f t="shared" si="13"/>
        <v>0</v>
      </c>
      <c r="R68" s="23">
        <f t="shared" si="13"/>
        <v>0</v>
      </c>
      <c r="S68" s="24"/>
      <c r="T68" s="24"/>
      <c r="U68" s="24"/>
      <c r="V68" s="24"/>
      <c r="W68" s="25"/>
    </row>
    <row r="69" spans="1:23" ht="15" thickBot="1" x14ac:dyDescent="0.35">
      <c r="A69" s="96" t="s">
        <v>27</v>
      </c>
      <c r="B69" s="12" t="s">
        <v>53</v>
      </c>
      <c r="C69" s="12" t="s">
        <v>22</v>
      </c>
      <c r="D69" s="12" t="s">
        <v>43</v>
      </c>
      <c r="E69" s="12" t="s">
        <v>46</v>
      </c>
      <c r="F69" s="12" t="s">
        <v>47</v>
      </c>
      <c r="G69" s="12" t="s">
        <v>48</v>
      </c>
      <c r="H69" s="12" t="s">
        <v>22</v>
      </c>
      <c r="I69" s="12" t="s">
        <v>46</v>
      </c>
      <c r="J69" s="12" t="s">
        <v>47</v>
      </c>
      <c r="K69" s="12" t="s">
        <v>48</v>
      </c>
      <c r="L69" s="12" t="s">
        <v>22</v>
      </c>
      <c r="M69" s="12" t="s">
        <v>46</v>
      </c>
      <c r="N69" s="12" t="s">
        <v>47</v>
      </c>
      <c r="O69" s="12" t="s">
        <v>48</v>
      </c>
      <c r="P69" s="12" t="s">
        <v>22</v>
      </c>
      <c r="Q69" s="12" t="s">
        <v>46</v>
      </c>
      <c r="R69" s="12" t="s">
        <v>47</v>
      </c>
      <c r="S69" s="12" t="s">
        <v>48</v>
      </c>
      <c r="T69" s="12"/>
      <c r="U69" s="12"/>
      <c r="V69" s="12"/>
      <c r="W69" s="13"/>
    </row>
    <row r="70" spans="1:23" x14ac:dyDescent="0.3">
      <c r="A70" s="97"/>
      <c r="B70" s="99" t="s">
        <v>35</v>
      </c>
      <c r="C70" s="101">
        <f>P53+7</f>
        <v>45411</v>
      </c>
      <c r="D70" s="26" t="s">
        <v>44</v>
      </c>
      <c r="E70" s="32"/>
      <c r="F70" s="32"/>
      <c r="G70" s="32"/>
      <c r="H70" s="101">
        <f>C70+7</f>
        <v>45418</v>
      </c>
      <c r="I70" s="32"/>
      <c r="J70" s="32"/>
      <c r="K70" s="32"/>
      <c r="L70" s="101">
        <f>H70+7</f>
        <v>45425</v>
      </c>
      <c r="M70" s="32"/>
      <c r="N70" s="32"/>
      <c r="O70" s="32"/>
      <c r="P70" s="101">
        <f>L70+7</f>
        <v>45432</v>
      </c>
      <c r="Q70" s="32"/>
      <c r="R70" s="32"/>
      <c r="S70" s="32"/>
      <c r="T70" s="103">
        <f>P70+7</f>
        <v>45439</v>
      </c>
      <c r="U70" s="32"/>
      <c r="V70" s="32"/>
      <c r="W70" s="36"/>
    </row>
    <row r="71" spans="1:23" x14ac:dyDescent="0.3">
      <c r="A71" s="97"/>
      <c r="B71" s="100"/>
      <c r="C71" s="93"/>
      <c r="D71" s="14" t="s">
        <v>45</v>
      </c>
      <c r="E71" s="33"/>
      <c r="F71" s="33"/>
      <c r="G71" s="33"/>
      <c r="H71" s="93"/>
      <c r="I71" s="33"/>
      <c r="J71" s="33"/>
      <c r="K71" s="33"/>
      <c r="L71" s="93"/>
      <c r="M71" s="33"/>
      <c r="N71" s="33"/>
      <c r="O71" s="33"/>
      <c r="P71" s="93"/>
      <c r="Q71" s="33"/>
      <c r="R71" s="33"/>
      <c r="S71" s="33"/>
      <c r="T71" s="102"/>
      <c r="U71" s="33"/>
      <c r="V71" s="33"/>
      <c r="W71" s="37"/>
    </row>
    <row r="72" spans="1:23" x14ac:dyDescent="0.3">
      <c r="A72" s="97"/>
      <c r="B72" s="94" t="s">
        <v>36</v>
      </c>
      <c r="C72" s="95">
        <f>C70+1</f>
        <v>45412</v>
      </c>
      <c r="D72" s="16" t="s">
        <v>44</v>
      </c>
      <c r="E72" s="34"/>
      <c r="F72" s="34"/>
      <c r="G72" s="34"/>
      <c r="H72" s="95">
        <f>C72+7</f>
        <v>45419</v>
      </c>
      <c r="I72" s="34"/>
      <c r="J72" s="34"/>
      <c r="K72" s="34"/>
      <c r="L72" s="95">
        <f>H72+7</f>
        <v>45426</v>
      </c>
      <c r="M72" s="34"/>
      <c r="N72" s="34"/>
      <c r="O72" s="34"/>
      <c r="P72" s="95">
        <f>L72+7</f>
        <v>45433</v>
      </c>
      <c r="Q72" s="34"/>
      <c r="R72" s="34"/>
      <c r="S72" s="34"/>
      <c r="T72" s="104">
        <f>P72+7</f>
        <v>45440</v>
      </c>
      <c r="U72" s="34"/>
      <c r="V72" s="34"/>
      <c r="W72" s="38"/>
    </row>
    <row r="73" spans="1:23" x14ac:dyDescent="0.3">
      <c r="A73" s="97"/>
      <c r="B73" s="94"/>
      <c r="C73" s="95"/>
      <c r="D73" s="16" t="s">
        <v>45</v>
      </c>
      <c r="E73" s="34"/>
      <c r="F73" s="34"/>
      <c r="G73" s="34"/>
      <c r="H73" s="95"/>
      <c r="I73" s="34"/>
      <c r="J73" s="34"/>
      <c r="K73" s="34"/>
      <c r="L73" s="95"/>
      <c r="M73" s="34"/>
      <c r="N73" s="34"/>
      <c r="O73" s="34"/>
      <c r="P73" s="95"/>
      <c r="Q73" s="34"/>
      <c r="R73" s="34"/>
      <c r="S73" s="34"/>
      <c r="T73" s="104"/>
      <c r="U73" s="34"/>
      <c r="V73" s="34"/>
      <c r="W73" s="38"/>
    </row>
    <row r="74" spans="1:23" x14ac:dyDescent="0.3">
      <c r="A74" s="97"/>
      <c r="B74" s="100" t="s">
        <v>37</v>
      </c>
      <c r="C74" s="93">
        <f>C72+1</f>
        <v>45413</v>
      </c>
      <c r="D74" s="14" t="s">
        <v>44</v>
      </c>
      <c r="E74" s="33"/>
      <c r="F74" s="33"/>
      <c r="G74" s="33"/>
      <c r="H74" s="93">
        <f>C74+7</f>
        <v>45420</v>
      </c>
      <c r="I74" s="33"/>
      <c r="J74" s="33"/>
      <c r="K74" s="33"/>
      <c r="L74" s="93">
        <f>H74+7</f>
        <v>45427</v>
      </c>
      <c r="M74" s="33"/>
      <c r="N74" s="33"/>
      <c r="O74" s="33"/>
      <c r="P74" s="93">
        <f>L74+7</f>
        <v>45434</v>
      </c>
      <c r="Q74" s="33"/>
      <c r="R74" s="33"/>
      <c r="S74" s="33"/>
      <c r="T74" s="102">
        <f>P74+7</f>
        <v>45441</v>
      </c>
      <c r="U74" s="33"/>
      <c r="V74" s="33"/>
      <c r="W74" s="37"/>
    </row>
    <row r="75" spans="1:23" x14ac:dyDescent="0.3">
      <c r="A75" s="97"/>
      <c r="B75" s="100"/>
      <c r="C75" s="93"/>
      <c r="D75" s="14" t="s">
        <v>45</v>
      </c>
      <c r="E75" s="33"/>
      <c r="F75" s="33"/>
      <c r="G75" s="33"/>
      <c r="H75" s="93"/>
      <c r="I75" s="33"/>
      <c r="J75" s="33"/>
      <c r="K75" s="33"/>
      <c r="L75" s="93"/>
      <c r="M75" s="33"/>
      <c r="N75" s="33"/>
      <c r="O75" s="33"/>
      <c r="P75" s="93"/>
      <c r="Q75" s="33"/>
      <c r="R75" s="33"/>
      <c r="S75" s="33"/>
      <c r="T75" s="102"/>
      <c r="U75" s="33"/>
      <c r="V75" s="33"/>
      <c r="W75" s="37"/>
    </row>
    <row r="76" spans="1:23" x14ac:dyDescent="0.3">
      <c r="A76" s="97"/>
      <c r="B76" s="94" t="s">
        <v>38</v>
      </c>
      <c r="C76" s="95">
        <f>C74+1</f>
        <v>45414</v>
      </c>
      <c r="D76" s="16" t="s">
        <v>44</v>
      </c>
      <c r="E76" s="34"/>
      <c r="F76" s="34"/>
      <c r="G76" s="34"/>
      <c r="H76" s="95">
        <f>C76+7</f>
        <v>45421</v>
      </c>
      <c r="I76" s="34"/>
      <c r="J76" s="34"/>
      <c r="K76" s="34"/>
      <c r="L76" s="95">
        <f>H76+7</f>
        <v>45428</v>
      </c>
      <c r="M76" s="34"/>
      <c r="N76" s="34"/>
      <c r="O76" s="34"/>
      <c r="P76" s="95">
        <f>L76+7</f>
        <v>45435</v>
      </c>
      <c r="Q76" s="34"/>
      <c r="R76" s="34"/>
      <c r="S76" s="34"/>
      <c r="T76" s="104">
        <f>P76+7</f>
        <v>45442</v>
      </c>
      <c r="U76" s="34"/>
      <c r="V76" s="34"/>
      <c r="W76" s="38"/>
    </row>
    <row r="77" spans="1:23" x14ac:dyDescent="0.3">
      <c r="A77" s="97"/>
      <c r="B77" s="94"/>
      <c r="C77" s="95"/>
      <c r="D77" s="16" t="s">
        <v>45</v>
      </c>
      <c r="E77" s="34"/>
      <c r="F77" s="34"/>
      <c r="G77" s="34"/>
      <c r="H77" s="95"/>
      <c r="I77" s="34"/>
      <c r="J77" s="34"/>
      <c r="K77" s="34"/>
      <c r="L77" s="95"/>
      <c r="M77" s="34"/>
      <c r="N77" s="34"/>
      <c r="O77" s="34"/>
      <c r="P77" s="95"/>
      <c r="Q77" s="34"/>
      <c r="R77" s="34"/>
      <c r="S77" s="34"/>
      <c r="T77" s="104"/>
      <c r="U77" s="34"/>
      <c r="V77" s="34"/>
      <c r="W77" s="38"/>
    </row>
    <row r="78" spans="1:23" x14ac:dyDescent="0.3">
      <c r="A78" s="97"/>
      <c r="B78" s="100" t="s">
        <v>39</v>
      </c>
      <c r="C78" s="93">
        <f>C76+1</f>
        <v>45415</v>
      </c>
      <c r="D78" s="14" t="s">
        <v>44</v>
      </c>
      <c r="E78" s="33"/>
      <c r="F78" s="33"/>
      <c r="G78" s="33"/>
      <c r="H78" s="93">
        <f>C78+7</f>
        <v>45422</v>
      </c>
      <c r="I78" s="33"/>
      <c r="J78" s="33"/>
      <c r="K78" s="33"/>
      <c r="L78" s="93">
        <f>H78+7</f>
        <v>45429</v>
      </c>
      <c r="M78" s="33"/>
      <c r="N78" s="33"/>
      <c r="O78" s="33"/>
      <c r="P78" s="93">
        <f>L78+7</f>
        <v>45436</v>
      </c>
      <c r="Q78" s="33"/>
      <c r="R78" s="33"/>
      <c r="S78" s="33"/>
      <c r="T78" s="102">
        <f>P78+7</f>
        <v>45443</v>
      </c>
      <c r="U78" s="33"/>
      <c r="V78" s="33"/>
      <c r="W78" s="37"/>
    </row>
    <row r="79" spans="1:23" x14ac:dyDescent="0.3">
      <c r="A79" s="97"/>
      <c r="B79" s="100"/>
      <c r="C79" s="93"/>
      <c r="D79" s="14" t="s">
        <v>45</v>
      </c>
      <c r="E79" s="33"/>
      <c r="F79" s="33"/>
      <c r="G79" s="33"/>
      <c r="H79" s="93"/>
      <c r="I79" s="33"/>
      <c r="J79" s="33"/>
      <c r="K79" s="33"/>
      <c r="L79" s="93"/>
      <c r="M79" s="33"/>
      <c r="N79" s="33"/>
      <c r="O79" s="33"/>
      <c r="P79" s="93"/>
      <c r="Q79" s="33"/>
      <c r="R79" s="33"/>
      <c r="S79" s="33"/>
      <c r="T79" s="102"/>
      <c r="U79" s="33"/>
      <c r="V79" s="33"/>
      <c r="W79" s="37"/>
    </row>
    <row r="80" spans="1:23" ht="15" thickBot="1" x14ac:dyDescent="0.35">
      <c r="A80" s="97"/>
      <c r="B80" s="28" t="s">
        <v>40</v>
      </c>
      <c r="C80" s="29">
        <f>C78+1</f>
        <v>45416</v>
      </c>
      <c r="D80" s="30"/>
      <c r="E80" s="35"/>
      <c r="F80" s="35"/>
      <c r="G80" s="35"/>
      <c r="H80" s="29">
        <f>C80+7</f>
        <v>45423</v>
      </c>
      <c r="I80" s="35"/>
      <c r="J80" s="35"/>
      <c r="K80" s="35"/>
      <c r="L80" s="29">
        <f>H80+7</f>
        <v>45430</v>
      </c>
      <c r="M80" s="35"/>
      <c r="N80" s="35"/>
      <c r="O80" s="35"/>
      <c r="P80" s="29">
        <f>L80+7</f>
        <v>45437</v>
      </c>
      <c r="Q80" s="35"/>
      <c r="R80" s="35"/>
      <c r="S80" s="35"/>
      <c r="T80" s="29">
        <f>P80+7</f>
        <v>45444</v>
      </c>
      <c r="U80" s="35"/>
      <c r="V80" s="35"/>
      <c r="W80" s="39"/>
    </row>
    <row r="81" spans="1:23" x14ac:dyDescent="0.3">
      <c r="A81" s="97"/>
      <c r="B81" s="18"/>
      <c r="C81" s="19"/>
      <c r="D81" s="18"/>
      <c r="E81" s="18"/>
      <c r="F81" s="18"/>
      <c r="G81" s="18"/>
      <c r="H81" s="19"/>
      <c r="I81" s="18"/>
      <c r="J81" s="18"/>
      <c r="K81" s="18"/>
      <c r="L81" s="19"/>
      <c r="M81" s="18"/>
      <c r="N81" s="18"/>
      <c r="O81" s="18"/>
      <c r="P81" s="19"/>
      <c r="Q81" s="18"/>
      <c r="R81" s="18"/>
      <c r="S81" s="18"/>
      <c r="T81" s="19"/>
      <c r="U81" s="18"/>
      <c r="V81" s="18"/>
      <c r="W81" s="20"/>
    </row>
    <row r="82" spans="1:23" x14ac:dyDescent="0.3">
      <c r="A82" s="97"/>
      <c r="B82" s="10" t="s">
        <v>49</v>
      </c>
      <c r="C82" s="10" t="s">
        <v>9</v>
      </c>
      <c r="D82" s="10" t="s">
        <v>18</v>
      </c>
      <c r="E82" s="10" t="s">
        <v>11</v>
      </c>
      <c r="F82" s="10" t="s">
        <v>21</v>
      </c>
      <c r="G82" s="10" t="s">
        <v>8</v>
      </c>
      <c r="H82" s="10" t="s">
        <v>17</v>
      </c>
      <c r="I82" s="10" t="s">
        <v>7</v>
      </c>
      <c r="J82" s="10" t="s">
        <v>16</v>
      </c>
      <c r="K82" s="10" t="s">
        <v>20</v>
      </c>
      <c r="L82" s="10" t="s">
        <v>15</v>
      </c>
      <c r="M82" s="10" t="s">
        <v>10</v>
      </c>
      <c r="N82" s="10" t="s">
        <v>13</v>
      </c>
      <c r="O82" s="10" t="s">
        <v>42</v>
      </c>
      <c r="P82" s="10" t="s">
        <v>41</v>
      </c>
      <c r="Q82" s="10" t="s">
        <v>14</v>
      </c>
      <c r="R82" s="10" t="s">
        <v>19</v>
      </c>
      <c r="S82" s="9"/>
      <c r="T82" s="9"/>
      <c r="U82" s="9"/>
      <c r="V82" s="9"/>
      <c r="W82" s="21"/>
    </row>
    <row r="83" spans="1:23" ht="28.8" x14ac:dyDescent="0.3">
      <c r="A83" s="97"/>
      <c r="B83" s="11" t="s">
        <v>52</v>
      </c>
      <c r="C83" s="10">
        <f>SUM(COUNTIF($E70:$G70,C82),COUNTIF($I70:$K70,C82),COUNTIF($M70:$O70,C82),COUNTIF($Q70:$S70,C82),COUNTIF($E72:$G72,C82),COUNTIF($I72:$K72,C82),COUNTIF($M72:$O72,C82),COUNTIF($Q72:$S72,C82),COUNTIF($E74:$G74,C82),COUNTIF($I74:$K74,C82),COUNTIF($M74:$O74,C82),COUNTIF($Q74:$S74,C82),COUNTIF($E76:$G76,C82),COUNTIF($I76:$K76,C82),COUNTIF($M76:$O76,C82),COUNTIF($Q76:$S76,C82),COUNTIF($E78:$G78,C82),COUNTIF($I78:$K78,C82),COUNTIF($M78:$O78,C82),COUNTIF($U78:$W78,C82),COUNTIF($U76:$W76,C82),COUNTIF($U74:$W74,C82),COUNTIF($U72:$W72,C82),COUNTIF($U70:$W70,C82),COUNTIF($Q78:$S78,C82))</f>
        <v>0</v>
      </c>
      <c r="D83" s="10">
        <f t="shared" ref="D83:R83" si="14">SUM(COUNTIF($E70:$G70,D82),COUNTIF($I70:$K70,D82),COUNTIF($M70:$O70,D82),COUNTIF($Q70:$S70,D82),COUNTIF($E72:$G72,D82),COUNTIF($I72:$K72,D82),COUNTIF($M72:$O72,D82),COUNTIF($Q72:$S72,D82),COUNTIF($E74:$G74,D82),COUNTIF($I74:$K74,D82),COUNTIF($M74:$O74,D82),COUNTIF($Q74:$S74,D82),COUNTIF($E76:$G76,D82),COUNTIF($I76:$K76,D82),COUNTIF($M76:$O76,D82),COUNTIF($Q76:$S76,D82),COUNTIF($E78:$G78,D82),COUNTIF($I78:$K78,D82),COUNTIF($M78:$O78,D82),COUNTIF($U78:$W78,D82),COUNTIF($U76:$W76,D82),COUNTIF($U74:$W74,D82),COUNTIF($U72:$W72,D82),COUNTIF($U70:$W70,D82),COUNTIF($Q78:$S78,D82))</f>
        <v>0</v>
      </c>
      <c r="E83" s="10">
        <f t="shared" si="14"/>
        <v>0</v>
      </c>
      <c r="F83" s="10">
        <f t="shared" si="14"/>
        <v>0</v>
      </c>
      <c r="G83" s="10">
        <f t="shared" si="14"/>
        <v>0</v>
      </c>
      <c r="H83" s="10">
        <f t="shared" si="14"/>
        <v>0</v>
      </c>
      <c r="I83" s="10">
        <f t="shared" si="14"/>
        <v>0</v>
      </c>
      <c r="J83" s="10">
        <f t="shared" si="14"/>
        <v>0</v>
      </c>
      <c r="K83" s="10">
        <f t="shared" si="14"/>
        <v>0</v>
      </c>
      <c r="L83" s="10">
        <f t="shared" si="14"/>
        <v>0</v>
      </c>
      <c r="M83" s="10">
        <f t="shared" si="14"/>
        <v>0</v>
      </c>
      <c r="N83" s="10">
        <f t="shared" si="14"/>
        <v>0</v>
      </c>
      <c r="O83" s="10">
        <f t="shared" si="14"/>
        <v>0</v>
      </c>
      <c r="P83" s="10">
        <f t="shared" si="14"/>
        <v>0</v>
      </c>
      <c r="Q83" s="10">
        <f t="shared" si="14"/>
        <v>0</v>
      </c>
      <c r="R83" s="10">
        <f t="shared" si="14"/>
        <v>0</v>
      </c>
      <c r="S83" s="9"/>
      <c r="T83" s="9"/>
      <c r="U83" s="9"/>
      <c r="V83" s="9"/>
      <c r="W83" s="21"/>
    </row>
    <row r="84" spans="1:23" ht="28.8" x14ac:dyDescent="0.3">
      <c r="A84" s="97"/>
      <c r="B84" s="11" t="s">
        <v>51</v>
      </c>
      <c r="C84" s="10">
        <f>SUM(COUNTIF($E71:$G71,C82),COUNTIF($I71:$K71,C82),COUNTIF($M71:$O71,C82),COUNTIF($Q71:$S71,C82),COUNTIF($E73:$G73,C82),COUNTIF($I73:$K73,C82),COUNTIF($M73:$O73,C82),COUNTIF($Q73:$S73,C82),COUNTIF($E75:$G75,C82),COUNTIF($I75:$K75,C82),COUNTIF($M75:$O75,C82),COUNTIF($Q75:$S75,C82),COUNTIF($E77:$G77,C82),COUNTIF($I77:$K77,C82),COUNTIF($M77:$O77,C82),COUNTIF($Q77:$S77,C82),COUNTIF($E79:$G79,C82),COUNTIF($I79:$K79,C82),COUNTIF($M79:$O79,C82),COUNTIF($U79:$W79,C82),COUNTIF($U77:$W77,C82),COUNTIF($U75:$W75,C82),COUNTIF($U73:$W73,C82),COUNTIF($U71:$W71,C82),COUNTIF($Q79:$S79,C82))</f>
        <v>0</v>
      </c>
      <c r="D84" s="10">
        <f t="shared" ref="D84:Q84" si="15">SUM(COUNTIF($E71:$G71,D82),COUNTIF($I71:$K71,D82),COUNTIF($M71:$O71,D82),COUNTIF($Q71:$S71,D82),COUNTIF($E73:$G73,D82),COUNTIF($I73:$K73,D82),COUNTIF($M73:$O73,D82),COUNTIF($Q73:$S73,D82),COUNTIF($E75:$G75,D82),COUNTIF($I75:$K75,D82),COUNTIF($M75:$O75,D82),COUNTIF($Q75:$S75,D82),COUNTIF($E77:$G77,D82),COUNTIF($I77:$K77,D82),COUNTIF($M77:$O77,D82),COUNTIF($Q77:$S77,D82),COUNTIF($E79:$G79,D82),COUNTIF($I79:$K79,D82),COUNTIF($M79:$O79,D82),COUNTIF($U79:$W79,D82),COUNTIF($U77:$W77,D82),COUNTIF($U75:$W75,D82),COUNTIF($U73:$W73,D82),COUNTIF($U71:$W71,D82),COUNTIF($Q79:$S79,D82))</f>
        <v>0</v>
      </c>
      <c r="E84" s="10">
        <f t="shared" si="15"/>
        <v>0</v>
      </c>
      <c r="F84" s="10">
        <f t="shared" si="15"/>
        <v>0</v>
      </c>
      <c r="G84" s="10">
        <f t="shared" si="15"/>
        <v>0</v>
      </c>
      <c r="H84" s="10">
        <f t="shared" si="15"/>
        <v>0</v>
      </c>
      <c r="I84" s="10">
        <f t="shared" si="15"/>
        <v>0</v>
      </c>
      <c r="J84" s="10">
        <f t="shared" si="15"/>
        <v>0</v>
      </c>
      <c r="K84" s="10">
        <f t="shared" si="15"/>
        <v>0</v>
      </c>
      <c r="L84" s="10">
        <f t="shared" si="15"/>
        <v>0</v>
      </c>
      <c r="M84" s="10">
        <f t="shared" si="15"/>
        <v>0</v>
      </c>
      <c r="N84" s="10">
        <f t="shared" si="15"/>
        <v>0</v>
      </c>
      <c r="O84" s="10">
        <f t="shared" si="15"/>
        <v>0</v>
      </c>
      <c r="P84" s="10">
        <f t="shared" si="15"/>
        <v>0</v>
      </c>
      <c r="Q84" s="10">
        <f t="shared" si="15"/>
        <v>0</v>
      </c>
      <c r="R84" s="10">
        <f>SUM(COUNTIF($E71:$G71,R82),COUNTIF($I71:$K71,R82),COUNTIF($M71:$O71,R82),COUNTIF($Q71:$S71,R82),COUNTIF($E73:$G73,R82),COUNTIF($I73:$K73,R82),COUNTIF($M73:$O73,R82),COUNTIF($Q73:$S73,R82),COUNTIF($E75:$G75,R82),COUNTIF($I75:$K75,R82),COUNTIF($M75:$O75,R82),COUNTIF($Q75:$S75,R82),COUNTIF($E77:$G77,R82),COUNTIF($I77:$K77,R82),COUNTIF($M77:$O77,R82),COUNTIF($Q77:$S77,R82),COUNTIF($E79:$G79,R82),COUNTIF($I79:$K79,R82),COUNTIF($M79:$O79,R82),COUNTIF($U79:$W79,R82),COUNTIF($U77:$W77,R82),COUNTIF($U75:$W75,R82),COUNTIF($U73:$W73,R82),COUNTIF($U71:$W71,R82),COUNTIF($Q79:$S79,R82))</f>
        <v>0</v>
      </c>
      <c r="S84" s="9"/>
      <c r="T84" s="9"/>
      <c r="U84" s="9"/>
      <c r="V84" s="9"/>
      <c r="W84" s="21"/>
    </row>
    <row r="85" spans="1:23" ht="29.4" thickBot="1" x14ac:dyDescent="0.35">
      <c r="A85" s="98"/>
      <c r="B85" s="22" t="s">
        <v>50</v>
      </c>
      <c r="C85" s="23">
        <f>SUM(C84,(C83*0.2),C68)</f>
        <v>0</v>
      </c>
      <c r="D85" s="23">
        <f t="shared" ref="D85:R85" si="16">SUM(D84,(D83*0.2),D68)</f>
        <v>0</v>
      </c>
      <c r="E85" s="23">
        <f t="shared" si="16"/>
        <v>0</v>
      </c>
      <c r="F85" s="23">
        <f t="shared" si="16"/>
        <v>0</v>
      </c>
      <c r="G85" s="23">
        <f t="shared" si="16"/>
        <v>0</v>
      </c>
      <c r="H85" s="23">
        <f t="shared" si="16"/>
        <v>0</v>
      </c>
      <c r="I85" s="23">
        <f t="shared" si="16"/>
        <v>0</v>
      </c>
      <c r="J85" s="23">
        <f t="shared" si="16"/>
        <v>0</v>
      </c>
      <c r="K85" s="23">
        <f t="shared" si="16"/>
        <v>0</v>
      </c>
      <c r="L85" s="23">
        <f t="shared" si="16"/>
        <v>0</v>
      </c>
      <c r="M85" s="23">
        <f t="shared" si="16"/>
        <v>0</v>
      </c>
      <c r="N85" s="23">
        <f t="shared" si="16"/>
        <v>0</v>
      </c>
      <c r="O85" s="23">
        <f t="shared" si="16"/>
        <v>0</v>
      </c>
      <c r="P85" s="23">
        <f t="shared" si="16"/>
        <v>0</v>
      </c>
      <c r="Q85" s="23">
        <f t="shared" si="16"/>
        <v>0</v>
      </c>
      <c r="R85" s="23">
        <f t="shared" si="16"/>
        <v>0</v>
      </c>
      <c r="S85" s="24"/>
      <c r="T85" s="24"/>
      <c r="U85" s="24"/>
      <c r="V85" s="24"/>
      <c r="W85" s="25"/>
    </row>
    <row r="86" spans="1:23" ht="15" thickBot="1" x14ac:dyDescent="0.35">
      <c r="A86" s="96" t="s">
        <v>28</v>
      </c>
      <c r="B86" s="12" t="s">
        <v>53</v>
      </c>
      <c r="C86" s="12" t="s">
        <v>22</v>
      </c>
      <c r="D86" s="12" t="s">
        <v>43</v>
      </c>
      <c r="E86" s="12" t="s">
        <v>46</v>
      </c>
      <c r="F86" s="12" t="s">
        <v>47</v>
      </c>
      <c r="G86" s="12" t="s">
        <v>48</v>
      </c>
      <c r="H86" s="12" t="s">
        <v>22</v>
      </c>
      <c r="I86" s="12" t="s">
        <v>46</v>
      </c>
      <c r="J86" s="12" t="s">
        <v>47</v>
      </c>
      <c r="K86" s="12" t="s">
        <v>48</v>
      </c>
      <c r="L86" s="12" t="s">
        <v>22</v>
      </c>
      <c r="M86" s="12" t="s">
        <v>46</v>
      </c>
      <c r="N86" s="12" t="s">
        <v>47</v>
      </c>
      <c r="O86" s="12" t="s">
        <v>48</v>
      </c>
      <c r="P86" s="12" t="s">
        <v>22</v>
      </c>
      <c r="Q86" s="12" t="s">
        <v>46</v>
      </c>
      <c r="R86" s="12" t="s">
        <v>47</v>
      </c>
      <c r="S86" s="12" t="s">
        <v>48</v>
      </c>
      <c r="T86" s="12" t="s">
        <v>22</v>
      </c>
      <c r="U86" s="12" t="s">
        <v>46</v>
      </c>
      <c r="V86" s="12" t="s">
        <v>47</v>
      </c>
      <c r="W86" s="13" t="s">
        <v>48</v>
      </c>
    </row>
    <row r="87" spans="1:23" x14ac:dyDescent="0.3">
      <c r="A87" s="97"/>
      <c r="B87" s="99" t="s">
        <v>35</v>
      </c>
      <c r="C87" s="101">
        <f>T70+7</f>
        <v>45446</v>
      </c>
      <c r="D87" s="26" t="s">
        <v>44</v>
      </c>
      <c r="E87" s="32"/>
      <c r="F87" s="32"/>
      <c r="G87" s="32"/>
      <c r="H87" s="101">
        <f>C87+7</f>
        <v>45453</v>
      </c>
      <c r="I87" s="32"/>
      <c r="J87" s="32"/>
      <c r="K87" s="32"/>
      <c r="L87" s="101">
        <f>H87+7</f>
        <v>45460</v>
      </c>
      <c r="M87" s="32"/>
      <c r="N87" s="32"/>
      <c r="O87" s="32"/>
      <c r="P87" s="103">
        <f>L87+7</f>
        <v>45467</v>
      </c>
      <c r="Q87" s="32"/>
      <c r="R87" s="32"/>
      <c r="S87" s="32"/>
      <c r="T87" s="64"/>
      <c r="U87" s="26"/>
      <c r="V87" s="26"/>
      <c r="W87" s="27"/>
    </row>
    <row r="88" spans="1:23" x14ac:dyDescent="0.3">
      <c r="A88" s="97"/>
      <c r="B88" s="100"/>
      <c r="C88" s="93"/>
      <c r="D88" s="14" t="s">
        <v>45</v>
      </c>
      <c r="E88" s="33"/>
      <c r="F88" s="33"/>
      <c r="G88" s="33"/>
      <c r="H88" s="93"/>
      <c r="I88" s="33"/>
      <c r="J88" s="33"/>
      <c r="K88" s="33"/>
      <c r="L88" s="93"/>
      <c r="M88" s="33"/>
      <c r="N88" s="33"/>
      <c r="O88" s="33"/>
      <c r="P88" s="102"/>
      <c r="Q88" s="33"/>
      <c r="R88" s="33"/>
      <c r="S88" s="33"/>
      <c r="T88" s="65"/>
      <c r="U88" s="14"/>
      <c r="V88" s="14"/>
      <c r="W88" s="15"/>
    </row>
    <row r="89" spans="1:23" x14ac:dyDescent="0.3">
      <c r="A89" s="97"/>
      <c r="B89" s="94" t="s">
        <v>36</v>
      </c>
      <c r="C89" s="95">
        <f>C87+1</f>
        <v>45447</v>
      </c>
      <c r="D89" s="16" t="s">
        <v>44</v>
      </c>
      <c r="E89" s="34"/>
      <c r="F89" s="34"/>
      <c r="G89" s="34"/>
      <c r="H89" s="95">
        <f>C89+7</f>
        <v>45454</v>
      </c>
      <c r="I89" s="34"/>
      <c r="J89" s="34"/>
      <c r="K89" s="34"/>
      <c r="L89" s="95">
        <f>H89+7</f>
        <v>45461</v>
      </c>
      <c r="M89" s="34"/>
      <c r="N89" s="34"/>
      <c r="O89" s="34"/>
      <c r="P89" s="104">
        <f>L89+7</f>
        <v>45468</v>
      </c>
      <c r="Q89" s="34"/>
      <c r="R89" s="34"/>
      <c r="S89" s="34"/>
      <c r="T89" s="66"/>
      <c r="U89" s="16"/>
      <c r="V89" s="16"/>
      <c r="W89" s="17"/>
    </row>
    <row r="90" spans="1:23" x14ac:dyDescent="0.3">
      <c r="A90" s="97"/>
      <c r="B90" s="94"/>
      <c r="C90" s="95"/>
      <c r="D90" s="16" t="s">
        <v>45</v>
      </c>
      <c r="E90" s="34"/>
      <c r="F90" s="34"/>
      <c r="G90" s="34"/>
      <c r="H90" s="95"/>
      <c r="I90" s="34"/>
      <c r="J90" s="34"/>
      <c r="K90" s="34"/>
      <c r="L90" s="95"/>
      <c r="M90" s="34"/>
      <c r="N90" s="34"/>
      <c r="O90" s="34"/>
      <c r="P90" s="104"/>
      <c r="Q90" s="34"/>
      <c r="R90" s="34"/>
      <c r="S90" s="34"/>
      <c r="T90" s="66"/>
      <c r="U90" s="16"/>
      <c r="V90" s="16"/>
      <c r="W90" s="17"/>
    </row>
    <row r="91" spans="1:23" x14ac:dyDescent="0.3">
      <c r="A91" s="97"/>
      <c r="B91" s="100" t="s">
        <v>37</v>
      </c>
      <c r="C91" s="93">
        <f>C89+1</f>
        <v>45448</v>
      </c>
      <c r="D91" s="14" t="s">
        <v>44</v>
      </c>
      <c r="E91" s="33"/>
      <c r="F91" s="33"/>
      <c r="G91" s="33"/>
      <c r="H91" s="93">
        <f>C91+7</f>
        <v>45455</v>
      </c>
      <c r="I91" s="33"/>
      <c r="J91" s="33"/>
      <c r="K91" s="33"/>
      <c r="L91" s="93">
        <f>H91+7</f>
        <v>45462</v>
      </c>
      <c r="M91" s="33"/>
      <c r="N91" s="33"/>
      <c r="O91" s="33"/>
      <c r="P91" s="102">
        <f>L91+7</f>
        <v>45469</v>
      </c>
      <c r="Q91" s="33"/>
      <c r="R91" s="33"/>
      <c r="S91" s="33"/>
      <c r="T91" s="65"/>
      <c r="U91" s="14"/>
      <c r="V91" s="14"/>
      <c r="W91" s="15"/>
    </row>
    <row r="92" spans="1:23" x14ac:dyDescent="0.3">
      <c r="A92" s="97"/>
      <c r="B92" s="100"/>
      <c r="C92" s="93"/>
      <c r="D92" s="14" t="s">
        <v>45</v>
      </c>
      <c r="E92" s="33"/>
      <c r="F92" s="33"/>
      <c r="G92" s="33"/>
      <c r="H92" s="93"/>
      <c r="I92" s="33"/>
      <c r="J92" s="33"/>
      <c r="K92" s="33"/>
      <c r="L92" s="93"/>
      <c r="M92" s="33"/>
      <c r="N92" s="33"/>
      <c r="O92" s="33"/>
      <c r="P92" s="102"/>
      <c r="Q92" s="33"/>
      <c r="R92" s="33"/>
      <c r="S92" s="33"/>
      <c r="T92" s="65"/>
      <c r="U92" s="14"/>
      <c r="V92" s="14"/>
      <c r="W92" s="15"/>
    </row>
    <row r="93" spans="1:23" x14ac:dyDescent="0.3">
      <c r="A93" s="97"/>
      <c r="B93" s="94" t="s">
        <v>38</v>
      </c>
      <c r="C93" s="95">
        <f>C91+1</f>
        <v>45449</v>
      </c>
      <c r="D93" s="16" t="s">
        <v>44</v>
      </c>
      <c r="E93" s="34"/>
      <c r="F93" s="34"/>
      <c r="G93" s="34"/>
      <c r="H93" s="95">
        <f>C93+7</f>
        <v>45456</v>
      </c>
      <c r="I93" s="34"/>
      <c r="J93" s="34"/>
      <c r="K93" s="34"/>
      <c r="L93" s="95">
        <f>H93+7</f>
        <v>45463</v>
      </c>
      <c r="M93" s="34"/>
      <c r="N93" s="34"/>
      <c r="O93" s="34"/>
      <c r="P93" s="104">
        <f>L93+7</f>
        <v>45470</v>
      </c>
      <c r="Q93" s="34"/>
      <c r="R93" s="34"/>
      <c r="S93" s="34"/>
      <c r="T93" s="66"/>
      <c r="U93" s="16"/>
      <c r="V93" s="16"/>
      <c r="W93" s="17"/>
    </row>
    <row r="94" spans="1:23" x14ac:dyDescent="0.3">
      <c r="A94" s="97"/>
      <c r="B94" s="94"/>
      <c r="C94" s="95"/>
      <c r="D94" s="16" t="s">
        <v>45</v>
      </c>
      <c r="E94" s="34"/>
      <c r="F94" s="34"/>
      <c r="G94" s="34"/>
      <c r="H94" s="95"/>
      <c r="I94" s="34"/>
      <c r="J94" s="34"/>
      <c r="K94" s="34"/>
      <c r="L94" s="95"/>
      <c r="M94" s="34"/>
      <c r="N94" s="34"/>
      <c r="O94" s="34"/>
      <c r="P94" s="104"/>
      <c r="Q94" s="34"/>
      <c r="R94" s="34"/>
      <c r="S94" s="34"/>
      <c r="T94" s="66"/>
      <c r="U94" s="16"/>
      <c r="V94" s="16"/>
      <c r="W94" s="17"/>
    </row>
    <row r="95" spans="1:23" x14ac:dyDescent="0.3">
      <c r="A95" s="97"/>
      <c r="B95" s="100" t="s">
        <v>39</v>
      </c>
      <c r="C95" s="93">
        <f>C93+1</f>
        <v>45450</v>
      </c>
      <c r="D95" s="14" t="s">
        <v>44</v>
      </c>
      <c r="E95" s="33"/>
      <c r="F95" s="33"/>
      <c r="G95" s="33"/>
      <c r="H95" s="93">
        <f>C95+7</f>
        <v>45457</v>
      </c>
      <c r="I95" s="33"/>
      <c r="J95" s="33"/>
      <c r="K95" s="33"/>
      <c r="L95" s="93">
        <f>H95+7</f>
        <v>45464</v>
      </c>
      <c r="M95" s="33"/>
      <c r="N95" s="33"/>
      <c r="O95" s="33"/>
      <c r="P95" s="102">
        <f>L95+7</f>
        <v>45471</v>
      </c>
      <c r="Q95" s="33"/>
      <c r="R95" s="33"/>
      <c r="S95" s="33"/>
      <c r="T95" s="65"/>
      <c r="U95" s="14"/>
      <c r="V95" s="14"/>
      <c r="W95" s="15"/>
    </row>
    <row r="96" spans="1:23" x14ac:dyDescent="0.3">
      <c r="A96" s="97"/>
      <c r="B96" s="100"/>
      <c r="C96" s="93"/>
      <c r="D96" s="14" t="s">
        <v>45</v>
      </c>
      <c r="E96" s="33"/>
      <c r="F96" s="33"/>
      <c r="G96" s="33"/>
      <c r="H96" s="93"/>
      <c r="I96" s="33"/>
      <c r="J96" s="33"/>
      <c r="K96" s="33"/>
      <c r="L96" s="93"/>
      <c r="M96" s="33"/>
      <c r="N96" s="33"/>
      <c r="O96" s="33"/>
      <c r="P96" s="102"/>
      <c r="Q96" s="33"/>
      <c r="R96" s="33"/>
      <c r="S96" s="33"/>
      <c r="T96" s="65"/>
      <c r="U96" s="14"/>
      <c r="V96" s="14"/>
      <c r="W96" s="15"/>
    </row>
    <row r="97" spans="1:23" ht="15" thickBot="1" x14ac:dyDescent="0.35">
      <c r="A97" s="97"/>
      <c r="B97" s="28" t="s">
        <v>40</v>
      </c>
      <c r="C97" s="29">
        <f>C95+1</f>
        <v>45451</v>
      </c>
      <c r="D97" s="30"/>
      <c r="E97" s="35"/>
      <c r="F97" s="35"/>
      <c r="G97" s="35"/>
      <c r="H97" s="29">
        <f>C97+7</f>
        <v>45458</v>
      </c>
      <c r="I97" s="35"/>
      <c r="J97" s="35"/>
      <c r="K97" s="35"/>
      <c r="L97" s="29">
        <f>H97+7</f>
        <v>45465</v>
      </c>
      <c r="M97" s="35"/>
      <c r="N97" s="35"/>
      <c r="O97" s="35"/>
      <c r="P97" s="29">
        <f>L97+7</f>
        <v>45472</v>
      </c>
      <c r="Q97" s="35"/>
      <c r="R97" s="35"/>
      <c r="S97" s="35"/>
      <c r="T97" s="29"/>
      <c r="U97" s="30"/>
      <c r="V97" s="30"/>
      <c r="W97" s="31"/>
    </row>
    <row r="98" spans="1:23" x14ac:dyDescent="0.3">
      <c r="A98" s="97"/>
      <c r="B98" s="18"/>
      <c r="C98" s="19"/>
      <c r="D98" s="18"/>
      <c r="E98" s="18"/>
      <c r="F98" s="18"/>
      <c r="G98" s="18"/>
      <c r="H98" s="19"/>
      <c r="I98" s="18"/>
      <c r="J98" s="18"/>
      <c r="K98" s="18"/>
      <c r="L98" s="19"/>
      <c r="M98" s="18"/>
      <c r="N98" s="18"/>
      <c r="O98" s="18"/>
      <c r="P98" s="19"/>
      <c r="Q98" s="18"/>
      <c r="R98" s="18"/>
      <c r="S98" s="18"/>
      <c r="T98" s="19"/>
      <c r="U98" s="18"/>
      <c r="V98" s="18"/>
      <c r="W98" s="20"/>
    </row>
    <row r="99" spans="1:23" x14ac:dyDescent="0.3">
      <c r="A99" s="97"/>
      <c r="B99" s="10" t="s">
        <v>49</v>
      </c>
      <c r="C99" s="10" t="s">
        <v>9</v>
      </c>
      <c r="D99" s="10" t="s">
        <v>18</v>
      </c>
      <c r="E99" s="10" t="s">
        <v>11</v>
      </c>
      <c r="F99" s="10" t="s">
        <v>21</v>
      </c>
      <c r="G99" s="10" t="s">
        <v>8</v>
      </c>
      <c r="H99" s="10" t="s">
        <v>17</v>
      </c>
      <c r="I99" s="10" t="s">
        <v>7</v>
      </c>
      <c r="J99" s="10" t="s">
        <v>16</v>
      </c>
      <c r="K99" s="10" t="s">
        <v>20</v>
      </c>
      <c r="L99" s="10" t="s">
        <v>15</v>
      </c>
      <c r="M99" s="10" t="s">
        <v>10</v>
      </c>
      <c r="N99" s="10" t="s">
        <v>13</v>
      </c>
      <c r="O99" s="10" t="s">
        <v>42</v>
      </c>
      <c r="P99" s="10" t="s">
        <v>41</v>
      </c>
      <c r="Q99" s="10" t="s">
        <v>14</v>
      </c>
      <c r="R99" s="10" t="s">
        <v>19</v>
      </c>
      <c r="S99" s="9"/>
      <c r="T99" s="9"/>
      <c r="U99" s="9"/>
      <c r="V99" s="9"/>
      <c r="W99" s="21"/>
    </row>
    <row r="100" spans="1:23" ht="28.8" x14ac:dyDescent="0.3">
      <c r="A100" s="97"/>
      <c r="B100" s="11" t="s">
        <v>52</v>
      </c>
      <c r="C100" s="10">
        <f t="shared" ref="C100:R100" si="17">SUM(COUNTIF($E87:$G87,C99),COUNTIF($I87:$K87,C99),COUNTIF($M87:$O87,C99),COUNTIF($Q87:$S87,C99),COUNTIF($E89:$G89,C99),COUNTIF($I89:$K89,C99),COUNTIF($M89:$O89,C99),COUNTIF($Q89:$S89,C99),COUNTIF($E91:$G91,C99),COUNTIF($I91:$K91,C99),COUNTIF($M91:$O91,C99),COUNTIF($Q91:$S91,C99),COUNTIF($E93:$G93,C99),COUNTIF($I93:$K93,C99),COUNTIF($M93:$O93,C99),COUNTIF($Q93:$S93,C99),COUNTIF($E95:$G95,C99),COUNTIF($I95:$K95,C99),COUNTIF($M95:$O95,C99),COUNTIF($Q95:$S95,C99))</f>
        <v>0</v>
      </c>
      <c r="D100" s="10">
        <f t="shared" si="17"/>
        <v>0</v>
      </c>
      <c r="E100" s="10">
        <f t="shared" si="17"/>
        <v>0</v>
      </c>
      <c r="F100" s="10">
        <f t="shared" si="17"/>
        <v>0</v>
      </c>
      <c r="G100" s="10">
        <f t="shared" si="17"/>
        <v>0</v>
      </c>
      <c r="H100" s="10">
        <f t="shared" si="17"/>
        <v>0</v>
      </c>
      <c r="I100" s="10">
        <f t="shared" si="17"/>
        <v>0</v>
      </c>
      <c r="J100" s="10">
        <f t="shared" si="17"/>
        <v>0</v>
      </c>
      <c r="K100" s="10">
        <f t="shared" si="17"/>
        <v>0</v>
      </c>
      <c r="L100" s="10">
        <f t="shared" si="17"/>
        <v>0</v>
      </c>
      <c r="M100" s="10">
        <f t="shared" si="17"/>
        <v>0</v>
      </c>
      <c r="N100" s="10">
        <f t="shared" si="17"/>
        <v>0</v>
      </c>
      <c r="O100" s="10">
        <f t="shared" si="17"/>
        <v>0</v>
      </c>
      <c r="P100" s="10">
        <f t="shared" si="17"/>
        <v>0</v>
      </c>
      <c r="Q100" s="10">
        <f t="shared" si="17"/>
        <v>0</v>
      </c>
      <c r="R100" s="10">
        <f t="shared" si="17"/>
        <v>0</v>
      </c>
      <c r="S100" s="9"/>
      <c r="T100" s="9"/>
      <c r="U100" s="9"/>
      <c r="V100" s="9"/>
      <c r="W100" s="21"/>
    </row>
    <row r="101" spans="1:23" ht="28.8" x14ac:dyDescent="0.3">
      <c r="A101" s="97"/>
      <c r="B101" s="11" t="s">
        <v>51</v>
      </c>
      <c r="C101" s="10">
        <f t="shared" ref="C101:R101" si="18">SUM(COUNTIF($E88:$G88,C99),COUNTIF($I88:$K88,C99),COUNTIF($M88:$O88,C99),COUNTIF($Q88:$S88,C99),COUNTIF($E90:$G90,C99),COUNTIF($I90:$K90,C99),COUNTIF($M90:$O90,C99),COUNTIF($Q90:$S90,C99),COUNTIF($E92:$G92,C99),COUNTIF($I92:$K92,C99),COUNTIF($M92:$O92,C99),COUNTIF($Q92:$S92,C99),COUNTIF($E94:$G94,C99),COUNTIF($I94:$K94,C99),COUNTIF($M94:$O94,C99),COUNTIF($Q94:$S94,C99),COUNTIF($E96:$G96,C99),COUNTIF($I96:$K96,C99),COUNTIF($M96:$O96,C99),COUNTIF($Q96:$S96,C99))</f>
        <v>0</v>
      </c>
      <c r="D101" s="10">
        <f t="shared" si="18"/>
        <v>0</v>
      </c>
      <c r="E101" s="10">
        <f t="shared" si="18"/>
        <v>0</v>
      </c>
      <c r="F101" s="10">
        <f t="shared" si="18"/>
        <v>0</v>
      </c>
      <c r="G101" s="10">
        <f t="shared" si="18"/>
        <v>0</v>
      </c>
      <c r="H101" s="10">
        <f t="shared" si="18"/>
        <v>0</v>
      </c>
      <c r="I101" s="10">
        <f t="shared" si="18"/>
        <v>0</v>
      </c>
      <c r="J101" s="10">
        <f t="shared" si="18"/>
        <v>0</v>
      </c>
      <c r="K101" s="10">
        <f t="shared" si="18"/>
        <v>0</v>
      </c>
      <c r="L101" s="10">
        <f t="shared" si="18"/>
        <v>0</v>
      </c>
      <c r="M101" s="10">
        <f t="shared" si="18"/>
        <v>0</v>
      </c>
      <c r="N101" s="10">
        <f t="shared" si="18"/>
        <v>0</v>
      </c>
      <c r="O101" s="10">
        <f t="shared" si="18"/>
        <v>0</v>
      </c>
      <c r="P101" s="10">
        <f t="shared" si="18"/>
        <v>0</v>
      </c>
      <c r="Q101" s="10">
        <f t="shared" si="18"/>
        <v>0</v>
      </c>
      <c r="R101" s="10">
        <f t="shared" si="18"/>
        <v>0</v>
      </c>
      <c r="S101" s="9"/>
      <c r="T101" s="9"/>
      <c r="U101" s="9"/>
      <c r="V101" s="9"/>
      <c r="W101" s="21"/>
    </row>
    <row r="102" spans="1:23" ht="29.4" thickBot="1" x14ac:dyDescent="0.35">
      <c r="A102" s="98"/>
      <c r="B102" s="22" t="s">
        <v>50</v>
      </c>
      <c r="C102" s="23">
        <f>SUM(C101,(C100*0.2),C85)</f>
        <v>0</v>
      </c>
      <c r="D102" s="23">
        <f t="shared" ref="D102:R102" si="19">SUM(D101,(D100*0.2),D85)</f>
        <v>0</v>
      </c>
      <c r="E102" s="23">
        <f t="shared" si="19"/>
        <v>0</v>
      </c>
      <c r="F102" s="23">
        <f t="shared" si="19"/>
        <v>0</v>
      </c>
      <c r="G102" s="23">
        <f t="shared" si="19"/>
        <v>0</v>
      </c>
      <c r="H102" s="23">
        <f t="shared" si="19"/>
        <v>0</v>
      </c>
      <c r="I102" s="23">
        <f t="shared" si="19"/>
        <v>0</v>
      </c>
      <c r="J102" s="23">
        <f t="shared" si="19"/>
        <v>0</v>
      </c>
      <c r="K102" s="23">
        <f t="shared" si="19"/>
        <v>0</v>
      </c>
      <c r="L102" s="23">
        <f t="shared" si="19"/>
        <v>0</v>
      </c>
      <c r="M102" s="23">
        <f t="shared" si="19"/>
        <v>0</v>
      </c>
      <c r="N102" s="23">
        <f t="shared" si="19"/>
        <v>0</v>
      </c>
      <c r="O102" s="23">
        <f t="shared" si="19"/>
        <v>0</v>
      </c>
      <c r="P102" s="23">
        <f t="shared" si="19"/>
        <v>0</v>
      </c>
      <c r="Q102" s="23">
        <f t="shared" si="19"/>
        <v>0</v>
      </c>
      <c r="R102" s="23">
        <f t="shared" si="19"/>
        <v>0</v>
      </c>
      <c r="S102" s="24"/>
      <c r="T102" s="24"/>
      <c r="U102" s="24"/>
      <c r="V102" s="24"/>
      <c r="W102" s="25"/>
    </row>
    <row r="103" spans="1:23" ht="15" thickBot="1" x14ac:dyDescent="0.35">
      <c r="A103" s="96" t="s">
        <v>29</v>
      </c>
      <c r="B103" s="12" t="s">
        <v>53</v>
      </c>
      <c r="C103" s="12" t="s">
        <v>22</v>
      </c>
      <c r="D103" s="12" t="s">
        <v>43</v>
      </c>
      <c r="E103" s="12" t="s">
        <v>46</v>
      </c>
      <c r="F103" s="12" t="s">
        <v>47</v>
      </c>
      <c r="G103" s="12" t="s">
        <v>48</v>
      </c>
      <c r="H103" s="12" t="s">
        <v>22</v>
      </c>
      <c r="I103" s="12" t="s">
        <v>46</v>
      </c>
      <c r="J103" s="12" t="s">
        <v>47</v>
      </c>
      <c r="K103" s="12" t="s">
        <v>48</v>
      </c>
      <c r="L103" s="12" t="s">
        <v>22</v>
      </c>
      <c r="M103" s="12" t="s">
        <v>46</v>
      </c>
      <c r="N103" s="12" t="s">
        <v>47</v>
      </c>
      <c r="O103" s="12" t="s">
        <v>48</v>
      </c>
      <c r="P103" s="12" t="s">
        <v>22</v>
      </c>
      <c r="Q103" s="12" t="s">
        <v>46</v>
      </c>
      <c r="R103" s="12" t="s">
        <v>47</v>
      </c>
      <c r="S103" s="12" t="s">
        <v>48</v>
      </c>
      <c r="T103" s="12"/>
      <c r="U103" s="12"/>
      <c r="V103" s="12"/>
      <c r="W103" s="13"/>
    </row>
    <row r="104" spans="1:23" x14ac:dyDescent="0.3">
      <c r="A104" s="97"/>
      <c r="B104" s="99" t="s">
        <v>35</v>
      </c>
      <c r="C104" s="101">
        <f>P87+7</f>
        <v>45474</v>
      </c>
      <c r="D104" s="26" t="s">
        <v>44</v>
      </c>
      <c r="E104" s="32"/>
      <c r="F104" s="32"/>
      <c r="G104" s="32"/>
      <c r="H104" s="101">
        <f>C104+7</f>
        <v>45481</v>
      </c>
      <c r="I104" s="32"/>
      <c r="J104" s="32"/>
      <c r="K104" s="32"/>
      <c r="L104" s="101">
        <f>H104+7</f>
        <v>45488</v>
      </c>
      <c r="M104" s="32"/>
      <c r="N104" s="32"/>
      <c r="O104" s="32"/>
      <c r="P104" s="101">
        <f>L104+7</f>
        <v>45495</v>
      </c>
      <c r="Q104" s="32"/>
      <c r="R104" s="32"/>
      <c r="S104" s="32"/>
      <c r="T104" s="103">
        <f>P104+7</f>
        <v>45502</v>
      </c>
      <c r="U104" s="32"/>
      <c r="V104" s="32"/>
      <c r="W104" s="36"/>
    </row>
    <row r="105" spans="1:23" x14ac:dyDescent="0.3">
      <c r="A105" s="97"/>
      <c r="B105" s="100"/>
      <c r="C105" s="93"/>
      <c r="D105" s="14" t="s">
        <v>45</v>
      </c>
      <c r="E105" s="33"/>
      <c r="F105" s="33"/>
      <c r="G105" s="33"/>
      <c r="H105" s="93"/>
      <c r="I105" s="33"/>
      <c r="J105" s="33"/>
      <c r="K105" s="33"/>
      <c r="L105" s="93"/>
      <c r="M105" s="33"/>
      <c r="N105" s="33"/>
      <c r="O105" s="33"/>
      <c r="P105" s="93"/>
      <c r="Q105" s="33"/>
      <c r="R105" s="33"/>
      <c r="S105" s="33"/>
      <c r="T105" s="102"/>
      <c r="U105" s="33"/>
      <c r="V105" s="33"/>
      <c r="W105" s="37"/>
    </row>
    <row r="106" spans="1:23" x14ac:dyDescent="0.3">
      <c r="A106" s="97"/>
      <c r="B106" s="94" t="s">
        <v>36</v>
      </c>
      <c r="C106" s="95">
        <f>C104+1</f>
        <v>45475</v>
      </c>
      <c r="D106" s="16" t="s">
        <v>44</v>
      </c>
      <c r="E106" s="34"/>
      <c r="F106" s="34"/>
      <c r="G106" s="34"/>
      <c r="H106" s="95">
        <f>C106+7</f>
        <v>45482</v>
      </c>
      <c r="I106" s="34"/>
      <c r="J106" s="34"/>
      <c r="K106" s="34"/>
      <c r="L106" s="95">
        <f>H106+7</f>
        <v>45489</v>
      </c>
      <c r="M106" s="34"/>
      <c r="N106" s="34"/>
      <c r="O106" s="34"/>
      <c r="P106" s="95">
        <f>L106+7</f>
        <v>45496</v>
      </c>
      <c r="Q106" s="34"/>
      <c r="R106" s="34"/>
      <c r="S106" s="34"/>
      <c r="T106" s="104">
        <f>P106+7</f>
        <v>45503</v>
      </c>
      <c r="U106" s="34"/>
      <c r="V106" s="34"/>
      <c r="W106" s="38"/>
    </row>
    <row r="107" spans="1:23" x14ac:dyDescent="0.3">
      <c r="A107" s="97"/>
      <c r="B107" s="94"/>
      <c r="C107" s="95"/>
      <c r="D107" s="16" t="s">
        <v>45</v>
      </c>
      <c r="E107" s="34"/>
      <c r="F107" s="34"/>
      <c r="G107" s="34"/>
      <c r="H107" s="95"/>
      <c r="I107" s="34"/>
      <c r="J107" s="34"/>
      <c r="K107" s="34"/>
      <c r="L107" s="95"/>
      <c r="M107" s="34"/>
      <c r="N107" s="34"/>
      <c r="O107" s="34"/>
      <c r="P107" s="95"/>
      <c r="Q107" s="34"/>
      <c r="R107" s="34"/>
      <c r="S107" s="34"/>
      <c r="T107" s="104"/>
      <c r="U107" s="34"/>
      <c r="V107" s="34"/>
      <c r="W107" s="38"/>
    </row>
    <row r="108" spans="1:23" x14ac:dyDescent="0.3">
      <c r="A108" s="97"/>
      <c r="B108" s="100" t="s">
        <v>37</v>
      </c>
      <c r="C108" s="93">
        <f>C106+1</f>
        <v>45476</v>
      </c>
      <c r="D108" s="14" t="s">
        <v>44</v>
      </c>
      <c r="E108" s="33"/>
      <c r="F108" s="33"/>
      <c r="G108" s="33"/>
      <c r="H108" s="93">
        <f>C108+7</f>
        <v>45483</v>
      </c>
      <c r="I108" s="33"/>
      <c r="J108" s="33"/>
      <c r="K108" s="33"/>
      <c r="L108" s="93">
        <f>H108+7</f>
        <v>45490</v>
      </c>
      <c r="M108" s="33"/>
      <c r="N108" s="33"/>
      <c r="O108" s="33"/>
      <c r="P108" s="93">
        <f>L108+7</f>
        <v>45497</v>
      </c>
      <c r="Q108" s="33"/>
      <c r="R108" s="33"/>
      <c r="S108" s="33"/>
      <c r="T108" s="102">
        <f>P108+7</f>
        <v>45504</v>
      </c>
      <c r="U108" s="33"/>
      <c r="V108" s="33"/>
      <c r="W108" s="37"/>
    </row>
    <row r="109" spans="1:23" x14ac:dyDescent="0.3">
      <c r="A109" s="97"/>
      <c r="B109" s="100"/>
      <c r="C109" s="93"/>
      <c r="D109" s="14" t="s">
        <v>45</v>
      </c>
      <c r="E109" s="33"/>
      <c r="F109" s="33"/>
      <c r="G109" s="33"/>
      <c r="H109" s="93"/>
      <c r="I109" s="33"/>
      <c r="J109" s="33"/>
      <c r="K109" s="33"/>
      <c r="L109" s="93"/>
      <c r="M109" s="33"/>
      <c r="N109" s="33"/>
      <c r="O109" s="33"/>
      <c r="P109" s="93"/>
      <c r="Q109" s="33"/>
      <c r="R109" s="33"/>
      <c r="S109" s="33"/>
      <c r="T109" s="102"/>
      <c r="U109" s="33"/>
      <c r="V109" s="33"/>
      <c r="W109" s="37"/>
    </row>
    <row r="110" spans="1:23" x14ac:dyDescent="0.3">
      <c r="A110" s="97"/>
      <c r="B110" s="94" t="s">
        <v>38</v>
      </c>
      <c r="C110" s="95">
        <f>C108+1</f>
        <v>45477</v>
      </c>
      <c r="D110" s="16" t="s">
        <v>44</v>
      </c>
      <c r="E110" s="34"/>
      <c r="F110" s="34"/>
      <c r="G110" s="34"/>
      <c r="H110" s="95">
        <f>C110+7</f>
        <v>45484</v>
      </c>
      <c r="I110" s="34"/>
      <c r="J110" s="34"/>
      <c r="K110" s="34"/>
      <c r="L110" s="95">
        <f>H110+7</f>
        <v>45491</v>
      </c>
      <c r="M110" s="34"/>
      <c r="N110" s="34"/>
      <c r="O110" s="34"/>
      <c r="P110" s="95">
        <f>L110+7</f>
        <v>45498</v>
      </c>
      <c r="Q110" s="34"/>
      <c r="R110" s="34"/>
      <c r="S110" s="34"/>
      <c r="T110" s="104">
        <f>P110+7</f>
        <v>45505</v>
      </c>
      <c r="U110" s="34"/>
      <c r="V110" s="34"/>
      <c r="W110" s="38"/>
    </row>
    <row r="111" spans="1:23" x14ac:dyDescent="0.3">
      <c r="A111" s="97"/>
      <c r="B111" s="94"/>
      <c r="C111" s="95"/>
      <c r="D111" s="16" t="s">
        <v>45</v>
      </c>
      <c r="E111" s="34"/>
      <c r="F111" s="34"/>
      <c r="G111" s="34"/>
      <c r="H111" s="95"/>
      <c r="I111" s="34"/>
      <c r="J111" s="34"/>
      <c r="K111" s="34"/>
      <c r="L111" s="95"/>
      <c r="M111" s="34"/>
      <c r="N111" s="34"/>
      <c r="O111" s="34"/>
      <c r="P111" s="95"/>
      <c r="Q111" s="34"/>
      <c r="R111" s="34"/>
      <c r="S111" s="34"/>
      <c r="T111" s="104"/>
      <c r="U111" s="34"/>
      <c r="V111" s="34"/>
      <c r="W111" s="38"/>
    </row>
    <row r="112" spans="1:23" x14ac:dyDescent="0.3">
      <c r="A112" s="97"/>
      <c r="B112" s="100" t="s">
        <v>39</v>
      </c>
      <c r="C112" s="93">
        <f>C110+1</f>
        <v>45478</v>
      </c>
      <c r="D112" s="14" t="s">
        <v>44</v>
      </c>
      <c r="E112" s="33"/>
      <c r="F112" s="33"/>
      <c r="G112" s="33"/>
      <c r="H112" s="93">
        <f>C112+7</f>
        <v>45485</v>
      </c>
      <c r="I112" s="33"/>
      <c r="J112" s="33"/>
      <c r="K112" s="33"/>
      <c r="L112" s="93">
        <f>H112+7</f>
        <v>45492</v>
      </c>
      <c r="M112" s="33"/>
      <c r="N112" s="33"/>
      <c r="O112" s="33"/>
      <c r="P112" s="93">
        <f>L112+7</f>
        <v>45499</v>
      </c>
      <c r="Q112" s="33"/>
      <c r="R112" s="33"/>
      <c r="S112" s="33"/>
      <c r="T112" s="102">
        <f>P112+7</f>
        <v>45506</v>
      </c>
      <c r="U112" s="33"/>
      <c r="V112" s="33"/>
      <c r="W112" s="37"/>
    </row>
    <row r="113" spans="1:23" x14ac:dyDescent="0.3">
      <c r="A113" s="97"/>
      <c r="B113" s="100"/>
      <c r="C113" s="93"/>
      <c r="D113" s="14" t="s">
        <v>45</v>
      </c>
      <c r="E113" s="33"/>
      <c r="F113" s="33"/>
      <c r="G113" s="33"/>
      <c r="H113" s="93"/>
      <c r="I113" s="33"/>
      <c r="J113" s="33"/>
      <c r="K113" s="33"/>
      <c r="L113" s="93"/>
      <c r="M113" s="33"/>
      <c r="N113" s="33"/>
      <c r="O113" s="33"/>
      <c r="P113" s="93"/>
      <c r="Q113" s="33"/>
      <c r="R113" s="33"/>
      <c r="S113" s="33"/>
      <c r="T113" s="102"/>
      <c r="U113" s="33"/>
      <c r="V113" s="33"/>
      <c r="W113" s="37"/>
    </row>
    <row r="114" spans="1:23" ht="15" thickBot="1" x14ac:dyDescent="0.35">
      <c r="A114" s="97"/>
      <c r="B114" s="28" t="s">
        <v>40</v>
      </c>
      <c r="C114" s="29">
        <f>C112+1</f>
        <v>45479</v>
      </c>
      <c r="D114" s="30"/>
      <c r="E114" s="35"/>
      <c r="F114" s="35"/>
      <c r="G114" s="35"/>
      <c r="H114" s="29">
        <f>C114+7</f>
        <v>45486</v>
      </c>
      <c r="I114" s="35"/>
      <c r="J114" s="35"/>
      <c r="K114" s="35"/>
      <c r="L114" s="29">
        <f>H114+7</f>
        <v>45493</v>
      </c>
      <c r="M114" s="35"/>
      <c r="N114" s="35"/>
      <c r="O114" s="35"/>
      <c r="P114" s="29">
        <f>L114+7</f>
        <v>45500</v>
      </c>
      <c r="Q114" s="35"/>
      <c r="R114" s="35"/>
      <c r="S114" s="35"/>
      <c r="T114" s="29">
        <f>P114+7</f>
        <v>45507</v>
      </c>
      <c r="U114" s="35"/>
      <c r="V114" s="35"/>
      <c r="W114" s="39"/>
    </row>
    <row r="115" spans="1:23" x14ac:dyDescent="0.3">
      <c r="A115" s="97"/>
      <c r="B115" s="18"/>
      <c r="C115" s="19"/>
      <c r="D115" s="18"/>
      <c r="E115" s="18"/>
      <c r="F115" s="18"/>
      <c r="G115" s="18"/>
      <c r="H115" s="19"/>
      <c r="I115" s="18"/>
      <c r="J115" s="18"/>
      <c r="K115" s="18"/>
      <c r="L115" s="19"/>
      <c r="M115" s="18"/>
      <c r="N115" s="18"/>
      <c r="O115" s="18"/>
      <c r="P115" s="19"/>
      <c r="Q115" s="18"/>
      <c r="R115" s="18"/>
      <c r="S115" s="18"/>
      <c r="T115" s="19"/>
      <c r="U115" s="18"/>
      <c r="V115" s="18"/>
      <c r="W115" s="20"/>
    </row>
    <row r="116" spans="1:23" x14ac:dyDescent="0.3">
      <c r="A116" s="97"/>
      <c r="B116" s="10" t="s">
        <v>49</v>
      </c>
      <c r="C116" s="10" t="s">
        <v>9</v>
      </c>
      <c r="D116" s="10" t="s">
        <v>18</v>
      </c>
      <c r="E116" s="10" t="s">
        <v>11</v>
      </c>
      <c r="F116" s="10" t="s">
        <v>21</v>
      </c>
      <c r="G116" s="10" t="s">
        <v>8</v>
      </c>
      <c r="H116" s="10" t="s">
        <v>17</v>
      </c>
      <c r="I116" s="10" t="s">
        <v>7</v>
      </c>
      <c r="J116" s="10" t="s">
        <v>16</v>
      </c>
      <c r="K116" s="10" t="s">
        <v>20</v>
      </c>
      <c r="L116" s="10" t="s">
        <v>15</v>
      </c>
      <c r="M116" s="10" t="s">
        <v>10</v>
      </c>
      <c r="N116" s="10" t="s">
        <v>13</v>
      </c>
      <c r="O116" s="10" t="s">
        <v>42</v>
      </c>
      <c r="P116" s="10" t="s">
        <v>41</v>
      </c>
      <c r="Q116" s="10" t="s">
        <v>14</v>
      </c>
      <c r="R116" s="10" t="s">
        <v>19</v>
      </c>
      <c r="S116" s="9"/>
      <c r="T116" s="9"/>
      <c r="U116" s="9"/>
      <c r="V116" s="9"/>
      <c r="W116" s="21"/>
    </row>
    <row r="117" spans="1:23" ht="28.8" x14ac:dyDescent="0.3">
      <c r="A117" s="97"/>
      <c r="B117" s="11" t="s">
        <v>52</v>
      </c>
      <c r="C117" s="10">
        <f>SUM(COUNTIF($E104:$G104,C116),COUNTIF($I104:$K104,C116),COUNTIF($M104:$O104,C116),COUNTIF($Q104:$S104,C116),COUNTIF($E106:$G106,C116),COUNTIF($I106:$K106,C116),COUNTIF($M106:$O106,C116),COUNTIF($Q106:$S106,C116),COUNTIF($E108:$G108,C116),COUNTIF($I108:$K108,C116),COUNTIF($M108:$O108,C116),COUNTIF($Q108:$S108,C116),COUNTIF($E110:$G110,C116),COUNTIF($I110:$K110,C116),COUNTIF($M110:$O110,C116),COUNTIF($Q110:$S110,C116),COUNTIF($E112:$G112,C116),COUNTIF($I112:$K112,C116),COUNTIF($M112:$O112,C116),COUNTIF($U112:$W112,C116),COUNTIF($U110:$W110,C116),COUNTIF($U108:$W108,C116),COUNTIF($U106:$W106,C116),COUNTIF($U104:$W104,C116),COUNTIF($Q112:$S112,C116))</f>
        <v>0</v>
      </c>
      <c r="D117" s="10">
        <f t="shared" ref="D117:R117" si="20">SUM(COUNTIF($E104:$G104,D116),COUNTIF($I104:$K104,D116),COUNTIF($M104:$O104,D116),COUNTIF($Q104:$S104,D116),COUNTIF($E106:$G106,D116),COUNTIF($I106:$K106,D116),COUNTIF($M106:$O106,D116),COUNTIF($Q106:$S106,D116),COUNTIF($E108:$G108,D116),COUNTIF($I108:$K108,D116),COUNTIF($M108:$O108,D116),COUNTIF($Q108:$S108,D116),COUNTIF($E110:$G110,D116),COUNTIF($I110:$K110,D116),COUNTIF($M110:$O110,D116),COUNTIF($Q110:$S110,D116),COUNTIF($E112:$G112,D116),COUNTIF($I112:$K112,D116),COUNTIF($M112:$O112,D116),COUNTIF($U112:$W112,D116),COUNTIF($U110:$W110,D116),COUNTIF($U108:$W108,D116),COUNTIF($U106:$W106,D116),COUNTIF($U104:$W104,D116),COUNTIF($Q112:$S112,D116))</f>
        <v>0</v>
      </c>
      <c r="E117" s="10">
        <f t="shared" si="20"/>
        <v>0</v>
      </c>
      <c r="F117" s="10">
        <f t="shared" si="20"/>
        <v>0</v>
      </c>
      <c r="G117" s="10">
        <f t="shared" si="20"/>
        <v>0</v>
      </c>
      <c r="H117" s="10">
        <f t="shared" si="20"/>
        <v>0</v>
      </c>
      <c r="I117" s="10">
        <f t="shared" si="20"/>
        <v>0</v>
      </c>
      <c r="J117" s="10">
        <f t="shared" si="20"/>
        <v>0</v>
      </c>
      <c r="K117" s="10">
        <f t="shared" si="20"/>
        <v>0</v>
      </c>
      <c r="L117" s="10">
        <f t="shared" si="20"/>
        <v>0</v>
      </c>
      <c r="M117" s="10">
        <f t="shared" si="20"/>
        <v>0</v>
      </c>
      <c r="N117" s="10">
        <f t="shared" si="20"/>
        <v>0</v>
      </c>
      <c r="O117" s="10">
        <f t="shared" si="20"/>
        <v>0</v>
      </c>
      <c r="P117" s="10">
        <f t="shared" si="20"/>
        <v>0</v>
      </c>
      <c r="Q117" s="10">
        <f t="shared" si="20"/>
        <v>0</v>
      </c>
      <c r="R117" s="10">
        <f t="shared" si="20"/>
        <v>0</v>
      </c>
      <c r="S117" s="9"/>
      <c r="T117" s="9"/>
      <c r="U117" s="9"/>
      <c r="V117" s="9"/>
      <c r="W117" s="21"/>
    </row>
    <row r="118" spans="1:23" ht="28.8" x14ac:dyDescent="0.3">
      <c r="A118" s="97"/>
      <c r="B118" s="11" t="s">
        <v>51</v>
      </c>
      <c r="C118" s="10">
        <f>SUM(COUNTIF($E105:$G105,C116),COUNTIF($I105:$K105,C116),COUNTIF($M105:$O105,C116),COUNTIF($Q105:$S105,C116),COUNTIF($E107:$G107,C116),COUNTIF($I107:$K107,C116),COUNTIF($M107:$O107,C116),COUNTIF($Q107:$S107,C116),COUNTIF($E109:$G109,C116),COUNTIF($I109:$K109,C116),COUNTIF($M109:$O109,C116),COUNTIF($Q109:$S109,C116),COUNTIF($E111:$G111,C116),COUNTIF($I111:$K111,C116),COUNTIF($M111:$O111,C116),COUNTIF($Q111:$S111,C116),COUNTIF($E113:$G113,C116),COUNTIF($I113:$K113,C116),COUNTIF($M113:$O113,C116),COUNTIF($U113:$W113,C116),COUNTIF($U111:$W111,C116),COUNTIF($U109:$W109,C116),COUNTIF($U107:$W107,C116),COUNTIF($U105:$W105,C116),COUNTIF($Q113:$S113,C116))</f>
        <v>0</v>
      </c>
      <c r="D118" s="10">
        <f t="shared" ref="D118:R118" si="21">SUM(COUNTIF($E105:$G105,D116),COUNTIF($I105:$K105,D116),COUNTIF($M105:$O105,D116),COUNTIF($Q105:$S105,D116),COUNTIF($E107:$G107,D116),COUNTIF($I107:$K107,D116),COUNTIF($M107:$O107,D116),COUNTIF($Q107:$S107,D116),COUNTIF($E109:$G109,D116),COUNTIF($I109:$K109,D116),COUNTIF($M109:$O109,D116),COUNTIF($Q109:$S109,D116),COUNTIF($E111:$G111,D116),COUNTIF($I111:$K111,D116),COUNTIF($M111:$O111,D116),COUNTIF($Q111:$S111,D116),COUNTIF($E113:$G113,D116),COUNTIF($I113:$K113,D116),COUNTIF($M113:$O113,D116),COUNTIF($U113:$W113,D116),COUNTIF($U111:$W111,D116),COUNTIF($U109:$W109,D116),COUNTIF($U107:$W107,D116),COUNTIF($U105:$W105,D116),COUNTIF($Q113:$S113,D116))</f>
        <v>0</v>
      </c>
      <c r="E118" s="10">
        <f t="shared" si="21"/>
        <v>0</v>
      </c>
      <c r="F118" s="10">
        <f t="shared" si="21"/>
        <v>0</v>
      </c>
      <c r="G118" s="10">
        <f t="shared" si="21"/>
        <v>0</v>
      </c>
      <c r="H118" s="10">
        <f t="shared" si="21"/>
        <v>0</v>
      </c>
      <c r="I118" s="10">
        <f t="shared" si="21"/>
        <v>0</v>
      </c>
      <c r="J118" s="10">
        <f t="shared" si="21"/>
        <v>0</v>
      </c>
      <c r="K118" s="10">
        <f t="shared" si="21"/>
        <v>0</v>
      </c>
      <c r="L118" s="10">
        <f t="shared" si="21"/>
        <v>0</v>
      </c>
      <c r="M118" s="10">
        <f t="shared" si="21"/>
        <v>0</v>
      </c>
      <c r="N118" s="10">
        <f t="shared" si="21"/>
        <v>0</v>
      </c>
      <c r="O118" s="10">
        <f t="shared" si="21"/>
        <v>0</v>
      </c>
      <c r="P118" s="10">
        <f t="shared" si="21"/>
        <v>0</v>
      </c>
      <c r="Q118" s="10">
        <f t="shared" si="21"/>
        <v>0</v>
      </c>
      <c r="R118" s="10">
        <f t="shared" si="21"/>
        <v>0</v>
      </c>
      <c r="S118" s="9"/>
      <c r="T118" s="9"/>
      <c r="U118" s="9"/>
      <c r="V118" s="9"/>
      <c r="W118" s="21"/>
    </row>
    <row r="119" spans="1:23" ht="29.4" thickBot="1" x14ac:dyDescent="0.35">
      <c r="A119" s="98"/>
      <c r="B119" s="22" t="s">
        <v>50</v>
      </c>
      <c r="C119" s="23">
        <f>SUM(C118,(C117*0.2),C102)</f>
        <v>0</v>
      </c>
      <c r="D119" s="23">
        <f t="shared" ref="D119:R119" si="22">SUM(D118,(D117*0.2),D102)</f>
        <v>0</v>
      </c>
      <c r="E119" s="23">
        <f t="shared" si="22"/>
        <v>0</v>
      </c>
      <c r="F119" s="23">
        <f t="shared" si="22"/>
        <v>0</v>
      </c>
      <c r="G119" s="23">
        <f t="shared" si="22"/>
        <v>0</v>
      </c>
      <c r="H119" s="23">
        <f t="shared" si="22"/>
        <v>0</v>
      </c>
      <c r="I119" s="23">
        <f t="shared" si="22"/>
        <v>0</v>
      </c>
      <c r="J119" s="23">
        <f t="shared" si="22"/>
        <v>0</v>
      </c>
      <c r="K119" s="23">
        <f t="shared" si="22"/>
        <v>0</v>
      </c>
      <c r="L119" s="23">
        <f t="shared" si="22"/>
        <v>0</v>
      </c>
      <c r="M119" s="23">
        <f t="shared" si="22"/>
        <v>0</v>
      </c>
      <c r="N119" s="23">
        <f t="shared" si="22"/>
        <v>0</v>
      </c>
      <c r="O119" s="23">
        <f t="shared" si="22"/>
        <v>0</v>
      </c>
      <c r="P119" s="23">
        <f t="shared" si="22"/>
        <v>0</v>
      </c>
      <c r="Q119" s="23">
        <f t="shared" si="22"/>
        <v>0</v>
      </c>
      <c r="R119" s="23">
        <f t="shared" si="22"/>
        <v>0</v>
      </c>
      <c r="S119" s="24"/>
      <c r="T119" s="24"/>
      <c r="U119" s="24"/>
      <c r="V119" s="24"/>
      <c r="W119" s="25"/>
    </row>
    <row r="120" spans="1:23" ht="15" thickBot="1" x14ac:dyDescent="0.35">
      <c r="A120" s="96" t="s">
        <v>30</v>
      </c>
      <c r="B120" s="12" t="s">
        <v>53</v>
      </c>
      <c r="C120" s="12" t="s">
        <v>22</v>
      </c>
      <c r="D120" s="12" t="s">
        <v>43</v>
      </c>
      <c r="E120" s="12" t="s">
        <v>46</v>
      </c>
      <c r="F120" s="12" t="s">
        <v>47</v>
      </c>
      <c r="G120" s="12" t="s">
        <v>48</v>
      </c>
      <c r="H120" s="12" t="s">
        <v>22</v>
      </c>
      <c r="I120" s="12" t="s">
        <v>46</v>
      </c>
      <c r="J120" s="12" t="s">
        <v>47</v>
      </c>
      <c r="K120" s="12" t="s">
        <v>48</v>
      </c>
      <c r="L120" s="12" t="s">
        <v>22</v>
      </c>
      <c r="M120" s="12" t="s">
        <v>46</v>
      </c>
      <c r="N120" s="12" t="s">
        <v>47</v>
      </c>
      <c r="O120" s="12" t="s">
        <v>48</v>
      </c>
      <c r="P120" s="12" t="s">
        <v>22</v>
      </c>
      <c r="Q120" s="12" t="s">
        <v>46</v>
      </c>
      <c r="R120" s="12" t="s">
        <v>47</v>
      </c>
      <c r="S120" s="12" t="s">
        <v>48</v>
      </c>
      <c r="T120" s="12" t="s">
        <v>22</v>
      </c>
      <c r="U120" s="12" t="s">
        <v>46</v>
      </c>
      <c r="V120" s="12" t="s">
        <v>47</v>
      </c>
      <c r="W120" s="13" t="s">
        <v>48</v>
      </c>
    </row>
    <row r="121" spans="1:23" x14ac:dyDescent="0.3">
      <c r="A121" s="97"/>
      <c r="B121" s="99" t="s">
        <v>35</v>
      </c>
      <c r="C121" s="101">
        <f>T104+7</f>
        <v>45509</v>
      </c>
      <c r="D121" s="26" t="s">
        <v>44</v>
      </c>
      <c r="E121" s="32"/>
      <c r="F121" s="32"/>
      <c r="G121" s="32"/>
      <c r="H121" s="101">
        <f>C121+7</f>
        <v>45516</v>
      </c>
      <c r="I121" s="32"/>
      <c r="J121" s="32"/>
      <c r="K121" s="32"/>
      <c r="L121" s="101">
        <f>H121+7</f>
        <v>45523</v>
      </c>
      <c r="M121" s="32"/>
      <c r="N121" s="32"/>
      <c r="O121" s="32"/>
      <c r="P121" s="101">
        <f>L121+7</f>
        <v>45530</v>
      </c>
      <c r="Q121" s="32"/>
      <c r="R121" s="32"/>
      <c r="S121" s="32"/>
      <c r="T121" s="64"/>
      <c r="U121" s="26"/>
      <c r="V121" s="26"/>
      <c r="W121" s="27"/>
    </row>
    <row r="122" spans="1:23" x14ac:dyDescent="0.3">
      <c r="A122" s="97"/>
      <c r="B122" s="100"/>
      <c r="C122" s="93"/>
      <c r="D122" s="14" t="s">
        <v>45</v>
      </c>
      <c r="E122" s="33"/>
      <c r="F122" s="33"/>
      <c r="G122" s="33"/>
      <c r="H122" s="93"/>
      <c r="I122" s="33"/>
      <c r="J122" s="33"/>
      <c r="K122" s="33"/>
      <c r="L122" s="93"/>
      <c r="M122" s="33"/>
      <c r="N122" s="33"/>
      <c r="O122" s="33"/>
      <c r="P122" s="93"/>
      <c r="Q122" s="33"/>
      <c r="R122" s="33"/>
      <c r="S122" s="33"/>
      <c r="T122" s="65"/>
      <c r="U122" s="14"/>
      <c r="V122" s="14"/>
      <c r="W122" s="15"/>
    </row>
    <row r="123" spans="1:23" x14ac:dyDescent="0.3">
      <c r="A123" s="97"/>
      <c r="B123" s="94" t="s">
        <v>36</v>
      </c>
      <c r="C123" s="95">
        <f>C121+1</f>
        <v>45510</v>
      </c>
      <c r="D123" s="16" t="s">
        <v>44</v>
      </c>
      <c r="E123" s="34"/>
      <c r="F123" s="34"/>
      <c r="G123" s="34"/>
      <c r="H123" s="95">
        <f>C123+7</f>
        <v>45517</v>
      </c>
      <c r="I123" s="34"/>
      <c r="J123" s="34"/>
      <c r="K123" s="34"/>
      <c r="L123" s="95">
        <f>H123+7</f>
        <v>45524</v>
      </c>
      <c r="M123" s="34"/>
      <c r="N123" s="34"/>
      <c r="O123" s="34"/>
      <c r="P123" s="95">
        <f>L123+7</f>
        <v>45531</v>
      </c>
      <c r="Q123" s="34"/>
      <c r="R123" s="34"/>
      <c r="S123" s="34"/>
      <c r="T123" s="66"/>
      <c r="U123" s="16"/>
      <c r="V123" s="16"/>
      <c r="W123" s="17"/>
    </row>
    <row r="124" spans="1:23" x14ac:dyDescent="0.3">
      <c r="A124" s="97"/>
      <c r="B124" s="94"/>
      <c r="C124" s="95"/>
      <c r="D124" s="16" t="s">
        <v>45</v>
      </c>
      <c r="E124" s="34"/>
      <c r="F124" s="34"/>
      <c r="G124" s="34"/>
      <c r="H124" s="95"/>
      <c r="I124" s="34"/>
      <c r="J124" s="34"/>
      <c r="K124" s="34"/>
      <c r="L124" s="95"/>
      <c r="M124" s="34"/>
      <c r="N124" s="34"/>
      <c r="O124" s="34"/>
      <c r="P124" s="95"/>
      <c r="Q124" s="34"/>
      <c r="R124" s="34"/>
      <c r="S124" s="34"/>
      <c r="T124" s="66"/>
      <c r="U124" s="16"/>
      <c r="V124" s="16"/>
      <c r="W124" s="17"/>
    </row>
    <row r="125" spans="1:23" x14ac:dyDescent="0.3">
      <c r="A125" s="97"/>
      <c r="B125" s="100" t="s">
        <v>37</v>
      </c>
      <c r="C125" s="93">
        <f>C123+1</f>
        <v>45511</v>
      </c>
      <c r="D125" s="14" t="s">
        <v>44</v>
      </c>
      <c r="E125" s="33"/>
      <c r="F125" s="33"/>
      <c r="G125" s="33"/>
      <c r="H125" s="93">
        <f>C125+7</f>
        <v>45518</v>
      </c>
      <c r="I125" s="33"/>
      <c r="J125" s="33"/>
      <c r="K125" s="33"/>
      <c r="L125" s="93">
        <f>H125+7</f>
        <v>45525</v>
      </c>
      <c r="M125" s="33"/>
      <c r="N125" s="33"/>
      <c r="O125" s="33"/>
      <c r="P125" s="93">
        <f>L125+7</f>
        <v>45532</v>
      </c>
      <c r="Q125" s="33"/>
      <c r="R125" s="33"/>
      <c r="S125" s="33"/>
      <c r="T125" s="65"/>
      <c r="U125" s="14"/>
      <c r="V125" s="14"/>
      <c r="W125" s="15"/>
    </row>
    <row r="126" spans="1:23" x14ac:dyDescent="0.3">
      <c r="A126" s="97"/>
      <c r="B126" s="100"/>
      <c r="C126" s="93"/>
      <c r="D126" s="14" t="s">
        <v>45</v>
      </c>
      <c r="E126" s="33"/>
      <c r="F126" s="33"/>
      <c r="G126" s="33"/>
      <c r="H126" s="93"/>
      <c r="I126" s="33"/>
      <c r="J126" s="33"/>
      <c r="K126" s="33"/>
      <c r="L126" s="93"/>
      <c r="M126" s="33"/>
      <c r="N126" s="33"/>
      <c r="O126" s="33"/>
      <c r="P126" s="93"/>
      <c r="Q126" s="33"/>
      <c r="R126" s="33"/>
      <c r="S126" s="33"/>
      <c r="T126" s="65"/>
      <c r="U126" s="14"/>
      <c r="V126" s="14"/>
      <c r="W126" s="15"/>
    </row>
    <row r="127" spans="1:23" x14ac:dyDescent="0.3">
      <c r="A127" s="97"/>
      <c r="B127" s="94" t="s">
        <v>38</v>
      </c>
      <c r="C127" s="95">
        <f>C125+1</f>
        <v>45512</v>
      </c>
      <c r="D127" s="16" t="s">
        <v>44</v>
      </c>
      <c r="E127" s="34"/>
      <c r="F127" s="34"/>
      <c r="G127" s="34"/>
      <c r="H127" s="95">
        <f>C127+7</f>
        <v>45519</v>
      </c>
      <c r="I127" s="34"/>
      <c r="J127" s="34"/>
      <c r="K127" s="34"/>
      <c r="L127" s="95">
        <f>H127+7</f>
        <v>45526</v>
      </c>
      <c r="M127" s="34"/>
      <c r="N127" s="34"/>
      <c r="O127" s="34"/>
      <c r="P127" s="95">
        <f>L127+7</f>
        <v>45533</v>
      </c>
      <c r="Q127" s="34"/>
      <c r="R127" s="34"/>
      <c r="S127" s="34"/>
      <c r="T127" s="66"/>
      <c r="U127" s="16"/>
      <c r="V127" s="16"/>
      <c r="W127" s="17"/>
    </row>
    <row r="128" spans="1:23" x14ac:dyDescent="0.3">
      <c r="A128" s="97"/>
      <c r="B128" s="94"/>
      <c r="C128" s="95"/>
      <c r="D128" s="16" t="s">
        <v>45</v>
      </c>
      <c r="E128" s="34"/>
      <c r="F128" s="34"/>
      <c r="G128" s="34"/>
      <c r="H128" s="95"/>
      <c r="I128" s="34"/>
      <c r="J128" s="34"/>
      <c r="K128" s="34"/>
      <c r="L128" s="95"/>
      <c r="M128" s="34"/>
      <c r="N128" s="34"/>
      <c r="O128" s="34"/>
      <c r="P128" s="95"/>
      <c r="Q128" s="34"/>
      <c r="R128" s="34"/>
      <c r="S128" s="34"/>
      <c r="T128" s="66"/>
      <c r="U128" s="16"/>
      <c r="V128" s="16"/>
      <c r="W128" s="17"/>
    </row>
    <row r="129" spans="1:23" x14ac:dyDescent="0.3">
      <c r="A129" s="97"/>
      <c r="B129" s="100" t="s">
        <v>39</v>
      </c>
      <c r="C129" s="93">
        <f>C127+1</f>
        <v>45513</v>
      </c>
      <c r="D129" s="14" t="s">
        <v>44</v>
      </c>
      <c r="E129" s="33"/>
      <c r="F129" s="33"/>
      <c r="G129" s="33"/>
      <c r="H129" s="93">
        <f>C129+7</f>
        <v>45520</v>
      </c>
      <c r="I129" s="33"/>
      <c r="J129" s="33"/>
      <c r="K129" s="33"/>
      <c r="L129" s="93">
        <f>H129+7</f>
        <v>45527</v>
      </c>
      <c r="M129" s="33"/>
      <c r="N129" s="33"/>
      <c r="O129" s="33"/>
      <c r="P129" s="93">
        <f>L129+7</f>
        <v>45534</v>
      </c>
      <c r="Q129" s="33"/>
      <c r="R129" s="33"/>
      <c r="S129" s="33"/>
      <c r="T129" s="65"/>
      <c r="U129" s="14"/>
      <c r="V129" s="14"/>
      <c r="W129" s="15"/>
    </row>
    <row r="130" spans="1:23" x14ac:dyDescent="0.3">
      <c r="A130" s="97"/>
      <c r="B130" s="100"/>
      <c r="C130" s="93"/>
      <c r="D130" s="14" t="s">
        <v>45</v>
      </c>
      <c r="E130" s="33"/>
      <c r="F130" s="33"/>
      <c r="G130" s="33"/>
      <c r="H130" s="93"/>
      <c r="I130" s="33"/>
      <c r="J130" s="33"/>
      <c r="K130" s="33"/>
      <c r="L130" s="93"/>
      <c r="M130" s="33"/>
      <c r="N130" s="33"/>
      <c r="O130" s="33"/>
      <c r="P130" s="93"/>
      <c r="Q130" s="33"/>
      <c r="R130" s="33"/>
      <c r="S130" s="33"/>
      <c r="T130" s="65"/>
      <c r="U130" s="14"/>
      <c r="V130" s="14"/>
      <c r="W130" s="15"/>
    </row>
    <row r="131" spans="1:23" ht="15" thickBot="1" x14ac:dyDescent="0.35">
      <c r="A131" s="97"/>
      <c r="B131" s="28" t="s">
        <v>40</v>
      </c>
      <c r="C131" s="29">
        <f>C129+1</f>
        <v>45514</v>
      </c>
      <c r="D131" s="30"/>
      <c r="E131" s="35"/>
      <c r="F131" s="35"/>
      <c r="G131" s="35"/>
      <c r="H131" s="29">
        <f>C131+7</f>
        <v>45521</v>
      </c>
      <c r="I131" s="35"/>
      <c r="J131" s="35"/>
      <c r="K131" s="35"/>
      <c r="L131" s="29">
        <f>H131+7</f>
        <v>45528</v>
      </c>
      <c r="M131" s="35"/>
      <c r="N131" s="35"/>
      <c r="O131" s="35"/>
      <c r="P131" s="29">
        <f>L131+7</f>
        <v>45535</v>
      </c>
      <c r="Q131" s="35"/>
      <c r="R131" s="35"/>
      <c r="S131" s="35"/>
      <c r="T131" s="29"/>
      <c r="U131" s="30"/>
      <c r="V131" s="30"/>
      <c r="W131" s="31"/>
    </row>
    <row r="132" spans="1:23" x14ac:dyDescent="0.3">
      <c r="A132" s="97"/>
      <c r="B132" s="18"/>
      <c r="C132" s="19"/>
      <c r="D132" s="18"/>
      <c r="E132" s="18"/>
      <c r="F132" s="18"/>
      <c r="G132" s="18"/>
      <c r="H132" s="19"/>
      <c r="I132" s="18"/>
      <c r="J132" s="18"/>
      <c r="K132" s="18"/>
      <c r="L132" s="19"/>
      <c r="M132" s="18"/>
      <c r="N132" s="18"/>
      <c r="O132" s="18"/>
      <c r="P132" s="19"/>
      <c r="Q132" s="18"/>
      <c r="R132" s="18"/>
      <c r="S132" s="18"/>
      <c r="T132" s="19"/>
      <c r="U132" s="18"/>
      <c r="V132" s="18"/>
      <c r="W132" s="20"/>
    </row>
    <row r="133" spans="1:23" x14ac:dyDescent="0.3">
      <c r="A133" s="97"/>
      <c r="B133" s="10" t="s">
        <v>49</v>
      </c>
      <c r="C133" s="10" t="s">
        <v>9</v>
      </c>
      <c r="D133" s="10" t="s">
        <v>18</v>
      </c>
      <c r="E133" s="10" t="s">
        <v>11</v>
      </c>
      <c r="F133" s="10" t="s">
        <v>21</v>
      </c>
      <c r="G133" s="10" t="s">
        <v>8</v>
      </c>
      <c r="H133" s="10" t="s">
        <v>17</v>
      </c>
      <c r="I133" s="10" t="s">
        <v>7</v>
      </c>
      <c r="J133" s="10" t="s">
        <v>16</v>
      </c>
      <c r="K133" s="10" t="s">
        <v>20</v>
      </c>
      <c r="L133" s="10" t="s">
        <v>15</v>
      </c>
      <c r="M133" s="10" t="s">
        <v>10</v>
      </c>
      <c r="N133" s="10" t="s">
        <v>13</v>
      </c>
      <c r="O133" s="10" t="s">
        <v>42</v>
      </c>
      <c r="P133" s="10" t="s">
        <v>41</v>
      </c>
      <c r="Q133" s="10" t="s">
        <v>14</v>
      </c>
      <c r="R133" s="10" t="s">
        <v>19</v>
      </c>
      <c r="S133" s="9"/>
      <c r="T133" s="9"/>
      <c r="U133" s="9"/>
      <c r="V133" s="9"/>
      <c r="W133" s="21"/>
    </row>
    <row r="134" spans="1:23" ht="28.8" x14ac:dyDescent="0.3">
      <c r="A134" s="97"/>
      <c r="B134" s="11" t="s">
        <v>52</v>
      </c>
      <c r="C134" s="10">
        <f>SUM(COUNTIF($E121:$G121,C133),COUNTIF($I121:$K121,C133),COUNTIF($M121:$O121,C133),COUNTIF($Q121:$S121,C133),COUNTIF($E123:$G123,C133),COUNTIF($I123:$K123,C133),COUNTIF($M123:$O123,C133),COUNTIF($Q123:$S123,C133),COUNTIF($E125:$G125,C133),COUNTIF($I125:$K125,C133),COUNTIF($M125:$O125,C133),COUNTIF($Q125:$S125,C133),COUNTIF($E127:$G127,C133),COUNTIF($I127:$K127,C133),COUNTIF($M127:$O127,C133),COUNTIF($Q127:$S127,C133),COUNTIF($E129:$G129,C133),COUNTIF($I129:$K129,C133),COUNTIF($M129:$O129,C133),COUNTIF($Q129:$S129,C133))</f>
        <v>0</v>
      </c>
      <c r="D134" s="10">
        <f t="shared" ref="D134:R134" si="23">SUM(COUNTIF($E121:$G121,D133),COUNTIF($I121:$K121,D133),COUNTIF($M121:$O121,D133),COUNTIF($Q121:$S121,D133),COUNTIF($E123:$G123,D133),COUNTIF($I123:$K123,D133),COUNTIF($M123:$O123,D133),COUNTIF($Q123:$S123,D133),COUNTIF($E125:$G125,D133),COUNTIF($I125:$K125,D133),COUNTIF($M125:$O125,D133),COUNTIF($Q125:$S125,D133),COUNTIF($E127:$G127,D133),COUNTIF($I127:$K127,D133),COUNTIF($M127:$O127,D133),COUNTIF($Q127:$S127,D133),COUNTIF($E129:$G129,D133),COUNTIF($I129:$K129,D133),COUNTIF($M129:$O129,D133),COUNTIF($Q129:$S129,D133))</f>
        <v>0</v>
      </c>
      <c r="E134" s="10">
        <f t="shared" si="23"/>
        <v>0</v>
      </c>
      <c r="F134" s="10">
        <f t="shared" si="23"/>
        <v>0</v>
      </c>
      <c r="G134" s="10">
        <f t="shared" si="23"/>
        <v>0</v>
      </c>
      <c r="H134" s="10">
        <f t="shared" si="23"/>
        <v>0</v>
      </c>
      <c r="I134" s="10">
        <f t="shared" si="23"/>
        <v>0</v>
      </c>
      <c r="J134" s="10">
        <f t="shared" si="23"/>
        <v>0</v>
      </c>
      <c r="K134" s="10">
        <f t="shared" si="23"/>
        <v>0</v>
      </c>
      <c r="L134" s="10">
        <f t="shared" si="23"/>
        <v>0</v>
      </c>
      <c r="M134" s="10">
        <f t="shared" si="23"/>
        <v>0</v>
      </c>
      <c r="N134" s="10">
        <f t="shared" si="23"/>
        <v>0</v>
      </c>
      <c r="O134" s="10">
        <f t="shared" si="23"/>
        <v>0</v>
      </c>
      <c r="P134" s="10">
        <f t="shared" si="23"/>
        <v>0</v>
      </c>
      <c r="Q134" s="10">
        <f t="shared" si="23"/>
        <v>0</v>
      </c>
      <c r="R134" s="10">
        <f t="shared" si="23"/>
        <v>0</v>
      </c>
      <c r="S134" s="9"/>
      <c r="T134" s="9"/>
      <c r="U134" s="9"/>
      <c r="V134" s="9"/>
      <c r="W134" s="21"/>
    </row>
    <row r="135" spans="1:23" ht="28.8" x14ac:dyDescent="0.3">
      <c r="A135" s="97"/>
      <c r="B135" s="11" t="s">
        <v>51</v>
      </c>
      <c r="C135" s="10">
        <f>SUM(COUNTIF($E122:$G122,C133),COUNTIF($I122:$K122,C133),COUNTIF($M122:$O122,C133),COUNTIF($Q122:$S122,C133),COUNTIF($E124:$G124,C133),COUNTIF($I124:$K124,C133),COUNTIF($M124:$O124,C133),COUNTIF($Q124:$S124,C133),COUNTIF($E126:$G126,C133),COUNTIF($I126:$K126,C133),COUNTIF($M126:$O126,C133),COUNTIF($Q126:$S126,C133),COUNTIF($E128:$G128,C133),COUNTIF($I128:$K128,C133),COUNTIF($M128:$O128,C133),COUNTIF($Q128:$S128,C133),COUNTIF($E130:$G130,C133),COUNTIF($I130:$K130,C133),COUNTIF($M130:$O130,C133),COUNTIF($Q130:$S130,C133))</f>
        <v>0</v>
      </c>
      <c r="D135" s="10">
        <f t="shared" ref="D135:R135" si="24">SUM(COUNTIF($E122:$G122,D133),COUNTIF($I122:$K122,D133),COUNTIF($M122:$O122,D133),COUNTIF($Q122:$S122,D133),COUNTIF($E124:$G124,D133),COUNTIF($I124:$K124,D133),COUNTIF($M124:$O124,D133),COUNTIF($Q124:$S124,D133),COUNTIF($E126:$G126,D133),COUNTIF($I126:$K126,D133),COUNTIF($M126:$O126,D133),COUNTIF($Q126:$S126,D133),COUNTIF($E128:$G128,D133),COUNTIF($I128:$K128,D133),COUNTIF($M128:$O128,D133),COUNTIF($Q128:$S128,D133),COUNTIF($E130:$G130,D133),COUNTIF($I130:$K130,D133),COUNTIF($M130:$O130,D133),COUNTIF($Q130:$S130,D133))</f>
        <v>0</v>
      </c>
      <c r="E135" s="10">
        <f t="shared" si="24"/>
        <v>0</v>
      </c>
      <c r="F135" s="10">
        <f t="shared" si="24"/>
        <v>0</v>
      </c>
      <c r="G135" s="10">
        <f t="shared" si="24"/>
        <v>0</v>
      </c>
      <c r="H135" s="10">
        <f t="shared" si="24"/>
        <v>0</v>
      </c>
      <c r="I135" s="10">
        <f t="shared" si="24"/>
        <v>0</v>
      </c>
      <c r="J135" s="10">
        <f t="shared" si="24"/>
        <v>0</v>
      </c>
      <c r="K135" s="10">
        <f t="shared" si="24"/>
        <v>0</v>
      </c>
      <c r="L135" s="10">
        <f t="shared" si="24"/>
        <v>0</v>
      </c>
      <c r="M135" s="10">
        <f t="shared" si="24"/>
        <v>0</v>
      </c>
      <c r="N135" s="10">
        <f t="shared" si="24"/>
        <v>0</v>
      </c>
      <c r="O135" s="10">
        <f t="shared" si="24"/>
        <v>0</v>
      </c>
      <c r="P135" s="10">
        <f t="shared" si="24"/>
        <v>0</v>
      </c>
      <c r="Q135" s="10">
        <f t="shared" si="24"/>
        <v>0</v>
      </c>
      <c r="R135" s="10">
        <f t="shared" si="24"/>
        <v>0</v>
      </c>
      <c r="S135" s="9"/>
      <c r="T135" s="9"/>
      <c r="U135" s="9"/>
      <c r="V135" s="9"/>
      <c r="W135" s="21"/>
    </row>
    <row r="136" spans="1:23" ht="29.4" thickBot="1" x14ac:dyDescent="0.35">
      <c r="A136" s="98"/>
      <c r="B136" s="22" t="s">
        <v>50</v>
      </c>
      <c r="C136" s="23">
        <f>SUM(C135,(C134*0.2),C119)</f>
        <v>0</v>
      </c>
      <c r="D136" s="23">
        <f t="shared" ref="D136:R136" si="25">SUM(D135,(D134*0.2),D119)</f>
        <v>0</v>
      </c>
      <c r="E136" s="23">
        <f t="shared" si="25"/>
        <v>0</v>
      </c>
      <c r="F136" s="23">
        <f t="shared" si="25"/>
        <v>0</v>
      </c>
      <c r="G136" s="23">
        <f t="shared" si="25"/>
        <v>0</v>
      </c>
      <c r="H136" s="23">
        <f t="shared" si="25"/>
        <v>0</v>
      </c>
      <c r="I136" s="23">
        <f t="shared" si="25"/>
        <v>0</v>
      </c>
      <c r="J136" s="23">
        <f t="shared" si="25"/>
        <v>0</v>
      </c>
      <c r="K136" s="23">
        <f t="shared" si="25"/>
        <v>0</v>
      </c>
      <c r="L136" s="23">
        <f t="shared" si="25"/>
        <v>0</v>
      </c>
      <c r="M136" s="23">
        <f t="shared" si="25"/>
        <v>0</v>
      </c>
      <c r="N136" s="23">
        <f t="shared" si="25"/>
        <v>0</v>
      </c>
      <c r="O136" s="23">
        <f t="shared" si="25"/>
        <v>0</v>
      </c>
      <c r="P136" s="23">
        <f t="shared" si="25"/>
        <v>0</v>
      </c>
      <c r="Q136" s="23">
        <f t="shared" si="25"/>
        <v>0</v>
      </c>
      <c r="R136" s="23">
        <f t="shared" si="25"/>
        <v>0</v>
      </c>
      <c r="S136" s="24"/>
      <c r="T136" s="24"/>
      <c r="U136" s="24"/>
      <c r="V136" s="24"/>
      <c r="W136" s="25"/>
    </row>
    <row r="137" spans="1:23" ht="15" thickBot="1" x14ac:dyDescent="0.35">
      <c r="A137" s="96" t="s">
        <v>31</v>
      </c>
      <c r="B137" s="12" t="s">
        <v>53</v>
      </c>
      <c r="C137" s="12" t="s">
        <v>22</v>
      </c>
      <c r="D137" s="12" t="s">
        <v>43</v>
      </c>
      <c r="E137" s="12" t="s">
        <v>46</v>
      </c>
      <c r="F137" s="12" t="s">
        <v>47</v>
      </c>
      <c r="G137" s="12" t="s">
        <v>48</v>
      </c>
      <c r="H137" s="12" t="s">
        <v>22</v>
      </c>
      <c r="I137" s="12" t="s">
        <v>46</v>
      </c>
      <c r="J137" s="12" t="s">
        <v>47</v>
      </c>
      <c r="K137" s="12" t="s">
        <v>48</v>
      </c>
      <c r="L137" s="12" t="s">
        <v>22</v>
      </c>
      <c r="M137" s="12" t="s">
        <v>46</v>
      </c>
      <c r="N137" s="12" t="s">
        <v>47</v>
      </c>
      <c r="O137" s="12" t="s">
        <v>48</v>
      </c>
      <c r="P137" s="12" t="s">
        <v>22</v>
      </c>
      <c r="Q137" s="12" t="s">
        <v>46</v>
      </c>
      <c r="R137" s="12" t="s">
        <v>47</v>
      </c>
      <c r="S137" s="12" t="s">
        <v>48</v>
      </c>
      <c r="T137" s="12"/>
      <c r="U137" s="12"/>
      <c r="V137" s="12"/>
      <c r="W137" s="13"/>
    </row>
    <row r="138" spans="1:23" x14ac:dyDescent="0.3">
      <c r="A138" s="97"/>
      <c r="B138" s="99" t="s">
        <v>35</v>
      </c>
      <c r="C138" s="101">
        <f>P121+7</f>
        <v>45537</v>
      </c>
      <c r="D138" s="26" t="s">
        <v>44</v>
      </c>
      <c r="E138" s="32"/>
      <c r="F138" s="32"/>
      <c r="G138" s="32"/>
      <c r="H138" s="101">
        <f>C138+7</f>
        <v>45544</v>
      </c>
      <c r="I138" s="32"/>
      <c r="J138" s="32"/>
      <c r="K138" s="32"/>
      <c r="L138" s="101">
        <f>H138+7</f>
        <v>45551</v>
      </c>
      <c r="M138" s="32"/>
      <c r="N138" s="32"/>
      <c r="O138" s="32"/>
      <c r="P138" s="101">
        <f>L138+7</f>
        <v>45558</v>
      </c>
      <c r="Q138" s="32"/>
      <c r="R138" s="32"/>
      <c r="S138" s="32"/>
      <c r="T138" s="101"/>
      <c r="U138" s="26"/>
      <c r="V138" s="26"/>
      <c r="W138" s="27"/>
    </row>
    <row r="139" spans="1:23" x14ac:dyDescent="0.3">
      <c r="A139" s="97"/>
      <c r="B139" s="100"/>
      <c r="C139" s="93"/>
      <c r="D139" s="14" t="s">
        <v>45</v>
      </c>
      <c r="E139" s="33"/>
      <c r="F139" s="33"/>
      <c r="G139" s="33"/>
      <c r="H139" s="93"/>
      <c r="I139" s="33"/>
      <c r="J139" s="33"/>
      <c r="K139" s="33"/>
      <c r="L139" s="93"/>
      <c r="M139" s="33"/>
      <c r="N139" s="33"/>
      <c r="O139" s="33"/>
      <c r="P139" s="93"/>
      <c r="Q139" s="33"/>
      <c r="R139" s="33"/>
      <c r="S139" s="33"/>
      <c r="T139" s="93"/>
      <c r="U139" s="14"/>
      <c r="V139" s="14"/>
      <c r="W139" s="15"/>
    </row>
    <row r="140" spans="1:23" x14ac:dyDescent="0.3">
      <c r="A140" s="97"/>
      <c r="B140" s="94" t="s">
        <v>36</v>
      </c>
      <c r="C140" s="95">
        <f>C138+1</f>
        <v>45538</v>
      </c>
      <c r="D140" s="16" t="s">
        <v>44</v>
      </c>
      <c r="E140" s="34"/>
      <c r="F140" s="34"/>
      <c r="G140" s="34"/>
      <c r="H140" s="95">
        <f>C140+7</f>
        <v>45545</v>
      </c>
      <c r="I140" s="34"/>
      <c r="J140" s="34"/>
      <c r="K140" s="34"/>
      <c r="L140" s="95">
        <f>H140+7</f>
        <v>45552</v>
      </c>
      <c r="M140" s="34"/>
      <c r="N140" s="34"/>
      <c r="O140" s="34"/>
      <c r="P140" s="95">
        <f>L140+7</f>
        <v>45559</v>
      </c>
      <c r="Q140" s="34"/>
      <c r="R140" s="34"/>
      <c r="S140" s="34"/>
      <c r="T140" s="95"/>
      <c r="U140" s="16"/>
      <c r="V140" s="16"/>
      <c r="W140" s="17"/>
    </row>
    <row r="141" spans="1:23" x14ac:dyDescent="0.3">
      <c r="A141" s="97"/>
      <c r="B141" s="94"/>
      <c r="C141" s="95"/>
      <c r="D141" s="16" t="s">
        <v>45</v>
      </c>
      <c r="E141" s="34"/>
      <c r="F141" s="34"/>
      <c r="G141" s="34"/>
      <c r="H141" s="95"/>
      <c r="I141" s="34"/>
      <c r="J141" s="34"/>
      <c r="K141" s="34"/>
      <c r="L141" s="95"/>
      <c r="M141" s="34"/>
      <c r="N141" s="34"/>
      <c r="O141" s="34"/>
      <c r="P141" s="95"/>
      <c r="Q141" s="34"/>
      <c r="R141" s="34"/>
      <c r="S141" s="34"/>
      <c r="T141" s="95"/>
      <c r="U141" s="16"/>
      <c r="V141" s="16"/>
      <c r="W141" s="17"/>
    </row>
    <row r="142" spans="1:23" x14ac:dyDescent="0.3">
      <c r="A142" s="97"/>
      <c r="B142" s="100" t="s">
        <v>37</v>
      </c>
      <c r="C142" s="93">
        <f>C140+1</f>
        <v>45539</v>
      </c>
      <c r="D142" s="14" t="s">
        <v>44</v>
      </c>
      <c r="E142" s="33"/>
      <c r="F142" s="33"/>
      <c r="G142" s="33"/>
      <c r="H142" s="93">
        <f>C142+7</f>
        <v>45546</v>
      </c>
      <c r="I142" s="33"/>
      <c r="J142" s="33"/>
      <c r="K142" s="33"/>
      <c r="L142" s="93">
        <f>H142+7</f>
        <v>45553</v>
      </c>
      <c r="M142" s="33"/>
      <c r="N142" s="33"/>
      <c r="O142" s="33"/>
      <c r="P142" s="93">
        <f>L142+7</f>
        <v>45560</v>
      </c>
      <c r="Q142" s="33"/>
      <c r="R142" s="33"/>
      <c r="S142" s="33"/>
      <c r="T142" s="93"/>
      <c r="U142" s="14"/>
      <c r="V142" s="14"/>
      <c r="W142" s="15"/>
    </row>
    <row r="143" spans="1:23" x14ac:dyDescent="0.3">
      <c r="A143" s="97"/>
      <c r="B143" s="100"/>
      <c r="C143" s="93"/>
      <c r="D143" s="14" t="s">
        <v>45</v>
      </c>
      <c r="E143" s="33"/>
      <c r="F143" s="33"/>
      <c r="G143" s="33"/>
      <c r="H143" s="93"/>
      <c r="I143" s="33"/>
      <c r="J143" s="33"/>
      <c r="K143" s="33"/>
      <c r="L143" s="93"/>
      <c r="M143" s="33"/>
      <c r="N143" s="33"/>
      <c r="O143" s="33"/>
      <c r="P143" s="93"/>
      <c r="Q143" s="33"/>
      <c r="R143" s="33"/>
      <c r="S143" s="33"/>
      <c r="T143" s="93"/>
      <c r="U143" s="14"/>
      <c r="V143" s="14"/>
      <c r="W143" s="15"/>
    </row>
    <row r="144" spans="1:23" x14ac:dyDescent="0.3">
      <c r="A144" s="97"/>
      <c r="B144" s="94" t="s">
        <v>38</v>
      </c>
      <c r="C144" s="95">
        <f>C142+1</f>
        <v>45540</v>
      </c>
      <c r="D144" s="16" t="s">
        <v>44</v>
      </c>
      <c r="E144" s="34"/>
      <c r="F144" s="34"/>
      <c r="G144" s="34"/>
      <c r="H144" s="95">
        <f>C144+7</f>
        <v>45547</v>
      </c>
      <c r="I144" s="34"/>
      <c r="J144" s="34"/>
      <c r="K144" s="34"/>
      <c r="L144" s="95">
        <f>H144+7</f>
        <v>45554</v>
      </c>
      <c r="M144" s="34"/>
      <c r="N144" s="34"/>
      <c r="O144" s="34"/>
      <c r="P144" s="95">
        <f>L144+7</f>
        <v>45561</v>
      </c>
      <c r="Q144" s="34"/>
      <c r="R144" s="34"/>
      <c r="S144" s="34"/>
      <c r="T144" s="95"/>
      <c r="U144" s="16"/>
      <c r="V144" s="16"/>
      <c r="W144" s="17"/>
    </row>
    <row r="145" spans="1:23" x14ac:dyDescent="0.3">
      <c r="A145" s="97"/>
      <c r="B145" s="94"/>
      <c r="C145" s="95"/>
      <c r="D145" s="16" t="s">
        <v>45</v>
      </c>
      <c r="E145" s="34"/>
      <c r="F145" s="34"/>
      <c r="G145" s="34"/>
      <c r="H145" s="95"/>
      <c r="I145" s="34"/>
      <c r="J145" s="34"/>
      <c r="K145" s="34"/>
      <c r="L145" s="95"/>
      <c r="M145" s="34"/>
      <c r="N145" s="34"/>
      <c r="O145" s="34"/>
      <c r="P145" s="95"/>
      <c r="Q145" s="34"/>
      <c r="R145" s="34"/>
      <c r="S145" s="34"/>
      <c r="T145" s="95"/>
      <c r="U145" s="16"/>
      <c r="V145" s="16"/>
      <c r="W145" s="17"/>
    </row>
    <row r="146" spans="1:23" x14ac:dyDescent="0.3">
      <c r="A146" s="97"/>
      <c r="B146" s="100" t="s">
        <v>39</v>
      </c>
      <c r="C146" s="93">
        <f>C144+1</f>
        <v>45541</v>
      </c>
      <c r="D146" s="14" t="s">
        <v>44</v>
      </c>
      <c r="E146" s="33"/>
      <c r="F146" s="33"/>
      <c r="G146" s="33"/>
      <c r="H146" s="93">
        <f>C146+7</f>
        <v>45548</v>
      </c>
      <c r="I146" s="33"/>
      <c r="J146" s="33"/>
      <c r="K146" s="33"/>
      <c r="L146" s="93">
        <f>H146+7</f>
        <v>45555</v>
      </c>
      <c r="M146" s="33"/>
      <c r="N146" s="33"/>
      <c r="O146" s="33"/>
      <c r="P146" s="93">
        <f>L146+7</f>
        <v>45562</v>
      </c>
      <c r="Q146" s="33"/>
      <c r="R146" s="33"/>
      <c r="S146" s="33"/>
      <c r="T146" s="93"/>
      <c r="U146" s="14"/>
      <c r="V146" s="14"/>
      <c r="W146" s="15"/>
    </row>
    <row r="147" spans="1:23" x14ac:dyDescent="0.3">
      <c r="A147" s="97"/>
      <c r="B147" s="100"/>
      <c r="C147" s="93"/>
      <c r="D147" s="14" t="s">
        <v>45</v>
      </c>
      <c r="E147" s="33"/>
      <c r="F147" s="33"/>
      <c r="G147" s="33"/>
      <c r="H147" s="93"/>
      <c r="I147" s="33"/>
      <c r="J147" s="33"/>
      <c r="K147" s="33"/>
      <c r="L147" s="93"/>
      <c r="M147" s="33"/>
      <c r="N147" s="33"/>
      <c r="O147" s="33"/>
      <c r="P147" s="93"/>
      <c r="Q147" s="33"/>
      <c r="R147" s="33"/>
      <c r="S147" s="33"/>
      <c r="T147" s="93"/>
      <c r="U147" s="14"/>
      <c r="V147" s="14"/>
      <c r="W147" s="15"/>
    </row>
    <row r="148" spans="1:23" ht="15" thickBot="1" x14ac:dyDescent="0.35">
      <c r="A148" s="97"/>
      <c r="B148" s="28" t="s">
        <v>40</v>
      </c>
      <c r="C148" s="29">
        <f>C146+1</f>
        <v>45542</v>
      </c>
      <c r="D148" s="30"/>
      <c r="E148" s="35"/>
      <c r="F148" s="35"/>
      <c r="G148" s="35"/>
      <c r="H148" s="29">
        <f>C148+7</f>
        <v>45549</v>
      </c>
      <c r="I148" s="35"/>
      <c r="J148" s="35"/>
      <c r="K148" s="35"/>
      <c r="L148" s="29">
        <f>H148+7</f>
        <v>45556</v>
      </c>
      <c r="M148" s="35"/>
      <c r="N148" s="35"/>
      <c r="O148" s="35"/>
      <c r="P148" s="29">
        <f>L148+7</f>
        <v>45563</v>
      </c>
      <c r="Q148" s="35"/>
      <c r="R148" s="35"/>
      <c r="S148" s="35"/>
      <c r="T148" s="29"/>
      <c r="U148" s="30"/>
      <c r="V148" s="30"/>
      <c r="W148" s="31"/>
    </row>
    <row r="149" spans="1:23" x14ac:dyDescent="0.3">
      <c r="A149" s="97"/>
      <c r="B149" s="18"/>
      <c r="C149" s="19"/>
      <c r="D149" s="18"/>
      <c r="E149" s="18"/>
      <c r="F149" s="18"/>
      <c r="G149" s="18"/>
      <c r="H149" s="19"/>
      <c r="I149" s="18"/>
      <c r="J149" s="18"/>
      <c r="K149" s="18"/>
      <c r="L149" s="19"/>
      <c r="M149" s="18"/>
      <c r="N149" s="18"/>
      <c r="O149" s="18"/>
      <c r="P149" s="19"/>
      <c r="Q149" s="18"/>
      <c r="R149" s="18"/>
      <c r="S149" s="18"/>
      <c r="T149" s="19"/>
      <c r="U149" s="18"/>
      <c r="V149" s="18"/>
      <c r="W149" s="20"/>
    </row>
    <row r="150" spans="1:23" x14ac:dyDescent="0.3">
      <c r="A150" s="97"/>
      <c r="B150" s="10" t="s">
        <v>49</v>
      </c>
      <c r="C150" s="10" t="s">
        <v>9</v>
      </c>
      <c r="D150" s="10" t="s">
        <v>18</v>
      </c>
      <c r="E150" s="10" t="s">
        <v>11</v>
      </c>
      <c r="F150" s="10" t="s">
        <v>21</v>
      </c>
      <c r="G150" s="10" t="s">
        <v>8</v>
      </c>
      <c r="H150" s="10" t="s">
        <v>17</v>
      </c>
      <c r="I150" s="10" t="s">
        <v>7</v>
      </c>
      <c r="J150" s="10" t="s">
        <v>16</v>
      </c>
      <c r="K150" s="10" t="s">
        <v>20</v>
      </c>
      <c r="L150" s="10" t="s">
        <v>15</v>
      </c>
      <c r="M150" s="10" t="s">
        <v>10</v>
      </c>
      <c r="N150" s="10" t="s">
        <v>13</v>
      </c>
      <c r="O150" s="10" t="s">
        <v>42</v>
      </c>
      <c r="P150" s="10" t="s">
        <v>41</v>
      </c>
      <c r="Q150" s="10" t="s">
        <v>14</v>
      </c>
      <c r="R150" s="10" t="s">
        <v>19</v>
      </c>
      <c r="S150" s="9"/>
      <c r="T150" s="9"/>
      <c r="U150" s="9"/>
      <c r="V150" s="9"/>
      <c r="W150" s="21"/>
    </row>
    <row r="151" spans="1:23" ht="28.8" x14ac:dyDescent="0.3">
      <c r="A151" s="97"/>
      <c r="B151" s="11" t="s">
        <v>52</v>
      </c>
      <c r="C151" s="10">
        <f t="shared" ref="C151:R151" si="26">SUM(COUNTIF($E138:$G138,C150),COUNTIF($I138:$K138,C150),COUNTIF($M138:$O138,C150),COUNTIF($Q138:$S138,C150),COUNTIF($E140:$G140,C150),COUNTIF($I140:$K140,C150),COUNTIF($M140:$O140,C150),COUNTIF($Q140:$S140,C150),COUNTIF($E142:$G142,C150),COUNTIF($I142:$K142,C150),COUNTIF($M142:$O142,C150),COUNTIF($Q142:$S142,C150),COUNTIF($E144:$G144,C150),COUNTIF($I144:$K144,C150),COUNTIF($M144:$O144,C150),COUNTIF($Q144:$S144,C150),COUNTIF($E146:$G146,C150),COUNTIF($I146:$K146,C150),COUNTIF($M146:$O146,C150),COUNTIF($Q146:$S146,C150))</f>
        <v>0</v>
      </c>
      <c r="D151" s="10">
        <f t="shared" si="26"/>
        <v>0</v>
      </c>
      <c r="E151" s="10">
        <f t="shared" si="26"/>
        <v>0</v>
      </c>
      <c r="F151" s="10">
        <f t="shared" si="26"/>
        <v>0</v>
      </c>
      <c r="G151" s="10">
        <f t="shared" si="26"/>
        <v>0</v>
      </c>
      <c r="H151" s="10">
        <f t="shared" si="26"/>
        <v>0</v>
      </c>
      <c r="I151" s="10">
        <f t="shared" si="26"/>
        <v>0</v>
      </c>
      <c r="J151" s="10">
        <f t="shared" si="26"/>
        <v>0</v>
      </c>
      <c r="K151" s="10">
        <f t="shared" si="26"/>
        <v>0</v>
      </c>
      <c r="L151" s="10">
        <f t="shared" si="26"/>
        <v>0</v>
      </c>
      <c r="M151" s="10">
        <f t="shared" si="26"/>
        <v>0</v>
      </c>
      <c r="N151" s="10">
        <f t="shared" si="26"/>
        <v>0</v>
      </c>
      <c r="O151" s="10">
        <f t="shared" si="26"/>
        <v>0</v>
      </c>
      <c r="P151" s="10">
        <f t="shared" si="26"/>
        <v>0</v>
      </c>
      <c r="Q151" s="10">
        <f t="shared" si="26"/>
        <v>0</v>
      </c>
      <c r="R151" s="10">
        <f t="shared" si="26"/>
        <v>0</v>
      </c>
      <c r="S151" s="9"/>
      <c r="T151" s="9"/>
      <c r="U151" s="9"/>
      <c r="V151" s="9"/>
      <c r="W151" s="21"/>
    </row>
    <row r="152" spans="1:23" ht="28.8" x14ac:dyDescent="0.3">
      <c r="A152" s="97"/>
      <c r="B152" s="11" t="s">
        <v>51</v>
      </c>
      <c r="C152" s="10">
        <f t="shared" ref="C152:R152" si="27">SUM(COUNTIF($E139:$G139,C150),COUNTIF($I139:$K139,C150),COUNTIF($M139:$O139,C150),COUNTIF($Q139:$S139,C150),COUNTIF($E141:$G141,C150),COUNTIF($I141:$K141,C150),COUNTIF($M141:$O141,C150),COUNTIF($Q141:$S141,C150),COUNTIF($E143:$G143,C150),COUNTIF($I143:$K143,C150),COUNTIF($M143:$O143,C150),COUNTIF($Q143:$S143,C150),COUNTIF($E145:$G145,C150),COUNTIF($I145:$K145,C150),COUNTIF($M145:$O145,C150),COUNTIF($Q145:$S145,C150),COUNTIF($E147:$G147,C150),COUNTIF($I147:$K147,C150),COUNTIF($M147:$O147,C150),COUNTIF($Q147:$S147,C150))</f>
        <v>0</v>
      </c>
      <c r="D152" s="10">
        <f t="shared" si="27"/>
        <v>0</v>
      </c>
      <c r="E152" s="10">
        <f t="shared" si="27"/>
        <v>0</v>
      </c>
      <c r="F152" s="10">
        <f t="shared" si="27"/>
        <v>0</v>
      </c>
      <c r="G152" s="10">
        <f t="shared" si="27"/>
        <v>0</v>
      </c>
      <c r="H152" s="10">
        <f t="shared" si="27"/>
        <v>0</v>
      </c>
      <c r="I152" s="10">
        <f t="shared" si="27"/>
        <v>0</v>
      </c>
      <c r="J152" s="10">
        <f t="shared" si="27"/>
        <v>0</v>
      </c>
      <c r="K152" s="10">
        <f t="shared" si="27"/>
        <v>0</v>
      </c>
      <c r="L152" s="10">
        <f t="shared" si="27"/>
        <v>0</v>
      </c>
      <c r="M152" s="10">
        <f t="shared" si="27"/>
        <v>0</v>
      </c>
      <c r="N152" s="10">
        <f t="shared" si="27"/>
        <v>0</v>
      </c>
      <c r="O152" s="10">
        <f t="shared" si="27"/>
        <v>0</v>
      </c>
      <c r="P152" s="10">
        <f t="shared" si="27"/>
        <v>0</v>
      </c>
      <c r="Q152" s="10">
        <f t="shared" si="27"/>
        <v>0</v>
      </c>
      <c r="R152" s="10">
        <f t="shared" si="27"/>
        <v>0</v>
      </c>
      <c r="S152" s="9"/>
      <c r="T152" s="9"/>
      <c r="U152" s="9"/>
      <c r="V152" s="9"/>
      <c r="W152" s="21"/>
    </row>
    <row r="153" spans="1:23" ht="29.4" thickBot="1" x14ac:dyDescent="0.35">
      <c r="A153" s="98"/>
      <c r="B153" s="22" t="s">
        <v>50</v>
      </c>
      <c r="C153" s="23">
        <f>SUM(C152,(C151*0.2),C136)</f>
        <v>0</v>
      </c>
      <c r="D153" s="23">
        <f t="shared" ref="D153:R153" si="28">SUM(D152,(D151*0.2),D136)</f>
        <v>0</v>
      </c>
      <c r="E153" s="23">
        <f t="shared" si="28"/>
        <v>0</v>
      </c>
      <c r="F153" s="23">
        <f t="shared" si="28"/>
        <v>0</v>
      </c>
      <c r="G153" s="23">
        <f t="shared" si="28"/>
        <v>0</v>
      </c>
      <c r="H153" s="23">
        <f t="shared" si="28"/>
        <v>0</v>
      </c>
      <c r="I153" s="23">
        <f t="shared" si="28"/>
        <v>0</v>
      </c>
      <c r="J153" s="23">
        <f t="shared" si="28"/>
        <v>0</v>
      </c>
      <c r="K153" s="23">
        <f t="shared" si="28"/>
        <v>0</v>
      </c>
      <c r="L153" s="23">
        <f t="shared" si="28"/>
        <v>0</v>
      </c>
      <c r="M153" s="23">
        <f t="shared" si="28"/>
        <v>0</v>
      </c>
      <c r="N153" s="23">
        <f t="shared" si="28"/>
        <v>0</v>
      </c>
      <c r="O153" s="23">
        <f t="shared" si="28"/>
        <v>0</v>
      </c>
      <c r="P153" s="23">
        <f t="shared" si="28"/>
        <v>0</v>
      </c>
      <c r="Q153" s="23">
        <f t="shared" si="28"/>
        <v>0</v>
      </c>
      <c r="R153" s="23">
        <f t="shared" si="28"/>
        <v>0</v>
      </c>
      <c r="S153" s="24"/>
      <c r="T153" s="24"/>
      <c r="U153" s="24"/>
      <c r="V153" s="24"/>
      <c r="W153" s="25"/>
    </row>
    <row r="154" spans="1:23" ht="15" thickBot="1" x14ac:dyDescent="0.35">
      <c r="A154" s="96" t="s">
        <v>32</v>
      </c>
      <c r="B154" s="12" t="s">
        <v>53</v>
      </c>
      <c r="C154" s="12" t="s">
        <v>22</v>
      </c>
      <c r="D154" s="12" t="s">
        <v>43</v>
      </c>
      <c r="E154" s="12" t="s">
        <v>46</v>
      </c>
      <c r="F154" s="12" t="s">
        <v>47</v>
      </c>
      <c r="G154" s="12" t="s">
        <v>48</v>
      </c>
      <c r="H154" s="12" t="s">
        <v>22</v>
      </c>
      <c r="I154" s="12" t="s">
        <v>46</v>
      </c>
      <c r="J154" s="12" t="s">
        <v>47</v>
      </c>
      <c r="K154" s="12" t="s">
        <v>48</v>
      </c>
      <c r="L154" s="12" t="s">
        <v>22</v>
      </c>
      <c r="M154" s="12" t="s">
        <v>46</v>
      </c>
      <c r="N154" s="12" t="s">
        <v>47</v>
      </c>
      <c r="O154" s="12" t="s">
        <v>48</v>
      </c>
      <c r="P154" s="12" t="s">
        <v>22</v>
      </c>
      <c r="Q154" s="12" t="s">
        <v>46</v>
      </c>
      <c r="R154" s="12" t="s">
        <v>47</v>
      </c>
      <c r="S154" s="12" t="s">
        <v>48</v>
      </c>
      <c r="T154" s="12"/>
      <c r="U154" s="12"/>
      <c r="V154" s="12"/>
      <c r="W154" s="13"/>
    </row>
    <row r="155" spans="1:23" x14ac:dyDescent="0.3">
      <c r="A155" s="97"/>
      <c r="B155" s="99" t="s">
        <v>35</v>
      </c>
      <c r="C155" s="101">
        <f>P138+7</f>
        <v>45565</v>
      </c>
      <c r="D155" s="26" t="s">
        <v>44</v>
      </c>
      <c r="E155" s="32"/>
      <c r="F155" s="32"/>
      <c r="G155" s="32"/>
      <c r="H155" s="101">
        <f>C155+7</f>
        <v>45572</v>
      </c>
      <c r="I155" s="32"/>
      <c r="J155" s="32"/>
      <c r="K155" s="32"/>
      <c r="L155" s="101">
        <f>H155+7</f>
        <v>45579</v>
      </c>
      <c r="M155" s="32"/>
      <c r="N155" s="32"/>
      <c r="O155" s="32"/>
      <c r="P155" s="101">
        <f>L155+7</f>
        <v>45586</v>
      </c>
      <c r="Q155" s="32"/>
      <c r="R155" s="32"/>
      <c r="S155" s="32"/>
      <c r="T155" s="101">
        <f>P155+7</f>
        <v>45593</v>
      </c>
      <c r="U155" s="32"/>
      <c r="V155" s="32"/>
      <c r="W155" s="36"/>
    </row>
    <row r="156" spans="1:23" x14ac:dyDescent="0.3">
      <c r="A156" s="97"/>
      <c r="B156" s="100"/>
      <c r="C156" s="93"/>
      <c r="D156" s="14" t="s">
        <v>45</v>
      </c>
      <c r="E156" s="33"/>
      <c r="F156" s="33"/>
      <c r="G156" s="33"/>
      <c r="H156" s="93"/>
      <c r="I156" s="33"/>
      <c r="J156" s="33"/>
      <c r="K156" s="33"/>
      <c r="L156" s="93"/>
      <c r="M156" s="33"/>
      <c r="N156" s="33"/>
      <c r="O156" s="33"/>
      <c r="P156" s="93"/>
      <c r="Q156" s="33"/>
      <c r="R156" s="33"/>
      <c r="S156" s="33"/>
      <c r="T156" s="93"/>
      <c r="U156" s="33"/>
      <c r="V156" s="33"/>
      <c r="W156" s="37"/>
    </row>
    <row r="157" spans="1:23" x14ac:dyDescent="0.3">
      <c r="A157" s="97"/>
      <c r="B157" s="94" t="s">
        <v>36</v>
      </c>
      <c r="C157" s="95">
        <f>C155+1</f>
        <v>45566</v>
      </c>
      <c r="D157" s="16" t="s">
        <v>44</v>
      </c>
      <c r="E157" s="34"/>
      <c r="F157" s="34"/>
      <c r="G157" s="34"/>
      <c r="H157" s="95">
        <f>C157+7</f>
        <v>45573</v>
      </c>
      <c r="I157" s="34"/>
      <c r="J157" s="34"/>
      <c r="K157" s="34"/>
      <c r="L157" s="95">
        <f>H157+7</f>
        <v>45580</v>
      </c>
      <c r="M157" s="34"/>
      <c r="N157" s="34"/>
      <c r="O157" s="34"/>
      <c r="P157" s="95">
        <f>L157+7</f>
        <v>45587</v>
      </c>
      <c r="Q157" s="34"/>
      <c r="R157" s="34"/>
      <c r="S157" s="34"/>
      <c r="T157" s="95">
        <f>P157+7</f>
        <v>45594</v>
      </c>
      <c r="U157" s="34"/>
      <c r="V157" s="34"/>
      <c r="W157" s="38"/>
    </row>
    <row r="158" spans="1:23" x14ac:dyDescent="0.3">
      <c r="A158" s="97"/>
      <c r="B158" s="94"/>
      <c r="C158" s="95"/>
      <c r="D158" s="16" t="s">
        <v>45</v>
      </c>
      <c r="E158" s="34"/>
      <c r="F158" s="34"/>
      <c r="G158" s="34"/>
      <c r="H158" s="95"/>
      <c r="I158" s="34"/>
      <c r="J158" s="34"/>
      <c r="K158" s="34"/>
      <c r="L158" s="95"/>
      <c r="M158" s="34"/>
      <c r="N158" s="34"/>
      <c r="O158" s="34"/>
      <c r="P158" s="95"/>
      <c r="Q158" s="34"/>
      <c r="R158" s="34"/>
      <c r="S158" s="34"/>
      <c r="T158" s="95"/>
      <c r="U158" s="34"/>
      <c r="V158" s="34"/>
      <c r="W158" s="38"/>
    </row>
    <row r="159" spans="1:23" x14ac:dyDescent="0.3">
      <c r="A159" s="97"/>
      <c r="B159" s="100" t="s">
        <v>37</v>
      </c>
      <c r="C159" s="93">
        <f>C157+1</f>
        <v>45567</v>
      </c>
      <c r="D159" s="14" t="s">
        <v>44</v>
      </c>
      <c r="E159" s="33"/>
      <c r="F159" s="33"/>
      <c r="G159" s="33"/>
      <c r="H159" s="93">
        <f>C159+7</f>
        <v>45574</v>
      </c>
      <c r="I159" s="33"/>
      <c r="J159" s="33"/>
      <c r="K159" s="33"/>
      <c r="L159" s="93">
        <f>H159+7</f>
        <v>45581</v>
      </c>
      <c r="M159" s="33"/>
      <c r="N159" s="33"/>
      <c r="O159" s="33"/>
      <c r="P159" s="93">
        <f>L159+7</f>
        <v>45588</v>
      </c>
      <c r="Q159" s="33"/>
      <c r="R159" s="33"/>
      <c r="S159" s="33"/>
      <c r="T159" s="93">
        <f>P159+7</f>
        <v>45595</v>
      </c>
      <c r="U159" s="33"/>
      <c r="V159" s="33"/>
      <c r="W159" s="37"/>
    </row>
    <row r="160" spans="1:23" x14ac:dyDescent="0.3">
      <c r="A160" s="97"/>
      <c r="B160" s="100"/>
      <c r="C160" s="93"/>
      <c r="D160" s="14" t="s">
        <v>45</v>
      </c>
      <c r="E160" s="33"/>
      <c r="F160" s="33"/>
      <c r="G160" s="33"/>
      <c r="H160" s="93"/>
      <c r="I160" s="33"/>
      <c r="J160" s="33"/>
      <c r="K160" s="33"/>
      <c r="L160" s="93"/>
      <c r="M160" s="33"/>
      <c r="N160" s="33"/>
      <c r="O160" s="33"/>
      <c r="P160" s="93"/>
      <c r="Q160" s="33"/>
      <c r="R160" s="33"/>
      <c r="S160" s="33"/>
      <c r="T160" s="93"/>
      <c r="U160" s="33"/>
      <c r="V160" s="33"/>
      <c r="W160" s="37"/>
    </row>
    <row r="161" spans="1:23" x14ac:dyDescent="0.3">
      <c r="A161" s="97"/>
      <c r="B161" s="94" t="s">
        <v>38</v>
      </c>
      <c r="C161" s="95">
        <f>C159+1</f>
        <v>45568</v>
      </c>
      <c r="D161" s="16" t="s">
        <v>44</v>
      </c>
      <c r="E161" s="34"/>
      <c r="F161" s="34"/>
      <c r="G161" s="34"/>
      <c r="H161" s="95">
        <f>C161+7</f>
        <v>45575</v>
      </c>
      <c r="I161" s="34"/>
      <c r="J161" s="34"/>
      <c r="K161" s="34"/>
      <c r="L161" s="95">
        <f>H161+7</f>
        <v>45582</v>
      </c>
      <c r="M161" s="34"/>
      <c r="N161" s="34"/>
      <c r="O161" s="34"/>
      <c r="P161" s="95">
        <f>L161+7</f>
        <v>45589</v>
      </c>
      <c r="Q161" s="34"/>
      <c r="R161" s="34"/>
      <c r="S161" s="34"/>
      <c r="T161" s="95">
        <f>P161+7</f>
        <v>45596</v>
      </c>
      <c r="U161" s="34"/>
      <c r="V161" s="34"/>
      <c r="W161" s="38"/>
    </row>
    <row r="162" spans="1:23" x14ac:dyDescent="0.3">
      <c r="A162" s="97"/>
      <c r="B162" s="94"/>
      <c r="C162" s="95"/>
      <c r="D162" s="16" t="s">
        <v>45</v>
      </c>
      <c r="E162" s="34"/>
      <c r="F162" s="34"/>
      <c r="G162" s="34"/>
      <c r="H162" s="95"/>
      <c r="I162" s="34"/>
      <c r="J162" s="34"/>
      <c r="K162" s="34"/>
      <c r="L162" s="95"/>
      <c r="M162" s="34"/>
      <c r="N162" s="34"/>
      <c r="O162" s="34"/>
      <c r="P162" s="95"/>
      <c r="Q162" s="34"/>
      <c r="R162" s="34"/>
      <c r="S162" s="34"/>
      <c r="T162" s="95"/>
      <c r="U162" s="34"/>
      <c r="V162" s="34"/>
      <c r="W162" s="38"/>
    </row>
    <row r="163" spans="1:23" x14ac:dyDescent="0.3">
      <c r="A163" s="97"/>
      <c r="B163" s="100" t="s">
        <v>39</v>
      </c>
      <c r="C163" s="93">
        <f>C161+1</f>
        <v>45569</v>
      </c>
      <c r="D163" s="14" t="s">
        <v>44</v>
      </c>
      <c r="E163" s="33"/>
      <c r="F163" s="33"/>
      <c r="G163" s="33"/>
      <c r="H163" s="93">
        <f>C163+7</f>
        <v>45576</v>
      </c>
      <c r="I163" s="33"/>
      <c r="J163" s="33"/>
      <c r="K163" s="33"/>
      <c r="L163" s="93">
        <f>H163+7</f>
        <v>45583</v>
      </c>
      <c r="M163" s="33"/>
      <c r="N163" s="33"/>
      <c r="O163" s="33"/>
      <c r="P163" s="93">
        <f>L163+7</f>
        <v>45590</v>
      </c>
      <c r="Q163" s="33"/>
      <c r="R163" s="33"/>
      <c r="S163" s="33"/>
      <c r="T163" s="93">
        <f>P163+7</f>
        <v>45597</v>
      </c>
      <c r="U163" s="33"/>
      <c r="V163" s="33"/>
      <c r="W163" s="37"/>
    </row>
    <row r="164" spans="1:23" x14ac:dyDescent="0.3">
      <c r="A164" s="97"/>
      <c r="B164" s="100"/>
      <c r="C164" s="93"/>
      <c r="D164" s="14" t="s">
        <v>45</v>
      </c>
      <c r="E164" s="33"/>
      <c r="F164" s="33"/>
      <c r="G164" s="33"/>
      <c r="H164" s="93"/>
      <c r="I164" s="33"/>
      <c r="J164" s="33"/>
      <c r="K164" s="33"/>
      <c r="L164" s="93"/>
      <c r="M164" s="33"/>
      <c r="N164" s="33"/>
      <c r="O164" s="33"/>
      <c r="P164" s="93"/>
      <c r="Q164" s="33"/>
      <c r="R164" s="33"/>
      <c r="S164" s="33"/>
      <c r="T164" s="93"/>
      <c r="U164" s="33"/>
      <c r="V164" s="33"/>
      <c r="W164" s="37"/>
    </row>
    <row r="165" spans="1:23" ht="15" thickBot="1" x14ac:dyDescent="0.35">
      <c r="A165" s="97"/>
      <c r="B165" s="28" t="s">
        <v>40</v>
      </c>
      <c r="C165" s="29">
        <f>C163+1</f>
        <v>45570</v>
      </c>
      <c r="D165" s="30"/>
      <c r="E165" s="35"/>
      <c r="F165" s="35"/>
      <c r="G165" s="35"/>
      <c r="H165" s="29">
        <f>C165+7</f>
        <v>45577</v>
      </c>
      <c r="I165" s="35"/>
      <c r="J165" s="35"/>
      <c r="K165" s="35"/>
      <c r="L165" s="29">
        <f>H165+7</f>
        <v>45584</v>
      </c>
      <c r="M165" s="35"/>
      <c r="N165" s="35"/>
      <c r="O165" s="35"/>
      <c r="P165" s="29">
        <f>L165+7</f>
        <v>45591</v>
      </c>
      <c r="Q165" s="35"/>
      <c r="R165" s="35"/>
      <c r="S165" s="35"/>
      <c r="T165" s="29">
        <f>P165+7</f>
        <v>45598</v>
      </c>
      <c r="U165" s="35"/>
      <c r="V165" s="35"/>
      <c r="W165" s="39"/>
    </row>
    <row r="166" spans="1:23" x14ac:dyDescent="0.3">
      <c r="A166" s="97"/>
      <c r="B166" s="18"/>
      <c r="C166" s="19"/>
      <c r="D166" s="18"/>
      <c r="E166" s="18"/>
      <c r="F166" s="18"/>
      <c r="G166" s="18"/>
      <c r="H166" s="19"/>
      <c r="I166" s="18"/>
      <c r="J166" s="18"/>
      <c r="K166" s="18"/>
      <c r="L166" s="19"/>
      <c r="M166" s="18"/>
      <c r="N166" s="18"/>
      <c r="O166" s="18"/>
      <c r="P166" s="19"/>
      <c r="Q166" s="18"/>
      <c r="R166" s="18"/>
      <c r="S166" s="18"/>
      <c r="T166" s="19"/>
      <c r="U166" s="18"/>
      <c r="V166" s="18"/>
      <c r="W166" s="20"/>
    </row>
    <row r="167" spans="1:23" x14ac:dyDescent="0.3">
      <c r="A167" s="97"/>
      <c r="B167" s="10" t="s">
        <v>49</v>
      </c>
      <c r="C167" s="10" t="s">
        <v>9</v>
      </c>
      <c r="D167" s="10" t="s">
        <v>18</v>
      </c>
      <c r="E167" s="10" t="s">
        <v>11</v>
      </c>
      <c r="F167" s="10" t="s">
        <v>21</v>
      </c>
      <c r="G167" s="10" t="s">
        <v>8</v>
      </c>
      <c r="H167" s="10" t="s">
        <v>17</v>
      </c>
      <c r="I167" s="10" t="s">
        <v>7</v>
      </c>
      <c r="J167" s="10" t="s">
        <v>16</v>
      </c>
      <c r="K167" s="10" t="s">
        <v>20</v>
      </c>
      <c r="L167" s="10" t="s">
        <v>15</v>
      </c>
      <c r="M167" s="10" t="s">
        <v>10</v>
      </c>
      <c r="N167" s="10" t="s">
        <v>13</v>
      </c>
      <c r="O167" s="10" t="s">
        <v>42</v>
      </c>
      <c r="P167" s="10" t="s">
        <v>41</v>
      </c>
      <c r="Q167" s="10" t="s">
        <v>14</v>
      </c>
      <c r="R167" s="10" t="s">
        <v>19</v>
      </c>
      <c r="S167" s="9"/>
      <c r="T167" s="9"/>
      <c r="U167" s="9"/>
      <c r="V167" s="9"/>
      <c r="W167" s="21"/>
    </row>
    <row r="168" spans="1:23" ht="28.8" x14ac:dyDescent="0.3">
      <c r="A168" s="97"/>
      <c r="B168" s="11" t="s">
        <v>52</v>
      </c>
      <c r="C168" s="10">
        <f>SUM(COUNTIF($E155:$G155,C167),COUNTIF($I155:$K155,C167),COUNTIF($M155:$O155,C167),COUNTIF($Q155:$S155,C167),COUNTIF($E157:$G157,C167),COUNTIF($I157:$K157,C167),COUNTIF($M157:$O157,C167),COUNTIF($Q157:$S157,C167),COUNTIF($E159:$G159,C167),COUNTIF($I159:$K159,C167),COUNTIF($M159:$O159,C167),COUNTIF($Q159:$S159,C167),COUNTIF($E161:$G161,C167),COUNTIF($I161:$K161,C167),COUNTIF($M161:$O161,C167),COUNTIF($Q161:$S161,C167),COUNTIF($E163:$G163,C167),COUNTIF($I163:$K163,C167),COUNTIF($M163:$O163,C167),COUNTIF($U163:$W163,C167),COUNTIF($U161:$W161,C167),COUNTIF($U159:$W159,C167),COUNTIF($U157:$W157,C167),COUNTIF($U155:$W155,C167),COUNTIF($Q163:$S163,C167))</f>
        <v>0</v>
      </c>
      <c r="D168" s="10">
        <f t="shared" ref="D168:R168" si="29">SUM(COUNTIF($E155:$G155,D167),COUNTIF($I155:$K155,D167),COUNTIF($M155:$O155,D167),COUNTIF($Q155:$S155,D167),COUNTIF($E157:$G157,D167),COUNTIF($I157:$K157,D167),COUNTIF($M157:$O157,D167),COUNTIF($Q157:$S157,D167),COUNTIF($E159:$G159,D167),COUNTIF($I159:$K159,D167),COUNTIF($M159:$O159,D167),COUNTIF($Q159:$S159,D167),COUNTIF($E161:$G161,D167),COUNTIF($I161:$K161,D167),COUNTIF($M161:$O161,D167),COUNTIF($Q161:$S161,D167),COUNTIF($E163:$G163,D167),COUNTIF($I163:$K163,D167),COUNTIF($M163:$O163,D167),COUNTIF($U163:$W163,D167),COUNTIF($U161:$W161,D167),COUNTIF($U159:$W159,D167),COUNTIF($U157:$W157,D167),COUNTIF($U155:$W155,D167),COUNTIF($Q163:$S163,D167))</f>
        <v>0</v>
      </c>
      <c r="E168" s="10">
        <f t="shared" si="29"/>
        <v>0</v>
      </c>
      <c r="F168" s="10">
        <f t="shared" si="29"/>
        <v>0</v>
      </c>
      <c r="G168" s="10">
        <f t="shared" si="29"/>
        <v>0</v>
      </c>
      <c r="H168" s="10">
        <f t="shared" si="29"/>
        <v>0</v>
      </c>
      <c r="I168" s="10">
        <f t="shared" si="29"/>
        <v>0</v>
      </c>
      <c r="J168" s="10">
        <f t="shared" si="29"/>
        <v>0</v>
      </c>
      <c r="K168" s="10">
        <f t="shared" si="29"/>
        <v>0</v>
      </c>
      <c r="L168" s="10">
        <f t="shared" si="29"/>
        <v>0</v>
      </c>
      <c r="M168" s="10">
        <f t="shared" si="29"/>
        <v>0</v>
      </c>
      <c r="N168" s="10">
        <f t="shared" si="29"/>
        <v>0</v>
      </c>
      <c r="O168" s="10">
        <f t="shared" si="29"/>
        <v>0</v>
      </c>
      <c r="P168" s="10">
        <f t="shared" si="29"/>
        <v>0</v>
      </c>
      <c r="Q168" s="10">
        <f t="shared" si="29"/>
        <v>0</v>
      </c>
      <c r="R168" s="10">
        <f t="shared" si="29"/>
        <v>0</v>
      </c>
      <c r="S168" s="9"/>
      <c r="T168" s="9"/>
      <c r="U168" s="9"/>
      <c r="V168" s="9"/>
      <c r="W168" s="21"/>
    </row>
    <row r="169" spans="1:23" ht="28.8" x14ac:dyDescent="0.3">
      <c r="A169" s="97"/>
      <c r="B169" s="11" t="s">
        <v>51</v>
      </c>
      <c r="C169" s="10">
        <f>SUM(COUNTIF($E156:$G156,C167),COUNTIF($I156:$K156,C167),COUNTIF($M156:$O156,C167),COUNTIF($Q156:$S156,C167),COUNTIF($E158:$G158,C167),COUNTIF($I158:$K158,C167),COUNTIF($M158:$O158,C167),COUNTIF($Q158:$S158,C167),COUNTIF($E160:$G160,C167),COUNTIF($I160:$K160,C167),COUNTIF($M160:$O160,C167),COUNTIF($Q160:$S160,C167),COUNTIF($E162:$G162,C167),COUNTIF($I162:$K162,C167),COUNTIF($M162:$O162,C167),COUNTIF($Q162:$S162,C167),COUNTIF($E164:$G164,C167),COUNTIF($I164:$K164,C167),COUNTIF($M164:$O164,C167),COUNTIF($U164:$W164,C167),COUNTIF($U162:$W162,C167),COUNTIF($U160:$W160,C167),COUNTIF($U158:$W158,C167),COUNTIF($U156:$W156,C167),COUNTIF($Q164:$S164,C167))</f>
        <v>0</v>
      </c>
      <c r="D169" s="10">
        <f t="shared" ref="D169:R169" si="30">SUM(COUNTIF($E156:$G156,D167),COUNTIF($I156:$K156,D167),COUNTIF($M156:$O156,D167),COUNTIF($Q156:$S156,D167),COUNTIF($E158:$G158,D167),COUNTIF($I158:$K158,D167),COUNTIF($M158:$O158,D167),COUNTIF($Q158:$S158,D167),COUNTIF($E160:$G160,D167),COUNTIF($I160:$K160,D167),COUNTIF($M160:$O160,D167),COUNTIF($Q160:$S160,D167),COUNTIF($E162:$G162,D167),COUNTIF($I162:$K162,D167),COUNTIF($M162:$O162,D167),COUNTIF($Q162:$S162,D167),COUNTIF($E164:$G164,D167),COUNTIF($I164:$K164,D167),COUNTIF($M164:$O164,D167),COUNTIF($U164:$W164,D167),COUNTIF($U162:$W162,D167),COUNTIF($U160:$W160,D167),COUNTIF($U158:$W158,D167),COUNTIF($U156:$W156,D167),COUNTIF($Q164:$S164,D167))</f>
        <v>0</v>
      </c>
      <c r="E169" s="10">
        <f t="shared" si="30"/>
        <v>0</v>
      </c>
      <c r="F169" s="10">
        <f t="shared" si="30"/>
        <v>0</v>
      </c>
      <c r="G169" s="10">
        <f t="shared" si="30"/>
        <v>0</v>
      </c>
      <c r="H169" s="10">
        <f t="shared" si="30"/>
        <v>0</v>
      </c>
      <c r="I169" s="10">
        <f t="shared" si="30"/>
        <v>0</v>
      </c>
      <c r="J169" s="10">
        <f t="shared" si="30"/>
        <v>0</v>
      </c>
      <c r="K169" s="10">
        <f t="shared" si="30"/>
        <v>0</v>
      </c>
      <c r="L169" s="10">
        <f t="shared" si="30"/>
        <v>0</v>
      </c>
      <c r="M169" s="10">
        <f t="shared" si="30"/>
        <v>0</v>
      </c>
      <c r="N169" s="10">
        <f t="shared" si="30"/>
        <v>0</v>
      </c>
      <c r="O169" s="10">
        <f t="shared" si="30"/>
        <v>0</v>
      </c>
      <c r="P169" s="10">
        <f t="shared" si="30"/>
        <v>0</v>
      </c>
      <c r="Q169" s="10">
        <f t="shared" si="30"/>
        <v>0</v>
      </c>
      <c r="R169" s="10">
        <f t="shared" si="30"/>
        <v>0</v>
      </c>
      <c r="S169" s="9"/>
      <c r="T169" s="9"/>
      <c r="U169" s="9"/>
      <c r="V169" s="9"/>
      <c r="W169" s="21"/>
    </row>
    <row r="170" spans="1:23" ht="29.4" thickBot="1" x14ac:dyDescent="0.35">
      <c r="A170" s="98"/>
      <c r="B170" s="22" t="s">
        <v>50</v>
      </c>
      <c r="C170" s="23">
        <f>SUM(C169,(C168*0.2),C153)</f>
        <v>0</v>
      </c>
      <c r="D170" s="23">
        <f t="shared" ref="D170:R170" si="31">SUM(D169,(D168*0.2),D153)</f>
        <v>0</v>
      </c>
      <c r="E170" s="23">
        <f t="shared" si="31"/>
        <v>0</v>
      </c>
      <c r="F170" s="23">
        <f t="shared" si="31"/>
        <v>0</v>
      </c>
      <c r="G170" s="23">
        <f t="shared" si="31"/>
        <v>0</v>
      </c>
      <c r="H170" s="23">
        <f t="shared" si="31"/>
        <v>0</v>
      </c>
      <c r="I170" s="23">
        <f t="shared" si="31"/>
        <v>0</v>
      </c>
      <c r="J170" s="23">
        <f t="shared" si="31"/>
        <v>0</v>
      </c>
      <c r="K170" s="23">
        <f t="shared" si="31"/>
        <v>0</v>
      </c>
      <c r="L170" s="23">
        <f t="shared" si="31"/>
        <v>0</v>
      </c>
      <c r="M170" s="23">
        <f t="shared" si="31"/>
        <v>0</v>
      </c>
      <c r="N170" s="23">
        <f t="shared" si="31"/>
        <v>0</v>
      </c>
      <c r="O170" s="23">
        <f t="shared" si="31"/>
        <v>0</v>
      </c>
      <c r="P170" s="23">
        <f t="shared" si="31"/>
        <v>0</v>
      </c>
      <c r="Q170" s="23">
        <f t="shared" si="31"/>
        <v>0</v>
      </c>
      <c r="R170" s="23">
        <f t="shared" si="31"/>
        <v>0</v>
      </c>
      <c r="S170" s="24"/>
      <c r="T170" s="24"/>
      <c r="U170" s="24"/>
      <c r="V170" s="24"/>
      <c r="W170" s="25"/>
    </row>
    <row r="171" spans="1:23" ht="15" thickBot="1" x14ac:dyDescent="0.35">
      <c r="A171" s="96" t="s">
        <v>33</v>
      </c>
      <c r="B171" s="12" t="s">
        <v>53</v>
      </c>
      <c r="C171" s="12" t="s">
        <v>22</v>
      </c>
      <c r="D171" s="12" t="s">
        <v>43</v>
      </c>
      <c r="E171" s="12" t="s">
        <v>46</v>
      </c>
      <c r="F171" s="12" t="s">
        <v>47</v>
      </c>
      <c r="G171" s="12" t="s">
        <v>48</v>
      </c>
      <c r="H171" s="12" t="s">
        <v>22</v>
      </c>
      <c r="I171" s="12" t="s">
        <v>46</v>
      </c>
      <c r="J171" s="12" t="s">
        <v>47</v>
      </c>
      <c r="K171" s="12" t="s">
        <v>48</v>
      </c>
      <c r="L171" s="12" t="s">
        <v>22</v>
      </c>
      <c r="M171" s="12" t="s">
        <v>46</v>
      </c>
      <c r="N171" s="12" t="s">
        <v>47</v>
      </c>
      <c r="O171" s="12" t="s">
        <v>48</v>
      </c>
      <c r="P171" s="12" t="s">
        <v>22</v>
      </c>
      <c r="Q171" s="12" t="s">
        <v>46</v>
      </c>
      <c r="R171" s="12" t="s">
        <v>47</v>
      </c>
      <c r="S171" s="12" t="s">
        <v>48</v>
      </c>
      <c r="T171" s="12" t="s">
        <v>22</v>
      </c>
      <c r="U171" s="12" t="s">
        <v>46</v>
      </c>
      <c r="V171" s="12" t="s">
        <v>47</v>
      </c>
      <c r="W171" s="13" t="s">
        <v>48</v>
      </c>
    </row>
    <row r="172" spans="1:23" x14ac:dyDescent="0.3">
      <c r="A172" s="97"/>
      <c r="B172" s="99" t="s">
        <v>35</v>
      </c>
      <c r="C172" s="101">
        <f>T155+7</f>
        <v>45600</v>
      </c>
      <c r="D172" s="26" t="s">
        <v>44</v>
      </c>
      <c r="E172" s="32"/>
      <c r="F172" s="32"/>
      <c r="G172" s="32"/>
      <c r="H172" s="101">
        <f>C172+7</f>
        <v>45607</v>
      </c>
      <c r="I172" s="32"/>
      <c r="J172" s="32"/>
      <c r="K172" s="32"/>
      <c r="L172" s="101">
        <f>H172+7</f>
        <v>45614</v>
      </c>
      <c r="M172" s="32"/>
      <c r="N172" s="32"/>
      <c r="O172" s="32"/>
      <c r="P172" s="101">
        <f>L172+7</f>
        <v>45621</v>
      </c>
      <c r="Q172" s="32"/>
      <c r="R172" s="32"/>
      <c r="S172" s="32"/>
      <c r="T172" s="101"/>
      <c r="U172" s="26"/>
      <c r="V172" s="26"/>
      <c r="W172" s="27"/>
    </row>
    <row r="173" spans="1:23" x14ac:dyDescent="0.3">
      <c r="A173" s="97"/>
      <c r="B173" s="100"/>
      <c r="C173" s="93"/>
      <c r="D173" s="14" t="s">
        <v>45</v>
      </c>
      <c r="E173" s="33"/>
      <c r="F173" s="33"/>
      <c r="G173" s="33"/>
      <c r="H173" s="93"/>
      <c r="I173" s="33"/>
      <c r="J173" s="33"/>
      <c r="K173" s="33"/>
      <c r="L173" s="93"/>
      <c r="M173" s="33"/>
      <c r="N173" s="33"/>
      <c r="O173" s="33"/>
      <c r="P173" s="93"/>
      <c r="Q173" s="33"/>
      <c r="R173" s="33"/>
      <c r="S173" s="33"/>
      <c r="T173" s="93"/>
      <c r="U173" s="14"/>
      <c r="V173" s="14"/>
      <c r="W173" s="15"/>
    </row>
    <row r="174" spans="1:23" x14ac:dyDescent="0.3">
      <c r="A174" s="97"/>
      <c r="B174" s="94" t="s">
        <v>36</v>
      </c>
      <c r="C174" s="95">
        <f>C172+1</f>
        <v>45601</v>
      </c>
      <c r="D174" s="16" t="s">
        <v>44</v>
      </c>
      <c r="E174" s="34"/>
      <c r="F174" s="34"/>
      <c r="G174" s="34"/>
      <c r="H174" s="95">
        <f>C174+7</f>
        <v>45608</v>
      </c>
      <c r="I174" s="34"/>
      <c r="J174" s="34"/>
      <c r="K174" s="34"/>
      <c r="L174" s="95">
        <f>H174+7</f>
        <v>45615</v>
      </c>
      <c r="M174" s="34"/>
      <c r="N174" s="34"/>
      <c r="O174" s="34"/>
      <c r="P174" s="95">
        <f>L174+7</f>
        <v>45622</v>
      </c>
      <c r="Q174" s="34"/>
      <c r="R174" s="34"/>
      <c r="S174" s="34"/>
      <c r="T174" s="95"/>
      <c r="U174" s="16"/>
      <c r="V174" s="16"/>
      <c r="W174" s="17"/>
    </row>
    <row r="175" spans="1:23" x14ac:dyDescent="0.3">
      <c r="A175" s="97"/>
      <c r="B175" s="94"/>
      <c r="C175" s="95"/>
      <c r="D175" s="16" t="s">
        <v>45</v>
      </c>
      <c r="E175" s="34"/>
      <c r="F175" s="34"/>
      <c r="G175" s="34"/>
      <c r="H175" s="95"/>
      <c r="I175" s="34"/>
      <c r="J175" s="34"/>
      <c r="K175" s="34"/>
      <c r="L175" s="95"/>
      <c r="M175" s="34"/>
      <c r="N175" s="34"/>
      <c r="O175" s="34"/>
      <c r="P175" s="95"/>
      <c r="Q175" s="34"/>
      <c r="R175" s="34"/>
      <c r="S175" s="34"/>
      <c r="T175" s="95"/>
      <c r="U175" s="16"/>
      <c r="V175" s="16"/>
      <c r="W175" s="17"/>
    </row>
    <row r="176" spans="1:23" x14ac:dyDescent="0.3">
      <c r="A176" s="97"/>
      <c r="B176" s="100" t="s">
        <v>37</v>
      </c>
      <c r="C176" s="93">
        <f>C174+1</f>
        <v>45602</v>
      </c>
      <c r="D176" s="14" t="s">
        <v>44</v>
      </c>
      <c r="E176" s="33"/>
      <c r="F176" s="33"/>
      <c r="G176" s="33"/>
      <c r="H176" s="93">
        <f>C176+7</f>
        <v>45609</v>
      </c>
      <c r="I176" s="33"/>
      <c r="J176" s="33"/>
      <c r="K176" s="33"/>
      <c r="L176" s="93">
        <f>H176+7</f>
        <v>45616</v>
      </c>
      <c r="M176" s="33"/>
      <c r="N176" s="33"/>
      <c r="O176" s="33"/>
      <c r="P176" s="93">
        <f>L176+7</f>
        <v>45623</v>
      </c>
      <c r="Q176" s="33"/>
      <c r="R176" s="33"/>
      <c r="S176" s="33"/>
      <c r="T176" s="93"/>
      <c r="U176" s="14"/>
      <c r="V176" s="14"/>
      <c r="W176" s="15"/>
    </row>
    <row r="177" spans="1:23" x14ac:dyDescent="0.3">
      <c r="A177" s="97"/>
      <c r="B177" s="100"/>
      <c r="C177" s="93"/>
      <c r="D177" s="14" t="s">
        <v>45</v>
      </c>
      <c r="E177" s="33"/>
      <c r="F177" s="33"/>
      <c r="G177" s="33"/>
      <c r="H177" s="93"/>
      <c r="I177" s="33"/>
      <c r="J177" s="33"/>
      <c r="K177" s="33"/>
      <c r="L177" s="93"/>
      <c r="M177" s="33"/>
      <c r="N177" s="33"/>
      <c r="O177" s="33"/>
      <c r="P177" s="93"/>
      <c r="Q177" s="33"/>
      <c r="R177" s="33"/>
      <c r="S177" s="33"/>
      <c r="T177" s="93"/>
      <c r="U177" s="14"/>
      <c r="V177" s="14"/>
      <c r="W177" s="15"/>
    </row>
    <row r="178" spans="1:23" x14ac:dyDescent="0.3">
      <c r="A178" s="97"/>
      <c r="B178" s="94" t="s">
        <v>38</v>
      </c>
      <c r="C178" s="95">
        <f>C176+1</f>
        <v>45603</v>
      </c>
      <c r="D178" s="16" t="s">
        <v>44</v>
      </c>
      <c r="E178" s="34"/>
      <c r="F178" s="34"/>
      <c r="G178" s="34"/>
      <c r="H178" s="95">
        <f>C178+7</f>
        <v>45610</v>
      </c>
      <c r="I178" s="34"/>
      <c r="J178" s="34"/>
      <c r="K178" s="34"/>
      <c r="L178" s="95">
        <f>H178+7</f>
        <v>45617</v>
      </c>
      <c r="M178" s="34"/>
      <c r="N178" s="34"/>
      <c r="O178" s="34"/>
      <c r="P178" s="95">
        <f>L178+7</f>
        <v>45624</v>
      </c>
      <c r="Q178" s="34"/>
      <c r="R178" s="34"/>
      <c r="S178" s="34"/>
      <c r="T178" s="95"/>
      <c r="U178" s="16"/>
      <c r="V178" s="16"/>
      <c r="W178" s="17"/>
    </row>
    <row r="179" spans="1:23" x14ac:dyDescent="0.3">
      <c r="A179" s="97"/>
      <c r="B179" s="94"/>
      <c r="C179" s="95"/>
      <c r="D179" s="16" t="s">
        <v>45</v>
      </c>
      <c r="E179" s="34"/>
      <c r="F179" s="34"/>
      <c r="G179" s="34"/>
      <c r="H179" s="95"/>
      <c r="I179" s="34"/>
      <c r="J179" s="34"/>
      <c r="K179" s="34"/>
      <c r="L179" s="95"/>
      <c r="M179" s="34"/>
      <c r="N179" s="34"/>
      <c r="O179" s="34"/>
      <c r="P179" s="95"/>
      <c r="Q179" s="34"/>
      <c r="R179" s="34"/>
      <c r="S179" s="34"/>
      <c r="T179" s="95"/>
      <c r="U179" s="16"/>
      <c r="V179" s="16"/>
      <c r="W179" s="17"/>
    </row>
    <row r="180" spans="1:23" x14ac:dyDescent="0.3">
      <c r="A180" s="97"/>
      <c r="B180" s="100" t="s">
        <v>39</v>
      </c>
      <c r="C180" s="93">
        <f>C178+1</f>
        <v>45604</v>
      </c>
      <c r="D180" s="14" t="s">
        <v>44</v>
      </c>
      <c r="E180" s="33"/>
      <c r="F180" s="33"/>
      <c r="G180" s="33"/>
      <c r="H180" s="93">
        <f>C180+7</f>
        <v>45611</v>
      </c>
      <c r="I180" s="33"/>
      <c r="J180" s="33"/>
      <c r="K180" s="33"/>
      <c r="L180" s="93">
        <f>H180+7</f>
        <v>45618</v>
      </c>
      <c r="M180" s="33"/>
      <c r="N180" s="33"/>
      <c r="O180" s="33"/>
      <c r="P180" s="93">
        <f>L180+7</f>
        <v>45625</v>
      </c>
      <c r="Q180" s="33"/>
      <c r="R180" s="33"/>
      <c r="S180" s="33"/>
      <c r="T180" s="93"/>
      <c r="U180" s="14"/>
      <c r="V180" s="14"/>
      <c r="W180" s="15"/>
    </row>
    <row r="181" spans="1:23" x14ac:dyDescent="0.3">
      <c r="A181" s="97"/>
      <c r="B181" s="100"/>
      <c r="C181" s="93"/>
      <c r="D181" s="14" t="s">
        <v>45</v>
      </c>
      <c r="E181" s="33"/>
      <c r="F181" s="33"/>
      <c r="G181" s="33"/>
      <c r="H181" s="93"/>
      <c r="I181" s="33"/>
      <c r="J181" s="33"/>
      <c r="K181" s="33"/>
      <c r="L181" s="93"/>
      <c r="M181" s="33"/>
      <c r="N181" s="33"/>
      <c r="O181" s="33"/>
      <c r="P181" s="93"/>
      <c r="Q181" s="33"/>
      <c r="R181" s="33"/>
      <c r="S181" s="33"/>
      <c r="T181" s="93"/>
      <c r="U181" s="14"/>
      <c r="V181" s="14"/>
      <c r="W181" s="15"/>
    </row>
    <row r="182" spans="1:23" ht="15" thickBot="1" x14ac:dyDescent="0.35">
      <c r="A182" s="97"/>
      <c r="B182" s="28" t="s">
        <v>40</v>
      </c>
      <c r="C182" s="29">
        <f>C180+1</f>
        <v>45605</v>
      </c>
      <c r="D182" s="30"/>
      <c r="E182" s="35"/>
      <c r="F182" s="35"/>
      <c r="G182" s="35"/>
      <c r="H182" s="29">
        <f>C182+7</f>
        <v>45612</v>
      </c>
      <c r="I182" s="35"/>
      <c r="J182" s="35"/>
      <c r="K182" s="35"/>
      <c r="L182" s="29">
        <f>H182+7</f>
        <v>45619</v>
      </c>
      <c r="M182" s="35"/>
      <c r="N182" s="35"/>
      <c r="O182" s="35"/>
      <c r="P182" s="29">
        <f>L182+7</f>
        <v>45626</v>
      </c>
      <c r="Q182" s="35"/>
      <c r="R182" s="35"/>
      <c r="S182" s="35"/>
      <c r="T182" s="29"/>
      <c r="U182" s="30"/>
      <c r="V182" s="30"/>
      <c r="W182" s="31"/>
    </row>
    <row r="183" spans="1:23" x14ac:dyDescent="0.3">
      <c r="A183" s="97"/>
      <c r="B183" s="18"/>
      <c r="C183" s="19"/>
      <c r="D183" s="18"/>
      <c r="E183" s="18"/>
      <c r="F183" s="18"/>
      <c r="G183" s="18"/>
      <c r="H183" s="19"/>
      <c r="I183" s="18"/>
      <c r="J183" s="18"/>
      <c r="K183" s="18"/>
      <c r="L183" s="19"/>
      <c r="M183" s="18"/>
      <c r="N183" s="18"/>
      <c r="O183" s="18"/>
      <c r="P183" s="19"/>
      <c r="Q183" s="18"/>
      <c r="R183" s="18"/>
      <c r="S183" s="18"/>
      <c r="T183" s="19"/>
      <c r="U183" s="18"/>
      <c r="V183" s="18"/>
      <c r="W183" s="20"/>
    </row>
    <row r="184" spans="1:23" x14ac:dyDescent="0.3">
      <c r="A184" s="97"/>
      <c r="B184" s="10" t="s">
        <v>49</v>
      </c>
      <c r="C184" s="10" t="s">
        <v>9</v>
      </c>
      <c r="D184" s="10" t="s">
        <v>18</v>
      </c>
      <c r="E184" s="10" t="s">
        <v>11</v>
      </c>
      <c r="F184" s="10" t="s">
        <v>21</v>
      </c>
      <c r="G184" s="10" t="s">
        <v>8</v>
      </c>
      <c r="H184" s="10" t="s">
        <v>17</v>
      </c>
      <c r="I184" s="10" t="s">
        <v>7</v>
      </c>
      <c r="J184" s="10" t="s">
        <v>16</v>
      </c>
      <c r="K184" s="10" t="s">
        <v>20</v>
      </c>
      <c r="L184" s="10" t="s">
        <v>15</v>
      </c>
      <c r="M184" s="10" t="s">
        <v>10</v>
      </c>
      <c r="N184" s="10" t="s">
        <v>13</v>
      </c>
      <c r="O184" s="10" t="s">
        <v>42</v>
      </c>
      <c r="P184" s="10" t="s">
        <v>41</v>
      </c>
      <c r="Q184" s="10" t="s">
        <v>14</v>
      </c>
      <c r="R184" s="10" t="s">
        <v>19</v>
      </c>
      <c r="S184" s="9"/>
      <c r="T184" s="9"/>
      <c r="U184" s="9"/>
      <c r="V184" s="9"/>
      <c r="W184" s="21"/>
    </row>
    <row r="185" spans="1:23" ht="28.8" x14ac:dyDescent="0.3">
      <c r="A185" s="97"/>
      <c r="B185" s="11" t="s">
        <v>52</v>
      </c>
      <c r="C185" s="10">
        <f t="shared" ref="C185:R185" si="32">SUM(COUNTIF($E172:$G172,C184),COUNTIF($I172:$K172,C184),COUNTIF($M172:$O172,C184),COUNTIF($Q172:$S172,C184),COUNTIF($E174:$G174,C184),COUNTIF($I174:$K174,C184),COUNTIF($M174:$O174,C184),COUNTIF($Q174:$S174,C184),COUNTIF($E176:$G176,C184),COUNTIF($I176:$K176,C184),COUNTIF($M176:$O176,C184),COUNTIF($Q176:$S176,C184),COUNTIF($E178:$G178,C184),COUNTIF($I178:$K178,C184),COUNTIF($M178:$O178,C184),COUNTIF($Q178:$S178,C184),COUNTIF($E180:$G180,C184),COUNTIF($I180:$K180,C184),COUNTIF($M180:$O180,C184),COUNTIF($Q180:$S180,C184))</f>
        <v>0</v>
      </c>
      <c r="D185" s="10">
        <f t="shared" si="32"/>
        <v>0</v>
      </c>
      <c r="E185" s="10">
        <f t="shared" si="32"/>
        <v>0</v>
      </c>
      <c r="F185" s="10">
        <f t="shared" si="32"/>
        <v>0</v>
      </c>
      <c r="G185" s="10">
        <f t="shared" si="32"/>
        <v>0</v>
      </c>
      <c r="H185" s="10">
        <f t="shared" si="32"/>
        <v>0</v>
      </c>
      <c r="I185" s="10">
        <f t="shared" si="32"/>
        <v>0</v>
      </c>
      <c r="J185" s="10">
        <f t="shared" si="32"/>
        <v>0</v>
      </c>
      <c r="K185" s="10">
        <f t="shared" si="32"/>
        <v>0</v>
      </c>
      <c r="L185" s="10">
        <f t="shared" si="32"/>
        <v>0</v>
      </c>
      <c r="M185" s="10">
        <f t="shared" si="32"/>
        <v>0</v>
      </c>
      <c r="N185" s="10">
        <f t="shared" si="32"/>
        <v>0</v>
      </c>
      <c r="O185" s="10">
        <f t="shared" si="32"/>
        <v>0</v>
      </c>
      <c r="P185" s="10">
        <f t="shared" si="32"/>
        <v>0</v>
      </c>
      <c r="Q185" s="10">
        <f t="shared" si="32"/>
        <v>0</v>
      </c>
      <c r="R185" s="10">
        <f t="shared" si="32"/>
        <v>0</v>
      </c>
      <c r="S185" s="9"/>
      <c r="T185" s="9"/>
      <c r="U185" s="9"/>
      <c r="V185" s="9"/>
      <c r="W185" s="21"/>
    </row>
    <row r="186" spans="1:23" ht="28.8" x14ac:dyDescent="0.3">
      <c r="A186" s="97"/>
      <c r="B186" s="11" t="s">
        <v>51</v>
      </c>
      <c r="C186" s="10">
        <f t="shared" ref="C186:R186" si="33">SUM(COUNTIF($E173:$G173,C184),COUNTIF($I173:$K173,C184),COUNTIF($M173:$O173,C184),COUNTIF($Q173:$S173,C184),COUNTIF($E175:$G175,C184),COUNTIF($I175:$K175,C184),COUNTIF($M175:$O175,C184),COUNTIF($Q175:$S175,C184),COUNTIF($E177:$G177,C184),COUNTIF($I177:$K177,C184),COUNTIF($M177:$O177,C184),COUNTIF($Q177:$S177,C184),COUNTIF($E179:$G179,C184),COUNTIF($I179:$K179,C184),COUNTIF($M179:$O179,C184),COUNTIF($Q179:$S179,C184),COUNTIF($E181:$G181,C184),COUNTIF($I181:$K181,C184),COUNTIF($M181:$O181,C184),COUNTIF($Q181:$S181,C184))</f>
        <v>0</v>
      </c>
      <c r="D186" s="10">
        <f t="shared" si="33"/>
        <v>0</v>
      </c>
      <c r="E186" s="10">
        <f t="shared" si="33"/>
        <v>0</v>
      </c>
      <c r="F186" s="10">
        <f t="shared" si="33"/>
        <v>0</v>
      </c>
      <c r="G186" s="10">
        <f t="shared" si="33"/>
        <v>0</v>
      </c>
      <c r="H186" s="10">
        <f t="shared" si="33"/>
        <v>0</v>
      </c>
      <c r="I186" s="10">
        <f t="shared" si="33"/>
        <v>0</v>
      </c>
      <c r="J186" s="10">
        <f t="shared" si="33"/>
        <v>0</v>
      </c>
      <c r="K186" s="10">
        <f t="shared" si="33"/>
        <v>0</v>
      </c>
      <c r="L186" s="10">
        <f t="shared" si="33"/>
        <v>0</v>
      </c>
      <c r="M186" s="10">
        <f t="shared" si="33"/>
        <v>0</v>
      </c>
      <c r="N186" s="10">
        <f t="shared" si="33"/>
        <v>0</v>
      </c>
      <c r="O186" s="10">
        <f t="shared" si="33"/>
        <v>0</v>
      </c>
      <c r="P186" s="10">
        <f t="shared" si="33"/>
        <v>0</v>
      </c>
      <c r="Q186" s="10">
        <f t="shared" si="33"/>
        <v>0</v>
      </c>
      <c r="R186" s="10">
        <f t="shared" si="33"/>
        <v>0</v>
      </c>
      <c r="S186" s="9"/>
      <c r="T186" s="9"/>
      <c r="U186" s="9"/>
      <c r="V186" s="9"/>
      <c r="W186" s="21"/>
    </row>
    <row r="187" spans="1:23" ht="29.4" thickBot="1" x14ac:dyDescent="0.35">
      <c r="A187" s="98"/>
      <c r="B187" s="22" t="s">
        <v>50</v>
      </c>
      <c r="C187" s="23">
        <f>SUM(C186,(C185*0.2),C170)</f>
        <v>0</v>
      </c>
      <c r="D187" s="23">
        <f t="shared" ref="D187:R187" si="34">SUM(D186,(D185*0.2),D170)</f>
        <v>0</v>
      </c>
      <c r="E187" s="23">
        <f t="shared" si="34"/>
        <v>0</v>
      </c>
      <c r="F187" s="23">
        <f t="shared" si="34"/>
        <v>0</v>
      </c>
      <c r="G187" s="23">
        <f t="shared" si="34"/>
        <v>0</v>
      </c>
      <c r="H187" s="23">
        <f t="shared" si="34"/>
        <v>0</v>
      </c>
      <c r="I187" s="23">
        <f t="shared" si="34"/>
        <v>0</v>
      </c>
      <c r="J187" s="23">
        <f t="shared" si="34"/>
        <v>0</v>
      </c>
      <c r="K187" s="23">
        <f t="shared" si="34"/>
        <v>0</v>
      </c>
      <c r="L187" s="23">
        <f t="shared" si="34"/>
        <v>0</v>
      </c>
      <c r="M187" s="23">
        <f t="shared" si="34"/>
        <v>0</v>
      </c>
      <c r="N187" s="23">
        <f t="shared" si="34"/>
        <v>0</v>
      </c>
      <c r="O187" s="23">
        <f t="shared" si="34"/>
        <v>0</v>
      </c>
      <c r="P187" s="23">
        <f t="shared" si="34"/>
        <v>0</v>
      </c>
      <c r="Q187" s="23">
        <f t="shared" si="34"/>
        <v>0</v>
      </c>
      <c r="R187" s="23">
        <f t="shared" si="34"/>
        <v>0</v>
      </c>
      <c r="S187" s="24"/>
      <c r="T187" s="24"/>
      <c r="U187" s="24"/>
      <c r="V187" s="24"/>
      <c r="W187" s="25"/>
    </row>
    <row r="188" spans="1:23" ht="15" thickBot="1" x14ac:dyDescent="0.35">
      <c r="A188" s="96" t="s">
        <v>34</v>
      </c>
      <c r="B188" s="12" t="s">
        <v>53</v>
      </c>
      <c r="C188" s="12" t="s">
        <v>22</v>
      </c>
      <c r="D188" s="12" t="s">
        <v>43</v>
      </c>
      <c r="E188" s="12" t="s">
        <v>46</v>
      </c>
      <c r="F188" s="12" t="s">
        <v>47</v>
      </c>
      <c r="G188" s="12" t="s">
        <v>48</v>
      </c>
      <c r="H188" s="12" t="s">
        <v>22</v>
      </c>
      <c r="I188" s="12" t="s">
        <v>46</v>
      </c>
      <c r="J188" s="12" t="s">
        <v>47</v>
      </c>
      <c r="K188" s="12" t="s">
        <v>48</v>
      </c>
      <c r="L188" s="12" t="s">
        <v>22</v>
      </c>
      <c r="M188" s="12" t="s">
        <v>46</v>
      </c>
      <c r="N188" s="12" t="s">
        <v>47</v>
      </c>
      <c r="O188" s="12" t="s">
        <v>48</v>
      </c>
      <c r="P188" s="12" t="s">
        <v>22</v>
      </c>
      <c r="Q188" s="12" t="s">
        <v>46</v>
      </c>
      <c r="R188" s="12" t="s">
        <v>47</v>
      </c>
      <c r="S188" s="12" t="s">
        <v>48</v>
      </c>
      <c r="T188" s="12"/>
      <c r="U188" s="12"/>
      <c r="V188" s="12"/>
      <c r="W188" s="13"/>
    </row>
    <row r="189" spans="1:23" x14ac:dyDescent="0.3">
      <c r="A189" s="97"/>
      <c r="B189" s="99" t="s">
        <v>35</v>
      </c>
      <c r="C189" s="101">
        <f>P172+7</f>
        <v>45628</v>
      </c>
      <c r="D189" s="26" t="s">
        <v>44</v>
      </c>
      <c r="E189" s="32"/>
      <c r="F189" s="32"/>
      <c r="G189" s="32"/>
      <c r="H189" s="101">
        <f>C189+7</f>
        <v>45635</v>
      </c>
      <c r="I189" s="32"/>
      <c r="J189" s="32"/>
      <c r="K189" s="32"/>
      <c r="L189" s="101">
        <f>H189+7</f>
        <v>45642</v>
      </c>
      <c r="M189" s="32"/>
      <c r="N189" s="32"/>
      <c r="O189" s="32"/>
      <c r="P189" s="101">
        <f>L189+7</f>
        <v>45649</v>
      </c>
      <c r="Q189" s="32"/>
      <c r="R189" s="32"/>
      <c r="S189" s="32"/>
      <c r="T189" s="101"/>
      <c r="U189" s="26"/>
      <c r="V189" s="26"/>
      <c r="W189" s="27"/>
    </row>
    <row r="190" spans="1:23" x14ac:dyDescent="0.3">
      <c r="A190" s="97"/>
      <c r="B190" s="100"/>
      <c r="C190" s="93"/>
      <c r="D190" s="14" t="s">
        <v>45</v>
      </c>
      <c r="E190" s="33"/>
      <c r="F190" s="33"/>
      <c r="G190" s="33"/>
      <c r="H190" s="93"/>
      <c r="I190" s="33"/>
      <c r="J190" s="33"/>
      <c r="K190" s="33"/>
      <c r="L190" s="93"/>
      <c r="M190" s="33"/>
      <c r="N190" s="33"/>
      <c r="O190" s="33"/>
      <c r="P190" s="93"/>
      <c r="Q190" s="33"/>
      <c r="R190" s="33"/>
      <c r="S190" s="33"/>
      <c r="T190" s="93"/>
      <c r="U190" s="14"/>
      <c r="V190" s="14"/>
      <c r="W190" s="15"/>
    </row>
    <row r="191" spans="1:23" x14ac:dyDescent="0.3">
      <c r="A191" s="97"/>
      <c r="B191" s="94" t="s">
        <v>36</v>
      </c>
      <c r="C191" s="95">
        <f>C189+1</f>
        <v>45629</v>
      </c>
      <c r="D191" s="16" t="s">
        <v>44</v>
      </c>
      <c r="E191" s="34"/>
      <c r="F191" s="34"/>
      <c r="G191" s="34"/>
      <c r="H191" s="95">
        <f>C191+7</f>
        <v>45636</v>
      </c>
      <c r="I191" s="34"/>
      <c r="J191" s="34"/>
      <c r="K191" s="34"/>
      <c r="L191" s="95">
        <f>H191+7</f>
        <v>45643</v>
      </c>
      <c r="M191" s="34"/>
      <c r="N191" s="34"/>
      <c r="O191" s="34"/>
      <c r="P191" s="95">
        <f>L191+7</f>
        <v>45650</v>
      </c>
      <c r="Q191" s="34"/>
      <c r="R191" s="34"/>
      <c r="S191" s="34"/>
      <c r="T191" s="95"/>
      <c r="U191" s="16"/>
      <c r="V191" s="16"/>
      <c r="W191" s="17"/>
    </row>
    <row r="192" spans="1:23" x14ac:dyDescent="0.3">
      <c r="A192" s="97"/>
      <c r="B192" s="94"/>
      <c r="C192" s="95"/>
      <c r="D192" s="16" t="s">
        <v>45</v>
      </c>
      <c r="E192" s="34"/>
      <c r="F192" s="34"/>
      <c r="G192" s="34"/>
      <c r="H192" s="95"/>
      <c r="I192" s="34"/>
      <c r="J192" s="34"/>
      <c r="K192" s="34"/>
      <c r="L192" s="95"/>
      <c r="M192" s="34"/>
      <c r="N192" s="34"/>
      <c r="O192" s="34"/>
      <c r="P192" s="95"/>
      <c r="Q192" s="34"/>
      <c r="R192" s="34"/>
      <c r="S192" s="34"/>
      <c r="T192" s="95"/>
      <c r="U192" s="16"/>
      <c r="V192" s="16"/>
      <c r="W192" s="17"/>
    </row>
    <row r="193" spans="1:23" x14ac:dyDescent="0.3">
      <c r="A193" s="97"/>
      <c r="B193" s="100" t="s">
        <v>37</v>
      </c>
      <c r="C193" s="93">
        <f>C191+1</f>
        <v>45630</v>
      </c>
      <c r="D193" s="14" t="s">
        <v>44</v>
      </c>
      <c r="E193" s="33"/>
      <c r="F193" s="33"/>
      <c r="G193" s="33"/>
      <c r="H193" s="93">
        <f>C193+7</f>
        <v>45637</v>
      </c>
      <c r="I193" s="33"/>
      <c r="J193" s="33"/>
      <c r="K193" s="33"/>
      <c r="L193" s="93">
        <f>H193+7</f>
        <v>45644</v>
      </c>
      <c r="M193" s="33"/>
      <c r="N193" s="33"/>
      <c r="O193" s="33"/>
      <c r="P193" s="93">
        <f>L193+7</f>
        <v>45651</v>
      </c>
      <c r="Q193" s="33"/>
      <c r="R193" s="33"/>
      <c r="S193" s="33"/>
      <c r="T193" s="93"/>
      <c r="U193" s="14"/>
      <c r="V193" s="14"/>
      <c r="W193" s="15"/>
    </row>
    <row r="194" spans="1:23" x14ac:dyDescent="0.3">
      <c r="A194" s="97"/>
      <c r="B194" s="100"/>
      <c r="C194" s="93"/>
      <c r="D194" s="14" t="s">
        <v>45</v>
      </c>
      <c r="E194" s="33"/>
      <c r="F194" s="33"/>
      <c r="G194" s="33"/>
      <c r="H194" s="93"/>
      <c r="I194" s="33"/>
      <c r="J194" s="33"/>
      <c r="K194" s="33"/>
      <c r="L194" s="93"/>
      <c r="M194" s="33"/>
      <c r="N194" s="33"/>
      <c r="O194" s="33"/>
      <c r="P194" s="93"/>
      <c r="Q194" s="33"/>
      <c r="R194" s="33"/>
      <c r="S194" s="33"/>
      <c r="T194" s="93"/>
      <c r="U194" s="14"/>
      <c r="V194" s="14"/>
      <c r="W194" s="15"/>
    </row>
    <row r="195" spans="1:23" x14ac:dyDescent="0.3">
      <c r="A195" s="97"/>
      <c r="B195" s="94" t="s">
        <v>38</v>
      </c>
      <c r="C195" s="95">
        <f>C193+1</f>
        <v>45631</v>
      </c>
      <c r="D195" s="16" t="s">
        <v>44</v>
      </c>
      <c r="E195" s="34"/>
      <c r="F195" s="34"/>
      <c r="G195" s="34"/>
      <c r="H195" s="95">
        <f>C195+7</f>
        <v>45638</v>
      </c>
      <c r="I195" s="34"/>
      <c r="J195" s="34"/>
      <c r="K195" s="34"/>
      <c r="L195" s="95">
        <f>H195+7</f>
        <v>45645</v>
      </c>
      <c r="M195" s="34"/>
      <c r="N195" s="34"/>
      <c r="O195" s="34"/>
      <c r="P195" s="95">
        <f>L195+7</f>
        <v>45652</v>
      </c>
      <c r="Q195" s="34"/>
      <c r="R195" s="34"/>
      <c r="S195" s="34"/>
      <c r="T195" s="95"/>
      <c r="U195" s="16"/>
      <c r="V195" s="16"/>
      <c r="W195" s="17"/>
    </row>
    <row r="196" spans="1:23" x14ac:dyDescent="0.3">
      <c r="A196" s="97"/>
      <c r="B196" s="94"/>
      <c r="C196" s="95"/>
      <c r="D196" s="16" t="s">
        <v>45</v>
      </c>
      <c r="E196" s="34"/>
      <c r="F196" s="34"/>
      <c r="G196" s="34"/>
      <c r="H196" s="95"/>
      <c r="I196" s="34"/>
      <c r="J196" s="34"/>
      <c r="K196" s="34"/>
      <c r="L196" s="95"/>
      <c r="M196" s="34"/>
      <c r="N196" s="34"/>
      <c r="O196" s="34"/>
      <c r="P196" s="95"/>
      <c r="Q196" s="34"/>
      <c r="R196" s="34"/>
      <c r="S196" s="34"/>
      <c r="T196" s="95"/>
      <c r="U196" s="16"/>
      <c r="V196" s="16"/>
      <c r="W196" s="17"/>
    </row>
    <row r="197" spans="1:23" x14ac:dyDescent="0.3">
      <c r="A197" s="97"/>
      <c r="B197" s="100" t="s">
        <v>39</v>
      </c>
      <c r="C197" s="93">
        <f>C195+1</f>
        <v>45632</v>
      </c>
      <c r="D197" s="14" t="s">
        <v>44</v>
      </c>
      <c r="E197" s="33"/>
      <c r="F197" s="33"/>
      <c r="G197" s="33"/>
      <c r="H197" s="93">
        <f>C197+7</f>
        <v>45639</v>
      </c>
      <c r="I197" s="33"/>
      <c r="J197" s="33"/>
      <c r="K197" s="33"/>
      <c r="L197" s="93">
        <f>H197+7</f>
        <v>45646</v>
      </c>
      <c r="M197" s="33"/>
      <c r="N197" s="33"/>
      <c r="O197" s="33"/>
      <c r="P197" s="93">
        <f>L197+7</f>
        <v>45653</v>
      </c>
      <c r="Q197" s="33"/>
      <c r="R197" s="33"/>
      <c r="S197" s="33"/>
      <c r="T197" s="93"/>
      <c r="U197" s="14"/>
      <c r="V197" s="14"/>
      <c r="W197" s="15"/>
    </row>
    <row r="198" spans="1:23" x14ac:dyDescent="0.3">
      <c r="A198" s="97"/>
      <c r="B198" s="100"/>
      <c r="C198" s="93"/>
      <c r="D198" s="14" t="s">
        <v>45</v>
      </c>
      <c r="E198" s="33"/>
      <c r="F198" s="33"/>
      <c r="G198" s="33"/>
      <c r="H198" s="93"/>
      <c r="I198" s="33"/>
      <c r="J198" s="33"/>
      <c r="K198" s="33"/>
      <c r="L198" s="93"/>
      <c r="M198" s="33"/>
      <c r="N198" s="33"/>
      <c r="O198" s="33"/>
      <c r="P198" s="93"/>
      <c r="Q198" s="33"/>
      <c r="R198" s="33"/>
      <c r="S198" s="33"/>
      <c r="T198" s="93"/>
      <c r="U198" s="14"/>
      <c r="V198" s="14"/>
      <c r="W198" s="15"/>
    </row>
    <row r="199" spans="1:23" ht="15" thickBot="1" x14ac:dyDescent="0.35">
      <c r="A199" s="97"/>
      <c r="B199" s="28" t="s">
        <v>40</v>
      </c>
      <c r="C199" s="29">
        <f>C197+1</f>
        <v>45633</v>
      </c>
      <c r="D199" s="30"/>
      <c r="E199" s="35"/>
      <c r="F199" s="35"/>
      <c r="G199" s="35"/>
      <c r="H199" s="29">
        <f>C199+7</f>
        <v>45640</v>
      </c>
      <c r="I199" s="35"/>
      <c r="J199" s="35"/>
      <c r="K199" s="35"/>
      <c r="L199" s="29">
        <f>H199+7</f>
        <v>45647</v>
      </c>
      <c r="M199" s="35"/>
      <c r="N199" s="35"/>
      <c r="O199" s="35"/>
      <c r="P199" s="29">
        <f>L199+7</f>
        <v>45654</v>
      </c>
      <c r="Q199" s="35"/>
      <c r="R199" s="35"/>
      <c r="S199" s="35"/>
      <c r="T199" s="29"/>
      <c r="U199" s="30"/>
      <c r="V199" s="30"/>
      <c r="W199" s="31"/>
    </row>
    <row r="200" spans="1:23" x14ac:dyDescent="0.3">
      <c r="A200" s="97"/>
      <c r="B200" s="18"/>
      <c r="C200" s="19"/>
      <c r="D200" s="18"/>
      <c r="E200" s="18"/>
      <c r="F200" s="18"/>
      <c r="G200" s="18"/>
      <c r="H200" s="19"/>
      <c r="I200" s="18"/>
      <c r="J200" s="18"/>
      <c r="K200" s="18"/>
      <c r="L200" s="19"/>
      <c r="M200" s="18"/>
      <c r="N200" s="18"/>
      <c r="O200" s="18"/>
      <c r="P200" s="19"/>
      <c r="Q200" s="18"/>
      <c r="R200" s="18"/>
      <c r="S200" s="18"/>
      <c r="T200" s="19"/>
      <c r="U200" s="18"/>
      <c r="V200" s="18"/>
      <c r="W200" s="20"/>
    </row>
    <row r="201" spans="1:23" x14ac:dyDescent="0.3">
      <c r="A201" s="97"/>
      <c r="B201" s="10" t="s">
        <v>49</v>
      </c>
      <c r="C201" s="10" t="s">
        <v>9</v>
      </c>
      <c r="D201" s="10" t="s">
        <v>18</v>
      </c>
      <c r="E201" s="10" t="s">
        <v>11</v>
      </c>
      <c r="F201" s="10" t="s">
        <v>21</v>
      </c>
      <c r="G201" s="10" t="s">
        <v>8</v>
      </c>
      <c r="H201" s="10" t="s">
        <v>17</v>
      </c>
      <c r="I201" s="10" t="s">
        <v>7</v>
      </c>
      <c r="J201" s="10" t="s">
        <v>16</v>
      </c>
      <c r="K201" s="10" t="s">
        <v>20</v>
      </c>
      <c r="L201" s="10" t="s">
        <v>15</v>
      </c>
      <c r="M201" s="10" t="s">
        <v>10</v>
      </c>
      <c r="N201" s="10" t="s">
        <v>13</v>
      </c>
      <c r="O201" s="10" t="s">
        <v>42</v>
      </c>
      <c r="P201" s="10" t="s">
        <v>41</v>
      </c>
      <c r="Q201" s="10" t="s">
        <v>14</v>
      </c>
      <c r="R201" s="10" t="s">
        <v>19</v>
      </c>
      <c r="S201" s="9"/>
      <c r="T201" s="9"/>
      <c r="U201" s="9"/>
      <c r="V201" s="9"/>
      <c r="W201" s="21"/>
    </row>
    <row r="202" spans="1:23" ht="28.8" x14ac:dyDescent="0.3">
      <c r="A202" s="97"/>
      <c r="B202" s="11" t="s">
        <v>52</v>
      </c>
      <c r="C202" s="10">
        <f t="shared" ref="C202:R202" si="35">SUM(COUNTIF($E189:$G189,C201),COUNTIF($I189:$K189,C201),COUNTIF($M189:$O189,C201),COUNTIF($Q189:$S189,C201),COUNTIF($E191:$G191,C201),COUNTIF($I191:$K191,C201),COUNTIF($M191:$O191,C201),COUNTIF($Q191:$S191,C201),COUNTIF($E193:$G193,C201),COUNTIF($I193:$K193,C201),COUNTIF($M193:$O193,C201),COUNTIF($Q193:$S193,C201),COUNTIF($E195:$G195,C201),COUNTIF($I195:$K195,C201),COUNTIF($M195:$O195,C201),COUNTIF($Q195:$S195,C201),COUNTIF($E197:$G197,C201),COUNTIF($I197:$K197,C201),COUNTIF($M197:$O197,C201),COUNTIF($Q197:$S197,C201))</f>
        <v>0</v>
      </c>
      <c r="D202" s="10">
        <f t="shared" si="35"/>
        <v>0</v>
      </c>
      <c r="E202" s="10">
        <f t="shared" si="35"/>
        <v>0</v>
      </c>
      <c r="F202" s="10">
        <f t="shared" si="35"/>
        <v>0</v>
      </c>
      <c r="G202" s="10">
        <f t="shared" si="35"/>
        <v>0</v>
      </c>
      <c r="H202" s="10">
        <f t="shared" si="35"/>
        <v>0</v>
      </c>
      <c r="I202" s="10">
        <f t="shared" si="35"/>
        <v>0</v>
      </c>
      <c r="J202" s="10">
        <f t="shared" si="35"/>
        <v>0</v>
      </c>
      <c r="K202" s="10">
        <f t="shared" si="35"/>
        <v>0</v>
      </c>
      <c r="L202" s="10">
        <f t="shared" si="35"/>
        <v>0</v>
      </c>
      <c r="M202" s="10">
        <f t="shared" si="35"/>
        <v>0</v>
      </c>
      <c r="N202" s="10">
        <f t="shared" si="35"/>
        <v>0</v>
      </c>
      <c r="O202" s="10">
        <f t="shared" si="35"/>
        <v>0</v>
      </c>
      <c r="P202" s="10">
        <f t="shared" si="35"/>
        <v>0</v>
      </c>
      <c r="Q202" s="10">
        <f t="shared" si="35"/>
        <v>0</v>
      </c>
      <c r="R202" s="10">
        <f t="shared" si="35"/>
        <v>0</v>
      </c>
      <c r="S202" s="9"/>
      <c r="T202" s="9"/>
      <c r="U202" s="9"/>
      <c r="V202" s="9"/>
      <c r="W202" s="21"/>
    </row>
    <row r="203" spans="1:23" ht="28.8" x14ac:dyDescent="0.3">
      <c r="A203" s="97"/>
      <c r="B203" s="11" t="s">
        <v>51</v>
      </c>
      <c r="C203" s="10">
        <f t="shared" ref="C203:R203" si="36">SUM(COUNTIF($E190:$G190,C201),COUNTIF($I190:$K190,C201),COUNTIF($M190:$O190,C201),COUNTIF($Q190:$S190,C201),COUNTIF($E192:$G192,C201),COUNTIF($I192:$K192,C201),COUNTIF($M192:$O192,C201),COUNTIF($Q192:$S192,C201),COUNTIF($E194:$G194,C201),COUNTIF($I194:$K194,C201),COUNTIF($M194:$O194,C201),COUNTIF($Q194:$S194,C201),COUNTIF($E196:$G196,C201),COUNTIF($I196:$K196,C201),COUNTIF($M196:$O196,C201),COUNTIF($Q196:$S196,C201),COUNTIF($E198:$G198,C201),COUNTIF($I198:$K198,C201),COUNTIF($M198:$O198,C201),COUNTIF($Q198:$S198,C201))</f>
        <v>0</v>
      </c>
      <c r="D203" s="10">
        <f t="shared" si="36"/>
        <v>0</v>
      </c>
      <c r="E203" s="10">
        <f t="shared" si="36"/>
        <v>0</v>
      </c>
      <c r="F203" s="10">
        <f t="shared" si="36"/>
        <v>0</v>
      </c>
      <c r="G203" s="10">
        <f t="shared" si="36"/>
        <v>0</v>
      </c>
      <c r="H203" s="10">
        <f t="shared" si="36"/>
        <v>0</v>
      </c>
      <c r="I203" s="10">
        <f t="shared" si="36"/>
        <v>0</v>
      </c>
      <c r="J203" s="10">
        <f t="shared" si="36"/>
        <v>0</v>
      </c>
      <c r="K203" s="10">
        <f t="shared" si="36"/>
        <v>0</v>
      </c>
      <c r="L203" s="10">
        <f t="shared" si="36"/>
        <v>0</v>
      </c>
      <c r="M203" s="10">
        <f t="shared" si="36"/>
        <v>0</v>
      </c>
      <c r="N203" s="10">
        <f t="shared" si="36"/>
        <v>0</v>
      </c>
      <c r="O203" s="10">
        <f t="shared" si="36"/>
        <v>0</v>
      </c>
      <c r="P203" s="10">
        <f t="shared" si="36"/>
        <v>0</v>
      </c>
      <c r="Q203" s="10">
        <f t="shared" si="36"/>
        <v>0</v>
      </c>
      <c r="R203" s="10">
        <f t="shared" si="36"/>
        <v>0</v>
      </c>
      <c r="S203" s="9"/>
      <c r="T203" s="9"/>
      <c r="U203" s="9"/>
      <c r="V203" s="9"/>
      <c r="W203" s="21"/>
    </row>
    <row r="204" spans="1:23" ht="29.4" thickBot="1" x14ac:dyDescent="0.35">
      <c r="A204" s="98"/>
      <c r="B204" s="22" t="s">
        <v>50</v>
      </c>
      <c r="C204" s="23">
        <f>SUM(C203,(C202*0.2),C187)</f>
        <v>0</v>
      </c>
      <c r="D204" s="23">
        <f t="shared" ref="D204:R204" si="37">SUM(D203,(D202*0.2),D187)</f>
        <v>0</v>
      </c>
      <c r="E204" s="23">
        <f t="shared" si="37"/>
        <v>0</v>
      </c>
      <c r="F204" s="23">
        <f t="shared" si="37"/>
        <v>0</v>
      </c>
      <c r="G204" s="23">
        <f t="shared" si="37"/>
        <v>0</v>
      </c>
      <c r="H204" s="23">
        <f t="shared" si="37"/>
        <v>0</v>
      </c>
      <c r="I204" s="23">
        <f t="shared" si="37"/>
        <v>0</v>
      </c>
      <c r="J204" s="23">
        <f t="shared" si="37"/>
        <v>0</v>
      </c>
      <c r="K204" s="23">
        <f t="shared" si="37"/>
        <v>0</v>
      </c>
      <c r="L204" s="23">
        <f t="shared" si="37"/>
        <v>0</v>
      </c>
      <c r="M204" s="23">
        <f t="shared" si="37"/>
        <v>0</v>
      </c>
      <c r="N204" s="23">
        <f t="shared" si="37"/>
        <v>0</v>
      </c>
      <c r="O204" s="23">
        <f t="shared" si="37"/>
        <v>0</v>
      </c>
      <c r="P204" s="23">
        <f t="shared" si="37"/>
        <v>0</v>
      </c>
      <c r="Q204" s="23">
        <f t="shared" si="37"/>
        <v>0</v>
      </c>
      <c r="R204" s="23">
        <f t="shared" si="37"/>
        <v>0</v>
      </c>
      <c r="S204" s="24"/>
      <c r="T204" s="24"/>
      <c r="U204" s="24"/>
      <c r="V204" s="24"/>
      <c r="W204" s="25"/>
    </row>
  </sheetData>
  <sortState xmlns:xlrd2="http://schemas.microsoft.com/office/spreadsheetml/2017/richdata2" ref="E1:E16">
    <sortCondition ref="E1"/>
  </sortState>
  <customSheetViews>
    <customSheetView guid="{2C2FEADA-B556-4383-B60F-9123A3838786}" topLeftCell="A97">
      <selection activeCell="G113" sqref="G113"/>
      <pageMargins left="0.7" right="0.7" top="0.75" bottom="0.75" header="0.3" footer="0.3"/>
      <pageSetup paperSize="9" orientation="portrait" r:id="rId1"/>
    </customSheetView>
    <customSheetView guid="{39E7EF8C-0540-465C-8865-CF0658E0FF34}" topLeftCell="A97">
      <selection activeCell="G113" sqref="G113"/>
      <pageMargins left="0.7" right="0.7" top="0.75" bottom="0.75" header="0.3" footer="0.3"/>
      <pageSetup paperSize="9" orientation="portrait" r:id="rId2"/>
    </customSheetView>
    <customSheetView guid="{0585C2FD-51F8-4E86-8980-C7061BCC8751}" showPageBreaks="1" topLeftCell="A19">
      <selection activeCell="Q20" sqref="Q20"/>
      <pageMargins left="0.7" right="0.7" top="0.75" bottom="0.75" header="0.3" footer="0.3"/>
      <pageSetup paperSize="9" orientation="portrait" r:id="rId3"/>
    </customSheetView>
    <customSheetView guid="{9EE39808-A24A-47AF-AE6D-8142D0C0011E}">
      <selection activeCell="E2" sqref="E2"/>
      <pageMargins left="0.7" right="0.7" top="0.75" bottom="0.75" header="0.3" footer="0.3"/>
      <pageSetup paperSize="9" orientation="portrait" r:id="rId4"/>
    </customSheetView>
    <customSheetView guid="{C06A7858-E8CC-47BB-B4EB-EF0E8C05940B}" showPageBreaks="1" topLeftCell="A19">
      <selection activeCell="Q20" sqref="Q20"/>
      <pageMargins left="0.7" right="0.7" top="0.75" bottom="0.75" header="0.3" footer="0.3"/>
      <pageSetup paperSize="9" orientation="portrait" r:id="rId5"/>
    </customSheetView>
    <customSheetView guid="{DEC87F5F-C8C3-4078-97EC-43A226CF661A}" topLeftCell="A19">
      <selection activeCell="Q20" sqref="Q20"/>
      <pageMargins left="0.7" right="0.7" top="0.75" bottom="0.75" header="0.3" footer="0.3"/>
      <pageSetup paperSize="9" orientation="portrait" r:id="rId6"/>
    </customSheetView>
    <customSheetView guid="{2D434197-355B-45F9-8D08-0F7129DA2DF5}" showPageBreaks="1">
      <selection activeCell="O15" sqref="O15"/>
      <pageMargins left="0.7" right="0.7" top="0.75" bottom="0.75" header="0.3" footer="0.3"/>
      <pageSetup paperSize="9" orientation="portrait" r:id="rId7"/>
    </customSheetView>
    <customSheetView guid="{20ED1BD1-2A5B-4DEB-8E8E-CC78E28F39DE}" topLeftCell="A28">
      <selection activeCell="M36" sqref="M36"/>
      <pageMargins left="0.7" right="0.7" top="0.75" bottom="0.75" header="0.3" footer="0.3"/>
      <pageSetup paperSize="9" orientation="portrait" r:id="rId8"/>
    </customSheetView>
    <customSheetView guid="{A9AF9E4B-6065-4AFF-BAC4-D58FFBE83148}" topLeftCell="A28">
      <selection activeCell="M36" sqref="M36"/>
      <pageMargins left="0.7" right="0.7" top="0.75" bottom="0.75" header="0.3" footer="0.3"/>
      <pageSetup paperSize="9" orientation="portrait" r:id="rId9"/>
    </customSheetView>
    <customSheetView guid="{7C958F35-481F-4D2A-A4D3-23888991DE44}" topLeftCell="A28">
      <selection activeCell="M36" sqref="M36"/>
      <pageMargins left="0.7" right="0.7" top="0.75" bottom="0.75" header="0.3" footer="0.3"/>
      <pageSetup paperSize="9" orientation="portrait" r:id="rId10"/>
    </customSheetView>
    <customSheetView guid="{8E0AB88A-7BB6-4AEC-9C70-67B94E6CB264}">
      <selection activeCell="K10" sqref="K10"/>
      <pageMargins left="0.7" right="0.7" top="0.75" bottom="0.75" header="0.3" footer="0.3"/>
      <pageSetup paperSize="9" orientation="portrait" verticalDpi="0" r:id="rId11"/>
    </customSheetView>
    <customSheetView guid="{96D24CE4-DAB8-4084-AD47-354774490081}" state="hidden" topLeftCell="A58">
      <selection activeCell="Q20" sqref="Q20"/>
      <pageMargins left="0.7" right="0.7" top="0.75" bottom="0.75" header="0.3" footer="0.3"/>
      <pageSetup paperSize="9" orientation="portrait" r:id="rId12"/>
    </customSheetView>
    <customSheetView guid="{22050FA3-21F5-4880-8879-C01CCF9339BA}" topLeftCell="A97">
      <selection activeCell="G113" sqref="G113"/>
      <pageMargins left="0.7" right="0.7" top="0.75" bottom="0.75" header="0.3" footer="0.3"/>
      <pageSetup paperSize="9" orientation="portrait" r:id="rId13"/>
    </customSheetView>
    <customSheetView guid="{F650579B-BA38-404E-A98C-6152D40F1FDD}" showPageBreaks="1" topLeftCell="A97">
      <selection activeCell="G113" sqref="G113"/>
      <pageMargins left="0.7" right="0.7" top="0.75" bottom="0.75" header="0.3" footer="0.3"/>
      <pageSetup paperSize="9" orientation="portrait" r:id="rId14"/>
    </customSheetView>
  </customSheetViews>
  <mergeCells count="362">
    <mergeCell ref="A1:A17"/>
    <mergeCell ref="A18:A34"/>
    <mergeCell ref="B2:B3"/>
    <mergeCell ref="C2:C3"/>
    <mergeCell ref="C4:C5"/>
    <mergeCell ref="C6:C7"/>
    <mergeCell ref="C8:C9"/>
    <mergeCell ref="C10:C11"/>
    <mergeCell ref="B19:B20"/>
    <mergeCell ref="C19:C20"/>
    <mergeCell ref="B23:B24"/>
    <mergeCell ref="C23:C24"/>
    <mergeCell ref="B27:B28"/>
    <mergeCell ref="C27:C28"/>
    <mergeCell ref="T2:T3"/>
    <mergeCell ref="T4:T5"/>
    <mergeCell ref="T6:T7"/>
    <mergeCell ref="T8:T9"/>
    <mergeCell ref="T10:T11"/>
    <mergeCell ref="H8:H9"/>
    <mergeCell ref="H10:H11"/>
    <mergeCell ref="B4:B5"/>
    <mergeCell ref="B6:B7"/>
    <mergeCell ref="B8:B9"/>
    <mergeCell ref="B10:B11"/>
    <mergeCell ref="L8:L9"/>
    <mergeCell ref="L10:L11"/>
    <mergeCell ref="P2:P3"/>
    <mergeCell ref="P4:P5"/>
    <mergeCell ref="P6:P7"/>
    <mergeCell ref="P8:P9"/>
    <mergeCell ref="P10:P11"/>
    <mergeCell ref="H2:H3"/>
    <mergeCell ref="H4:H5"/>
    <mergeCell ref="H6:H7"/>
    <mergeCell ref="L2:L3"/>
    <mergeCell ref="L4:L5"/>
    <mergeCell ref="L6:L7"/>
    <mergeCell ref="H19:H20"/>
    <mergeCell ref="L19:L20"/>
    <mergeCell ref="P19:P20"/>
    <mergeCell ref="T19:T20"/>
    <mergeCell ref="B21:B22"/>
    <mergeCell ref="C21:C22"/>
    <mergeCell ref="H21:H22"/>
    <mergeCell ref="L21:L22"/>
    <mergeCell ref="P21:P22"/>
    <mergeCell ref="T21:T22"/>
    <mergeCell ref="H23:H24"/>
    <mergeCell ref="L23:L24"/>
    <mergeCell ref="P23:P24"/>
    <mergeCell ref="T23:T24"/>
    <mergeCell ref="B25:B26"/>
    <mergeCell ref="C25:C26"/>
    <mergeCell ref="H25:H26"/>
    <mergeCell ref="L25:L26"/>
    <mergeCell ref="P25:P26"/>
    <mergeCell ref="T25:T26"/>
    <mergeCell ref="H27:H28"/>
    <mergeCell ref="L27:L28"/>
    <mergeCell ref="P27:P28"/>
    <mergeCell ref="T27:T28"/>
    <mergeCell ref="A35:A51"/>
    <mergeCell ref="B36:B37"/>
    <mergeCell ref="C36:C37"/>
    <mergeCell ref="H36:H37"/>
    <mergeCell ref="L36:L37"/>
    <mergeCell ref="P36:P37"/>
    <mergeCell ref="T36:T37"/>
    <mergeCell ref="B38:B39"/>
    <mergeCell ref="C38:C39"/>
    <mergeCell ref="H38:H39"/>
    <mergeCell ref="L38:L39"/>
    <mergeCell ref="P38:P39"/>
    <mergeCell ref="B42:B43"/>
    <mergeCell ref="C42:C43"/>
    <mergeCell ref="H42:H43"/>
    <mergeCell ref="L42:L43"/>
    <mergeCell ref="P42:P43"/>
    <mergeCell ref="T42:T43"/>
    <mergeCell ref="T38:T39"/>
    <mergeCell ref="B40:B41"/>
    <mergeCell ref="C40:C41"/>
    <mergeCell ref="H40:H41"/>
    <mergeCell ref="L40:L41"/>
    <mergeCell ref="P40:P41"/>
    <mergeCell ref="T40:T41"/>
    <mergeCell ref="T44:T45"/>
    <mergeCell ref="A52:A68"/>
    <mergeCell ref="B53:B54"/>
    <mergeCell ref="C53:C54"/>
    <mergeCell ref="H53:H54"/>
    <mergeCell ref="L53:L54"/>
    <mergeCell ref="P53:P54"/>
    <mergeCell ref="T53:T54"/>
    <mergeCell ref="B55:B56"/>
    <mergeCell ref="C55:C56"/>
    <mergeCell ref="H55:H56"/>
    <mergeCell ref="L55:L56"/>
    <mergeCell ref="P55:P56"/>
    <mergeCell ref="T55:T56"/>
    <mergeCell ref="B57:B58"/>
    <mergeCell ref="C57:C58"/>
    <mergeCell ref="B44:B45"/>
    <mergeCell ref="C44:C45"/>
    <mergeCell ref="H44:H45"/>
    <mergeCell ref="L44:L45"/>
    <mergeCell ref="P44:P45"/>
    <mergeCell ref="H57:H58"/>
    <mergeCell ref="L57:L58"/>
    <mergeCell ref="P57:P58"/>
    <mergeCell ref="T57:T58"/>
    <mergeCell ref="B59:B60"/>
    <mergeCell ref="C59:C60"/>
    <mergeCell ref="H59:H60"/>
    <mergeCell ref="L59:L60"/>
    <mergeCell ref="P59:P60"/>
    <mergeCell ref="T59:T60"/>
    <mergeCell ref="T61:T62"/>
    <mergeCell ref="A69:A85"/>
    <mergeCell ref="B70:B71"/>
    <mergeCell ref="C70:C71"/>
    <mergeCell ref="H70:H71"/>
    <mergeCell ref="L70:L71"/>
    <mergeCell ref="P70:P71"/>
    <mergeCell ref="T70:T71"/>
    <mergeCell ref="B72:B73"/>
    <mergeCell ref="C72:C73"/>
    <mergeCell ref="H72:H73"/>
    <mergeCell ref="L72:L73"/>
    <mergeCell ref="P72:P73"/>
    <mergeCell ref="T72:T73"/>
    <mergeCell ref="B74:B75"/>
    <mergeCell ref="C74:C75"/>
    <mergeCell ref="B61:B62"/>
    <mergeCell ref="C61:C62"/>
    <mergeCell ref="H61:H62"/>
    <mergeCell ref="L61:L62"/>
    <mergeCell ref="P61:P62"/>
    <mergeCell ref="H74:H75"/>
    <mergeCell ref="L74:L75"/>
    <mergeCell ref="P74:P75"/>
    <mergeCell ref="T74:T75"/>
    <mergeCell ref="B76:B77"/>
    <mergeCell ref="C76:C77"/>
    <mergeCell ref="H76:H77"/>
    <mergeCell ref="L76:L77"/>
    <mergeCell ref="P76:P77"/>
    <mergeCell ref="T76:T77"/>
    <mergeCell ref="T78:T79"/>
    <mergeCell ref="A86:A102"/>
    <mergeCell ref="B87:B88"/>
    <mergeCell ref="C87:C88"/>
    <mergeCell ref="H87:H88"/>
    <mergeCell ref="L87:L88"/>
    <mergeCell ref="P87:P88"/>
    <mergeCell ref="B89:B90"/>
    <mergeCell ref="C89:C90"/>
    <mergeCell ref="H89:H90"/>
    <mergeCell ref="L89:L90"/>
    <mergeCell ref="P89:P90"/>
    <mergeCell ref="B91:B92"/>
    <mergeCell ref="C91:C92"/>
    <mergeCell ref="B78:B79"/>
    <mergeCell ref="C78:C79"/>
    <mergeCell ref="H78:H79"/>
    <mergeCell ref="L78:L79"/>
    <mergeCell ref="P78:P79"/>
    <mergeCell ref="H91:H92"/>
    <mergeCell ref="L91:L92"/>
    <mergeCell ref="P91:P92"/>
    <mergeCell ref="B93:B94"/>
    <mergeCell ref="C93:C94"/>
    <mergeCell ref="H93:H94"/>
    <mergeCell ref="L93:L94"/>
    <mergeCell ref="P93:P94"/>
    <mergeCell ref="B95:B96"/>
    <mergeCell ref="C95:C96"/>
    <mergeCell ref="H95:H96"/>
    <mergeCell ref="L95:L96"/>
    <mergeCell ref="P95:P96"/>
    <mergeCell ref="H108:H109"/>
    <mergeCell ref="L108:L109"/>
    <mergeCell ref="P108:P109"/>
    <mergeCell ref="C104:C105"/>
    <mergeCell ref="H104:H105"/>
    <mergeCell ref="L104:L105"/>
    <mergeCell ref="P104:P105"/>
    <mergeCell ref="B106:B107"/>
    <mergeCell ref="C106:C107"/>
    <mergeCell ref="H106:H107"/>
    <mergeCell ref="L106:L107"/>
    <mergeCell ref="P106:P107"/>
    <mergeCell ref="T106:T107"/>
    <mergeCell ref="T108:T109"/>
    <mergeCell ref="B110:B111"/>
    <mergeCell ref="C110:C111"/>
    <mergeCell ref="H110:H111"/>
    <mergeCell ref="L110:L111"/>
    <mergeCell ref="P110:P111"/>
    <mergeCell ref="T110:T111"/>
    <mergeCell ref="B108:B109"/>
    <mergeCell ref="C108:C109"/>
    <mergeCell ref="T112:T113"/>
    <mergeCell ref="A120:A136"/>
    <mergeCell ref="B121:B122"/>
    <mergeCell ref="C121:C122"/>
    <mergeCell ref="H121:H122"/>
    <mergeCell ref="L121:L122"/>
    <mergeCell ref="P121:P122"/>
    <mergeCell ref="B123:B124"/>
    <mergeCell ref="C123:C124"/>
    <mergeCell ref="H123:H124"/>
    <mergeCell ref="L123:L124"/>
    <mergeCell ref="P123:P124"/>
    <mergeCell ref="B125:B126"/>
    <mergeCell ref="C125:C126"/>
    <mergeCell ref="B112:B113"/>
    <mergeCell ref="A103:A119"/>
    <mergeCell ref="B104:B105"/>
    <mergeCell ref="B129:B130"/>
    <mergeCell ref="C129:C130"/>
    <mergeCell ref="H129:H130"/>
    <mergeCell ref="L129:L130"/>
    <mergeCell ref="P129:P130"/>
    <mergeCell ref="B127:B128"/>
    <mergeCell ref="T104:T105"/>
    <mergeCell ref="H142:H143"/>
    <mergeCell ref="L142:L143"/>
    <mergeCell ref="P142:P143"/>
    <mergeCell ref="C112:C113"/>
    <mergeCell ref="H112:H113"/>
    <mergeCell ref="L112:L113"/>
    <mergeCell ref="P112:P113"/>
    <mergeCell ref="H125:H126"/>
    <mergeCell ref="L125:L126"/>
    <mergeCell ref="P125:P126"/>
    <mergeCell ref="C127:C128"/>
    <mergeCell ref="H127:H128"/>
    <mergeCell ref="L127:L128"/>
    <mergeCell ref="P127:P128"/>
    <mergeCell ref="A137:A153"/>
    <mergeCell ref="B138:B139"/>
    <mergeCell ref="C138:C139"/>
    <mergeCell ref="H138:H139"/>
    <mergeCell ref="L138:L139"/>
    <mergeCell ref="P138:P139"/>
    <mergeCell ref="T138:T139"/>
    <mergeCell ref="B140:B141"/>
    <mergeCell ref="C140:C141"/>
    <mergeCell ref="H140:H141"/>
    <mergeCell ref="L140:L141"/>
    <mergeCell ref="P140:P141"/>
    <mergeCell ref="T140:T141"/>
    <mergeCell ref="B142:B143"/>
    <mergeCell ref="C142:C143"/>
    <mergeCell ref="T142:T143"/>
    <mergeCell ref="B144:B145"/>
    <mergeCell ref="C144:C145"/>
    <mergeCell ref="H144:H145"/>
    <mergeCell ref="L144:L145"/>
    <mergeCell ref="P144:P145"/>
    <mergeCell ref="T144:T145"/>
    <mergeCell ref="T146:T147"/>
    <mergeCell ref="B146:B147"/>
    <mergeCell ref="A154:A170"/>
    <mergeCell ref="B155:B156"/>
    <mergeCell ref="C155:C156"/>
    <mergeCell ref="H155:H156"/>
    <mergeCell ref="L155:L156"/>
    <mergeCell ref="P155:P156"/>
    <mergeCell ref="T155:T156"/>
    <mergeCell ref="B157:B158"/>
    <mergeCell ref="C157:C158"/>
    <mergeCell ref="H157:H158"/>
    <mergeCell ref="L157:L158"/>
    <mergeCell ref="P157:P158"/>
    <mergeCell ref="T157:T158"/>
    <mergeCell ref="B159:B160"/>
    <mergeCell ref="C159:C160"/>
    <mergeCell ref="T163:T164"/>
    <mergeCell ref="B163:B164"/>
    <mergeCell ref="C163:C164"/>
    <mergeCell ref="H163:H164"/>
    <mergeCell ref="L163:L164"/>
    <mergeCell ref="P163:P164"/>
    <mergeCell ref="C146:C147"/>
    <mergeCell ref="H146:H147"/>
    <mergeCell ref="L146:L147"/>
    <mergeCell ref="P146:P147"/>
    <mergeCell ref="H159:H160"/>
    <mergeCell ref="L159:L160"/>
    <mergeCell ref="P159:P160"/>
    <mergeCell ref="T159:T160"/>
    <mergeCell ref="B161:B162"/>
    <mergeCell ref="C161:C162"/>
    <mergeCell ref="H161:H162"/>
    <mergeCell ref="L161:L162"/>
    <mergeCell ref="P161:P162"/>
    <mergeCell ref="T161:T162"/>
    <mergeCell ref="A171:A187"/>
    <mergeCell ref="B172:B173"/>
    <mergeCell ref="C172:C173"/>
    <mergeCell ref="H172:H173"/>
    <mergeCell ref="L172:L173"/>
    <mergeCell ref="P172:P173"/>
    <mergeCell ref="T172:T173"/>
    <mergeCell ref="B174:B175"/>
    <mergeCell ref="C174:C175"/>
    <mergeCell ref="H174:H175"/>
    <mergeCell ref="L174:L175"/>
    <mergeCell ref="P174:P175"/>
    <mergeCell ref="T174:T175"/>
    <mergeCell ref="B176:B177"/>
    <mergeCell ref="C176:C177"/>
    <mergeCell ref="H176:H177"/>
    <mergeCell ref="L176:L177"/>
    <mergeCell ref="P176:P177"/>
    <mergeCell ref="T176:T177"/>
    <mergeCell ref="B178:B179"/>
    <mergeCell ref="C178:C179"/>
    <mergeCell ref="H178:H179"/>
    <mergeCell ref="L178:L179"/>
    <mergeCell ref="P178:P179"/>
    <mergeCell ref="T178:T179"/>
    <mergeCell ref="T180:T181"/>
    <mergeCell ref="A188:A204"/>
    <mergeCell ref="B189:B190"/>
    <mergeCell ref="C189:C190"/>
    <mergeCell ref="H189:H190"/>
    <mergeCell ref="L189:L190"/>
    <mergeCell ref="P189:P190"/>
    <mergeCell ref="T189:T190"/>
    <mergeCell ref="B191:B192"/>
    <mergeCell ref="C191:C192"/>
    <mergeCell ref="H191:H192"/>
    <mergeCell ref="L191:L192"/>
    <mergeCell ref="P191:P192"/>
    <mergeCell ref="T191:T192"/>
    <mergeCell ref="B193:B194"/>
    <mergeCell ref="C193:C194"/>
    <mergeCell ref="B180:B181"/>
    <mergeCell ref="C180:C181"/>
    <mergeCell ref="H180:H181"/>
    <mergeCell ref="L180:L181"/>
    <mergeCell ref="P180:P181"/>
    <mergeCell ref="T197:T198"/>
    <mergeCell ref="B197:B198"/>
    <mergeCell ref="C197:C198"/>
    <mergeCell ref="H197:H198"/>
    <mergeCell ref="L197:L198"/>
    <mergeCell ref="P197:P198"/>
    <mergeCell ref="H193:H194"/>
    <mergeCell ref="L193:L194"/>
    <mergeCell ref="P193:P194"/>
    <mergeCell ref="T193:T194"/>
    <mergeCell ref="B195:B196"/>
    <mergeCell ref="C195:C196"/>
    <mergeCell ref="H195:H196"/>
    <mergeCell ref="L195:L196"/>
    <mergeCell ref="P195:P196"/>
    <mergeCell ref="T195:T196"/>
  </mergeCells>
  <conditionalFormatting sqref="C15:R17 C32:R34 C49:R51 C66:R68 C83:R85 C100:R102 C117:R119 C134:R136 C151:R153 C168:R170 C185:R187 C202:R204">
    <cfRule type="cellIs" dxfId="0" priority="1" operator="equal">
      <formula>0</formula>
    </cfRule>
  </conditionalFormatting>
  <dataValidations count="6">
    <dataValidation type="custom" showInputMessage="1" showErrorMessage="1" sqref="E2 E4 E6 E8 E10 I2 I4 I6 I8 I10 M2 M4 M6 M8 M10 E19 E21 E23 E25 E27 I19 I21 I23 I25 I27 M19 M21 M23 M25 M27 E36 E53 E70 E87 E104 E121 E138 E38 E55 E72 E89 E106 E123 E140 E40 E57 E74 E91 E108 E125 E142 E42 E59 E76 E93 E110 E127 E144 E44 E61 E78 E95 E112 E129 E146 I36 I53 I70 I87 I104 I121 I138 I38 I55 I72 I89 I106 I123 I140 I40 I57 I74 I91 I108 I125 I142 I42 I59 I76 I93 I110 I127 I144 I44 I61 I78 I95 I112 I129 I146 M36 M53 M70 M87 M104 M121 M138 M38 M55 M72 M89 M106 M123 M140 M40 M57 M74 M91 M108 M125 M142 M42 M59 M76 M93 M110 M127 M144 M44 M61 M78 M95 M112 M129 M146 E155 E172 E189 E157 E174 E191 E159 E176 E193 E161 E178 E195 E163 E180 E197 I155 I172 I189 I157 I174 I191 I159 I176 I193 I161 I178 I195 I163 I180 I197 M155 M172 M189 M157 M174 M191 M159 M176 M193 M161 M178 M195 M163 M180 M197" xr:uid="{00000000-0002-0000-0000-000000000000}">
      <formula1>IF(OR(F2=E2,G2=E2,E3=E2,F3=E2,G3=E2),FALSE,TRUE)</formula1>
    </dataValidation>
    <dataValidation type="custom" showInputMessage="1" showErrorMessage="1" sqref="F2 F4 F6 F8 F10 J2 J4 J6 J8 J10 N2 N4 N6 N8 N10 F19 F21 F23 F25 F27 J19 J21 J23 J25 J27 N19 N21 N23 N25 N27 F36 F53 F70 F87 F104 F121 F138 F38 F55 F72 F89 F106 F123 F140 F40 F57 F74 F91 F108 F125 F142 F42 F59 F76 F93 F110 F127 F144 F44 F61 F78 F95 F112 F129 F146 J36 J53 J70 J87 J104 J121 J138 J38 J55 J72 J89 J106 J123 J140 J40 J57 J74 J91 J108 J125 J142 J42 J59 J76 J93 J110 J127 J144 J44 J61 J78 J95 J112 J129 J146 N36 N53 N70 N87 N104 N121 N138 N38 N55 N72 N89 N106 N123 N140 N40 N57 N74 N91 N108 N125 N142 N42 N59 N76 N93 N110 N127 N144 N44 N61 N78 N95 N112 N129 N146 F155 F172 F189 F157 F174 F191 F159 F176 F193 F161 F178 F195 F163 F180 F197 J155 J172 J189 J157 J174 J191 J159 J176 J193 J161 J178 J195 J163 J180 J197 N155 N172 N189 N157 N174 N191 N159 N176 N193 N161 N178 N195 N163 N180 N197" xr:uid="{00000000-0002-0000-0000-000001000000}">
      <formula1>IF(OR(F2=E2,F2=G2,F2=E3,F2=F3,F2=G3),FALSE,TRUE)</formula1>
    </dataValidation>
    <dataValidation type="custom" showInputMessage="1" showErrorMessage="1" sqref="G2 G4 G6 G8 G10 K2 K4 K6 K8 K10 O2 O4 O6 O8 O10 G19 G21 G23 G25 G27 K19 K21 K23 K25 K27 O19 O21 O23 O25 O27 G36 G53 G70 G87 G104 G121 G138 G38 G55 G72 G89 G106 G123 G140 G40 G57 G74 G91 G108 G125 G142 G42 G59 G76 G93 G110 G127 G144 G44 G61 G78 G95 G112 G129 G146 K36 K53 K70 K87 K104 K121 K138 K38 K55 K72 K89 K106 K123 K140 K40 K57 K74 K91 K108 K125 K142 K42 K59 K76 K93 K110 K127 K144 K44 K61 K78 K95 K112 K129 K146 O36 O53 O70 O87 O104 O121 O138 O38 O55 O72 O89 O106 O123 O140 O40 O57 O74 O91 O108 O125 O142 O42 O59 O76 O93 O110 O127 O144 O44 O61 O78 O95 O112 O129 O146 G155 G172 G189 G157 G174 G191 G159 G176 G193 G161 G178 G195 G163 G180 G197 K155 K172 K189 K157 K174 K191 K159 K176 K193 K161 K178 K195 K163 K180 K197 O155 O172 O189 O157 O174 O191 O159 O176 O193 O161 O178 O195 O163 O180 O197" xr:uid="{00000000-0002-0000-0000-000002000000}">
      <formula1>IF(OR(G2=E2,G2=F2,G2=E3,G2=F3,G2=G3),FALSE,TRUE)</formula1>
    </dataValidation>
    <dataValidation type="custom" showInputMessage="1" showErrorMessage="1" sqref="E3 E5 E7 E9 E11 I3 I5 I7 I9 I11 M3 M5 M7 M9 M11 E20 E22 E24 E26 E28 I20 I22 I24 I26 I28 M20 M22 M24 M26 M28 E37 E54 E71 E88 E105 E122 E139 E39 E56 E73 E90 E107 E124 E141 E41 E58 E75 E92 E109 E126 E143 E43 E60 E77 E94 E111 E128 E145 E45 E62 E79 E96 E113 E130 E147 I37 I54 I71 I88 I105 I122 I139 I39 I56 I73 I90 I107 I124 I141 I41 I58 I75 I92 I109 I126 I143 I43 I60 I77 I94 I111 I128 I145 I45 I62 I79 I96 I113 I130 I147 M37 M54 M71 M88 M105 M122 M139 M39 M56 M73 M90 M107 M124 M141 M41 M58 M75 M92 M109 M126 M143 M43 M60 M77 M94 M111 M128 M145 M45 M62 M79 M96 M113 M130 M147 E156 E173 E190 E158 E175 E192 E160 E177 E194 E162 E179 E196 E164 E181 E198 I156 I173 I190 I158 I175 I192 I160 I177 I194 I162 I179 I196 I164 I181 I198 M156 M173 M190 M158 M175 M192 M160 M177 M194 M162 M179 M196 M164 M181 M198" xr:uid="{00000000-0002-0000-0000-000003000000}">
      <formula1>IF(OR(E3=E2,E3=F2,E3=G2,E3=F3,E3=G3),FALSE,TRUE)</formula1>
    </dataValidation>
    <dataValidation type="custom" showInputMessage="1" showErrorMessage="1" sqref="F3 F5 F7 F9 F11 J3 J5 J7 J9 J11 N3 N5 N7 N9 N11 F20 F22 F24 F26 F28 J20 J22 J24 J26 J28 N20 N22 N24 N26 N28 F37 F54 F71 F88 F105 F122 F139 F39 F56 F73 F90 F107 F124 F141 F41 F58 F75 F92 F109 F126 F143 F43 F60 F77 F94 F111 F128 F145 F45 F62 F79 F96 F113 F130 F147 J37 J54 J71 J88 J105 J122 J139 J39 J56 J73 J90 J107 J124 J141 J41 J58 J75 J92 J109 J126 J143 J43 J60 J77 J94 J111 J128 J145 J45 J62 J79 J96 J113 J130 J147 N37 N54 N71 N88 N105 N122 N139 N39 N56 N73 N90 N107 N124 N141 N41 N58 N75 N92 N109 N126 N143 N43 N60 N77 N94 N111 N128 N145 N45 N62 N79 N96 N113 N130 N147 F156 F173 F190 F158 F175 F192 F160 F177 F194 F162 F179 F196 F164 F181 F198 J156 J173 J190 J158 J175 J192 J160 J177 J194 J162 J179 J196 J164 J181 J198 N156 N173 N190 N158 N175 N192 N160 N177 N194 N162 N179 N196 N164 N181 N198" xr:uid="{00000000-0002-0000-0000-000004000000}">
      <formula1>IF(OR(F3=E2,F3=F2,F3=G2,F3=E3,F3=G3),FALSE,TRUE)</formula1>
    </dataValidation>
    <dataValidation type="custom" showInputMessage="1" showErrorMessage="1" sqref="G3 G5 G7 G9 G11 K3 K5 K7 K9 K11 O3 O5 O7 O9 O11 G20 G22 G24 G26 G28 K20 K22 K24 K26 K28 O20 O22 O24 O26 O28 G37 G54 G71 G88 G105 G122 G139 G39 G56 G73 G90 G107 G124 G141 G41 G58 G75 G92 G109 G126 G143 G43 G60 G77 G94 G111 G128 G145 G45 G62 G79 G96 G113 G130 G147 K37 K54 K71 K88 K105 K122 K139 K39 K56 K73 K90 K107 K124 K141 K41 K58 K75 K92 K109 K126 K143 K43 K60 K77 K94 K111 K128 K145 K45 K62 K79 K96 K113 K130 K147 O37 O54 O71 O88 O105 O122 O139 O39 O56 O73 O90 O107 O124 O141 O41 O58 O75 O92 O109 O126 O143 O43 O60 O77 O94 O111 O128 O145 O45 O62 O79 O96 O113 O130 O147 G156 G173 G190 G158 G175 G192 G160 G177 G194 G162 G179 G196 G164 G181 G198 K156 K173 K190 K158 K175 K192 K160 K177 K194 K162 K179 K196 K164 K181 K198 O156 O173 O190 O158 O175 O192 O160 O177 O194 O162 O179 O196 O164 O181 O198" xr:uid="{00000000-0002-0000-0000-000005000000}">
      <formula1>IF(OR(G3=E2,G3=F2,G3=G2,G3=E3,G3=F3),FALSE,TRUE)</formula1>
    </dataValidation>
  </dataValidations>
  <pageMargins left="0.7" right="0.7" top="0.75" bottom="0.75" header="0.3" footer="0.3"/>
  <pageSetup paperSize="9"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05925-D4FB-4B35-81F8-EC8F4F848F09}">
  <sheetPr codeName="Hoja6"/>
  <dimension ref="A1:H366"/>
  <sheetViews>
    <sheetView workbookViewId="0">
      <pane ySplit="1" topLeftCell="A59" activePane="bottomLeft" state="frozen"/>
      <selection pane="bottomLeft" activeCell="B68" sqref="B68"/>
    </sheetView>
  </sheetViews>
  <sheetFormatPr baseColWidth="10" defaultRowHeight="14.4" x14ac:dyDescent="0.3"/>
  <cols>
    <col min="1" max="1" width="11.5546875" style="79"/>
    <col min="3" max="3" width="15.21875" bestFit="1" customWidth="1"/>
    <col min="8" max="8" width="255.77734375" bestFit="1" customWidth="1"/>
  </cols>
  <sheetData>
    <row r="1" spans="1:8" x14ac:dyDescent="0.3">
      <c r="A1" s="79" t="s">
        <v>22</v>
      </c>
      <c r="B1" t="s">
        <v>53</v>
      </c>
      <c r="C1" t="s">
        <v>839</v>
      </c>
      <c r="D1" t="s">
        <v>224</v>
      </c>
      <c r="E1" t="s">
        <v>838</v>
      </c>
    </row>
    <row r="2" spans="1:8" x14ac:dyDescent="0.3">
      <c r="A2" s="79">
        <v>46023</v>
      </c>
      <c r="B2" t="str">
        <f>TEXT(A2,"dddd")</f>
        <v>jueves</v>
      </c>
      <c r="C2" s="81">
        <v>5</v>
      </c>
      <c r="D2">
        <f t="shared" ref="D2:D66" si="0">MONTH(A2)</f>
        <v>1</v>
      </c>
      <c r="E2">
        <f>INT((MONTH(A2)-1)/3)+1</f>
        <v>1</v>
      </c>
    </row>
    <row r="3" spans="1:8" x14ac:dyDescent="0.3">
      <c r="A3" s="79">
        <f>A2+1</f>
        <v>46024</v>
      </c>
      <c r="B3" t="str">
        <f t="shared" ref="B3:B66" si="1">TEXT(A3,"dddd")</f>
        <v>viernes</v>
      </c>
      <c r="C3" s="81">
        <v>5</v>
      </c>
      <c r="D3">
        <f t="shared" si="0"/>
        <v>1</v>
      </c>
      <c r="E3">
        <f t="shared" ref="E3:E66" si="2">INT((MONTH(A3)-1)/3)+1</f>
        <v>1</v>
      </c>
      <c r="H3" s="82"/>
    </row>
    <row r="4" spans="1:8" x14ac:dyDescent="0.3">
      <c r="A4" s="79">
        <f t="shared" ref="A4:A67" si="3">A3+1</f>
        <v>46025</v>
      </c>
      <c r="B4" t="str">
        <f t="shared" si="1"/>
        <v>sábado</v>
      </c>
      <c r="C4" s="81">
        <v>5</v>
      </c>
      <c r="D4">
        <f t="shared" si="0"/>
        <v>1</v>
      </c>
      <c r="E4">
        <f t="shared" si="2"/>
        <v>1</v>
      </c>
    </row>
    <row r="5" spans="1:8" x14ac:dyDescent="0.3">
      <c r="A5" s="79">
        <f t="shared" si="3"/>
        <v>46026</v>
      </c>
      <c r="B5" t="str">
        <f t="shared" si="1"/>
        <v>domingo</v>
      </c>
      <c r="C5" s="81">
        <v>5</v>
      </c>
      <c r="D5">
        <f t="shared" si="0"/>
        <v>1</v>
      </c>
      <c r="E5">
        <f t="shared" si="2"/>
        <v>1</v>
      </c>
    </row>
    <row r="6" spans="1:8" x14ac:dyDescent="0.3">
      <c r="A6" s="79">
        <f t="shared" si="3"/>
        <v>46027</v>
      </c>
      <c r="B6" t="str">
        <f t="shared" si="1"/>
        <v>lunes</v>
      </c>
      <c r="C6" s="81">
        <v>1</v>
      </c>
      <c r="D6">
        <f t="shared" si="0"/>
        <v>1</v>
      </c>
      <c r="E6">
        <f t="shared" si="2"/>
        <v>1</v>
      </c>
      <c r="H6" s="81"/>
    </row>
    <row r="7" spans="1:8" x14ac:dyDescent="0.3">
      <c r="A7" s="79">
        <f t="shared" si="3"/>
        <v>46028</v>
      </c>
      <c r="B7" t="str">
        <f t="shared" si="1"/>
        <v>martes</v>
      </c>
      <c r="C7" s="81">
        <v>1</v>
      </c>
      <c r="D7">
        <f t="shared" si="0"/>
        <v>1</v>
      </c>
      <c r="E7">
        <f t="shared" si="2"/>
        <v>1</v>
      </c>
    </row>
    <row r="8" spans="1:8" x14ac:dyDescent="0.3">
      <c r="A8" s="79">
        <f t="shared" si="3"/>
        <v>46029</v>
      </c>
      <c r="B8" t="str">
        <f t="shared" si="1"/>
        <v>miércoles</v>
      </c>
      <c r="C8" s="81">
        <v>1</v>
      </c>
      <c r="D8">
        <f t="shared" si="0"/>
        <v>1</v>
      </c>
      <c r="E8">
        <f t="shared" si="2"/>
        <v>1</v>
      </c>
    </row>
    <row r="9" spans="1:8" x14ac:dyDescent="0.3">
      <c r="A9" s="79">
        <f t="shared" si="3"/>
        <v>46030</v>
      </c>
      <c r="B9" t="str">
        <f t="shared" si="1"/>
        <v>jueves</v>
      </c>
      <c r="C9" s="81">
        <v>1</v>
      </c>
      <c r="D9">
        <f t="shared" si="0"/>
        <v>1</v>
      </c>
      <c r="E9">
        <f t="shared" si="2"/>
        <v>1</v>
      </c>
    </row>
    <row r="10" spans="1:8" x14ac:dyDescent="0.3">
      <c r="A10" s="79">
        <f t="shared" si="3"/>
        <v>46031</v>
      </c>
      <c r="B10" t="str">
        <f t="shared" si="1"/>
        <v>viernes</v>
      </c>
      <c r="C10" s="81">
        <v>1</v>
      </c>
      <c r="D10">
        <f t="shared" si="0"/>
        <v>1</v>
      </c>
      <c r="E10">
        <f t="shared" si="2"/>
        <v>1</v>
      </c>
    </row>
    <row r="11" spans="1:8" x14ac:dyDescent="0.3">
      <c r="A11" s="79">
        <f t="shared" si="3"/>
        <v>46032</v>
      </c>
      <c r="B11" t="str">
        <f t="shared" si="1"/>
        <v>sábado</v>
      </c>
      <c r="C11" s="81">
        <v>1</v>
      </c>
      <c r="D11">
        <f t="shared" si="0"/>
        <v>1</v>
      </c>
      <c r="E11">
        <f t="shared" si="2"/>
        <v>1</v>
      </c>
    </row>
    <row r="12" spans="1:8" x14ac:dyDescent="0.3">
      <c r="A12" s="79">
        <f t="shared" si="3"/>
        <v>46033</v>
      </c>
      <c r="B12" t="str">
        <f t="shared" si="1"/>
        <v>domingo</v>
      </c>
      <c r="C12" s="81">
        <v>1</v>
      </c>
      <c r="D12">
        <f t="shared" si="0"/>
        <v>1</v>
      </c>
      <c r="E12">
        <f t="shared" si="2"/>
        <v>1</v>
      </c>
    </row>
    <row r="13" spans="1:8" x14ac:dyDescent="0.3">
      <c r="A13" s="79">
        <f t="shared" si="3"/>
        <v>46034</v>
      </c>
      <c r="B13" t="str">
        <f t="shared" si="1"/>
        <v>lunes</v>
      </c>
      <c r="C13" s="81">
        <v>2</v>
      </c>
      <c r="D13">
        <f t="shared" si="0"/>
        <v>1</v>
      </c>
      <c r="E13">
        <f t="shared" si="2"/>
        <v>1</v>
      </c>
    </row>
    <row r="14" spans="1:8" x14ac:dyDescent="0.3">
      <c r="A14" s="79">
        <f t="shared" si="3"/>
        <v>46035</v>
      </c>
      <c r="B14" t="str">
        <f t="shared" si="1"/>
        <v>martes</v>
      </c>
      <c r="C14" s="81">
        <v>2</v>
      </c>
      <c r="D14">
        <f t="shared" si="0"/>
        <v>1</v>
      </c>
      <c r="E14">
        <f t="shared" si="2"/>
        <v>1</v>
      </c>
    </row>
    <row r="15" spans="1:8" x14ac:dyDescent="0.3">
      <c r="A15" s="79">
        <f t="shared" si="3"/>
        <v>46036</v>
      </c>
      <c r="B15" t="str">
        <f t="shared" si="1"/>
        <v>miércoles</v>
      </c>
      <c r="C15" s="81">
        <v>2</v>
      </c>
      <c r="D15">
        <f t="shared" si="0"/>
        <v>1</v>
      </c>
      <c r="E15">
        <f t="shared" si="2"/>
        <v>1</v>
      </c>
    </row>
    <row r="16" spans="1:8" x14ac:dyDescent="0.3">
      <c r="A16" s="79">
        <f t="shared" si="3"/>
        <v>46037</v>
      </c>
      <c r="B16" t="str">
        <f t="shared" si="1"/>
        <v>jueves</v>
      </c>
      <c r="C16" s="81">
        <v>2</v>
      </c>
      <c r="D16">
        <f t="shared" si="0"/>
        <v>1</v>
      </c>
      <c r="E16">
        <f t="shared" si="2"/>
        <v>1</v>
      </c>
    </row>
    <row r="17" spans="1:5" x14ac:dyDescent="0.3">
      <c r="A17" s="79">
        <f t="shared" si="3"/>
        <v>46038</v>
      </c>
      <c r="B17" t="str">
        <f t="shared" si="1"/>
        <v>viernes</v>
      </c>
      <c r="C17" s="81">
        <v>2</v>
      </c>
      <c r="D17">
        <f t="shared" si="0"/>
        <v>1</v>
      </c>
      <c r="E17">
        <f t="shared" si="2"/>
        <v>1</v>
      </c>
    </row>
    <row r="18" spans="1:5" x14ac:dyDescent="0.3">
      <c r="A18" s="79">
        <f t="shared" si="3"/>
        <v>46039</v>
      </c>
      <c r="B18" t="str">
        <f t="shared" si="1"/>
        <v>sábado</v>
      </c>
      <c r="C18" s="81">
        <v>2</v>
      </c>
      <c r="D18">
        <f t="shared" si="0"/>
        <v>1</v>
      </c>
      <c r="E18">
        <f t="shared" si="2"/>
        <v>1</v>
      </c>
    </row>
    <row r="19" spans="1:5" x14ac:dyDescent="0.3">
      <c r="A19" s="79">
        <f t="shared" si="3"/>
        <v>46040</v>
      </c>
      <c r="B19" t="str">
        <f t="shared" si="1"/>
        <v>domingo</v>
      </c>
      <c r="C19" s="81">
        <v>2</v>
      </c>
      <c r="D19">
        <f t="shared" si="0"/>
        <v>1</v>
      </c>
      <c r="E19">
        <f t="shared" si="2"/>
        <v>1</v>
      </c>
    </row>
    <row r="20" spans="1:5" x14ac:dyDescent="0.3">
      <c r="A20" s="79">
        <f t="shared" si="3"/>
        <v>46041</v>
      </c>
      <c r="B20" t="str">
        <f t="shared" si="1"/>
        <v>lunes</v>
      </c>
      <c r="C20" s="81">
        <v>3</v>
      </c>
      <c r="D20">
        <f t="shared" si="0"/>
        <v>1</v>
      </c>
      <c r="E20">
        <f t="shared" si="2"/>
        <v>1</v>
      </c>
    </row>
    <row r="21" spans="1:5" x14ac:dyDescent="0.3">
      <c r="A21" s="79">
        <f t="shared" si="3"/>
        <v>46042</v>
      </c>
      <c r="B21" t="str">
        <f t="shared" si="1"/>
        <v>martes</v>
      </c>
      <c r="C21" s="81">
        <v>3</v>
      </c>
      <c r="D21">
        <f t="shared" si="0"/>
        <v>1</v>
      </c>
      <c r="E21">
        <f t="shared" si="2"/>
        <v>1</v>
      </c>
    </row>
    <row r="22" spans="1:5" x14ac:dyDescent="0.3">
      <c r="A22" s="79">
        <f t="shared" si="3"/>
        <v>46043</v>
      </c>
      <c r="B22" t="str">
        <f t="shared" si="1"/>
        <v>miércoles</v>
      </c>
      <c r="C22" s="81">
        <v>3</v>
      </c>
      <c r="D22">
        <f t="shared" si="0"/>
        <v>1</v>
      </c>
      <c r="E22">
        <f t="shared" si="2"/>
        <v>1</v>
      </c>
    </row>
    <row r="23" spans="1:5" x14ac:dyDescent="0.3">
      <c r="A23" s="79">
        <f t="shared" si="3"/>
        <v>46044</v>
      </c>
      <c r="B23" t="str">
        <f t="shared" si="1"/>
        <v>jueves</v>
      </c>
      <c r="C23" s="81">
        <v>3</v>
      </c>
      <c r="D23">
        <f t="shared" si="0"/>
        <v>1</v>
      </c>
      <c r="E23">
        <f t="shared" si="2"/>
        <v>1</v>
      </c>
    </row>
    <row r="24" spans="1:5" x14ac:dyDescent="0.3">
      <c r="A24" s="79">
        <f t="shared" si="3"/>
        <v>46045</v>
      </c>
      <c r="B24" t="str">
        <f t="shared" si="1"/>
        <v>viernes</v>
      </c>
      <c r="C24" s="81">
        <v>3</v>
      </c>
      <c r="D24">
        <f t="shared" si="0"/>
        <v>1</v>
      </c>
      <c r="E24">
        <f t="shared" si="2"/>
        <v>1</v>
      </c>
    </row>
    <row r="25" spans="1:5" x14ac:dyDescent="0.3">
      <c r="A25" s="79">
        <f t="shared" si="3"/>
        <v>46046</v>
      </c>
      <c r="B25" t="str">
        <f t="shared" si="1"/>
        <v>sábado</v>
      </c>
      <c r="C25" s="81">
        <v>3</v>
      </c>
      <c r="D25">
        <f t="shared" si="0"/>
        <v>1</v>
      </c>
      <c r="E25">
        <f t="shared" si="2"/>
        <v>1</v>
      </c>
    </row>
    <row r="26" spans="1:5" x14ac:dyDescent="0.3">
      <c r="A26" s="79">
        <f t="shared" si="3"/>
        <v>46047</v>
      </c>
      <c r="B26" t="str">
        <f t="shared" si="1"/>
        <v>domingo</v>
      </c>
      <c r="C26" s="81">
        <v>3</v>
      </c>
      <c r="D26">
        <f t="shared" si="0"/>
        <v>1</v>
      </c>
      <c r="E26">
        <f t="shared" si="2"/>
        <v>1</v>
      </c>
    </row>
    <row r="27" spans="1:5" x14ac:dyDescent="0.3">
      <c r="A27" s="79">
        <f t="shared" si="3"/>
        <v>46048</v>
      </c>
      <c r="B27" t="str">
        <f t="shared" si="1"/>
        <v>lunes</v>
      </c>
      <c r="C27" s="81">
        <v>4</v>
      </c>
      <c r="D27">
        <f t="shared" si="0"/>
        <v>1</v>
      </c>
      <c r="E27">
        <f t="shared" si="2"/>
        <v>1</v>
      </c>
    </row>
    <row r="28" spans="1:5" x14ac:dyDescent="0.3">
      <c r="A28" s="79">
        <f t="shared" si="3"/>
        <v>46049</v>
      </c>
      <c r="B28" t="str">
        <f t="shared" si="1"/>
        <v>martes</v>
      </c>
      <c r="C28" s="81">
        <v>4</v>
      </c>
      <c r="D28">
        <f t="shared" si="0"/>
        <v>1</v>
      </c>
      <c r="E28">
        <f t="shared" si="2"/>
        <v>1</v>
      </c>
    </row>
    <row r="29" spans="1:5" x14ac:dyDescent="0.3">
      <c r="A29" s="79">
        <f t="shared" si="3"/>
        <v>46050</v>
      </c>
      <c r="B29" t="str">
        <f t="shared" si="1"/>
        <v>miércoles</v>
      </c>
      <c r="C29" s="81">
        <v>4</v>
      </c>
      <c r="D29">
        <f t="shared" si="0"/>
        <v>1</v>
      </c>
      <c r="E29">
        <f t="shared" si="2"/>
        <v>1</v>
      </c>
    </row>
    <row r="30" spans="1:5" x14ac:dyDescent="0.3">
      <c r="A30" s="79">
        <f t="shared" si="3"/>
        <v>46051</v>
      </c>
      <c r="B30" t="str">
        <f t="shared" si="1"/>
        <v>jueves</v>
      </c>
      <c r="C30" s="81">
        <v>4</v>
      </c>
      <c r="D30">
        <f t="shared" si="0"/>
        <v>1</v>
      </c>
      <c r="E30">
        <f t="shared" si="2"/>
        <v>1</v>
      </c>
    </row>
    <row r="31" spans="1:5" x14ac:dyDescent="0.3">
      <c r="A31" s="79">
        <f t="shared" si="3"/>
        <v>46052</v>
      </c>
      <c r="B31" t="str">
        <f t="shared" si="1"/>
        <v>viernes</v>
      </c>
      <c r="C31" s="81">
        <v>4</v>
      </c>
      <c r="D31">
        <f t="shared" si="0"/>
        <v>1</v>
      </c>
      <c r="E31">
        <f t="shared" si="2"/>
        <v>1</v>
      </c>
    </row>
    <row r="32" spans="1:5" x14ac:dyDescent="0.3">
      <c r="A32" s="79">
        <f t="shared" si="3"/>
        <v>46053</v>
      </c>
      <c r="B32" t="str">
        <f t="shared" si="1"/>
        <v>sábado</v>
      </c>
      <c r="C32" s="81">
        <v>4</v>
      </c>
      <c r="D32">
        <f t="shared" si="0"/>
        <v>1</v>
      </c>
      <c r="E32">
        <f t="shared" si="2"/>
        <v>1</v>
      </c>
    </row>
    <row r="33" spans="1:5" x14ac:dyDescent="0.3">
      <c r="A33" s="79">
        <f t="shared" si="3"/>
        <v>46054</v>
      </c>
      <c r="B33" t="str">
        <f t="shared" si="1"/>
        <v>domingo</v>
      </c>
      <c r="C33" s="81">
        <v>4</v>
      </c>
      <c r="D33">
        <f t="shared" si="0"/>
        <v>2</v>
      </c>
      <c r="E33">
        <f t="shared" si="2"/>
        <v>1</v>
      </c>
    </row>
    <row r="34" spans="1:5" x14ac:dyDescent="0.3">
      <c r="A34" s="79">
        <f>A33+1</f>
        <v>46055</v>
      </c>
      <c r="B34" t="str">
        <f t="shared" si="1"/>
        <v>lunes</v>
      </c>
      <c r="C34" s="81">
        <v>1</v>
      </c>
      <c r="D34">
        <f t="shared" si="0"/>
        <v>2</v>
      </c>
      <c r="E34">
        <f t="shared" si="2"/>
        <v>1</v>
      </c>
    </row>
    <row r="35" spans="1:5" x14ac:dyDescent="0.3">
      <c r="A35" s="79">
        <f t="shared" si="3"/>
        <v>46056</v>
      </c>
      <c r="B35" t="str">
        <f t="shared" si="1"/>
        <v>martes</v>
      </c>
      <c r="C35" s="81">
        <v>1</v>
      </c>
      <c r="D35">
        <f t="shared" si="0"/>
        <v>2</v>
      </c>
      <c r="E35">
        <f t="shared" si="2"/>
        <v>1</v>
      </c>
    </row>
    <row r="36" spans="1:5" x14ac:dyDescent="0.3">
      <c r="A36" s="79">
        <f t="shared" si="3"/>
        <v>46057</v>
      </c>
      <c r="B36" t="str">
        <f t="shared" si="1"/>
        <v>miércoles</v>
      </c>
      <c r="C36" s="81">
        <v>1</v>
      </c>
      <c r="D36">
        <f t="shared" si="0"/>
        <v>2</v>
      </c>
      <c r="E36">
        <f t="shared" si="2"/>
        <v>1</v>
      </c>
    </row>
    <row r="37" spans="1:5" x14ac:dyDescent="0.3">
      <c r="A37" s="79">
        <f t="shared" si="3"/>
        <v>46058</v>
      </c>
      <c r="B37" t="str">
        <f t="shared" si="1"/>
        <v>jueves</v>
      </c>
      <c r="C37" s="81">
        <v>1</v>
      </c>
      <c r="D37">
        <f t="shared" si="0"/>
        <v>2</v>
      </c>
      <c r="E37">
        <f t="shared" si="2"/>
        <v>1</v>
      </c>
    </row>
    <row r="38" spans="1:5" x14ac:dyDescent="0.3">
      <c r="A38" s="79">
        <f t="shared" si="3"/>
        <v>46059</v>
      </c>
      <c r="B38" t="str">
        <f t="shared" si="1"/>
        <v>viernes</v>
      </c>
      <c r="C38" s="81">
        <v>1</v>
      </c>
      <c r="D38">
        <f t="shared" si="0"/>
        <v>2</v>
      </c>
      <c r="E38">
        <f t="shared" si="2"/>
        <v>1</v>
      </c>
    </row>
    <row r="39" spans="1:5" x14ac:dyDescent="0.3">
      <c r="A39" s="79">
        <f t="shared" si="3"/>
        <v>46060</v>
      </c>
      <c r="B39" t="str">
        <f t="shared" si="1"/>
        <v>sábado</v>
      </c>
      <c r="C39" s="81">
        <v>1</v>
      </c>
      <c r="D39">
        <f t="shared" si="0"/>
        <v>2</v>
      </c>
      <c r="E39">
        <f t="shared" si="2"/>
        <v>1</v>
      </c>
    </row>
    <row r="40" spans="1:5" x14ac:dyDescent="0.3">
      <c r="A40" s="79">
        <f t="shared" si="3"/>
        <v>46061</v>
      </c>
      <c r="B40" t="str">
        <f t="shared" si="1"/>
        <v>domingo</v>
      </c>
      <c r="C40" s="81">
        <v>1</v>
      </c>
      <c r="D40">
        <f t="shared" si="0"/>
        <v>2</v>
      </c>
      <c r="E40">
        <f t="shared" si="2"/>
        <v>1</v>
      </c>
    </row>
    <row r="41" spans="1:5" x14ac:dyDescent="0.3">
      <c r="A41" s="79">
        <f t="shared" si="3"/>
        <v>46062</v>
      </c>
      <c r="B41" t="str">
        <f t="shared" si="1"/>
        <v>lunes</v>
      </c>
      <c r="C41" s="81">
        <v>2</v>
      </c>
      <c r="D41">
        <f t="shared" si="0"/>
        <v>2</v>
      </c>
      <c r="E41">
        <f t="shared" si="2"/>
        <v>1</v>
      </c>
    </row>
    <row r="42" spans="1:5" x14ac:dyDescent="0.3">
      <c r="A42" s="79">
        <f t="shared" si="3"/>
        <v>46063</v>
      </c>
      <c r="B42" t="str">
        <f t="shared" si="1"/>
        <v>martes</v>
      </c>
      <c r="C42" s="81">
        <v>2</v>
      </c>
      <c r="D42">
        <f t="shared" si="0"/>
        <v>2</v>
      </c>
      <c r="E42">
        <f t="shared" si="2"/>
        <v>1</v>
      </c>
    </row>
    <row r="43" spans="1:5" x14ac:dyDescent="0.3">
      <c r="A43" s="79">
        <f t="shared" si="3"/>
        <v>46064</v>
      </c>
      <c r="B43" t="str">
        <f t="shared" si="1"/>
        <v>miércoles</v>
      </c>
      <c r="C43" s="81">
        <v>2</v>
      </c>
      <c r="D43">
        <f t="shared" si="0"/>
        <v>2</v>
      </c>
      <c r="E43">
        <f t="shared" si="2"/>
        <v>1</v>
      </c>
    </row>
    <row r="44" spans="1:5" x14ac:dyDescent="0.3">
      <c r="A44" s="79">
        <f t="shared" si="3"/>
        <v>46065</v>
      </c>
      <c r="B44" t="str">
        <f t="shared" si="1"/>
        <v>jueves</v>
      </c>
      <c r="C44" s="81">
        <v>2</v>
      </c>
      <c r="D44">
        <f t="shared" si="0"/>
        <v>2</v>
      </c>
      <c r="E44">
        <f t="shared" si="2"/>
        <v>1</v>
      </c>
    </row>
    <row r="45" spans="1:5" x14ac:dyDescent="0.3">
      <c r="A45" s="79">
        <f t="shared" si="3"/>
        <v>46066</v>
      </c>
      <c r="B45" t="str">
        <f t="shared" si="1"/>
        <v>viernes</v>
      </c>
      <c r="C45" s="81">
        <v>2</v>
      </c>
      <c r="D45">
        <f t="shared" si="0"/>
        <v>2</v>
      </c>
      <c r="E45">
        <f t="shared" si="2"/>
        <v>1</v>
      </c>
    </row>
    <row r="46" spans="1:5" x14ac:dyDescent="0.3">
      <c r="A46" s="79">
        <f t="shared" si="3"/>
        <v>46067</v>
      </c>
      <c r="B46" t="str">
        <f t="shared" si="1"/>
        <v>sábado</v>
      </c>
      <c r="C46" s="81">
        <v>2</v>
      </c>
      <c r="D46">
        <f t="shared" si="0"/>
        <v>2</v>
      </c>
      <c r="E46">
        <f t="shared" si="2"/>
        <v>1</v>
      </c>
    </row>
    <row r="47" spans="1:5" x14ac:dyDescent="0.3">
      <c r="A47" s="79">
        <f t="shared" si="3"/>
        <v>46068</v>
      </c>
      <c r="B47" t="str">
        <f t="shared" si="1"/>
        <v>domingo</v>
      </c>
      <c r="C47" s="81">
        <v>2</v>
      </c>
      <c r="D47">
        <f t="shared" si="0"/>
        <v>2</v>
      </c>
      <c r="E47">
        <f t="shared" si="2"/>
        <v>1</v>
      </c>
    </row>
    <row r="48" spans="1:5" x14ac:dyDescent="0.3">
      <c r="A48" s="79">
        <f t="shared" si="3"/>
        <v>46069</v>
      </c>
      <c r="B48" t="str">
        <f t="shared" si="1"/>
        <v>lunes</v>
      </c>
      <c r="C48" s="81">
        <v>3</v>
      </c>
      <c r="D48">
        <f t="shared" si="0"/>
        <v>2</v>
      </c>
      <c r="E48">
        <f t="shared" si="2"/>
        <v>1</v>
      </c>
    </row>
    <row r="49" spans="1:5" x14ac:dyDescent="0.3">
      <c r="A49" s="79">
        <f t="shared" si="3"/>
        <v>46070</v>
      </c>
      <c r="B49" t="str">
        <f t="shared" si="1"/>
        <v>martes</v>
      </c>
      <c r="C49" s="81">
        <v>3</v>
      </c>
      <c r="D49">
        <f t="shared" si="0"/>
        <v>2</v>
      </c>
      <c r="E49">
        <f t="shared" si="2"/>
        <v>1</v>
      </c>
    </row>
    <row r="50" spans="1:5" x14ac:dyDescent="0.3">
      <c r="A50" s="79">
        <f t="shared" si="3"/>
        <v>46071</v>
      </c>
      <c r="B50" t="str">
        <f t="shared" si="1"/>
        <v>miércoles</v>
      </c>
      <c r="C50" s="81">
        <v>3</v>
      </c>
      <c r="D50">
        <f t="shared" si="0"/>
        <v>2</v>
      </c>
      <c r="E50">
        <f t="shared" si="2"/>
        <v>1</v>
      </c>
    </row>
    <row r="51" spans="1:5" x14ac:dyDescent="0.3">
      <c r="A51" s="79">
        <f t="shared" si="3"/>
        <v>46072</v>
      </c>
      <c r="B51" t="str">
        <f t="shared" si="1"/>
        <v>jueves</v>
      </c>
      <c r="C51" s="81">
        <v>3</v>
      </c>
      <c r="D51">
        <f t="shared" si="0"/>
        <v>2</v>
      </c>
      <c r="E51">
        <f t="shared" si="2"/>
        <v>1</v>
      </c>
    </row>
    <row r="52" spans="1:5" x14ac:dyDescent="0.3">
      <c r="A52" s="79">
        <f t="shared" si="3"/>
        <v>46073</v>
      </c>
      <c r="B52" t="str">
        <f t="shared" si="1"/>
        <v>viernes</v>
      </c>
      <c r="C52" s="81">
        <v>3</v>
      </c>
      <c r="D52">
        <f t="shared" si="0"/>
        <v>2</v>
      </c>
      <c r="E52">
        <f t="shared" si="2"/>
        <v>1</v>
      </c>
    </row>
    <row r="53" spans="1:5" x14ac:dyDescent="0.3">
      <c r="A53" s="79">
        <f t="shared" si="3"/>
        <v>46074</v>
      </c>
      <c r="B53" t="str">
        <f t="shared" si="1"/>
        <v>sábado</v>
      </c>
      <c r="C53" s="81">
        <v>3</v>
      </c>
      <c r="D53">
        <f t="shared" si="0"/>
        <v>2</v>
      </c>
      <c r="E53">
        <f t="shared" si="2"/>
        <v>1</v>
      </c>
    </row>
    <row r="54" spans="1:5" x14ac:dyDescent="0.3">
      <c r="A54" s="79">
        <f t="shared" si="3"/>
        <v>46075</v>
      </c>
      <c r="B54" t="str">
        <f t="shared" si="1"/>
        <v>domingo</v>
      </c>
      <c r="C54" s="81">
        <v>3</v>
      </c>
      <c r="D54">
        <f t="shared" si="0"/>
        <v>2</v>
      </c>
      <c r="E54">
        <f t="shared" si="2"/>
        <v>1</v>
      </c>
    </row>
    <row r="55" spans="1:5" x14ac:dyDescent="0.3">
      <c r="A55" s="79">
        <f t="shared" si="3"/>
        <v>46076</v>
      </c>
      <c r="B55" t="str">
        <f t="shared" si="1"/>
        <v>lunes</v>
      </c>
      <c r="C55" s="81">
        <v>4</v>
      </c>
      <c r="D55">
        <f t="shared" si="0"/>
        <v>2</v>
      </c>
      <c r="E55">
        <f t="shared" si="2"/>
        <v>1</v>
      </c>
    </row>
    <row r="56" spans="1:5" x14ac:dyDescent="0.3">
      <c r="A56" s="79">
        <f t="shared" si="3"/>
        <v>46077</v>
      </c>
      <c r="B56" t="str">
        <f t="shared" si="1"/>
        <v>martes</v>
      </c>
      <c r="C56" s="81">
        <v>4</v>
      </c>
      <c r="D56">
        <f t="shared" si="0"/>
        <v>2</v>
      </c>
      <c r="E56">
        <f t="shared" si="2"/>
        <v>1</v>
      </c>
    </row>
    <row r="57" spans="1:5" x14ac:dyDescent="0.3">
      <c r="A57" s="79">
        <f t="shared" si="3"/>
        <v>46078</v>
      </c>
      <c r="B57" t="str">
        <f t="shared" si="1"/>
        <v>miércoles</v>
      </c>
      <c r="C57" s="81">
        <v>4</v>
      </c>
      <c r="D57">
        <f t="shared" si="0"/>
        <v>2</v>
      </c>
      <c r="E57">
        <f t="shared" si="2"/>
        <v>1</v>
      </c>
    </row>
    <row r="58" spans="1:5" x14ac:dyDescent="0.3">
      <c r="A58" s="79">
        <f t="shared" si="3"/>
        <v>46079</v>
      </c>
      <c r="B58" t="str">
        <f t="shared" si="1"/>
        <v>jueves</v>
      </c>
      <c r="C58" s="81">
        <v>4</v>
      </c>
      <c r="D58">
        <f t="shared" si="0"/>
        <v>2</v>
      </c>
      <c r="E58">
        <f t="shared" si="2"/>
        <v>1</v>
      </c>
    </row>
    <row r="59" spans="1:5" x14ac:dyDescent="0.3">
      <c r="A59" s="79">
        <f t="shared" si="3"/>
        <v>46080</v>
      </c>
      <c r="B59" t="str">
        <f t="shared" si="1"/>
        <v>viernes</v>
      </c>
      <c r="C59" s="81">
        <v>4</v>
      </c>
      <c r="D59">
        <f t="shared" si="0"/>
        <v>2</v>
      </c>
      <c r="E59">
        <f t="shared" si="2"/>
        <v>1</v>
      </c>
    </row>
    <row r="60" spans="1:5" x14ac:dyDescent="0.3">
      <c r="A60" s="79">
        <f t="shared" si="3"/>
        <v>46081</v>
      </c>
      <c r="B60" t="str">
        <f t="shared" si="1"/>
        <v>sábado</v>
      </c>
      <c r="C60" s="81">
        <v>4</v>
      </c>
      <c r="D60">
        <f t="shared" si="0"/>
        <v>2</v>
      </c>
      <c r="E60">
        <f t="shared" si="2"/>
        <v>1</v>
      </c>
    </row>
    <row r="61" spans="1:5" x14ac:dyDescent="0.3">
      <c r="A61" s="79">
        <f t="shared" si="3"/>
        <v>46082</v>
      </c>
      <c r="B61" t="str">
        <f t="shared" si="1"/>
        <v>domingo</v>
      </c>
      <c r="C61" s="81">
        <v>4</v>
      </c>
      <c r="D61">
        <f t="shared" si="0"/>
        <v>3</v>
      </c>
      <c r="E61">
        <f t="shared" si="2"/>
        <v>1</v>
      </c>
    </row>
    <row r="62" spans="1:5" x14ac:dyDescent="0.3">
      <c r="A62" s="79">
        <f t="shared" si="3"/>
        <v>46083</v>
      </c>
      <c r="B62" t="str">
        <f t="shared" si="1"/>
        <v>lunes</v>
      </c>
      <c r="C62" s="81">
        <v>1</v>
      </c>
      <c r="D62">
        <f t="shared" si="0"/>
        <v>3</v>
      </c>
      <c r="E62">
        <f t="shared" si="2"/>
        <v>1</v>
      </c>
    </row>
    <row r="63" spans="1:5" x14ac:dyDescent="0.3">
      <c r="A63" s="79">
        <f t="shared" si="3"/>
        <v>46084</v>
      </c>
      <c r="B63" t="str">
        <f t="shared" si="1"/>
        <v>martes</v>
      </c>
      <c r="C63" s="81">
        <v>1</v>
      </c>
      <c r="D63">
        <f t="shared" si="0"/>
        <v>3</v>
      </c>
      <c r="E63">
        <f t="shared" si="2"/>
        <v>1</v>
      </c>
    </row>
    <row r="64" spans="1:5" x14ac:dyDescent="0.3">
      <c r="A64" s="79">
        <f t="shared" si="3"/>
        <v>46085</v>
      </c>
      <c r="B64" t="str">
        <f t="shared" si="1"/>
        <v>miércoles</v>
      </c>
      <c r="C64" s="81">
        <v>1</v>
      </c>
      <c r="D64">
        <f t="shared" si="0"/>
        <v>3</v>
      </c>
      <c r="E64">
        <f t="shared" si="2"/>
        <v>1</v>
      </c>
    </row>
    <row r="65" spans="1:5" x14ac:dyDescent="0.3">
      <c r="A65" s="79">
        <f t="shared" si="3"/>
        <v>46086</v>
      </c>
      <c r="B65" t="str">
        <f t="shared" si="1"/>
        <v>jueves</v>
      </c>
      <c r="C65" s="81">
        <v>1</v>
      </c>
      <c r="D65">
        <f t="shared" si="0"/>
        <v>3</v>
      </c>
      <c r="E65">
        <f t="shared" si="2"/>
        <v>1</v>
      </c>
    </row>
    <row r="66" spans="1:5" x14ac:dyDescent="0.3">
      <c r="A66" s="79">
        <f t="shared" si="3"/>
        <v>46087</v>
      </c>
      <c r="B66" t="str">
        <f t="shared" si="1"/>
        <v>viernes</v>
      </c>
      <c r="C66" s="81">
        <v>1</v>
      </c>
      <c r="D66">
        <f t="shared" si="0"/>
        <v>3</v>
      </c>
      <c r="E66">
        <f t="shared" si="2"/>
        <v>1</v>
      </c>
    </row>
    <row r="67" spans="1:5" x14ac:dyDescent="0.3">
      <c r="A67" s="79">
        <f t="shared" si="3"/>
        <v>46088</v>
      </c>
      <c r="B67" t="str">
        <f t="shared" ref="B67:B130" si="4">TEXT(A67,"dddd")</f>
        <v>sábado</v>
      </c>
      <c r="C67" s="81">
        <v>1</v>
      </c>
      <c r="D67">
        <f t="shared" ref="D67:D130" si="5">MONTH(A67)</f>
        <v>3</v>
      </c>
      <c r="E67">
        <f t="shared" ref="E67:E130" si="6">INT((MONTH(A67)-1)/3)+1</f>
        <v>1</v>
      </c>
    </row>
    <row r="68" spans="1:5" x14ac:dyDescent="0.3">
      <c r="A68" s="79">
        <f t="shared" ref="A68:A131" si="7">A67+1</f>
        <v>46089</v>
      </c>
      <c r="B68" t="str">
        <f t="shared" si="4"/>
        <v>domingo</v>
      </c>
      <c r="C68" s="81">
        <v>1</v>
      </c>
      <c r="D68">
        <f t="shared" si="5"/>
        <v>3</v>
      </c>
      <c r="E68">
        <f t="shared" si="6"/>
        <v>1</v>
      </c>
    </row>
    <row r="69" spans="1:5" x14ac:dyDescent="0.3">
      <c r="A69" s="79">
        <f>A68+1</f>
        <v>46090</v>
      </c>
      <c r="B69" t="str">
        <f t="shared" si="4"/>
        <v>lunes</v>
      </c>
      <c r="C69" s="81">
        <v>2</v>
      </c>
      <c r="D69">
        <f t="shared" si="5"/>
        <v>3</v>
      </c>
      <c r="E69">
        <f t="shared" si="6"/>
        <v>1</v>
      </c>
    </row>
    <row r="70" spans="1:5" x14ac:dyDescent="0.3">
      <c r="A70" s="79">
        <f t="shared" si="7"/>
        <v>46091</v>
      </c>
      <c r="B70" t="str">
        <f t="shared" si="4"/>
        <v>martes</v>
      </c>
      <c r="C70" s="81">
        <v>2</v>
      </c>
      <c r="D70">
        <f t="shared" si="5"/>
        <v>3</v>
      </c>
      <c r="E70">
        <f t="shared" si="6"/>
        <v>1</v>
      </c>
    </row>
    <row r="71" spans="1:5" x14ac:dyDescent="0.3">
      <c r="A71" s="79">
        <f t="shared" si="7"/>
        <v>46092</v>
      </c>
      <c r="B71" t="str">
        <f t="shared" si="4"/>
        <v>miércoles</v>
      </c>
      <c r="C71" s="81">
        <v>2</v>
      </c>
      <c r="D71">
        <f t="shared" si="5"/>
        <v>3</v>
      </c>
      <c r="E71">
        <f t="shared" si="6"/>
        <v>1</v>
      </c>
    </row>
    <row r="72" spans="1:5" x14ac:dyDescent="0.3">
      <c r="A72" s="79">
        <f t="shared" si="7"/>
        <v>46093</v>
      </c>
      <c r="B72" t="str">
        <f t="shared" si="4"/>
        <v>jueves</v>
      </c>
      <c r="C72" s="81">
        <v>2</v>
      </c>
      <c r="D72">
        <f t="shared" si="5"/>
        <v>3</v>
      </c>
      <c r="E72">
        <f t="shared" si="6"/>
        <v>1</v>
      </c>
    </row>
    <row r="73" spans="1:5" x14ac:dyDescent="0.3">
      <c r="A73" s="79">
        <f t="shared" si="7"/>
        <v>46094</v>
      </c>
      <c r="B73" t="str">
        <f t="shared" si="4"/>
        <v>viernes</v>
      </c>
      <c r="C73" s="81">
        <v>2</v>
      </c>
      <c r="D73">
        <f t="shared" si="5"/>
        <v>3</v>
      </c>
      <c r="E73">
        <f t="shared" si="6"/>
        <v>1</v>
      </c>
    </row>
    <row r="74" spans="1:5" x14ac:dyDescent="0.3">
      <c r="A74" s="79">
        <f t="shared" si="7"/>
        <v>46095</v>
      </c>
      <c r="B74" t="str">
        <f t="shared" si="4"/>
        <v>sábado</v>
      </c>
      <c r="C74" s="81">
        <v>2</v>
      </c>
      <c r="D74">
        <f t="shared" si="5"/>
        <v>3</v>
      </c>
      <c r="E74">
        <f t="shared" si="6"/>
        <v>1</v>
      </c>
    </row>
    <row r="75" spans="1:5" x14ac:dyDescent="0.3">
      <c r="A75" s="79">
        <f t="shared" si="7"/>
        <v>46096</v>
      </c>
      <c r="B75" t="str">
        <f t="shared" si="4"/>
        <v>domingo</v>
      </c>
      <c r="C75" s="81">
        <v>2</v>
      </c>
      <c r="D75">
        <f t="shared" si="5"/>
        <v>3</v>
      </c>
      <c r="E75">
        <f t="shared" si="6"/>
        <v>1</v>
      </c>
    </row>
    <row r="76" spans="1:5" x14ac:dyDescent="0.3">
      <c r="A76" s="79">
        <f>A75+1</f>
        <v>46097</v>
      </c>
      <c r="B76" t="str">
        <f t="shared" si="4"/>
        <v>lunes</v>
      </c>
      <c r="C76" s="81">
        <v>3</v>
      </c>
      <c r="D76">
        <f t="shared" si="5"/>
        <v>3</v>
      </c>
      <c r="E76">
        <f t="shared" si="6"/>
        <v>1</v>
      </c>
    </row>
    <row r="77" spans="1:5" x14ac:dyDescent="0.3">
      <c r="A77" s="79">
        <f t="shared" si="7"/>
        <v>46098</v>
      </c>
      <c r="B77" t="str">
        <f t="shared" si="4"/>
        <v>martes</v>
      </c>
      <c r="C77" s="81">
        <v>3</v>
      </c>
      <c r="D77">
        <f t="shared" si="5"/>
        <v>3</v>
      </c>
      <c r="E77">
        <f t="shared" si="6"/>
        <v>1</v>
      </c>
    </row>
    <row r="78" spans="1:5" x14ac:dyDescent="0.3">
      <c r="A78" s="79">
        <f t="shared" si="7"/>
        <v>46099</v>
      </c>
      <c r="B78" t="str">
        <f t="shared" si="4"/>
        <v>miércoles</v>
      </c>
      <c r="C78" s="81">
        <v>3</v>
      </c>
      <c r="D78">
        <f t="shared" si="5"/>
        <v>3</v>
      </c>
      <c r="E78">
        <f t="shared" si="6"/>
        <v>1</v>
      </c>
    </row>
    <row r="79" spans="1:5" x14ac:dyDescent="0.3">
      <c r="A79" s="79">
        <f t="shared" si="7"/>
        <v>46100</v>
      </c>
      <c r="B79" t="str">
        <f t="shared" si="4"/>
        <v>jueves</v>
      </c>
      <c r="C79" s="81">
        <v>3</v>
      </c>
      <c r="D79">
        <f t="shared" si="5"/>
        <v>3</v>
      </c>
      <c r="E79">
        <f t="shared" si="6"/>
        <v>1</v>
      </c>
    </row>
    <row r="80" spans="1:5" x14ac:dyDescent="0.3">
      <c r="A80" s="79">
        <f t="shared" si="7"/>
        <v>46101</v>
      </c>
      <c r="B80" t="str">
        <f t="shared" si="4"/>
        <v>viernes</v>
      </c>
      <c r="C80" s="81">
        <v>3</v>
      </c>
      <c r="D80">
        <f t="shared" si="5"/>
        <v>3</v>
      </c>
      <c r="E80">
        <f t="shared" si="6"/>
        <v>1</v>
      </c>
    </row>
    <row r="81" spans="1:5" x14ac:dyDescent="0.3">
      <c r="A81" s="79">
        <f t="shared" si="7"/>
        <v>46102</v>
      </c>
      <c r="B81" t="str">
        <f t="shared" si="4"/>
        <v>sábado</v>
      </c>
      <c r="C81" s="81">
        <v>3</v>
      </c>
      <c r="D81">
        <f t="shared" si="5"/>
        <v>3</v>
      </c>
      <c r="E81">
        <f t="shared" si="6"/>
        <v>1</v>
      </c>
    </row>
    <row r="82" spans="1:5" x14ac:dyDescent="0.3">
      <c r="A82" s="79">
        <f t="shared" si="7"/>
        <v>46103</v>
      </c>
      <c r="B82" t="str">
        <f t="shared" si="4"/>
        <v>domingo</v>
      </c>
      <c r="C82" s="81">
        <v>3</v>
      </c>
      <c r="D82">
        <f t="shared" si="5"/>
        <v>3</v>
      </c>
      <c r="E82">
        <f t="shared" si="6"/>
        <v>1</v>
      </c>
    </row>
    <row r="83" spans="1:5" x14ac:dyDescent="0.3">
      <c r="A83" s="79">
        <f>A82+1</f>
        <v>46104</v>
      </c>
      <c r="B83" t="str">
        <f t="shared" si="4"/>
        <v>lunes</v>
      </c>
      <c r="C83" s="81">
        <v>4</v>
      </c>
      <c r="D83">
        <f t="shared" si="5"/>
        <v>3</v>
      </c>
      <c r="E83">
        <f t="shared" si="6"/>
        <v>1</v>
      </c>
    </row>
    <row r="84" spans="1:5" x14ac:dyDescent="0.3">
      <c r="A84" s="79">
        <f t="shared" si="7"/>
        <v>46105</v>
      </c>
      <c r="B84" t="str">
        <f t="shared" si="4"/>
        <v>martes</v>
      </c>
      <c r="C84" s="81">
        <v>4</v>
      </c>
      <c r="D84">
        <f t="shared" si="5"/>
        <v>3</v>
      </c>
      <c r="E84">
        <f t="shared" si="6"/>
        <v>1</v>
      </c>
    </row>
    <row r="85" spans="1:5" x14ac:dyDescent="0.3">
      <c r="A85" s="79">
        <f t="shared" si="7"/>
        <v>46106</v>
      </c>
      <c r="B85" t="str">
        <f t="shared" si="4"/>
        <v>miércoles</v>
      </c>
      <c r="C85" s="81">
        <v>4</v>
      </c>
      <c r="D85">
        <f t="shared" si="5"/>
        <v>3</v>
      </c>
      <c r="E85">
        <f t="shared" si="6"/>
        <v>1</v>
      </c>
    </row>
    <row r="86" spans="1:5" x14ac:dyDescent="0.3">
      <c r="A86" s="79">
        <f t="shared" si="7"/>
        <v>46107</v>
      </c>
      <c r="B86" t="str">
        <f t="shared" si="4"/>
        <v>jueves</v>
      </c>
      <c r="C86" s="81">
        <v>4</v>
      </c>
      <c r="D86">
        <f t="shared" si="5"/>
        <v>3</v>
      </c>
      <c r="E86">
        <f t="shared" si="6"/>
        <v>1</v>
      </c>
    </row>
    <row r="87" spans="1:5" x14ac:dyDescent="0.3">
      <c r="A87" s="79">
        <f t="shared" si="7"/>
        <v>46108</v>
      </c>
      <c r="B87" t="str">
        <f t="shared" si="4"/>
        <v>viernes</v>
      </c>
      <c r="C87" s="81">
        <v>4</v>
      </c>
      <c r="D87">
        <f t="shared" si="5"/>
        <v>3</v>
      </c>
      <c r="E87">
        <f t="shared" si="6"/>
        <v>1</v>
      </c>
    </row>
    <row r="88" spans="1:5" x14ac:dyDescent="0.3">
      <c r="A88" s="79">
        <f t="shared" si="7"/>
        <v>46109</v>
      </c>
      <c r="B88" t="str">
        <f t="shared" si="4"/>
        <v>sábado</v>
      </c>
      <c r="C88" s="81">
        <v>4</v>
      </c>
      <c r="D88">
        <f t="shared" si="5"/>
        <v>3</v>
      </c>
      <c r="E88">
        <f t="shared" si="6"/>
        <v>1</v>
      </c>
    </row>
    <row r="89" spans="1:5" x14ac:dyDescent="0.3">
      <c r="A89" s="79">
        <f t="shared" si="7"/>
        <v>46110</v>
      </c>
      <c r="B89" t="str">
        <f t="shared" si="4"/>
        <v>domingo</v>
      </c>
      <c r="C89" s="81">
        <v>4</v>
      </c>
      <c r="D89">
        <f t="shared" si="5"/>
        <v>3</v>
      </c>
      <c r="E89">
        <f t="shared" si="6"/>
        <v>1</v>
      </c>
    </row>
    <row r="90" spans="1:5" x14ac:dyDescent="0.3">
      <c r="A90" s="79">
        <f>A89+1</f>
        <v>46111</v>
      </c>
      <c r="B90" t="str">
        <f t="shared" si="4"/>
        <v>lunes</v>
      </c>
      <c r="C90" s="81">
        <f t="shared" ref="C90:C124" si="8">INT(((A90 - WEEKDAY(A90, 2) + 1) - (DATE(YEAR(A90 + 3 - WEEKDAY(A90, 2)), MONTH(A90 + 3 - WEEKDAY(A90, 2)), 1) - WEEKDAY(DATE(YEAR(A90 + 3 - WEEKDAY(A90, 2)), MONTH(A90 + 3 - WEEKDAY(A90, 2)), 1), 2) + 1)) / 7) + 1</f>
        <v>1</v>
      </c>
      <c r="D90">
        <f t="shared" si="5"/>
        <v>3</v>
      </c>
      <c r="E90">
        <f t="shared" si="6"/>
        <v>1</v>
      </c>
    </row>
    <row r="91" spans="1:5" x14ac:dyDescent="0.3">
      <c r="A91" s="79">
        <f t="shared" si="7"/>
        <v>46112</v>
      </c>
      <c r="B91" t="str">
        <f t="shared" si="4"/>
        <v>martes</v>
      </c>
      <c r="C91" s="81">
        <f t="shared" si="8"/>
        <v>1</v>
      </c>
      <c r="D91">
        <f t="shared" si="5"/>
        <v>3</v>
      </c>
      <c r="E91">
        <f t="shared" si="6"/>
        <v>1</v>
      </c>
    </row>
    <row r="92" spans="1:5" x14ac:dyDescent="0.3">
      <c r="A92" s="79">
        <f t="shared" si="7"/>
        <v>46113</v>
      </c>
      <c r="B92" t="str">
        <f t="shared" si="4"/>
        <v>miércoles</v>
      </c>
      <c r="C92" s="81">
        <f t="shared" si="8"/>
        <v>1</v>
      </c>
      <c r="D92">
        <f t="shared" si="5"/>
        <v>4</v>
      </c>
      <c r="E92">
        <f t="shared" si="6"/>
        <v>2</v>
      </c>
    </row>
    <row r="93" spans="1:5" x14ac:dyDescent="0.3">
      <c r="A93" s="79">
        <f t="shared" si="7"/>
        <v>46114</v>
      </c>
      <c r="B93" t="str">
        <f t="shared" si="4"/>
        <v>jueves</v>
      </c>
      <c r="C93" s="81">
        <f t="shared" si="8"/>
        <v>1</v>
      </c>
      <c r="D93">
        <f t="shared" si="5"/>
        <v>4</v>
      </c>
      <c r="E93">
        <f t="shared" si="6"/>
        <v>2</v>
      </c>
    </row>
    <row r="94" spans="1:5" x14ac:dyDescent="0.3">
      <c r="A94" s="79">
        <f t="shared" si="7"/>
        <v>46115</v>
      </c>
      <c r="B94" t="str">
        <f t="shared" si="4"/>
        <v>viernes</v>
      </c>
      <c r="C94" s="81">
        <f t="shared" si="8"/>
        <v>1</v>
      </c>
      <c r="D94">
        <f t="shared" si="5"/>
        <v>4</v>
      </c>
      <c r="E94">
        <f t="shared" si="6"/>
        <v>2</v>
      </c>
    </row>
    <row r="95" spans="1:5" x14ac:dyDescent="0.3">
      <c r="A95" s="79">
        <f t="shared" si="7"/>
        <v>46116</v>
      </c>
      <c r="B95" t="str">
        <f t="shared" si="4"/>
        <v>sábado</v>
      </c>
      <c r="C95" s="81">
        <f t="shared" si="8"/>
        <v>1</v>
      </c>
      <c r="D95">
        <f t="shared" si="5"/>
        <v>4</v>
      </c>
      <c r="E95">
        <f t="shared" si="6"/>
        <v>2</v>
      </c>
    </row>
    <row r="96" spans="1:5" x14ac:dyDescent="0.3">
      <c r="A96" s="79">
        <f t="shared" si="7"/>
        <v>46117</v>
      </c>
      <c r="B96" t="str">
        <f t="shared" si="4"/>
        <v>domingo</v>
      </c>
      <c r="C96" s="81">
        <f t="shared" si="8"/>
        <v>1</v>
      </c>
      <c r="D96">
        <f t="shared" si="5"/>
        <v>4</v>
      </c>
      <c r="E96">
        <f t="shared" si="6"/>
        <v>2</v>
      </c>
    </row>
    <row r="97" spans="1:5" x14ac:dyDescent="0.3">
      <c r="A97" s="79">
        <f>A96+1</f>
        <v>46118</v>
      </c>
      <c r="B97" t="str">
        <f t="shared" si="4"/>
        <v>lunes</v>
      </c>
      <c r="C97" s="81">
        <f t="shared" si="8"/>
        <v>2</v>
      </c>
      <c r="D97">
        <f t="shared" si="5"/>
        <v>4</v>
      </c>
      <c r="E97">
        <f t="shared" si="6"/>
        <v>2</v>
      </c>
    </row>
    <row r="98" spans="1:5" x14ac:dyDescent="0.3">
      <c r="A98" s="79">
        <f t="shared" si="7"/>
        <v>46119</v>
      </c>
      <c r="B98" t="str">
        <f t="shared" si="4"/>
        <v>martes</v>
      </c>
      <c r="C98" s="81">
        <f t="shared" si="8"/>
        <v>2</v>
      </c>
      <c r="D98">
        <f t="shared" si="5"/>
        <v>4</v>
      </c>
      <c r="E98">
        <f t="shared" si="6"/>
        <v>2</v>
      </c>
    </row>
    <row r="99" spans="1:5" x14ac:dyDescent="0.3">
      <c r="A99" s="79">
        <f t="shared" si="7"/>
        <v>46120</v>
      </c>
      <c r="B99" t="str">
        <f t="shared" si="4"/>
        <v>miércoles</v>
      </c>
      <c r="C99" s="81">
        <f t="shared" si="8"/>
        <v>2</v>
      </c>
      <c r="D99">
        <f t="shared" si="5"/>
        <v>4</v>
      </c>
      <c r="E99">
        <f t="shared" si="6"/>
        <v>2</v>
      </c>
    </row>
    <row r="100" spans="1:5" x14ac:dyDescent="0.3">
      <c r="A100" s="79">
        <f t="shared" si="7"/>
        <v>46121</v>
      </c>
      <c r="B100" t="str">
        <f t="shared" si="4"/>
        <v>jueves</v>
      </c>
      <c r="C100" s="81">
        <f t="shared" si="8"/>
        <v>2</v>
      </c>
      <c r="D100">
        <f t="shared" si="5"/>
        <v>4</v>
      </c>
      <c r="E100">
        <f t="shared" si="6"/>
        <v>2</v>
      </c>
    </row>
    <row r="101" spans="1:5" x14ac:dyDescent="0.3">
      <c r="A101" s="79">
        <f t="shared" si="7"/>
        <v>46122</v>
      </c>
      <c r="B101" t="str">
        <f t="shared" si="4"/>
        <v>viernes</v>
      </c>
      <c r="C101" s="81">
        <f t="shared" si="8"/>
        <v>2</v>
      </c>
      <c r="D101">
        <f t="shared" si="5"/>
        <v>4</v>
      </c>
      <c r="E101">
        <f t="shared" si="6"/>
        <v>2</v>
      </c>
    </row>
    <row r="102" spans="1:5" x14ac:dyDescent="0.3">
      <c r="A102" s="79">
        <f t="shared" si="7"/>
        <v>46123</v>
      </c>
      <c r="B102" t="str">
        <f t="shared" si="4"/>
        <v>sábado</v>
      </c>
      <c r="C102" s="81">
        <f t="shared" si="8"/>
        <v>2</v>
      </c>
      <c r="D102">
        <f t="shared" si="5"/>
        <v>4</v>
      </c>
      <c r="E102">
        <f t="shared" si="6"/>
        <v>2</v>
      </c>
    </row>
    <row r="103" spans="1:5" x14ac:dyDescent="0.3">
      <c r="A103" s="79">
        <f t="shared" si="7"/>
        <v>46124</v>
      </c>
      <c r="B103" t="str">
        <f t="shared" si="4"/>
        <v>domingo</v>
      </c>
      <c r="C103" s="81">
        <f t="shared" si="8"/>
        <v>2</v>
      </c>
      <c r="D103">
        <f t="shared" si="5"/>
        <v>4</v>
      </c>
      <c r="E103">
        <f t="shared" si="6"/>
        <v>2</v>
      </c>
    </row>
    <row r="104" spans="1:5" x14ac:dyDescent="0.3">
      <c r="A104" s="79">
        <f>A103+1</f>
        <v>46125</v>
      </c>
      <c r="B104" t="str">
        <f t="shared" si="4"/>
        <v>lunes</v>
      </c>
      <c r="C104" s="81">
        <f t="shared" si="8"/>
        <v>3</v>
      </c>
      <c r="D104">
        <f t="shared" si="5"/>
        <v>4</v>
      </c>
      <c r="E104">
        <f t="shared" si="6"/>
        <v>2</v>
      </c>
    </row>
    <row r="105" spans="1:5" x14ac:dyDescent="0.3">
      <c r="A105" s="79">
        <f t="shared" si="7"/>
        <v>46126</v>
      </c>
      <c r="B105" t="str">
        <f t="shared" si="4"/>
        <v>martes</v>
      </c>
      <c r="C105" s="81">
        <f t="shared" si="8"/>
        <v>3</v>
      </c>
      <c r="D105">
        <f t="shared" si="5"/>
        <v>4</v>
      </c>
      <c r="E105">
        <f t="shared" si="6"/>
        <v>2</v>
      </c>
    </row>
    <row r="106" spans="1:5" x14ac:dyDescent="0.3">
      <c r="A106" s="79">
        <f t="shared" si="7"/>
        <v>46127</v>
      </c>
      <c r="B106" t="str">
        <f t="shared" si="4"/>
        <v>miércoles</v>
      </c>
      <c r="C106" s="81">
        <f t="shared" si="8"/>
        <v>3</v>
      </c>
      <c r="D106">
        <f t="shared" si="5"/>
        <v>4</v>
      </c>
      <c r="E106">
        <f t="shared" si="6"/>
        <v>2</v>
      </c>
    </row>
    <row r="107" spans="1:5" x14ac:dyDescent="0.3">
      <c r="A107" s="79">
        <f t="shared" si="7"/>
        <v>46128</v>
      </c>
      <c r="B107" t="str">
        <f t="shared" si="4"/>
        <v>jueves</v>
      </c>
      <c r="C107" s="81">
        <f t="shared" si="8"/>
        <v>3</v>
      </c>
      <c r="D107">
        <f t="shared" si="5"/>
        <v>4</v>
      </c>
      <c r="E107">
        <f t="shared" si="6"/>
        <v>2</v>
      </c>
    </row>
    <row r="108" spans="1:5" x14ac:dyDescent="0.3">
      <c r="A108" s="79">
        <f t="shared" si="7"/>
        <v>46129</v>
      </c>
      <c r="B108" t="str">
        <f t="shared" si="4"/>
        <v>viernes</v>
      </c>
      <c r="C108" s="81">
        <f t="shared" si="8"/>
        <v>3</v>
      </c>
      <c r="D108">
        <f t="shared" si="5"/>
        <v>4</v>
      </c>
      <c r="E108">
        <f t="shared" si="6"/>
        <v>2</v>
      </c>
    </row>
    <row r="109" spans="1:5" x14ac:dyDescent="0.3">
      <c r="A109" s="79">
        <f t="shared" si="7"/>
        <v>46130</v>
      </c>
      <c r="B109" t="str">
        <f t="shared" si="4"/>
        <v>sábado</v>
      </c>
      <c r="C109" s="81">
        <f t="shared" si="8"/>
        <v>3</v>
      </c>
      <c r="D109">
        <f t="shared" si="5"/>
        <v>4</v>
      </c>
      <c r="E109">
        <f t="shared" si="6"/>
        <v>2</v>
      </c>
    </row>
    <row r="110" spans="1:5" x14ac:dyDescent="0.3">
      <c r="A110" s="79">
        <f t="shared" si="7"/>
        <v>46131</v>
      </c>
      <c r="B110" t="str">
        <f t="shared" si="4"/>
        <v>domingo</v>
      </c>
      <c r="C110" s="81">
        <f t="shared" si="8"/>
        <v>3</v>
      </c>
      <c r="D110">
        <f t="shared" si="5"/>
        <v>4</v>
      </c>
      <c r="E110">
        <f t="shared" si="6"/>
        <v>2</v>
      </c>
    </row>
    <row r="111" spans="1:5" x14ac:dyDescent="0.3">
      <c r="A111" s="79">
        <f>A110+1</f>
        <v>46132</v>
      </c>
      <c r="B111" t="str">
        <f t="shared" si="4"/>
        <v>lunes</v>
      </c>
      <c r="C111" s="81">
        <f t="shared" si="8"/>
        <v>4</v>
      </c>
      <c r="D111">
        <f t="shared" si="5"/>
        <v>4</v>
      </c>
      <c r="E111">
        <f t="shared" si="6"/>
        <v>2</v>
      </c>
    </row>
    <row r="112" spans="1:5" x14ac:dyDescent="0.3">
      <c r="A112" s="79">
        <f t="shared" si="7"/>
        <v>46133</v>
      </c>
      <c r="B112" t="str">
        <f t="shared" si="4"/>
        <v>martes</v>
      </c>
      <c r="C112" s="81">
        <f t="shared" si="8"/>
        <v>4</v>
      </c>
      <c r="D112">
        <f t="shared" si="5"/>
        <v>4</v>
      </c>
      <c r="E112">
        <f t="shared" si="6"/>
        <v>2</v>
      </c>
    </row>
    <row r="113" spans="1:5" x14ac:dyDescent="0.3">
      <c r="A113" s="79">
        <f t="shared" si="7"/>
        <v>46134</v>
      </c>
      <c r="B113" t="str">
        <f t="shared" si="4"/>
        <v>miércoles</v>
      </c>
      <c r="C113" s="81">
        <f t="shared" si="8"/>
        <v>4</v>
      </c>
      <c r="D113">
        <f t="shared" si="5"/>
        <v>4</v>
      </c>
      <c r="E113">
        <f t="shared" si="6"/>
        <v>2</v>
      </c>
    </row>
    <row r="114" spans="1:5" x14ac:dyDescent="0.3">
      <c r="A114" s="79">
        <f t="shared" si="7"/>
        <v>46135</v>
      </c>
      <c r="B114" t="str">
        <f t="shared" si="4"/>
        <v>jueves</v>
      </c>
      <c r="C114" s="81">
        <f t="shared" si="8"/>
        <v>4</v>
      </c>
      <c r="D114">
        <f t="shared" si="5"/>
        <v>4</v>
      </c>
      <c r="E114">
        <f t="shared" si="6"/>
        <v>2</v>
      </c>
    </row>
    <row r="115" spans="1:5" x14ac:dyDescent="0.3">
      <c r="A115" s="79">
        <f t="shared" si="7"/>
        <v>46136</v>
      </c>
      <c r="B115" t="str">
        <f t="shared" si="4"/>
        <v>viernes</v>
      </c>
      <c r="C115" s="81">
        <f t="shared" si="8"/>
        <v>4</v>
      </c>
      <c r="D115">
        <f t="shared" si="5"/>
        <v>4</v>
      </c>
      <c r="E115">
        <f t="shared" si="6"/>
        <v>2</v>
      </c>
    </row>
    <row r="116" spans="1:5" x14ac:dyDescent="0.3">
      <c r="A116" s="79">
        <f t="shared" si="7"/>
        <v>46137</v>
      </c>
      <c r="B116" t="str">
        <f t="shared" si="4"/>
        <v>sábado</v>
      </c>
      <c r="C116" s="81">
        <f t="shared" si="8"/>
        <v>4</v>
      </c>
      <c r="D116">
        <f t="shared" si="5"/>
        <v>4</v>
      </c>
      <c r="E116">
        <f t="shared" si="6"/>
        <v>2</v>
      </c>
    </row>
    <row r="117" spans="1:5" x14ac:dyDescent="0.3">
      <c r="A117" s="79">
        <f t="shared" si="7"/>
        <v>46138</v>
      </c>
      <c r="B117" t="str">
        <f t="shared" si="4"/>
        <v>domingo</v>
      </c>
      <c r="C117" s="81">
        <f t="shared" si="8"/>
        <v>4</v>
      </c>
      <c r="D117">
        <f t="shared" si="5"/>
        <v>4</v>
      </c>
      <c r="E117">
        <f t="shared" si="6"/>
        <v>2</v>
      </c>
    </row>
    <row r="118" spans="1:5" x14ac:dyDescent="0.3">
      <c r="A118" s="79">
        <f>A117+1</f>
        <v>46139</v>
      </c>
      <c r="B118" t="str">
        <f t="shared" si="4"/>
        <v>lunes</v>
      </c>
      <c r="C118" s="81">
        <f t="shared" si="8"/>
        <v>5</v>
      </c>
      <c r="D118">
        <f t="shared" si="5"/>
        <v>4</v>
      </c>
      <c r="E118">
        <f t="shared" si="6"/>
        <v>2</v>
      </c>
    </row>
    <row r="119" spans="1:5" x14ac:dyDescent="0.3">
      <c r="A119" s="79">
        <f t="shared" si="7"/>
        <v>46140</v>
      </c>
      <c r="B119" t="str">
        <f t="shared" si="4"/>
        <v>martes</v>
      </c>
      <c r="C119" s="81">
        <f t="shared" si="8"/>
        <v>5</v>
      </c>
      <c r="D119">
        <f t="shared" si="5"/>
        <v>4</v>
      </c>
      <c r="E119">
        <f t="shared" si="6"/>
        <v>2</v>
      </c>
    </row>
    <row r="120" spans="1:5" x14ac:dyDescent="0.3">
      <c r="A120" s="79">
        <f t="shared" si="7"/>
        <v>46141</v>
      </c>
      <c r="B120" t="str">
        <f t="shared" si="4"/>
        <v>miércoles</v>
      </c>
      <c r="C120" s="81">
        <f t="shared" si="8"/>
        <v>5</v>
      </c>
      <c r="D120">
        <f t="shared" si="5"/>
        <v>4</v>
      </c>
      <c r="E120">
        <f t="shared" si="6"/>
        <v>2</v>
      </c>
    </row>
    <row r="121" spans="1:5" x14ac:dyDescent="0.3">
      <c r="A121" s="79">
        <f t="shared" si="7"/>
        <v>46142</v>
      </c>
      <c r="B121" t="str">
        <f t="shared" si="4"/>
        <v>jueves</v>
      </c>
      <c r="C121" s="81">
        <f t="shared" si="8"/>
        <v>5</v>
      </c>
      <c r="D121">
        <f t="shared" si="5"/>
        <v>4</v>
      </c>
      <c r="E121">
        <f t="shared" si="6"/>
        <v>2</v>
      </c>
    </row>
    <row r="122" spans="1:5" x14ac:dyDescent="0.3">
      <c r="A122" s="79">
        <f t="shared" si="7"/>
        <v>46143</v>
      </c>
      <c r="B122" t="str">
        <f t="shared" si="4"/>
        <v>viernes</v>
      </c>
      <c r="C122" s="81">
        <f t="shared" si="8"/>
        <v>5</v>
      </c>
      <c r="D122">
        <f t="shared" si="5"/>
        <v>5</v>
      </c>
      <c r="E122">
        <f t="shared" si="6"/>
        <v>2</v>
      </c>
    </row>
    <row r="123" spans="1:5" x14ac:dyDescent="0.3">
      <c r="A123" s="79">
        <f t="shared" si="7"/>
        <v>46144</v>
      </c>
      <c r="B123" t="str">
        <f t="shared" si="4"/>
        <v>sábado</v>
      </c>
      <c r="C123" s="81">
        <f t="shared" si="8"/>
        <v>5</v>
      </c>
      <c r="D123">
        <f t="shared" si="5"/>
        <v>5</v>
      </c>
      <c r="E123">
        <f t="shared" si="6"/>
        <v>2</v>
      </c>
    </row>
    <row r="124" spans="1:5" x14ac:dyDescent="0.3">
      <c r="A124" s="79">
        <f t="shared" si="7"/>
        <v>46145</v>
      </c>
      <c r="B124" t="str">
        <f t="shared" si="4"/>
        <v>domingo</v>
      </c>
      <c r="C124" s="81">
        <f t="shared" si="8"/>
        <v>5</v>
      </c>
      <c r="D124">
        <f t="shared" si="5"/>
        <v>5</v>
      </c>
      <c r="E124">
        <f t="shared" si="6"/>
        <v>2</v>
      </c>
    </row>
    <row r="125" spans="1:5" x14ac:dyDescent="0.3">
      <c r="A125" s="79">
        <f>A124+1</f>
        <v>46146</v>
      </c>
      <c r="B125" t="str">
        <f t="shared" si="4"/>
        <v>lunes</v>
      </c>
      <c r="C125" s="81">
        <v>1</v>
      </c>
      <c r="D125">
        <f t="shared" si="5"/>
        <v>5</v>
      </c>
      <c r="E125">
        <f t="shared" si="6"/>
        <v>2</v>
      </c>
    </row>
    <row r="126" spans="1:5" x14ac:dyDescent="0.3">
      <c r="A126" s="79">
        <f t="shared" si="7"/>
        <v>46147</v>
      </c>
      <c r="B126" t="str">
        <f t="shared" si="4"/>
        <v>martes</v>
      </c>
      <c r="C126" s="81">
        <v>1</v>
      </c>
      <c r="D126">
        <f t="shared" si="5"/>
        <v>5</v>
      </c>
      <c r="E126">
        <f t="shared" si="6"/>
        <v>2</v>
      </c>
    </row>
    <row r="127" spans="1:5" x14ac:dyDescent="0.3">
      <c r="A127" s="79">
        <f t="shared" si="7"/>
        <v>46148</v>
      </c>
      <c r="B127" t="str">
        <f t="shared" si="4"/>
        <v>miércoles</v>
      </c>
      <c r="C127" s="81">
        <v>1</v>
      </c>
      <c r="D127">
        <f t="shared" si="5"/>
        <v>5</v>
      </c>
      <c r="E127">
        <f t="shared" si="6"/>
        <v>2</v>
      </c>
    </row>
    <row r="128" spans="1:5" x14ac:dyDescent="0.3">
      <c r="A128" s="79">
        <f t="shared" si="7"/>
        <v>46149</v>
      </c>
      <c r="B128" t="str">
        <f t="shared" si="4"/>
        <v>jueves</v>
      </c>
      <c r="C128" s="81">
        <v>1</v>
      </c>
      <c r="D128">
        <f t="shared" si="5"/>
        <v>5</v>
      </c>
      <c r="E128">
        <f t="shared" si="6"/>
        <v>2</v>
      </c>
    </row>
    <row r="129" spans="1:5" x14ac:dyDescent="0.3">
      <c r="A129" s="79">
        <f t="shared" si="7"/>
        <v>46150</v>
      </c>
      <c r="B129" t="str">
        <f t="shared" si="4"/>
        <v>viernes</v>
      </c>
      <c r="C129" s="81">
        <v>1</v>
      </c>
      <c r="D129">
        <f t="shared" si="5"/>
        <v>5</v>
      </c>
      <c r="E129">
        <f t="shared" si="6"/>
        <v>2</v>
      </c>
    </row>
    <row r="130" spans="1:5" x14ac:dyDescent="0.3">
      <c r="A130" s="79">
        <f t="shared" si="7"/>
        <v>46151</v>
      </c>
      <c r="B130" t="str">
        <f t="shared" si="4"/>
        <v>sábado</v>
      </c>
      <c r="C130" s="81">
        <v>1</v>
      </c>
      <c r="D130">
        <f t="shared" si="5"/>
        <v>5</v>
      </c>
      <c r="E130">
        <f t="shared" si="6"/>
        <v>2</v>
      </c>
    </row>
    <row r="131" spans="1:5" x14ac:dyDescent="0.3">
      <c r="A131" s="79">
        <f t="shared" si="7"/>
        <v>46152</v>
      </c>
      <c r="B131" t="str">
        <f t="shared" ref="B131:B194" si="9">TEXT(A131,"dddd")</f>
        <v>domingo</v>
      </c>
      <c r="C131" s="81">
        <v>1</v>
      </c>
      <c r="D131">
        <f t="shared" ref="D131:D194" si="10">MONTH(A131)</f>
        <v>5</v>
      </c>
      <c r="E131">
        <f t="shared" ref="E131:E194" si="11">INT((MONTH(A131)-1)/3)+1</f>
        <v>2</v>
      </c>
    </row>
    <row r="132" spans="1:5" x14ac:dyDescent="0.3">
      <c r="A132" s="79">
        <f>A131+1</f>
        <v>46153</v>
      </c>
      <c r="B132" t="str">
        <f t="shared" si="9"/>
        <v>lunes</v>
      </c>
      <c r="C132" s="81">
        <v>2</v>
      </c>
      <c r="D132">
        <f t="shared" si="10"/>
        <v>5</v>
      </c>
      <c r="E132">
        <f t="shared" si="11"/>
        <v>2</v>
      </c>
    </row>
    <row r="133" spans="1:5" x14ac:dyDescent="0.3">
      <c r="A133" s="79">
        <f t="shared" ref="A133:A194" si="12">A132+1</f>
        <v>46154</v>
      </c>
      <c r="B133" t="str">
        <f t="shared" si="9"/>
        <v>martes</v>
      </c>
      <c r="C133" s="81">
        <v>2</v>
      </c>
      <c r="D133">
        <f t="shared" si="10"/>
        <v>5</v>
      </c>
      <c r="E133">
        <f t="shared" si="11"/>
        <v>2</v>
      </c>
    </row>
    <row r="134" spans="1:5" x14ac:dyDescent="0.3">
      <c r="A134" s="79">
        <f t="shared" si="12"/>
        <v>46155</v>
      </c>
      <c r="B134" t="str">
        <f t="shared" si="9"/>
        <v>miércoles</v>
      </c>
      <c r="C134" s="81">
        <v>2</v>
      </c>
      <c r="D134">
        <f t="shared" si="10"/>
        <v>5</v>
      </c>
      <c r="E134">
        <f t="shared" si="11"/>
        <v>2</v>
      </c>
    </row>
    <row r="135" spans="1:5" x14ac:dyDescent="0.3">
      <c r="A135" s="79">
        <f t="shared" si="12"/>
        <v>46156</v>
      </c>
      <c r="B135" t="str">
        <f t="shared" si="9"/>
        <v>jueves</v>
      </c>
      <c r="C135" s="81">
        <v>2</v>
      </c>
      <c r="D135">
        <f t="shared" si="10"/>
        <v>5</v>
      </c>
      <c r="E135">
        <f t="shared" si="11"/>
        <v>2</v>
      </c>
    </row>
    <row r="136" spans="1:5" x14ac:dyDescent="0.3">
      <c r="A136" s="79">
        <f t="shared" si="12"/>
        <v>46157</v>
      </c>
      <c r="B136" t="str">
        <f t="shared" si="9"/>
        <v>viernes</v>
      </c>
      <c r="C136" s="81">
        <v>2</v>
      </c>
      <c r="D136">
        <f t="shared" si="10"/>
        <v>5</v>
      </c>
      <c r="E136">
        <f t="shared" si="11"/>
        <v>2</v>
      </c>
    </row>
    <row r="137" spans="1:5" x14ac:dyDescent="0.3">
      <c r="A137" s="79">
        <f t="shared" si="12"/>
        <v>46158</v>
      </c>
      <c r="B137" t="str">
        <f t="shared" si="9"/>
        <v>sábado</v>
      </c>
      <c r="C137" s="81">
        <v>2</v>
      </c>
      <c r="D137">
        <f t="shared" si="10"/>
        <v>5</v>
      </c>
      <c r="E137">
        <f t="shared" si="11"/>
        <v>2</v>
      </c>
    </row>
    <row r="138" spans="1:5" x14ac:dyDescent="0.3">
      <c r="A138" s="79">
        <f t="shared" si="12"/>
        <v>46159</v>
      </c>
      <c r="B138" t="str">
        <f t="shared" si="9"/>
        <v>domingo</v>
      </c>
      <c r="C138" s="81">
        <v>2</v>
      </c>
      <c r="D138">
        <f t="shared" si="10"/>
        <v>5</v>
      </c>
      <c r="E138">
        <f t="shared" si="11"/>
        <v>2</v>
      </c>
    </row>
    <row r="139" spans="1:5" x14ac:dyDescent="0.3">
      <c r="A139" s="79">
        <f>A138+1</f>
        <v>46160</v>
      </c>
      <c r="B139" t="str">
        <f t="shared" si="9"/>
        <v>lunes</v>
      </c>
      <c r="C139" s="81">
        <v>3</v>
      </c>
      <c r="D139">
        <f t="shared" si="10"/>
        <v>5</v>
      </c>
      <c r="E139">
        <f t="shared" si="11"/>
        <v>2</v>
      </c>
    </row>
    <row r="140" spans="1:5" x14ac:dyDescent="0.3">
      <c r="A140" s="79">
        <f t="shared" si="12"/>
        <v>46161</v>
      </c>
      <c r="B140" t="str">
        <f t="shared" si="9"/>
        <v>martes</v>
      </c>
      <c r="C140" s="81">
        <v>3</v>
      </c>
      <c r="D140">
        <f t="shared" si="10"/>
        <v>5</v>
      </c>
      <c r="E140">
        <f t="shared" si="11"/>
        <v>2</v>
      </c>
    </row>
    <row r="141" spans="1:5" x14ac:dyDescent="0.3">
      <c r="A141" s="79">
        <f t="shared" si="12"/>
        <v>46162</v>
      </c>
      <c r="B141" t="str">
        <f t="shared" si="9"/>
        <v>miércoles</v>
      </c>
      <c r="C141" s="81">
        <v>3</v>
      </c>
      <c r="D141">
        <f t="shared" si="10"/>
        <v>5</v>
      </c>
      <c r="E141">
        <f t="shared" si="11"/>
        <v>2</v>
      </c>
    </row>
    <row r="142" spans="1:5" x14ac:dyDescent="0.3">
      <c r="A142" s="79">
        <f t="shared" si="12"/>
        <v>46163</v>
      </c>
      <c r="B142" t="str">
        <f t="shared" si="9"/>
        <v>jueves</v>
      </c>
      <c r="C142" s="81">
        <v>3</v>
      </c>
      <c r="D142">
        <f t="shared" si="10"/>
        <v>5</v>
      </c>
      <c r="E142">
        <f t="shared" si="11"/>
        <v>2</v>
      </c>
    </row>
    <row r="143" spans="1:5" x14ac:dyDescent="0.3">
      <c r="A143" s="79">
        <f t="shared" si="12"/>
        <v>46164</v>
      </c>
      <c r="B143" t="str">
        <f t="shared" si="9"/>
        <v>viernes</v>
      </c>
      <c r="C143" s="81">
        <v>3</v>
      </c>
      <c r="D143">
        <f t="shared" si="10"/>
        <v>5</v>
      </c>
      <c r="E143">
        <f t="shared" si="11"/>
        <v>2</v>
      </c>
    </row>
    <row r="144" spans="1:5" x14ac:dyDescent="0.3">
      <c r="A144" s="79">
        <f t="shared" si="12"/>
        <v>46165</v>
      </c>
      <c r="B144" t="str">
        <f t="shared" si="9"/>
        <v>sábado</v>
      </c>
      <c r="C144" s="81">
        <v>3</v>
      </c>
      <c r="D144">
        <f t="shared" si="10"/>
        <v>5</v>
      </c>
      <c r="E144">
        <f t="shared" si="11"/>
        <v>2</v>
      </c>
    </row>
    <row r="145" spans="1:5" x14ac:dyDescent="0.3">
      <c r="A145" s="79">
        <f t="shared" si="12"/>
        <v>46166</v>
      </c>
      <c r="B145" t="str">
        <f t="shared" si="9"/>
        <v>domingo</v>
      </c>
      <c r="C145" s="81">
        <v>3</v>
      </c>
      <c r="D145">
        <f t="shared" si="10"/>
        <v>5</v>
      </c>
      <c r="E145">
        <f t="shared" si="11"/>
        <v>2</v>
      </c>
    </row>
    <row r="146" spans="1:5" x14ac:dyDescent="0.3">
      <c r="A146" s="79">
        <f>A145+1</f>
        <v>46167</v>
      </c>
      <c r="B146" t="str">
        <f t="shared" si="9"/>
        <v>lunes</v>
      </c>
      <c r="C146" s="81">
        <v>4</v>
      </c>
      <c r="D146">
        <f t="shared" si="10"/>
        <v>5</v>
      </c>
      <c r="E146">
        <f t="shared" si="11"/>
        <v>2</v>
      </c>
    </row>
    <row r="147" spans="1:5" x14ac:dyDescent="0.3">
      <c r="A147" s="79">
        <f t="shared" si="12"/>
        <v>46168</v>
      </c>
      <c r="B147" t="str">
        <f t="shared" si="9"/>
        <v>martes</v>
      </c>
      <c r="C147" s="81">
        <v>4</v>
      </c>
      <c r="D147">
        <f t="shared" si="10"/>
        <v>5</v>
      </c>
      <c r="E147">
        <f t="shared" si="11"/>
        <v>2</v>
      </c>
    </row>
    <row r="148" spans="1:5" x14ac:dyDescent="0.3">
      <c r="A148" s="79">
        <f t="shared" si="12"/>
        <v>46169</v>
      </c>
      <c r="B148" t="str">
        <f t="shared" si="9"/>
        <v>miércoles</v>
      </c>
      <c r="C148" s="81">
        <v>4</v>
      </c>
      <c r="D148">
        <f t="shared" si="10"/>
        <v>5</v>
      </c>
      <c r="E148">
        <f t="shared" si="11"/>
        <v>2</v>
      </c>
    </row>
    <row r="149" spans="1:5" x14ac:dyDescent="0.3">
      <c r="A149" s="79">
        <f t="shared" si="12"/>
        <v>46170</v>
      </c>
      <c r="B149" t="str">
        <f t="shared" si="9"/>
        <v>jueves</v>
      </c>
      <c r="C149" s="81">
        <v>4</v>
      </c>
      <c r="D149">
        <f t="shared" si="10"/>
        <v>5</v>
      </c>
      <c r="E149">
        <f t="shared" si="11"/>
        <v>2</v>
      </c>
    </row>
    <row r="150" spans="1:5" x14ac:dyDescent="0.3">
      <c r="A150" s="79">
        <f t="shared" si="12"/>
        <v>46171</v>
      </c>
      <c r="B150" t="str">
        <f t="shared" si="9"/>
        <v>viernes</v>
      </c>
      <c r="C150" s="81">
        <v>4</v>
      </c>
      <c r="D150">
        <f t="shared" si="10"/>
        <v>5</v>
      </c>
      <c r="E150">
        <f t="shared" si="11"/>
        <v>2</v>
      </c>
    </row>
    <row r="151" spans="1:5" x14ac:dyDescent="0.3">
      <c r="A151" s="79">
        <f t="shared" si="12"/>
        <v>46172</v>
      </c>
      <c r="B151" t="str">
        <f t="shared" si="9"/>
        <v>sábado</v>
      </c>
      <c r="C151" s="81">
        <v>4</v>
      </c>
      <c r="D151">
        <f t="shared" si="10"/>
        <v>5</v>
      </c>
      <c r="E151">
        <f t="shared" si="11"/>
        <v>2</v>
      </c>
    </row>
    <row r="152" spans="1:5" x14ac:dyDescent="0.3">
      <c r="A152" s="79">
        <f t="shared" si="12"/>
        <v>46173</v>
      </c>
      <c r="B152" t="str">
        <f t="shared" si="9"/>
        <v>domingo</v>
      </c>
      <c r="C152" s="81">
        <v>4</v>
      </c>
      <c r="D152">
        <f t="shared" si="10"/>
        <v>5</v>
      </c>
      <c r="E152">
        <f t="shared" si="11"/>
        <v>2</v>
      </c>
    </row>
    <row r="153" spans="1:5" x14ac:dyDescent="0.3">
      <c r="A153" s="79">
        <f>A152+1</f>
        <v>46174</v>
      </c>
      <c r="B153" t="str">
        <f t="shared" si="9"/>
        <v>lunes</v>
      </c>
      <c r="C153" s="81">
        <f t="shared" ref="C153:C194" si="13">INT(((A153 - WEEKDAY(A153, 2) + 1) - (DATE(YEAR(A153 + 3 - WEEKDAY(A153, 2)), MONTH(A153 + 3 - WEEKDAY(A153, 2)), 1) - WEEKDAY(DATE(YEAR(A153 + 3 - WEEKDAY(A153, 2)), MONTH(A153 + 3 - WEEKDAY(A153, 2)), 1), 2) + 1)) / 7) + 1</f>
        <v>1</v>
      </c>
      <c r="D153">
        <f t="shared" si="10"/>
        <v>6</v>
      </c>
      <c r="E153">
        <f t="shared" si="11"/>
        <v>2</v>
      </c>
    </row>
    <row r="154" spans="1:5" x14ac:dyDescent="0.3">
      <c r="A154" s="79">
        <f t="shared" si="12"/>
        <v>46175</v>
      </c>
      <c r="B154" t="str">
        <f t="shared" si="9"/>
        <v>martes</v>
      </c>
      <c r="C154" s="81">
        <f t="shared" si="13"/>
        <v>1</v>
      </c>
      <c r="D154">
        <f t="shared" si="10"/>
        <v>6</v>
      </c>
      <c r="E154">
        <f t="shared" si="11"/>
        <v>2</v>
      </c>
    </row>
    <row r="155" spans="1:5" x14ac:dyDescent="0.3">
      <c r="A155" s="79">
        <f t="shared" si="12"/>
        <v>46176</v>
      </c>
      <c r="B155" t="str">
        <f t="shared" si="9"/>
        <v>miércoles</v>
      </c>
      <c r="C155" s="81">
        <f t="shared" si="13"/>
        <v>1</v>
      </c>
      <c r="D155">
        <f t="shared" si="10"/>
        <v>6</v>
      </c>
      <c r="E155">
        <f t="shared" si="11"/>
        <v>2</v>
      </c>
    </row>
    <row r="156" spans="1:5" x14ac:dyDescent="0.3">
      <c r="A156" s="79">
        <f t="shared" si="12"/>
        <v>46177</v>
      </c>
      <c r="B156" t="str">
        <f t="shared" si="9"/>
        <v>jueves</v>
      </c>
      <c r="C156" s="81">
        <f t="shared" si="13"/>
        <v>1</v>
      </c>
      <c r="D156">
        <f t="shared" si="10"/>
        <v>6</v>
      </c>
      <c r="E156">
        <f t="shared" si="11"/>
        <v>2</v>
      </c>
    </row>
    <row r="157" spans="1:5" x14ac:dyDescent="0.3">
      <c r="A157" s="79">
        <f t="shared" si="12"/>
        <v>46178</v>
      </c>
      <c r="B157" t="str">
        <f t="shared" si="9"/>
        <v>viernes</v>
      </c>
      <c r="C157" s="81">
        <f t="shared" si="13"/>
        <v>1</v>
      </c>
      <c r="D157">
        <f t="shared" si="10"/>
        <v>6</v>
      </c>
      <c r="E157">
        <f t="shared" si="11"/>
        <v>2</v>
      </c>
    </row>
    <row r="158" spans="1:5" x14ac:dyDescent="0.3">
      <c r="A158" s="79">
        <f t="shared" si="12"/>
        <v>46179</v>
      </c>
      <c r="B158" t="str">
        <f t="shared" si="9"/>
        <v>sábado</v>
      </c>
      <c r="C158" s="81">
        <f t="shared" si="13"/>
        <v>1</v>
      </c>
      <c r="D158">
        <f t="shared" si="10"/>
        <v>6</v>
      </c>
      <c r="E158">
        <f t="shared" si="11"/>
        <v>2</v>
      </c>
    </row>
    <row r="159" spans="1:5" x14ac:dyDescent="0.3">
      <c r="A159" s="79">
        <f t="shared" si="12"/>
        <v>46180</v>
      </c>
      <c r="B159" t="str">
        <f t="shared" si="9"/>
        <v>domingo</v>
      </c>
      <c r="C159" s="81">
        <f t="shared" si="13"/>
        <v>1</v>
      </c>
      <c r="D159">
        <f t="shared" si="10"/>
        <v>6</v>
      </c>
      <c r="E159">
        <f t="shared" si="11"/>
        <v>2</v>
      </c>
    </row>
    <row r="160" spans="1:5" x14ac:dyDescent="0.3">
      <c r="A160" s="79">
        <f>A159+1</f>
        <v>46181</v>
      </c>
      <c r="B160" t="str">
        <f t="shared" si="9"/>
        <v>lunes</v>
      </c>
      <c r="C160" s="81">
        <f t="shared" si="13"/>
        <v>2</v>
      </c>
      <c r="D160">
        <f t="shared" si="10"/>
        <v>6</v>
      </c>
      <c r="E160">
        <f t="shared" si="11"/>
        <v>2</v>
      </c>
    </row>
    <row r="161" spans="1:5" x14ac:dyDescent="0.3">
      <c r="A161" s="79">
        <f t="shared" si="12"/>
        <v>46182</v>
      </c>
      <c r="B161" t="str">
        <f t="shared" si="9"/>
        <v>martes</v>
      </c>
      <c r="C161" s="81">
        <f t="shared" si="13"/>
        <v>2</v>
      </c>
      <c r="D161">
        <f t="shared" si="10"/>
        <v>6</v>
      </c>
      <c r="E161">
        <f t="shared" si="11"/>
        <v>2</v>
      </c>
    </row>
    <row r="162" spans="1:5" x14ac:dyDescent="0.3">
      <c r="A162" s="79">
        <f t="shared" si="12"/>
        <v>46183</v>
      </c>
      <c r="B162" t="str">
        <f t="shared" si="9"/>
        <v>miércoles</v>
      </c>
      <c r="C162" s="81">
        <f t="shared" si="13"/>
        <v>2</v>
      </c>
      <c r="D162">
        <f t="shared" si="10"/>
        <v>6</v>
      </c>
      <c r="E162">
        <f t="shared" si="11"/>
        <v>2</v>
      </c>
    </row>
    <row r="163" spans="1:5" x14ac:dyDescent="0.3">
      <c r="A163" s="79">
        <f t="shared" si="12"/>
        <v>46184</v>
      </c>
      <c r="B163" t="str">
        <f t="shared" si="9"/>
        <v>jueves</v>
      </c>
      <c r="C163" s="81">
        <f t="shared" si="13"/>
        <v>2</v>
      </c>
      <c r="D163">
        <f t="shared" si="10"/>
        <v>6</v>
      </c>
      <c r="E163">
        <f t="shared" si="11"/>
        <v>2</v>
      </c>
    </row>
    <row r="164" spans="1:5" x14ac:dyDescent="0.3">
      <c r="A164" s="79">
        <f t="shared" si="12"/>
        <v>46185</v>
      </c>
      <c r="B164" t="str">
        <f t="shared" si="9"/>
        <v>viernes</v>
      </c>
      <c r="C164" s="81">
        <f t="shared" si="13"/>
        <v>2</v>
      </c>
      <c r="D164">
        <f t="shared" si="10"/>
        <v>6</v>
      </c>
      <c r="E164">
        <f t="shared" si="11"/>
        <v>2</v>
      </c>
    </row>
    <row r="165" spans="1:5" x14ac:dyDescent="0.3">
      <c r="A165" s="79">
        <f t="shared" si="12"/>
        <v>46186</v>
      </c>
      <c r="B165" t="str">
        <f t="shared" si="9"/>
        <v>sábado</v>
      </c>
      <c r="C165" s="81">
        <f t="shared" si="13"/>
        <v>2</v>
      </c>
      <c r="D165">
        <f t="shared" si="10"/>
        <v>6</v>
      </c>
      <c r="E165">
        <f t="shared" si="11"/>
        <v>2</v>
      </c>
    </row>
    <row r="166" spans="1:5" x14ac:dyDescent="0.3">
      <c r="A166" s="79">
        <f t="shared" si="12"/>
        <v>46187</v>
      </c>
      <c r="B166" t="str">
        <f t="shared" si="9"/>
        <v>domingo</v>
      </c>
      <c r="C166" s="81">
        <f t="shared" si="13"/>
        <v>2</v>
      </c>
      <c r="D166">
        <f t="shared" si="10"/>
        <v>6</v>
      </c>
      <c r="E166">
        <f t="shared" si="11"/>
        <v>2</v>
      </c>
    </row>
    <row r="167" spans="1:5" x14ac:dyDescent="0.3">
      <c r="A167" s="79">
        <f>A166+1</f>
        <v>46188</v>
      </c>
      <c r="B167" t="str">
        <f t="shared" si="9"/>
        <v>lunes</v>
      </c>
      <c r="C167" s="81">
        <f t="shared" si="13"/>
        <v>3</v>
      </c>
      <c r="D167">
        <f t="shared" si="10"/>
        <v>6</v>
      </c>
      <c r="E167">
        <f t="shared" si="11"/>
        <v>2</v>
      </c>
    </row>
    <row r="168" spans="1:5" x14ac:dyDescent="0.3">
      <c r="A168" s="79">
        <f t="shared" si="12"/>
        <v>46189</v>
      </c>
      <c r="B168" t="str">
        <f t="shared" si="9"/>
        <v>martes</v>
      </c>
      <c r="C168" s="81">
        <f t="shared" si="13"/>
        <v>3</v>
      </c>
      <c r="D168">
        <f t="shared" si="10"/>
        <v>6</v>
      </c>
      <c r="E168">
        <f t="shared" si="11"/>
        <v>2</v>
      </c>
    </row>
    <row r="169" spans="1:5" x14ac:dyDescent="0.3">
      <c r="A169" s="79">
        <f t="shared" si="12"/>
        <v>46190</v>
      </c>
      <c r="B169" t="str">
        <f t="shared" si="9"/>
        <v>miércoles</v>
      </c>
      <c r="C169" s="81">
        <f t="shared" si="13"/>
        <v>3</v>
      </c>
      <c r="D169">
        <f t="shared" si="10"/>
        <v>6</v>
      </c>
      <c r="E169">
        <f t="shared" si="11"/>
        <v>2</v>
      </c>
    </row>
    <row r="170" spans="1:5" x14ac:dyDescent="0.3">
      <c r="A170" s="79">
        <f t="shared" si="12"/>
        <v>46191</v>
      </c>
      <c r="B170" t="str">
        <f t="shared" si="9"/>
        <v>jueves</v>
      </c>
      <c r="C170" s="81">
        <f t="shared" si="13"/>
        <v>3</v>
      </c>
      <c r="D170">
        <f t="shared" si="10"/>
        <v>6</v>
      </c>
      <c r="E170">
        <f t="shared" si="11"/>
        <v>2</v>
      </c>
    </row>
    <row r="171" spans="1:5" x14ac:dyDescent="0.3">
      <c r="A171" s="79">
        <f t="shared" si="12"/>
        <v>46192</v>
      </c>
      <c r="B171" t="str">
        <f t="shared" si="9"/>
        <v>viernes</v>
      </c>
      <c r="C171" s="81">
        <f t="shared" si="13"/>
        <v>3</v>
      </c>
      <c r="D171">
        <f t="shared" si="10"/>
        <v>6</v>
      </c>
      <c r="E171">
        <f t="shared" si="11"/>
        <v>2</v>
      </c>
    </row>
    <row r="172" spans="1:5" x14ac:dyDescent="0.3">
      <c r="A172" s="79">
        <f t="shared" si="12"/>
        <v>46193</v>
      </c>
      <c r="B172" t="str">
        <f t="shared" si="9"/>
        <v>sábado</v>
      </c>
      <c r="C172" s="81">
        <f t="shared" si="13"/>
        <v>3</v>
      </c>
      <c r="D172">
        <f t="shared" si="10"/>
        <v>6</v>
      </c>
      <c r="E172">
        <f t="shared" si="11"/>
        <v>2</v>
      </c>
    </row>
    <row r="173" spans="1:5" x14ac:dyDescent="0.3">
      <c r="A173" s="79">
        <f t="shared" si="12"/>
        <v>46194</v>
      </c>
      <c r="B173" t="str">
        <f t="shared" si="9"/>
        <v>domingo</v>
      </c>
      <c r="C173" s="81">
        <f t="shared" si="13"/>
        <v>3</v>
      </c>
      <c r="D173">
        <f t="shared" si="10"/>
        <v>6</v>
      </c>
      <c r="E173">
        <f t="shared" si="11"/>
        <v>2</v>
      </c>
    </row>
    <row r="174" spans="1:5" x14ac:dyDescent="0.3">
      <c r="A174" s="79">
        <f>A173+1</f>
        <v>46195</v>
      </c>
      <c r="B174" t="str">
        <f t="shared" si="9"/>
        <v>lunes</v>
      </c>
      <c r="C174" s="81">
        <f t="shared" si="13"/>
        <v>4</v>
      </c>
      <c r="D174">
        <f t="shared" si="10"/>
        <v>6</v>
      </c>
      <c r="E174">
        <f t="shared" si="11"/>
        <v>2</v>
      </c>
    </row>
    <row r="175" spans="1:5" x14ac:dyDescent="0.3">
      <c r="A175" s="79">
        <f t="shared" si="12"/>
        <v>46196</v>
      </c>
      <c r="B175" t="str">
        <f t="shared" si="9"/>
        <v>martes</v>
      </c>
      <c r="C175" s="81">
        <f t="shared" si="13"/>
        <v>4</v>
      </c>
      <c r="D175">
        <f t="shared" si="10"/>
        <v>6</v>
      </c>
      <c r="E175">
        <f t="shared" si="11"/>
        <v>2</v>
      </c>
    </row>
    <row r="176" spans="1:5" x14ac:dyDescent="0.3">
      <c r="A176" s="79">
        <f t="shared" si="12"/>
        <v>46197</v>
      </c>
      <c r="B176" t="str">
        <f t="shared" si="9"/>
        <v>miércoles</v>
      </c>
      <c r="C176" s="81">
        <f t="shared" si="13"/>
        <v>4</v>
      </c>
      <c r="D176">
        <f t="shared" si="10"/>
        <v>6</v>
      </c>
      <c r="E176">
        <f t="shared" si="11"/>
        <v>2</v>
      </c>
    </row>
    <row r="177" spans="1:5" x14ac:dyDescent="0.3">
      <c r="A177" s="79">
        <f t="shared" si="12"/>
        <v>46198</v>
      </c>
      <c r="B177" t="str">
        <f t="shared" si="9"/>
        <v>jueves</v>
      </c>
      <c r="C177" s="81">
        <f t="shared" si="13"/>
        <v>4</v>
      </c>
      <c r="D177">
        <f t="shared" si="10"/>
        <v>6</v>
      </c>
      <c r="E177">
        <f t="shared" si="11"/>
        <v>2</v>
      </c>
    </row>
    <row r="178" spans="1:5" x14ac:dyDescent="0.3">
      <c r="A178" s="79">
        <f t="shared" si="12"/>
        <v>46199</v>
      </c>
      <c r="B178" t="str">
        <f t="shared" si="9"/>
        <v>viernes</v>
      </c>
      <c r="C178" s="81">
        <f t="shared" si="13"/>
        <v>4</v>
      </c>
      <c r="D178">
        <f t="shared" si="10"/>
        <v>6</v>
      </c>
      <c r="E178">
        <f t="shared" si="11"/>
        <v>2</v>
      </c>
    </row>
    <row r="179" spans="1:5" x14ac:dyDescent="0.3">
      <c r="A179" s="79">
        <f t="shared" si="12"/>
        <v>46200</v>
      </c>
      <c r="B179" t="str">
        <f t="shared" si="9"/>
        <v>sábado</v>
      </c>
      <c r="C179" s="81">
        <f t="shared" si="13"/>
        <v>4</v>
      </c>
      <c r="D179">
        <f t="shared" si="10"/>
        <v>6</v>
      </c>
      <c r="E179">
        <f t="shared" si="11"/>
        <v>2</v>
      </c>
    </row>
    <row r="180" spans="1:5" x14ac:dyDescent="0.3">
      <c r="A180" s="79">
        <f t="shared" si="12"/>
        <v>46201</v>
      </c>
      <c r="B180" t="str">
        <f t="shared" si="9"/>
        <v>domingo</v>
      </c>
      <c r="C180" s="81">
        <f t="shared" si="13"/>
        <v>4</v>
      </c>
      <c r="D180">
        <f t="shared" si="10"/>
        <v>6</v>
      </c>
      <c r="E180">
        <f t="shared" si="11"/>
        <v>2</v>
      </c>
    </row>
    <row r="181" spans="1:5" x14ac:dyDescent="0.3">
      <c r="A181" s="79">
        <f>A180+1</f>
        <v>46202</v>
      </c>
      <c r="B181" t="str">
        <f t="shared" si="9"/>
        <v>lunes</v>
      </c>
      <c r="C181" s="81">
        <f t="shared" si="13"/>
        <v>1</v>
      </c>
      <c r="D181">
        <f t="shared" si="10"/>
        <v>6</v>
      </c>
      <c r="E181">
        <f t="shared" si="11"/>
        <v>2</v>
      </c>
    </row>
    <row r="182" spans="1:5" x14ac:dyDescent="0.3">
      <c r="A182" s="79">
        <f t="shared" si="12"/>
        <v>46203</v>
      </c>
      <c r="B182" t="str">
        <f t="shared" si="9"/>
        <v>martes</v>
      </c>
      <c r="C182" s="81">
        <f t="shared" si="13"/>
        <v>1</v>
      </c>
      <c r="D182">
        <f t="shared" si="10"/>
        <v>6</v>
      </c>
      <c r="E182">
        <f t="shared" si="11"/>
        <v>2</v>
      </c>
    </row>
    <row r="183" spans="1:5" x14ac:dyDescent="0.3">
      <c r="A183" s="79">
        <f t="shared" si="12"/>
        <v>46204</v>
      </c>
      <c r="B183" t="str">
        <f t="shared" si="9"/>
        <v>miércoles</v>
      </c>
      <c r="C183" s="81">
        <f t="shared" si="13"/>
        <v>1</v>
      </c>
      <c r="D183">
        <f t="shared" si="10"/>
        <v>7</v>
      </c>
      <c r="E183">
        <f t="shared" si="11"/>
        <v>3</v>
      </c>
    </row>
    <row r="184" spans="1:5" x14ac:dyDescent="0.3">
      <c r="A184" s="79">
        <f t="shared" si="12"/>
        <v>46205</v>
      </c>
      <c r="B184" t="str">
        <f t="shared" si="9"/>
        <v>jueves</v>
      </c>
      <c r="C184" s="81">
        <f t="shared" si="13"/>
        <v>1</v>
      </c>
      <c r="D184">
        <f t="shared" si="10"/>
        <v>7</v>
      </c>
      <c r="E184">
        <f t="shared" si="11"/>
        <v>3</v>
      </c>
    </row>
    <row r="185" spans="1:5" x14ac:dyDescent="0.3">
      <c r="A185" s="79">
        <f t="shared" si="12"/>
        <v>46206</v>
      </c>
      <c r="B185" t="str">
        <f t="shared" si="9"/>
        <v>viernes</v>
      </c>
      <c r="C185" s="81">
        <f t="shared" si="13"/>
        <v>1</v>
      </c>
      <c r="D185">
        <f t="shared" si="10"/>
        <v>7</v>
      </c>
      <c r="E185">
        <f t="shared" si="11"/>
        <v>3</v>
      </c>
    </row>
    <row r="186" spans="1:5" x14ac:dyDescent="0.3">
      <c r="A186" s="79">
        <f t="shared" si="12"/>
        <v>46207</v>
      </c>
      <c r="B186" t="str">
        <f t="shared" si="9"/>
        <v>sábado</v>
      </c>
      <c r="C186" s="81">
        <f t="shared" si="13"/>
        <v>1</v>
      </c>
      <c r="D186">
        <f t="shared" si="10"/>
        <v>7</v>
      </c>
      <c r="E186">
        <f t="shared" si="11"/>
        <v>3</v>
      </c>
    </row>
    <row r="187" spans="1:5" x14ac:dyDescent="0.3">
      <c r="A187" s="79">
        <f t="shared" si="12"/>
        <v>46208</v>
      </c>
      <c r="B187" t="str">
        <f t="shared" si="9"/>
        <v>domingo</v>
      </c>
      <c r="C187" s="81">
        <f t="shared" si="13"/>
        <v>1</v>
      </c>
      <c r="D187">
        <f t="shared" si="10"/>
        <v>7</v>
      </c>
      <c r="E187">
        <f t="shared" si="11"/>
        <v>3</v>
      </c>
    </row>
    <row r="188" spans="1:5" x14ac:dyDescent="0.3">
      <c r="A188" s="79">
        <f>A187+1</f>
        <v>46209</v>
      </c>
      <c r="B188" t="str">
        <f t="shared" si="9"/>
        <v>lunes</v>
      </c>
      <c r="C188" s="81">
        <f t="shared" si="13"/>
        <v>2</v>
      </c>
      <c r="D188">
        <f t="shared" si="10"/>
        <v>7</v>
      </c>
      <c r="E188">
        <f t="shared" si="11"/>
        <v>3</v>
      </c>
    </row>
    <row r="189" spans="1:5" x14ac:dyDescent="0.3">
      <c r="A189" s="79">
        <f t="shared" si="12"/>
        <v>46210</v>
      </c>
      <c r="B189" t="str">
        <f t="shared" si="9"/>
        <v>martes</v>
      </c>
      <c r="C189" s="81">
        <f t="shared" si="13"/>
        <v>2</v>
      </c>
      <c r="D189">
        <f t="shared" si="10"/>
        <v>7</v>
      </c>
      <c r="E189">
        <f t="shared" si="11"/>
        <v>3</v>
      </c>
    </row>
    <row r="190" spans="1:5" x14ac:dyDescent="0.3">
      <c r="A190" s="79">
        <f t="shared" si="12"/>
        <v>46211</v>
      </c>
      <c r="B190" t="str">
        <f t="shared" si="9"/>
        <v>miércoles</v>
      </c>
      <c r="C190" s="81">
        <f t="shared" si="13"/>
        <v>2</v>
      </c>
      <c r="D190">
        <f t="shared" si="10"/>
        <v>7</v>
      </c>
      <c r="E190">
        <f t="shared" si="11"/>
        <v>3</v>
      </c>
    </row>
    <row r="191" spans="1:5" x14ac:dyDescent="0.3">
      <c r="A191" s="79">
        <f t="shared" si="12"/>
        <v>46212</v>
      </c>
      <c r="B191" t="str">
        <f t="shared" si="9"/>
        <v>jueves</v>
      </c>
      <c r="C191" s="81">
        <f t="shared" si="13"/>
        <v>2</v>
      </c>
      <c r="D191">
        <f t="shared" si="10"/>
        <v>7</v>
      </c>
      <c r="E191">
        <f t="shared" si="11"/>
        <v>3</v>
      </c>
    </row>
    <row r="192" spans="1:5" x14ac:dyDescent="0.3">
      <c r="A192" s="79">
        <f t="shared" si="12"/>
        <v>46213</v>
      </c>
      <c r="B192" t="str">
        <f t="shared" si="9"/>
        <v>viernes</v>
      </c>
      <c r="C192" s="81">
        <f t="shared" si="13"/>
        <v>2</v>
      </c>
      <c r="D192">
        <f t="shared" si="10"/>
        <v>7</v>
      </c>
      <c r="E192">
        <f t="shared" si="11"/>
        <v>3</v>
      </c>
    </row>
    <row r="193" spans="1:5" x14ac:dyDescent="0.3">
      <c r="A193" s="79">
        <f t="shared" si="12"/>
        <v>46214</v>
      </c>
      <c r="B193" t="str">
        <f t="shared" si="9"/>
        <v>sábado</v>
      </c>
      <c r="C193" s="81">
        <f t="shared" si="13"/>
        <v>2</v>
      </c>
      <c r="D193">
        <f t="shared" si="10"/>
        <v>7</v>
      </c>
      <c r="E193">
        <f t="shared" si="11"/>
        <v>3</v>
      </c>
    </row>
    <row r="194" spans="1:5" x14ac:dyDescent="0.3">
      <c r="A194" s="79">
        <f t="shared" si="12"/>
        <v>46215</v>
      </c>
      <c r="B194" t="str">
        <f t="shared" si="9"/>
        <v>domingo</v>
      </c>
      <c r="C194" s="81">
        <f t="shared" si="13"/>
        <v>2</v>
      </c>
      <c r="D194">
        <f t="shared" si="10"/>
        <v>7</v>
      </c>
      <c r="E194">
        <f t="shared" si="11"/>
        <v>3</v>
      </c>
    </row>
    <row r="195" spans="1:5" x14ac:dyDescent="0.3">
      <c r="A195" s="79">
        <f>A194+1</f>
        <v>46216</v>
      </c>
      <c r="B195" t="str">
        <f t="shared" ref="B195:B258" si="14">TEXT(A195,"dddd")</f>
        <v>lunes</v>
      </c>
      <c r="C195" s="81">
        <f t="shared" ref="C195:C258" si="15">INT(((A195 - WEEKDAY(A195, 2) + 1) - (DATE(YEAR(A195 + 3 - WEEKDAY(A195, 2)), MONTH(A195 + 3 - WEEKDAY(A195, 2)), 1) - WEEKDAY(DATE(YEAR(A195 + 3 - WEEKDAY(A195, 2)), MONTH(A195 + 3 - WEEKDAY(A195, 2)), 1), 2) + 1)) / 7) + 1</f>
        <v>3</v>
      </c>
      <c r="D195">
        <f t="shared" ref="D195:D258" si="16">MONTH(A195)</f>
        <v>7</v>
      </c>
      <c r="E195">
        <f t="shared" ref="E195:E258" si="17">INT((MONTH(A195)-1)/3)+1</f>
        <v>3</v>
      </c>
    </row>
    <row r="196" spans="1:5" x14ac:dyDescent="0.3">
      <c r="A196" s="79">
        <f t="shared" ref="A196:A259" si="18">A195+1</f>
        <v>46217</v>
      </c>
      <c r="B196" t="str">
        <f t="shared" si="14"/>
        <v>martes</v>
      </c>
      <c r="C196" s="81">
        <f t="shared" si="15"/>
        <v>3</v>
      </c>
      <c r="D196">
        <f t="shared" si="16"/>
        <v>7</v>
      </c>
      <c r="E196">
        <f t="shared" si="17"/>
        <v>3</v>
      </c>
    </row>
    <row r="197" spans="1:5" x14ac:dyDescent="0.3">
      <c r="A197" s="79">
        <f t="shared" si="18"/>
        <v>46218</v>
      </c>
      <c r="B197" t="str">
        <f t="shared" si="14"/>
        <v>miércoles</v>
      </c>
      <c r="C197" s="81">
        <f t="shared" si="15"/>
        <v>3</v>
      </c>
      <c r="D197">
        <f t="shared" si="16"/>
        <v>7</v>
      </c>
      <c r="E197">
        <f t="shared" si="17"/>
        <v>3</v>
      </c>
    </row>
    <row r="198" spans="1:5" x14ac:dyDescent="0.3">
      <c r="A198" s="79">
        <f t="shared" si="18"/>
        <v>46219</v>
      </c>
      <c r="B198" t="str">
        <f t="shared" si="14"/>
        <v>jueves</v>
      </c>
      <c r="C198" s="81">
        <f t="shared" si="15"/>
        <v>3</v>
      </c>
      <c r="D198">
        <f t="shared" si="16"/>
        <v>7</v>
      </c>
      <c r="E198">
        <f t="shared" si="17"/>
        <v>3</v>
      </c>
    </row>
    <row r="199" spans="1:5" x14ac:dyDescent="0.3">
      <c r="A199" s="79">
        <f t="shared" si="18"/>
        <v>46220</v>
      </c>
      <c r="B199" t="str">
        <f t="shared" si="14"/>
        <v>viernes</v>
      </c>
      <c r="C199" s="81">
        <f t="shared" si="15"/>
        <v>3</v>
      </c>
      <c r="D199">
        <f t="shared" si="16"/>
        <v>7</v>
      </c>
      <c r="E199">
        <f t="shared" si="17"/>
        <v>3</v>
      </c>
    </row>
    <row r="200" spans="1:5" x14ac:dyDescent="0.3">
      <c r="A200" s="79">
        <f t="shared" si="18"/>
        <v>46221</v>
      </c>
      <c r="B200" t="str">
        <f t="shared" si="14"/>
        <v>sábado</v>
      </c>
      <c r="C200" s="81">
        <f t="shared" si="15"/>
        <v>3</v>
      </c>
      <c r="D200">
        <f t="shared" si="16"/>
        <v>7</v>
      </c>
      <c r="E200">
        <f t="shared" si="17"/>
        <v>3</v>
      </c>
    </row>
    <row r="201" spans="1:5" x14ac:dyDescent="0.3">
      <c r="A201" s="79">
        <f t="shared" si="18"/>
        <v>46222</v>
      </c>
      <c r="B201" t="str">
        <f t="shared" si="14"/>
        <v>domingo</v>
      </c>
      <c r="C201" s="81">
        <f t="shared" si="15"/>
        <v>3</v>
      </c>
      <c r="D201">
        <f t="shared" si="16"/>
        <v>7</v>
      </c>
      <c r="E201">
        <f t="shared" si="17"/>
        <v>3</v>
      </c>
    </row>
    <row r="202" spans="1:5" x14ac:dyDescent="0.3">
      <c r="A202" s="79">
        <f>A201+1</f>
        <v>46223</v>
      </c>
      <c r="B202" t="str">
        <f t="shared" si="14"/>
        <v>lunes</v>
      </c>
      <c r="C202" s="81">
        <f t="shared" si="15"/>
        <v>4</v>
      </c>
      <c r="D202">
        <f t="shared" si="16"/>
        <v>7</v>
      </c>
      <c r="E202">
        <f t="shared" si="17"/>
        <v>3</v>
      </c>
    </row>
    <row r="203" spans="1:5" x14ac:dyDescent="0.3">
      <c r="A203" s="79">
        <f t="shared" si="18"/>
        <v>46224</v>
      </c>
      <c r="B203" t="str">
        <f t="shared" si="14"/>
        <v>martes</v>
      </c>
      <c r="C203" s="81">
        <f t="shared" si="15"/>
        <v>4</v>
      </c>
      <c r="D203">
        <f t="shared" si="16"/>
        <v>7</v>
      </c>
      <c r="E203">
        <f t="shared" si="17"/>
        <v>3</v>
      </c>
    </row>
    <row r="204" spans="1:5" x14ac:dyDescent="0.3">
      <c r="A204" s="79">
        <f t="shared" si="18"/>
        <v>46225</v>
      </c>
      <c r="B204" t="str">
        <f t="shared" si="14"/>
        <v>miércoles</v>
      </c>
      <c r="C204" s="81">
        <f t="shared" si="15"/>
        <v>4</v>
      </c>
      <c r="D204">
        <f t="shared" si="16"/>
        <v>7</v>
      </c>
      <c r="E204">
        <f t="shared" si="17"/>
        <v>3</v>
      </c>
    </row>
    <row r="205" spans="1:5" x14ac:dyDescent="0.3">
      <c r="A205" s="79">
        <f t="shared" si="18"/>
        <v>46226</v>
      </c>
      <c r="B205" t="str">
        <f t="shared" si="14"/>
        <v>jueves</v>
      </c>
      <c r="C205" s="81">
        <f t="shared" si="15"/>
        <v>4</v>
      </c>
      <c r="D205">
        <f t="shared" si="16"/>
        <v>7</v>
      </c>
      <c r="E205">
        <f t="shared" si="17"/>
        <v>3</v>
      </c>
    </row>
    <row r="206" spans="1:5" x14ac:dyDescent="0.3">
      <c r="A206" s="79">
        <f t="shared" si="18"/>
        <v>46227</v>
      </c>
      <c r="B206" t="str">
        <f t="shared" si="14"/>
        <v>viernes</v>
      </c>
      <c r="C206" s="81">
        <f t="shared" si="15"/>
        <v>4</v>
      </c>
      <c r="D206">
        <f t="shared" si="16"/>
        <v>7</v>
      </c>
      <c r="E206">
        <f t="shared" si="17"/>
        <v>3</v>
      </c>
    </row>
    <row r="207" spans="1:5" x14ac:dyDescent="0.3">
      <c r="A207" s="79">
        <f t="shared" si="18"/>
        <v>46228</v>
      </c>
      <c r="B207" t="str">
        <f t="shared" si="14"/>
        <v>sábado</v>
      </c>
      <c r="C207" s="81">
        <f t="shared" si="15"/>
        <v>4</v>
      </c>
      <c r="D207">
        <f t="shared" si="16"/>
        <v>7</v>
      </c>
      <c r="E207">
        <f t="shared" si="17"/>
        <v>3</v>
      </c>
    </row>
    <row r="208" spans="1:5" x14ac:dyDescent="0.3">
      <c r="A208" s="79">
        <f t="shared" si="18"/>
        <v>46229</v>
      </c>
      <c r="B208" t="str">
        <f t="shared" si="14"/>
        <v>domingo</v>
      </c>
      <c r="C208" s="81">
        <f t="shared" si="15"/>
        <v>4</v>
      </c>
      <c r="D208">
        <f t="shared" si="16"/>
        <v>7</v>
      </c>
      <c r="E208">
        <f t="shared" si="17"/>
        <v>3</v>
      </c>
    </row>
    <row r="209" spans="1:5" x14ac:dyDescent="0.3">
      <c r="A209" s="79">
        <f>A208+1</f>
        <v>46230</v>
      </c>
      <c r="B209" t="str">
        <f t="shared" si="14"/>
        <v>lunes</v>
      </c>
      <c r="C209" s="81">
        <f t="shared" si="15"/>
        <v>5</v>
      </c>
      <c r="D209">
        <f t="shared" si="16"/>
        <v>7</v>
      </c>
      <c r="E209">
        <f t="shared" si="17"/>
        <v>3</v>
      </c>
    </row>
    <row r="210" spans="1:5" x14ac:dyDescent="0.3">
      <c r="A210" s="79">
        <f t="shared" si="18"/>
        <v>46231</v>
      </c>
      <c r="B210" t="str">
        <f t="shared" si="14"/>
        <v>martes</v>
      </c>
      <c r="C210" s="81">
        <f t="shared" si="15"/>
        <v>5</v>
      </c>
      <c r="D210">
        <f t="shared" si="16"/>
        <v>7</v>
      </c>
      <c r="E210">
        <f t="shared" si="17"/>
        <v>3</v>
      </c>
    </row>
    <row r="211" spans="1:5" x14ac:dyDescent="0.3">
      <c r="A211" s="79">
        <f t="shared" si="18"/>
        <v>46232</v>
      </c>
      <c r="B211" t="str">
        <f t="shared" si="14"/>
        <v>miércoles</v>
      </c>
      <c r="C211" s="81">
        <f t="shared" si="15"/>
        <v>5</v>
      </c>
      <c r="D211">
        <f t="shared" si="16"/>
        <v>7</v>
      </c>
      <c r="E211">
        <f t="shared" si="17"/>
        <v>3</v>
      </c>
    </row>
    <row r="212" spans="1:5" x14ac:dyDescent="0.3">
      <c r="A212" s="79">
        <f t="shared" si="18"/>
        <v>46233</v>
      </c>
      <c r="B212" t="str">
        <f t="shared" si="14"/>
        <v>jueves</v>
      </c>
      <c r="C212" s="81">
        <f t="shared" si="15"/>
        <v>5</v>
      </c>
      <c r="D212">
        <f t="shared" si="16"/>
        <v>7</v>
      </c>
      <c r="E212">
        <f t="shared" si="17"/>
        <v>3</v>
      </c>
    </row>
    <row r="213" spans="1:5" x14ac:dyDescent="0.3">
      <c r="A213" s="79">
        <f t="shared" si="18"/>
        <v>46234</v>
      </c>
      <c r="B213" t="str">
        <f t="shared" si="14"/>
        <v>viernes</v>
      </c>
      <c r="C213" s="81">
        <f t="shared" si="15"/>
        <v>5</v>
      </c>
      <c r="D213">
        <f t="shared" si="16"/>
        <v>7</v>
      </c>
      <c r="E213">
        <f t="shared" si="17"/>
        <v>3</v>
      </c>
    </row>
    <row r="214" spans="1:5" x14ac:dyDescent="0.3">
      <c r="A214" s="79">
        <f t="shared" si="18"/>
        <v>46235</v>
      </c>
      <c r="B214" t="str">
        <f t="shared" si="14"/>
        <v>sábado</v>
      </c>
      <c r="C214" s="81">
        <f t="shared" si="15"/>
        <v>5</v>
      </c>
      <c r="D214">
        <f t="shared" si="16"/>
        <v>8</v>
      </c>
      <c r="E214">
        <f t="shared" si="17"/>
        <v>3</v>
      </c>
    </row>
    <row r="215" spans="1:5" x14ac:dyDescent="0.3">
      <c r="A215" s="79">
        <f t="shared" si="18"/>
        <v>46236</v>
      </c>
      <c r="B215" t="str">
        <f t="shared" si="14"/>
        <v>domingo</v>
      </c>
      <c r="C215" s="81">
        <f t="shared" si="15"/>
        <v>5</v>
      </c>
      <c r="D215">
        <f t="shared" si="16"/>
        <v>8</v>
      </c>
      <c r="E215">
        <f t="shared" si="17"/>
        <v>3</v>
      </c>
    </row>
    <row r="216" spans="1:5" x14ac:dyDescent="0.3">
      <c r="A216" s="79">
        <f>A215+1</f>
        <v>46237</v>
      </c>
      <c r="B216" t="str">
        <f t="shared" si="14"/>
        <v>lunes</v>
      </c>
      <c r="C216" s="81">
        <v>1</v>
      </c>
      <c r="D216">
        <f t="shared" si="16"/>
        <v>8</v>
      </c>
      <c r="E216">
        <f t="shared" si="17"/>
        <v>3</v>
      </c>
    </row>
    <row r="217" spans="1:5" x14ac:dyDescent="0.3">
      <c r="A217" s="79">
        <f t="shared" si="18"/>
        <v>46238</v>
      </c>
      <c r="B217" t="str">
        <f t="shared" si="14"/>
        <v>martes</v>
      </c>
      <c r="C217" s="81">
        <v>1</v>
      </c>
      <c r="D217">
        <f t="shared" si="16"/>
        <v>8</v>
      </c>
      <c r="E217">
        <f t="shared" si="17"/>
        <v>3</v>
      </c>
    </row>
    <row r="218" spans="1:5" x14ac:dyDescent="0.3">
      <c r="A218" s="79">
        <f t="shared" si="18"/>
        <v>46239</v>
      </c>
      <c r="B218" t="str">
        <f t="shared" si="14"/>
        <v>miércoles</v>
      </c>
      <c r="C218" s="81">
        <v>1</v>
      </c>
      <c r="D218">
        <f t="shared" si="16"/>
        <v>8</v>
      </c>
      <c r="E218">
        <f t="shared" si="17"/>
        <v>3</v>
      </c>
    </row>
    <row r="219" spans="1:5" x14ac:dyDescent="0.3">
      <c r="A219" s="79">
        <f t="shared" si="18"/>
        <v>46240</v>
      </c>
      <c r="B219" t="str">
        <f t="shared" si="14"/>
        <v>jueves</v>
      </c>
      <c r="C219" s="81">
        <v>1</v>
      </c>
      <c r="D219">
        <f t="shared" si="16"/>
        <v>8</v>
      </c>
      <c r="E219">
        <f t="shared" si="17"/>
        <v>3</v>
      </c>
    </row>
    <row r="220" spans="1:5" x14ac:dyDescent="0.3">
      <c r="A220" s="79">
        <f t="shared" si="18"/>
        <v>46241</v>
      </c>
      <c r="B220" t="str">
        <f t="shared" si="14"/>
        <v>viernes</v>
      </c>
      <c r="C220" s="81">
        <v>1</v>
      </c>
      <c r="D220">
        <f t="shared" si="16"/>
        <v>8</v>
      </c>
      <c r="E220">
        <f t="shared" si="17"/>
        <v>3</v>
      </c>
    </row>
    <row r="221" spans="1:5" x14ac:dyDescent="0.3">
      <c r="A221" s="79">
        <f t="shared" si="18"/>
        <v>46242</v>
      </c>
      <c r="B221" t="str">
        <f t="shared" si="14"/>
        <v>sábado</v>
      </c>
      <c r="C221" s="81">
        <v>1</v>
      </c>
      <c r="D221">
        <f t="shared" si="16"/>
        <v>8</v>
      </c>
      <c r="E221">
        <f t="shared" si="17"/>
        <v>3</v>
      </c>
    </row>
    <row r="222" spans="1:5" x14ac:dyDescent="0.3">
      <c r="A222" s="79">
        <f t="shared" si="18"/>
        <v>46243</v>
      </c>
      <c r="B222" t="str">
        <f t="shared" si="14"/>
        <v>domingo</v>
      </c>
      <c r="C222" s="81">
        <v>1</v>
      </c>
      <c r="D222">
        <f t="shared" si="16"/>
        <v>8</v>
      </c>
      <c r="E222">
        <f t="shared" si="17"/>
        <v>3</v>
      </c>
    </row>
    <row r="223" spans="1:5" x14ac:dyDescent="0.3">
      <c r="A223" s="79">
        <f>A222+1</f>
        <v>46244</v>
      </c>
      <c r="B223" t="str">
        <f t="shared" si="14"/>
        <v>lunes</v>
      </c>
      <c r="C223" s="81">
        <v>2</v>
      </c>
      <c r="D223">
        <f t="shared" si="16"/>
        <v>8</v>
      </c>
      <c r="E223">
        <f t="shared" si="17"/>
        <v>3</v>
      </c>
    </row>
    <row r="224" spans="1:5" x14ac:dyDescent="0.3">
      <c r="A224" s="79">
        <f t="shared" si="18"/>
        <v>46245</v>
      </c>
      <c r="B224" t="str">
        <f t="shared" si="14"/>
        <v>martes</v>
      </c>
      <c r="C224" s="81">
        <v>2</v>
      </c>
      <c r="D224">
        <f t="shared" si="16"/>
        <v>8</v>
      </c>
      <c r="E224">
        <f t="shared" si="17"/>
        <v>3</v>
      </c>
    </row>
    <row r="225" spans="1:5" x14ac:dyDescent="0.3">
      <c r="A225" s="79">
        <f t="shared" si="18"/>
        <v>46246</v>
      </c>
      <c r="B225" t="str">
        <f t="shared" si="14"/>
        <v>miércoles</v>
      </c>
      <c r="C225" s="81">
        <v>2</v>
      </c>
      <c r="D225">
        <f t="shared" si="16"/>
        <v>8</v>
      </c>
      <c r="E225">
        <f t="shared" si="17"/>
        <v>3</v>
      </c>
    </row>
    <row r="226" spans="1:5" x14ac:dyDescent="0.3">
      <c r="A226" s="79">
        <f t="shared" si="18"/>
        <v>46247</v>
      </c>
      <c r="B226" t="str">
        <f t="shared" si="14"/>
        <v>jueves</v>
      </c>
      <c r="C226" s="81">
        <v>2</v>
      </c>
      <c r="D226">
        <f t="shared" si="16"/>
        <v>8</v>
      </c>
      <c r="E226">
        <f t="shared" si="17"/>
        <v>3</v>
      </c>
    </row>
    <row r="227" spans="1:5" x14ac:dyDescent="0.3">
      <c r="A227" s="79">
        <f t="shared" si="18"/>
        <v>46248</v>
      </c>
      <c r="B227" t="str">
        <f t="shared" si="14"/>
        <v>viernes</v>
      </c>
      <c r="C227" s="81">
        <v>2</v>
      </c>
      <c r="D227">
        <f t="shared" si="16"/>
        <v>8</v>
      </c>
      <c r="E227">
        <f t="shared" si="17"/>
        <v>3</v>
      </c>
    </row>
    <row r="228" spans="1:5" x14ac:dyDescent="0.3">
      <c r="A228" s="79">
        <f t="shared" si="18"/>
        <v>46249</v>
      </c>
      <c r="B228" t="str">
        <f t="shared" si="14"/>
        <v>sábado</v>
      </c>
      <c r="C228" s="81">
        <v>2</v>
      </c>
      <c r="D228">
        <f t="shared" si="16"/>
        <v>8</v>
      </c>
      <c r="E228">
        <f t="shared" si="17"/>
        <v>3</v>
      </c>
    </row>
    <row r="229" spans="1:5" x14ac:dyDescent="0.3">
      <c r="A229" s="79">
        <f t="shared" si="18"/>
        <v>46250</v>
      </c>
      <c r="B229" t="str">
        <f t="shared" si="14"/>
        <v>domingo</v>
      </c>
      <c r="C229" s="81">
        <v>2</v>
      </c>
      <c r="D229">
        <f t="shared" si="16"/>
        <v>8</v>
      </c>
      <c r="E229">
        <f t="shared" si="17"/>
        <v>3</v>
      </c>
    </row>
    <row r="230" spans="1:5" x14ac:dyDescent="0.3">
      <c r="A230" s="79">
        <f>A229+1</f>
        <v>46251</v>
      </c>
      <c r="B230" t="str">
        <f t="shared" si="14"/>
        <v>lunes</v>
      </c>
      <c r="C230" s="81">
        <v>3</v>
      </c>
      <c r="D230">
        <f t="shared" si="16"/>
        <v>8</v>
      </c>
      <c r="E230">
        <f t="shared" si="17"/>
        <v>3</v>
      </c>
    </row>
    <row r="231" spans="1:5" x14ac:dyDescent="0.3">
      <c r="A231" s="79">
        <f t="shared" si="18"/>
        <v>46252</v>
      </c>
      <c r="B231" t="str">
        <f t="shared" si="14"/>
        <v>martes</v>
      </c>
      <c r="C231" s="81">
        <v>3</v>
      </c>
      <c r="D231">
        <f t="shared" si="16"/>
        <v>8</v>
      </c>
      <c r="E231">
        <f t="shared" si="17"/>
        <v>3</v>
      </c>
    </row>
    <row r="232" spans="1:5" x14ac:dyDescent="0.3">
      <c r="A232" s="79">
        <f t="shared" si="18"/>
        <v>46253</v>
      </c>
      <c r="B232" t="str">
        <f t="shared" si="14"/>
        <v>miércoles</v>
      </c>
      <c r="C232" s="81">
        <v>3</v>
      </c>
      <c r="D232">
        <f t="shared" si="16"/>
        <v>8</v>
      </c>
      <c r="E232">
        <f t="shared" si="17"/>
        <v>3</v>
      </c>
    </row>
    <row r="233" spans="1:5" x14ac:dyDescent="0.3">
      <c r="A233" s="79">
        <f t="shared" si="18"/>
        <v>46254</v>
      </c>
      <c r="B233" t="str">
        <f t="shared" si="14"/>
        <v>jueves</v>
      </c>
      <c r="C233" s="81">
        <v>3</v>
      </c>
      <c r="D233">
        <f t="shared" si="16"/>
        <v>8</v>
      </c>
      <c r="E233">
        <f t="shared" si="17"/>
        <v>3</v>
      </c>
    </row>
    <row r="234" spans="1:5" x14ac:dyDescent="0.3">
      <c r="A234" s="79">
        <f t="shared" si="18"/>
        <v>46255</v>
      </c>
      <c r="B234" t="str">
        <f t="shared" si="14"/>
        <v>viernes</v>
      </c>
      <c r="C234" s="81">
        <v>3</v>
      </c>
      <c r="D234">
        <f t="shared" si="16"/>
        <v>8</v>
      </c>
      <c r="E234">
        <f t="shared" si="17"/>
        <v>3</v>
      </c>
    </row>
    <row r="235" spans="1:5" x14ac:dyDescent="0.3">
      <c r="A235" s="79">
        <f t="shared" si="18"/>
        <v>46256</v>
      </c>
      <c r="B235" t="str">
        <f t="shared" si="14"/>
        <v>sábado</v>
      </c>
      <c r="C235" s="81">
        <v>3</v>
      </c>
      <c r="D235">
        <f t="shared" si="16"/>
        <v>8</v>
      </c>
      <c r="E235">
        <f t="shared" si="17"/>
        <v>3</v>
      </c>
    </row>
    <row r="236" spans="1:5" x14ac:dyDescent="0.3">
      <c r="A236" s="79">
        <f t="shared" si="18"/>
        <v>46257</v>
      </c>
      <c r="B236" t="str">
        <f t="shared" si="14"/>
        <v>domingo</v>
      </c>
      <c r="C236" s="81">
        <v>3</v>
      </c>
      <c r="D236">
        <f t="shared" si="16"/>
        <v>8</v>
      </c>
      <c r="E236">
        <f t="shared" si="17"/>
        <v>3</v>
      </c>
    </row>
    <row r="237" spans="1:5" x14ac:dyDescent="0.3">
      <c r="A237" s="79">
        <f>A236+1</f>
        <v>46258</v>
      </c>
      <c r="B237" t="str">
        <f t="shared" si="14"/>
        <v>lunes</v>
      </c>
      <c r="C237" s="81">
        <v>4</v>
      </c>
      <c r="D237">
        <f t="shared" si="16"/>
        <v>8</v>
      </c>
      <c r="E237">
        <f t="shared" si="17"/>
        <v>3</v>
      </c>
    </row>
    <row r="238" spans="1:5" x14ac:dyDescent="0.3">
      <c r="A238" s="79">
        <f t="shared" si="18"/>
        <v>46259</v>
      </c>
      <c r="B238" t="str">
        <f t="shared" si="14"/>
        <v>martes</v>
      </c>
      <c r="C238" s="81">
        <v>4</v>
      </c>
      <c r="D238">
        <f t="shared" si="16"/>
        <v>8</v>
      </c>
      <c r="E238">
        <f t="shared" si="17"/>
        <v>3</v>
      </c>
    </row>
    <row r="239" spans="1:5" x14ac:dyDescent="0.3">
      <c r="A239" s="79">
        <f t="shared" si="18"/>
        <v>46260</v>
      </c>
      <c r="B239" t="str">
        <f t="shared" si="14"/>
        <v>miércoles</v>
      </c>
      <c r="C239" s="81">
        <v>4</v>
      </c>
      <c r="D239">
        <f t="shared" si="16"/>
        <v>8</v>
      </c>
      <c r="E239">
        <f t="shared" si="17"/>
        <v>3</v>
      </c>
    </row>
    <row r="240" spans="1:5" x14ac:dyDescent="0.3">
      <c r="A240" s="79">
        <f t="shared" si="18"/>
        <v>46261</v>
      </c>
      <c r="B240" t="str">
        <f t="shared" si="14"/>
        <v>jueves</v>
      </c>
      <c r="C240" s="81">
        <v>4</v>
      </c>
      <c r="D240">
        <f t="shared" si="16"/>
        <v>8</v>
      </c>
      <c r="E240">
        <f t="shared" si="17"/>
        <v>3</v>
      </c>
    </row>
    <row r="241" spans="1:5" x14ac:dyDescent="0.3">
      <c r="A241" s="79">
        <f t="shared" si="18"/>
        <v>46262</v>
      </c>
      <c r="B241" t="str">
        <f t="shared" si="14"/>
        <v>viernes</v>
      </c>
      <c r="C241" s="81">
        <v>4</v>
      </c>
      <c r="D241">
        <f t="shared" si="16"/>
        <v>8</v>
      </c>
      <c r="E241">
        <f t="shared" si="17"/>
        <v>3</v>
      </c>
    </row>
    <row r="242" spans="1:5" x14ac:dyDescent="0.3">
      <c r="A242" s="79">
        <f t="shared" si="18"/>
        <v>46263</v>
      </c>
      <c r="B242" t="str">
        <f t="shared" si="14"/>
        <v>sábado</v>
      </c>
      <c r="C242" s="81">
        <v>4</v>
      </c>
      <c r="D242">
        <f t="shared" si="16"/>
        <v>8</v>
      </c>
      <c r="E242">
        <f t="shared" si="17"/>
        <v>3</v>
      </c>
    </row>
    <row r="243" spans="1:5" x14ac:dyDescent="0.3">
      <c r="A243" s="79">
        <f t="shared" si="18"/>
        <v>46264</v>
      </c>
      <c r="B243" t="str">
        <f t="shared" si="14"/>
        <v>domingo</v>
      </c>
      <c r="C243" s="81">
        <v>4</v>
      </c>
      <c r="D243">
        <f t="shared" si="16"/>
        <v>8</v>
      </c>
      <c r="E243">
        <f t="shared" si="17"/>
        <v>3</v>
      </c>
    </row>
    <row r="244" spans="1:5" x14ac:dyDescent="0.3">
      <c r="A244" s="79">
        <f>A243+1</f>
        <v>46265</v>
      </c>
      <c r="B244" t="str">
        <f t="shared" si="14"/>
        <v>lunes</v>
      </c>
      <c r="C244" s="81">
        <f t="shared" si="15"/>
        <v>1</v>
      </c>
      <c r="D244">
        <f t="shared" si="16"/>
        <v>8</v>
      </c>
      <c r="E244">
        <f t="shared" si="17"/>
        <v>3</v>
      </c>
    </row>
    <row r="245" spans="1:5" x14ac:dyDescent="0.3">
      <c r="A245" s="79">
        <f t="shared" si="18"/>
        <v>46266</v>
      </c>
      <c r="B245" t="str">
        <f t="shared" si="14"/>
        <v>martes</v>
      </c>
      <c r="C245" s="81">
        <f t="shared" si="15"/>
        <v>1</v>
      </c>
      <c r="D245">
        <f t="shared" si="16"/>
        <v>9</v>
      </c>
      <c r="E245">
        <f t="shared" si="17"/>
        <v>3</v>
      </c>
    </row>
    <row r="246" spans="1:5" x14ac:dyDescent="0.3">
      <c r="A246" s="79">
        <f t="shared" si="18"/>
        <v>46267</v>
      </c>
      <c r="B246" t="str">
        <f t="shared" si="14"/>
        <v>miércoles</v>
      </c>
      <c r="C246" s="81">
        <f t="shared" si="15"/>
        <v>1</v>
      </c>
      <c r="D246">
        <f t="shared" si="16"/>
        <v>9</v>
      </c>
      <c r="E246">
        <f t="shared" si="17"/>
        <v>3</v>
      </c>
    </row>
    <row r="247" spans="1:5" x14ac:dyDescent="0.3">
      <c r="A247" s="79">
        <f t="shared" si="18"/>
        <v>46268</v>
      </c>
      <c r="B247" t="str">
        <f t="shared" si="14"/>
        <v>jueves</v>
      </c>
      <c r="C247" s="81">
        <f t="shared" si="15"/>
        <v>1</v>
      </c>
      <c r="D247">
        <f t="shared" si="16"/>
        <v>9</v>
      </c>
      <c r="E247">
        <f t="shared" si="17"/>
        <v>3</v>
      </c>
    </row>
    <row r="248" spans="1:5" x14ac:dyDescent="0.3">
      <c r="A248" s="79">
        <f t="shared" si="18"/>
        <v>46269</v>
      </c>
      <c r="B248" t="str">
        <f t="shared" si="14"/>
        <v>viernes</v>
      </c>
      <c r="C248" s="81">
        <f t="shared" si="15"/>
        <v>1</v>
      </c>
      <c r="D248">
        <f t="shared" si="16"/>
        <v>9</v>
      </c>
      <c r="E248">
        <f t="shared" si="17"/>
        <v>3</v>
      </c>
    </row>
    <row r="249" spans="1:5" x14ac:dyDescent="0.3">
      <c r="A249" s="79">
        <f t="shared" si="18"/>
        <v>46270</v>
      </c>
      <c r="B249" t="str">
        <f t="shared" si="14"/>
        <v>sábado</v>
      </c>
      <c r="C249" s="81">
        <f t="shared" si="15"/>
        <v>1</v>
      </c>
      <c r="D249">
        <f t="shared" si="16"/>
        <v>9</v>
      </c>
      <c r="E249">
        <f t="shared" si="17"/>
        <v>3</v>
      </c>
    </row>
    <row r="250" spans="1:5" x14ac:dyDescent="0.3">
      <c r="A250" s="79">
        <f t="shared" si="18"/>
        <v>46271</v>
      </c>
      <c r="B250" t="str">
        <f t="shared" si="14"/>
        <v>domingo</v>
      </c>
      <c r="C250" s="81">
        <f t="shared" si="15"/>
        <v>1</v>
      </c>
      <c r="D250">
        <f t="shared" si="16"/>
        <v>9</v>
      </c>
      <c r="E250">
        <f t="shared" si="17"/>
        <v>3</v>
      </c>
    </row>
    <row r="251" spans="1:5" x14ac:dyDescent="0.3">
      <c r="A251" s="79">
        <f>A250+1</f>
        <v>46272</v>
      </c>
      <c r="B251" t="str">
        <f t="shared" si="14"/>
        <v>lunes</v>
      </c>
      <c r="C251" s="81">
        <f t="shared" si="15"/>
        <v>2</v>
      </c>
      <c r="D251">
        <f t="shared" si="16"/>
        <v>9</v>
      </c>
      <c r="E251">
        <f t="shared" si="17"/>
        <v>3</v>
      </c>
    </row>
    <row r="252" spans="1:5" x14ac:dyDescent="0.3">
      <c r="A252" s="79">
        <f t="shared" si="18"/>
        <v>46273</v>
      </c>
      <c r="B252" t="str">
        <f t="shared" si="14"/>
        <v>martes</v>
      </c>
      <c r="C252" s="81">
        <f t="shared" si="15"/>
        <v>2</v>
      </c>
      <c r="D252">
        <f t="shared" si="16"/>
        <v>9</v>
      </c>
      <c r="E252">
        <f t="shared" si="17"/>
        <v>3</v>
      </c>
    </row>
    <row r="253" spans="1:5" x14ac:dyDescent="0.3">
      <c r="A253" s="79">
        <f t="shared" si="18"/>
        <v>46274</v>
      </c>
      <c r="B253" t="str">
        <f t="shared" si="14"/>
        <v>miércoles</v>
      </c>
      <c r="C253" s="81">
        <f t="shared" si="15"/>
        <v>2</v>
      </c>
      <c r="D253">
        <f t="shared" si="16"/>
        <v>9</v>
      </c>
      <c r="E253">
        <f t="shared" si="17"/>
        <v>3</v>
      </c>
    </row>
    <row r="254" spans="1:5" x14ac:dyDescent="0.3">
      <c r="A254" s="79">
        <f t="shared" si="18"/>
        <v>46275</v>
      </c>
      <c r="B254" t="str">
        <f t="shared" si="14"/>
        <v>jueves</v>
      </c>
      <c r="C254" s="81">
        <f t="shared" si="15"/>
        <v>2</v>
      </c>
      <c r="D254">
        <f t="shared" si="16"/>
        <v>9</v>
      </c>
      <c r="E254">
        <f t="shared" si="17"/>
        <v>3</v>
      </c>
    </row>
    <row r="255" spans="1:5" x14ac:dyDescent="0.3">
      <c r="A255" s="79">
        <f t="shared" si="18"/>
        <v>46276</v>
      </c>
      <c r="B255" t="str">
        <f t="shared" si="14"/>
        <v>viernes</v>
      </c>
      <c r="C255" s="81">
        <f t="shared" si="15"/>
        <v>2</v>
      </c>
      <c r="D255">
        <f t="shared" si="16"/>
        <v>9</v>
      </c>
      <c r="E255">
        <f t="shared" si="17"/>
        <v>3</v>
      </c>
    </row>
    <row r="256" spans="1:5" x14ac:dyDescent="0.3">
      <c r="A256" s="79">
        <f t="shared" si="18"/>
        <v>46277</v>
      </c>
      <c r="B256" t="str">
        <f t="shared" si="14"/>
        <v>sábado</v>
      </c>
      <c r="C256" s="81">
        <f t="shared" si="15"/>
        <v>2</v>
      </c>
      <c r="D256">
        <f t="shared" si="16"/>
        <v>9</v>
      </c>
      <c r="E256">
        <f t="shared" si="17"/>
        <v>3</v>
      </c>
    </row>
    <row r="257" spans="1:5" x14ac:dyDescent="0.3">
      <c r="A257" s="79">
        <f t="shared" si="18"/>
        <v>46278</v>
      </c>
      <c r="B257" t="str">
        <f t="shared" si="14"/>
        <v>domingo</v>
      </c>
      <c r="C257" s="81">
        <f t="shared" si="15"/>
        <v>2</v>
      </c>
      <c r="D257">
        <f t="shared" si="16"/>
        <v>9</v>
      </c>
      <c r="E257">
        <f t="shared" si="17"/>
        <v>3</v>
      </c>
    </row>
    <row r="258" spans="1:5" x14ac:dyDescent="0.3">
      <c r="A258" s="79">
        <f>A257+1</f>
        <v>46279</v>
      </c>
      <c r="B258" t="str">
        <f t="shared" si="14"/>
        <v>lunes</v>
      </c>
      <c r="C258" s="81">
        <f t="shared" si="15"/>
        <v>3</v>
      </c>
      <c r="D258">
        <f t="shared" si="16"/>
        <v>9</v>
      </c>
      <c r="E258">
        <f t="shared" si="17"/>
        <v>3</v>
      </c>
    </row>
    <row r="259" spans="1:5" x14ac:dyDescent="0.3">
      <c r="A259" s="79">
        <f t="shared" si="18"/>
        <v>46280</v>
      </c>
      <c r="B259" t="str">
        <f t="shared" ref="B259:B322" si="19">TEXT(A259,"dddd")</f>
        <v>martes</v>
      </c>
      <c r="C259" s="81">
        <f t="shared" ref="C259:C278" si="20">INT(((A259 - WEEKDAY(A259, 2) + 1) - (DATE(YEAR(A259 + 3 - WEEKDAY(A259, 2)), MONTH(A259 + 3 - WEEKDAY(A259, 2)), 1) - WEEKDAY(DATE(YEAR(A259 + 3 - WEEKDAY(A259, 2)), MONTH(A259 + 3 - WEEKDAY(A259, 2)), 1), 2) + 1)) / 7) + 1</f>
        <v>3</v>
      </c>
      <c r="D259">
        <f t="shared" ref="D259:D322" si="21">MONTH(A259)</f>
        <v>9</v>
      </c>
      <c r="E259">
        <f t="shared" ref="E259:E322" si="22">INT((MONTH(A259)-1)/3)+1</f>
        <v>3</v>
      </c>
    </row>
    <row r="260" spans="1:5" x14ac:dyDescent="0.3">
      <c r="A260" s="79">
        <f t="shared" ref="A260:A323" si="23">A259+1</f>
        <v>46281</v>
      </c>
      <c r="B260" t="str">
        <f t="shared" si="19"/>
        <v>miércoles</v>
      </c>
      <c r="C260" s="81">
        <f t="shared" si="20"/>
        <v>3</v>
      </c>
      <c r="D260">
        <f t="shared" si="21"/>
        <v>9</v>
      </c>
      <c r="E260">
        <f t="shared" si="22"/>
        <v>3</v>
      </c>
    </row>
    <row r="261" spans="1:5" x14ac:dyDescent="0.3">
      <c r="A261" s="79">
        <f t="shared" si="23"/>
        <v>46282</v>
      </c>
      <c r="B261" t="str">
        <f t="shared" si="19"/>
        <v>jueves</v>
      </c>
      <c r="C261" s="81">
        <f t="shared" si="20"/>
        <v>3</v>
      </c>
      <c r="D261">
        <f t="shared" si="21"/>
        <v>9</v>
      </c>
      <c r="E261">
        <f t="shared" si="22"/>
        <v>3</v>
      </c>
    </row>
    <row r="262" spans="1:5" x14ac:dyDescent="0.3">
      <c r="A262" s="79">
        <f t="shared" si="23"/>
        <v>46283</v>
      </c>
      <c r="B262" t="str">
        <f t="shared" si="19"/>
        <v>viernes</v>
      </c>
      <c r="C262" s="81">
        <f t="shared" si="20"/>
        <v>3</v>
      </c>
      <c r="D262">
        <f t="shared" si="21"/>
        <v>9</v>
      </c>
      <c r="E262">
        <f t="shared" si="22"/>
        <v>3</v>
      </c>
    </row>
    <row r="263" spans="1:5" x14ac:dyDescent="0.3">
      <c r="A263" s="79">
        <f t="shared" si="23"/>
        <v>46284</v>
      </c>
      <c r="B263" t="str">
        <f t="shared" si="19"/>
        <v>sábado</v>
      </c>
      <c r="C263" s="81">
        <f t="shared" si="20"/>
        <v>3</v>
      </c>
      <c r="D263">
        <f t="shared" si="21"/>
        <v>9</v>
      </c>
      <c r="E263">
        <f t="shared" si="22"/>
        <v>3</v>
      </c>
    </row>
    <row r="264" spans="1:5" x14ac:dyDescent="0.3">
      <c r="A264" s="79">
        <f t="shared" si="23"/>
        <v>46285</v>
      </c>
      <c r="B264" t="str">
        <f t="shared" si="19"/>
        <v>domingo</v>
      </c>
      <c r="C264" s="81">
        <f t="shared" si="20"/>
        <v>3</v>
      </c>
      <c r="D264">
        <f t="shared" si="21"/>
        <v>9</v>
      </c>
      <c r="E264">
        <f t="shared" si="22"/>
        <v>3</v>
      </c>
    </row>
    <row r="265" spans="1:5" x14ac:dyDescent="0.3">
      <c r="A265" s="79">
        <f>A264+1</f>
        <v>46286</v>
      </c>
      <c r="B265" t="str">
        <f t="shared" si="19"/>
        <v>lunes</v>
      </c>
      <c r="C265" s="81">
        <f t="shared" si="20"/>
        <v>4</v>
      </c>
      <c r="D265">
        <f t="shared" si="21"/>
        <v>9</v>
      </c>
      <c r="E265">
        <f t="shared" si="22"/>
        <v>3</v>
      </c>
    </row>
    <row r="266" spans="1:5" x14ac:dyDescent="0.3">
      <c r="A266" s="79">
        <f t="shared" si="23"/>
        <v>46287</v>
      </c>
      <c r="B266" t="str">
        <f t="shared" si="19"/>
        <v>martes</v>
      </c>
      <c r="C266" s="81">
        <f t="shared" si="20"/>
        <v>4</v>
      </c>
      <c r="D266">
        <f t="shared" si="21"/>
        <v>9</v>
      </c>
      <c r="E266">
        <f t="shared" si="22"/>
        <v>3</v>
      </c>
    </row>
    <row r="267" spans="1:5" x14ac:dyDescent="0.3">
      <c r="A267" s="79">
        <f t="shared" si="23"/>
        <v>46288</v>
      </c>
      <c r="B267" t="str">
        <f t="shared" si="19"/>
        <v>miércoles</v>
      </c>
      <c r="C267" s="81">
        <f t="shared" si="20"/>
        <v>4</v>
      </c>
      <c r="D267">
        <f t="shared" si="21"/>
        <v>9</v>
      </c>
      <c r="E267">
        <f t="shared" si="22"/>
        <v>3</v>
      </c>
    </row>
    <row r="268" spans="1:5" x14ac:dyDescent="0.3">
      <c r="A268" s="79">
        <f t="shared" si="23"/>
        <v>46289</v>
      </c>
      <c r="B268" t="str">
        <f t="shared" si="19"/>
        <v>jueves</v>
      </c>
      <c r="C268" s="81">
        <f t="shared" si="20"/>
        <v>4</v>
      </c>
      <c r="D268">
        <f t="shared" si="21"/>
        <v>9</v>
      </c>
      <c r="E268">
        <f t="shared" si="22"/>
        <v>3</v>
      </c>
    </row>
    <row r="269" spans="1:5" x14ac:dyDescent="0.3">
      <c r="A269" s="79">
        <f t="shared" si="23"/>
        <v>46290</v>
      </c>
      <c r="B269" t="str">
        <f t="shared" si="19"/>
        <v>viernes</v>
      </c>
      <c r="C269" s="81">
        <f t="shared" si="20"/>
        <v>4</v>
      </c>
      <c r="D269">
        <f t="shared" si="21"/>
        <v>9</v>
      </c>
      <c r="E269">
        <f t="shared" si="22"/>
        <v>3</v>
      </c>
    </row>
    <row r="270" spans="1:5" x14ac:dyDescent="0.3">
      <c r="A270" s="79">
        <f t="shared" si="23"/>
        <v>46291</v>
      </c>
      <c r="B270" t="str">
        <f t="shared" si="19"/>
        <v>sábado</v>
      </c>
      <c r="C270" s="81">
        <f t="shared" si="20"/>
        <v>4</v>
      </c>
      <c r="D270">
        <f t="shared" si="21"/>
        <v>9</v>
      </c>
      <c r="E270">
        <f t="shared" si="22"/>
        <v>3</v>
      </c>
    </row>
    <row r="271" spans="1:5" x14ac:dyDescent="0.3">
      <c r="A271" s="79">
        <f t="shared" si="23"/>
        <v>46292</v>
      </c>
      <c r="B271" t="str">
        <f t="shared" si="19"/>
        <v>domingo</v>
      </c>
      <c r="C271" s="81">
        <f t="shared" si="20"/>
        <v>4</v>
      </c>
      <c r="D271">
        <f t="shared" si="21"/>
        <v>9</v>
      </c>
      <c r="E271">
        <f t="shared" si="22"/>
        <v>3</v>
      </c>
    </row>
    <row r="272" spans="1:5" x14ac:dyDescent="0.3">
      <c r="A272" s="79">
        <f>A271+1</f>
        <v>46293</v>
      </c>
      <c r="B272" t="str">
        <f t="shared" si="19"/>
        <v>lunes</v>
      </c>
      <c r="C272" s="81">
        <f t="shared" si="20"/>
        <v>5</v>
      </c>
      <c r="D272">
        <f t="shared" si="21"/>
        <v>9</v>
      </c>
      <c r="E272">
        <f t="shared" si="22"/>
        <v>3</v>
      </c>
    </row>
    <row r="273" spans="1:5" x14ac:dyDescent="0.3">
      <c r="A273" s="79">
        <f t="shared" si="23"/>
        <v>46294</v>
      </c>
      <c r="B273" t="str">
        <f t="shared" si="19"/>
        <v>martes</v>
      </c>
      <c r="C273" s="81">
        <f t="shared" si="20"/>
        <v>5</v>
      </c>
      <c r="D273">
        <f t="shared" si="21"/>
        <v>9</v>
      </c>
      <c r="E273">
        <f t="shared" si="22"/>
        <v>3</v>
      </c>
    </row>
    <row r="274" spans="1:5" x14ac:dyDescent="0.3">
      <c r="A274" s="79">
        <f t="shared" si="23"/>
        <v>46295</v>
      </c>
      <c r="B274" t="str">
        <f t="shared" si="19"/>
        <v>miércoles</v>
      </c>
      <c r="C274" s="81">
        <f t="shared" si="20"/>
        <v>5</v>
      </c>
      <c r="D274">
        <f t="shared" si="21"/>
        <v>9</v>
      </c>
      <c r="E274">
        <f t="shared" si="22"/>
        <v>3</v>
      </c>
    </row>
    <row r="275" spans="1:5" x14ac:dyDescent="0.3">
      <c r="A275" s="79">
        <f t="shared" si="23"/>
        <v>46296</v>
      </c>
      <c r="B275" t="str">
        <f t="shared" si="19"/>
        <v>jueves</v>
      </c>
      <c r="C275" s="81">
        <f t="shared" si="20"/>
        <v>5</v>
      </c>
      <c r="D275">
        <f t="shared" si="21"/>
        <v>10</v>
      </c>
      <c r="E275">
        <f t="shared" si="22"/>
        <v>4</v>
      </c>
    </row>
    <row r="276" spans="1:5" x14ac:dyDescent="0.3">
      <c r="A276" s="79">
        <f t="shared" si="23"/>
        <v>46297</v>
      </c>
      <c r="B276" t="str">
        <f t="shared" si="19"/>
        <v>viernes</v>
      </c>
      <c r="C276" s="81">
        <f t="shared" si="20"/>
        <v>5</v>
      </c>
      <c r="D276">
        <f t="shared" si="21"/>
        <v>10</v>
      </c>
      <c r="E276">
        <f t="shared" si="22"/>
        <v>4</v>
      </c>
    </row>
    <row r="277" spans="1:5" x14ac:dyDescent="0.3">
      <c r="A277" s="79">
        <f t="shared" si="23"/>
        <v>46298</v>
      </c>
      <c r="B277" t="str">
        <f t="shared" si="19"/>
        <v>sábado</v>
      </c>
      <c r="C277" s="81">
        <f t="shared" si="20"/>
        <v>5</v>
      </c>
      <c r="D277">
        <f t="shared" si="21"/>
        <v>10</v>
      </c>
      <c r="E277">
        <f t="shared" si="22"/>
        <v>4</v>
      </c>
    </row>
    <row r="278" spans="1:5" x14ac:dyDescent="0.3">
      <c r="A278" s="79">
        <f t="shared" si="23"/>
        <v>46299</v>
      </c>
      <c r="B278" t="str">
        <f t="shared" si="19"/>
        <v>domingo</v>
      </c>
      <c r="C278" s="81">
        <f t="shared" si="20"/>
        <v>5</v>
      </c>
      <c r="D278">
        <f t="shared" si="21"/>
        <v>10</v>
      </c>
      <c r="E278">
        <f t="shared" si="22"/>
        <v>4</v>
      </c>
    </row>
    <row r="279" spans="1:5" x14ac:dyDescent="0.3">
      <c r="A279" s="79">
        <f>A278+1</f>
        <v>46300</v>
      </c>
      <c r="B279" t="str">
        <f t="shared" si="19"/>
        <v>lunes</v>
      </c>
      <c r="C279" s="81">
        <v>1</v>
      </c>
      <c r="D279">
        <f t="shared" si="21"/>
        <v>10</v>
      </c>
      <c r="E279">
        <f t="shared" si="22"/>
        <v>4</v>
      </c>
    </row>
    <row r="280" spans="1:5" x14ac:dyDescent="0.3">
      <c r="A280" s="79">
        <f t="shared" si="23"/>
        <v>46301</v>
      </c>
      <c r="B280" t="str">
        <f t="shared" si="19"/>
        <v>martes</v>
      </c>
      <c r="C280" s="81">
        <v>1</v>
      </c>
      <c r="D280">
        <f t="shared" si="21"/>
        <v>10</v>
      </c>
      <c r="E280">
        <f t="shared" si="22"/>
        <v>4</v>
      </c>
    </row>
    <row r="281" spans="1:5" x14ac:dyDescent="0.3">
      <c r="A281" s="79">
        <f t="shared" si="23"/>
        <v>46302</v>
      </c>
      <c r="B281" t="str">
        <f t="shared" si="19"/>
        <v>miércoles</v>
      </c>
      <c r="C281" s="81">
        <v>1</v>
      </c>
      <c r="D281">
        <f t="shared" si="21"/>
        <v>10</v>
      </c>
      <c r="E281">
        <f t="shared" si="22"/>
        <v>4</v>
      </c>
    </row>
    <row r="282" spans="1:5" x14ac:dyDescent="0.3">
      <c r="A282" s="79">
        <f t="shared" si="23"/>
        <v>46303</v>
      </c>
      <c r="B282" t="str">
        <f t="shared" si="19"/>
        <v>jueves</v>
      </c>
      <c r="C282" s="81">
        <v>1</v>
      </c>
      <c r="D282">
        <f t="shared" si="21"/>
        <v>10</v>
      </c>
      <c r="E282">
        <f t="shared" si="22"/>
        <v>4</v>
      </c>
    </row>
    <row r="283" spans="1:5" x14ac:dyDescent="0.3">
      <c r="A283" s="79">
        <f t="shared" si="23"/>
        <v>46304</v>
      </c>
      <c r="B283" t="str">
        <f t="shared" si="19"/>
        <v>viernes</v>
      </c>
      <c r="C283" s="81">
        <v>1</v>
      </c>
      <c r="D283">
        <f t="shared" si="21"/>
        <v>10</v>
      </c>
      <c r="E283">
        <f t="shared" si="22"/>
        <v>4</v>
      </c>
    </row>
    <row r="284" spans="1:5" x14ac:dyDescent="0.3">
      <c r="A284" s="79">
        <f t="shared" si="23"/>
        <v>46305</v>
      </c>
      <c r="B284" t="str">
        <f t="shared" si="19"/>
        <v>sábado</v>
      </c>
      <c r="C284" s="81">
        <v>1</v>
      </c>
      <c r="D284">
        <f t="shared" si="21"/>
        <v>10</v>
      </c>
      <c r="E284">
        <f t="shared" si="22"/>
        <v>4</v>
      </c>
    </row>
    <row r="285" spans="1:5" x14ac:dyDescent="0.3">
      <c r="A285" s="79">
        <f t="shared" si="23"/>
        <v>46306</v>
      </c>
      <c r="B285" t="str">
        <f t="shared" si="19"/>
        <v>domingo</v>
      </c>
      <c r="C285" s="81">
        <v>1</v>
      </c>
      <c r="D285">
        <f t="shared" si="21"/>
        <v>10</v>
      </c>
      <c r="E285">
        <f t="shared" si="22"/>
        <v>4</v>
      </c>
    </row>
    <row r="286" spans="1:5" x14ac:dyDescent="0.3">
      <c r="A286" s="79">
        <f>A285+1</f>
        <v>46307</v>
      </c>
      <c r="B286" t="str">
        <f t="shared" si="19"/>
        <v>lunes</v>
      </c>
      <c r="C286" s="81">
        <v>2</v>
      </c>
      <c r="D286">
        <f t="shared" si="21"/>
        <v>10</v>
      </c>
      <c r="E286">
        <f t="shared" si="22"/>
        <v>4</v>
      </c>
    </row>
    <row r="287" spans="1:5" x14ac:dyDescent="0.3">
      <c r="A287" s="79">
        <f t="shared" si="23"/>
        <v>46308</v>
      </c>
      <c r="B287" t="str">
        <f t="shared" si="19"/>
        <v>martes</v>
      </c>
      <c r="C287" s="81">
        <v>2</v>
      </c>
      <c r="D287">
        <f t="shared" si="21"/>
        <v>10</v>
      </c>
      <c r="E287">
        <f t="shared" si="22"/>
        <v>4</v>
      </c>
    </row>
    <row r="288" spans="1:5" x14ac:dyDescent="0.3">
      <c r="A288" s="79">
        <f t="shared" si="23"/>
        <v>46309</v>
      </c>
      <c r="B288" t="str">
        <f t="shared" si="19"/>
        <v>miércoles</v>
      </c>
      <c r="C288" s="81">
        <v>2</v>
      </c>
      <c r="D288">
        <f t="shared" si="21"/>
        <v>10</v>
      </c>
      <c r="E288">
        <f t="shared" si="22"/>
        <v>4</v>
      </c>
    </row>
    <row r="289" spans="1:5" x14ac:dyDescent="0.3">
      <c r="A289" s="79">
        <f t="shared" si="23"/>
        <v>46310</v>
      </c>
      <c r="B289" t="str">
        <f t="shared" si="19"/>
        <v>jueves</v>
      </c>
      <c r="C289" s="81">
        <v>2</v>
      </c>
      <c r="D289">
        <f t="shared" si="21"/>
        <v>10</v>
      </c>
      <c r="E289">
        <f t="shared" si="22"/>
        <v>4</v>
      </c>
    </row>
    <row r="290" spans="1:5" x14ac:dyDescent="0.3">
      <c r="A290" s="79">
        <f t="shared" si="23"/>
        <v>46311</v>
      </c>
      <c r="B290" t="str">
        <f t="shared" si="19"/>
        <v>viernes</v>
      </c>
      <c r="C290" s="81">
        <v>2</v>
      </c>
      <c r="D290">
        <f t="shared" si="21"/>
        <v>10</v>
      </c>
      <c r="E290">
        <f t="shared" si="22"/>
        <v>4</v>
      </c>
    </row>
    <row r="291" spans="1:5" x14ac:dyDescent="0.3">
      <c r="A291" s="79">
        <f t="shared" si="23"/>
        <v>46312</v>
      </c>
      <c r="B291" t="str">
        <f t="shared" si="19"/>
        <v>sábado</v>
      </c>
      <c r="C291" s="81">
        <v>2</v>
      </c>
      <c r="D291">
        <f t="shared" si="21"/>
        <v>10</v>
      </c>
      <c r="E291">
        <f t="shared" si="22"/>
        <v>4</v>
      </c>
    </row>
    <row r="292" spans="1:5" x14ac:dyDescent="0.3">
      <c r="A292" s="79">
        <f t="shared" si="23"/>
        <v>46313</v>
      </c>
      <c r="B292" t="str">
        <f t="shared" si="19"/>
        <v>domingo</v>
      </c>
      <c r="C292" s="81">
        <v>2</v>
      </c>
      <c r="D292">
        <f t="shared" si="21"/>
        <v>10</v>
      </c>
      <c r="E292">
        <f t="shared" si="22"/>
        <v>4</v>
      </c>
    </row>
    <row r="293" spans="1:5" x14ac:dyDescent="0.3">
      <c r="A293" s="79">
        <f>A292+1</f>
        <v>46314</v>
      </c>
      <c r="B293" t="str">
        <f t="shared" si="19"/>
        <v>lunes</v>
      </c>
      <c r="C293" s="81">
        <v>3</v>
      </c>
      <c r="D293">
        <f t="shared" si="21"/>
        <v>10</v>
      </c>
      <c r="E293">
        <f t="shared" si="22"/>
        <v>4</v>
      </c>
    </row>
    <row r="294" spans="1:5" x14ac:dyDescent="0.3">
      <c r="A294" s="79">
        <f t="shared" si="23"/>
        <v>46315</v>
      </c>
      <c r="B294" t="str">
        <f t="shared" si="19"/>
        <v>martes</v>
      </c>
      <c r="C294" s="81">
        <v>3</v>
      </c>
      <c r="D294">
        <f t="shared" si="21"/>
        <v>10</v>
      </c>
      <c r="E294">
        <f t="shared" si="22"/>
        <v>4</v>
      </c>
    </row>
    <row r="295" spans="1:5" x14ac:dyDescent="0.3">
      <c r="A295" s="79">
        <f t="shared" si="23"/>
        <v>46316</v>
      </c>
      <c r="B295" t="str">
        <f t="shared" si="19"/>
        <v>miércoles</v>
      </c>
      <c r="C295" s="81">
        <v>3</v>
      </c>
      <c r="D295">
        <f t="shared" si="21"/>
        <v>10</v>
      </c>
      <c r="E295">
        <f t="shared" si="22"/>
        <v>4</v>
      </c>
    </row>
    <row r="296" spans="1:5" x14ac:dyDescent="0.3">
      <c r="A296" s="79">
        <f t="shared" si="23"/>
        <v>46317</v>
      </c>
      <c r="B296" t="str">
        <f t="shared" si="19"/>
        <v>jueves</v>
      </c>
      <c r="C296" s="81">
        <v>3</v>
      </c>
      <c r="D296">
        <f t="shared" si="21"/>
        <v>10</v>
      </c>
      <c r="E296">
        <f t="shared" si="22"/>
        <v>4</v>
      </c>
    </row>
    <row r="297" spans="1:5" x14ac:dyDescent="0.3">
      <c r="A297" s="79">
        <f t="shared" si="23"/>
        <v>46318</v>
      </c>
      <c r="B297" t="str">
        <f t="shared" si="19"/>
        <v>viernes</v>
      </c>
      <c r="C297" s="81">
        <v>3</v>
      </c>
      <c r="D297">
        <f t="shared" si="21"/>
        <v>10</v>
      </c>
      <c r="E297">
        <f t="shared" si="22"/>
        <v>4</v>
      </c>
    </row>
    <row r="298" spans="1:5" x14ac:dyDescent="0.3">
      <c r="A298" s="79">
        <f t="shared" si="23"/>
        <v>46319</v>
      </c>
      <c r="B298" t="str">
        <f t="shared" si="19"/>
        <v>sábado</v>
      </c>
      <c r="C298" s="81">
        <v>3</v>
      </c>
      <c r="D298">
        <f t="shared" si="21"/>
        <v>10</v>
      </c>
      <c r="E298">
        <f t="shared" si="22"/>
        <v>4</v>
      </c>
    </row>
    <row r="299" spans="1:5" x14ac:dyDescent="0.3">
      <c r="A299" s="79">
        <f t="shared" si="23"/>
        <v>46320</v>
      </c>
      <c r="B299" t="str">
        <f t="shared" si="19"/>
        <v>domingo</v>
      </c>
      <c r="C299" s="81">
        <v>3</v>
      </c>
      <c r="D299">
        <f t="shared" si="21"/>
        <v>10</v>
      </c>
      <c r="E299">
        <f t="shared" si="22"/>
        <v>4</v>
      </c>
    </row>
    <row r="300" spans="1:5" x14ac:dyDescent="0.3">
      <c r="A300" s="79">
        <f>A299+1</f>
        <v>46321</v>
      </c>
      <c r="B300" t="str">
        <f t="shared" si="19"/>
        <v>lunes</v>
      </c>
      <c r="C300" s="81">
        <v>4</v>
      </c>
      <c r="D300">
        <f t="shared" si="21"/>
        <v>10</v>
      </c>
      <c r="E300">
        <f t="shared" si="22"/>
        <v>4</v>
      </c>
    </row>
    <row r="301" spans="1:5" x14ac:dyDescent="0.3">
      <c r="A301" s="79">
        <f t="shared" si="23"/>
        <v>46322</v>
      </c>
      <c r="B301" t="str">
        <f t="shared" si="19"/>
        <v>martes</v>
      </c>
      <c r="C301" s="81">
        <v>4</v>
      </c>
      <c r="D301">
        <f t="shared" si="21"/>
        <v>10</v>
      </c>
      <c r="E301">
        <f t="shared" si="22"/>
        <v>4</v>
      </c>
    </row>
    <row r="302" spans="1:5" x14ac:dyDescent="0.3">
      <c r="A302" s="79">
        <f t="shared" si="23"/>
        <v>46323</v>
      </c>
      <c r="B302" t="str">
        <f t="shared" si="19"/>
        <v>miércoles</v>
      </c>
      <c r="C302" s="81">
        <v>4</v>
      </c>
      <c r="D302">
        <f t="shared" si="21"/>
        <v>10</v>
      </c>
      <c r="E302">
        <f t="shared" si="22"/>
        <v>4</v>
      </c>
    </row>
    <row r="303" spans="1:5" x14ac:dyDescent="0.3">
      <c r="A303" s="79">
        <f t="shared" si="23"/>
        <v>46324</v>
      </c>
      <c r="B303" t="str">
        <f t="shared" si="19"/>
        <v>jueves</v>
      </c>
      <c r="C303" s="81">
        <v>4</v>
      </c>
      <c r="D303">
        <f t="shared" si="21"/>
        <v>10</v>
      </c>
      <c r="E303">
        <f t="shared" si="22"/>
        <v>4</v>
      </c>
    </row>
    <row r="304" spans="1:5" x14ac:dyDescent="0.3">
      <c r="A304" s="79">
        <f t="shared" si="23"/>
        <v>46325</v>
      </c>
      <c r="B304" t="str">
        <f t="shared" si="19"/>
        <v>viernes</v>
      </c>
      <c r="C304" s="81">
        <v>4</v>
      </c>
      <c r="D304">
        <f t="shared" si="21"/>
        <v>10</v>
      </c>
      <c r="E304">
        <f t="shared" si="22"/>
        <v>4</v>
      </c>
    </row>
    <row r="305" spans="1:5" x14ac:dyDescent="0.3">
      <c r="A305" s="79">
        <f t="shared" si="23"/>
        <v>46326</v>
      </c>
      <c r="B305" t="str">
        <f t="shared" si="19"/>
        <v>sábado</v>
      </c>
      <c r="C305" s="81">
        <v>4</v>
      </c>
      <c r="D305">
        <f t="shared" si="21"/>
        <v>10</v>
      </c>
      <c r="E305">
        <f t="shared" si="22"/>
        <v>4</v>
      </c>
    </row>
    <row r="306" spans="1:5" x14ac:dyDescent="0.3">
      <c r="A306" s="79">
        <f t="shared" si="23"/>
        <v>46327</v>
      </c>
      <c r="B306" t="str">
        <f t="shared" si="19"/>
        <v>domingo</v>
      </c>
      <c r="C306" s="81">
        <v>4</v>
      </c>
      <c r="D306">
        <f t="shared" si="21"/>
        <v>11</v>
      </c>
      <c r="E306">
        <f t="shared" si="22"/>
        <v>4</v>
      </c>
    </row>
    <row r="307" spans="1:5" x14ac:dyDescent="0.3">
      <c r="A307" s="79">
        <f>A306+1</f>
        <v>46328</v>
      </c>
      <c r="B307" t="str">
        <f t="shared" si="19"/>
        <v>lunes</v>
      </c>
      <c r="C307" s="81">
        <v>1</v>
      </c>
      <c r="D307">
        <f t="shared" si="21"/>
        <v>11</v>
      </c>
      <c r="E307">
        <f t="shared" si="22"/>
        <v>4</v>
      </c>
    </row>
    <row r="308" spans="1:5" x14ac:dyDescent="0.3">
      <c r="A308" s="79">
        <f t="shared" si="23"/>
        <v>46329</v>
      </c>
      <c r="B308" t="str">
        <f t="shared" si="19"/>
        <v>martes</v>
      </c>
      <c r="C308" s="81">
        <v>1</v>
      </c>
      <c r="D308">
        <f t="shared" si="21"/>
        <v>11</v>
      </c>
      <c r="E308">
        <f t="shared" si="22"/>
        <v>4</v>
      </c>
    </row>
    <row r="309" spans="1:5" x14ac:dyDescent="0.3">
      <c r="A309" s="79">
        <f t="shared" si="23"/>
        <v>46330</v>
      </c>
      <c r="B309" t="str">
        <f t="shared" si="19"/>
        <v>miércoles</v>
      </c>
      <c r="C309" s="81">
        <v>1</v>
      </c>
      <c r="D309">
        <f t="shared" si="21"/>
        <v>11</v>
      </c>
      <c r="E309">
        <f t="shared" si="22"/>
        <v>4</v>
      </c>
    </row>
    <row r="310" spans="1:5" x14ac:dyDescent="0.3">
      <c r="A310" s="79">
        <f t="shared" si="23"/>
        <v>46331</v>
      </c>
      <c r="B310" t="str">
        <f t="shared" si="19"/>
        <v>jueves</v>
      </c>
      <c r="C310" s="81">
        <v>1</v>
      </c>
      <c r="D310">
        <f t="shared" si="21"/>
        <v>11</v>
      </c>
      <c r="E310">
        <f t="shared" si="22"/>
        <v>4</v>
      </c>
    </row>
    <row r="311" spans="1:5" x14ac:dyDescent="0.3">
      <c r="A311" s="79">
        <f t="shared" si="23"/>
        <v>46332</v>
      </c>
      <c r="B311" t="str">
        <f t="shared" si="19"/>
        <v>viernes</v>
      </c>
      <c r="C311" s="81">
        <v>1</v>
      </c>
      <c r="D311">
        <f t="shared" si="21"/>
        <v>11</v>
      </c>
      <c r="E311">
        <f t="shared" si="22"/>
        <v>4</v>
      </c>
    </row>
    <row r="312" spans="1:5" x14ac:dyDescent="0.3">
      <c r="A312" s="79">
        <f t="shared" si="23"/>
        <v>46333</v>
      </c>
      <c r="B312" t="str">
        <f t="shared" si="19"/>
        <v>sábado</v>
      </c>
      <c r="C312" s="81">
        <v>1</v>
      </c>
      <c r="D312">
        <f t="shared" si="21"/>
        <v>11</v>
      </c>
      <c r="E312">
        <f t="shared" si="22"/>
        <v>4</v>
      </c>
    </row>
    <row r="313" spans="1:5" x14ac:dyDescent="0.3">
      <c r="A313" s="79">
        <f t="shared" si="23"/>
        <v>46334</v>
      </c>
      <c r="B313" t="str">
        <f t="shared" si="19"/>
        <v>domingo</v>
      </c>
      <c r="C313" s="81">
        <v>1</v>
      </c>
      <c r="D313">
        <f t="shared" si="21"/>
        <v>11</v>
      </c>
      <c r="E313">
        <f t="shared" si="22"/>
        <v>4</v>
      </c>
    </row>
    <row r="314" spans="1:5" x14ac:dyDescent="0.3">
      <c r="A314" s="79">
        <f>A313+1</f>
        <v>46335</v>
      </c>
      <c r="B314" t="str">
        <f t="shared" si="19"/>
        <v>lunes</v>
      </c>
      <c r="C314" s="81">
        <v>2</v>
      </c>
      <c r="D314">
        <f t="shared" si="21"/>
        <v>11</v>
      </c>
      <c r="E314">
        <f t="shared" si="22"/>
        <v>4</v>
      </c>
    </row>
    <row r="315" spans="1:5" x14ac:dyDescent="0.3">
      <c r="A315" s="79">
        <f t="shared" si="23"/>
        <v>46336</v>
      </c>
      <c r="B315" t="str">
        <f t="shared" si="19"/>
        <v>martes</v>
      </c>
      <c r="C315" s="81">
        <v>2</v>
      </c>
      <c r="D315">
        <f t="shared" si="21"/>
        <v>11</v>
      </c>
      <c r="E315">
        <f t="shared" si="22"/>
        <v>4</v>
      </c>
    </row>
    <row r="316" spans="1:5" x14ac:dyDescent="0.3">
      <c r="A316" s="79">
        <f t="shared" si="23"/>
        <v>46337</v>
      </c>
      <c r="B316" t="str">
        <f t="shared" si="19"/>
        <v>miércoles</v>
      </c>
      <c r="C316" s="81">
        <v>2</v>
      </c>
      <c r="D316">
        <f t="shared" si="21"/>
        <v>11</v>
      </c>
      <c r="E316">
        <f t="shared" si="22"/>
        <v>4</v>
      </c>
    </row>
    <row r="317" spans="1:5" x14ac:dyDescent="0.3">
      <c r="A317" s="79">
        <f t="shared" si="23"/>
        <v>46338</v>
      </c>
      <c r="B317" t="str">
        <f t="shared" si="19"/>
        <v>jueves</v>
      </c>
      <c r="C317" s="81">
        <v>2</v>
      </c>
      <c r="D317">
        <f t="shared" si="21"/>
        <v>11</v>
      </c>
      <c r="E317">
        <f t="shared" si="22"/>
        <v>4</v>
      </c>
    </row>
    <row r="318" spans="1:5" x14ac:dyDescent="0.3">
      <c r="A318" s="79">
        <f t="shared" si="23"/>
        <v>46339</v>
      </c>
      <c r="B318" t="str">
        <f t="shared" si="19"/>
        <v>viernes</v>
      </c>
      <c r="C318" s="81">
        <v>2</v>
      </c>
      <c r="D318">
        <f t="shared" si="21"/>
        <v>11</v>
      </c>
      <c r="E318">
        <f t="shared" si="22"/>
        <v>4</v>
      </c>
    </row>
    <row r="319" spans="1:5" x14ac:dyDescent="0.3">
      <c r="A319" s="79">
        <f t="shared" si="23"/>
        <v>46340</v>
      </c>
      <c r="B319" t="str">
        <f t="shared" si="19"/>
        <v>sábado</v>
      </c>
      <c r="C319" s="81">
        <v>2</v>
      </c>
      <c r="D319">
        <f t="shared" si="21"/>
        <v>11</v>
      </c>
      <c r="E319">
        <f t="shared" si="22"/>
        <v>4</v>
      </c>
    </row>
    <row r="320" spans="1:5" x14ac:dyDescent="0.3">
      <c r="A320" s="79">
        <f t="shared" si="23"/>
        <v>46341</v>
      </c>
      <c r="B320" t="str">
        <f t="shared" si="19"/>
        <v>domingo</v>
      </c>
      <c r="C320" s="81">
        <v>2</v>
      </c>
      <c r="D320">
        <f t="shared" si="21"/>
        <v>11</v>
      </c>
      <c r="E320">
        <f t="shared" si="22"/>
        <v>4</v>
      </c>
    </row>
    <row r="321" spans="1:5" x14ac:dyDescent="0.3">
      <c r="A321" s="79">
        <f>A320+1</f>
        <v>46342</v>
      </c>
      <c r="B321" t="str">
        <f t="shared" si="19"/>
        <v>lunes</v>
      </c>
      <c r="C321" s="81">
        <v>3</v>
      </c>
      <c r="D321">
        <f t="shared" si="21"/>
        <v>11</v>
      </c>
      <c r="E321">
        <f t="shared" si="22"/>
        <v>4</v>
      </c>
    </row>
    <row r="322" spans="1:5" x14ac:dyDescent="0.3">
      <c r="A322" s="79">
        <f t="shared" si="23"/>
        <v>46343</v>
      </c>
      <c r="B322" t="str">
        <f t="shared" si="19"/>
        <v>martes</v>
      </c>
      <c r="C322" s="81">
        <v>3</v>
      </c>
      <c r="D322">
        <f t="shared" si="21"/>
        <v>11</v>
      </c>
      <c r="E322">
        <f t="shared" si="22"/>
        <v>4</v>
      </c>
    </row>
    <row r="323" spans="1:5" x14ac:dyDescent="0.3">
      <c r="A323" s="79">
        <f t="shared" si="23"/>
        <v>46344</v>
      </c>
      <c r="B323" t="str">
        <f t="shared" ref="B323:B366" si="24">TEXT(A323,"dddd")</f>
        <v>miércoles</v>
      </c>
      <c r="C323" s="81">
        <v>3</v>
      </c>
      <c r="D323">
        <f t="shared" ref="D323:D366" si="25">MONTH(A323)</f>
        <v>11</v>
      </c>
      <c r="E323">
        <f t="shared" ref="E323:E366" si="26">INT((MONTH(A323)-1)/3)+1</f>
        <v>4</v>
      </c>
    </row>
    <row r="324" spans="1:5" x14ac:dyDescent="0.3">
      <c r="A324" s="79">
        <f t="shared" ref="A324:A366" si="27">A323+1</f>
        <v>46345</v>
      </c>
      <c r="B324" t="str">
        <f t="shared" si="24"/>
        <v>jueves</v>
      </c>
      <c r="C324" s="81">
        <v>3</v>
      </c>
      <c r="D324">
        <f t="shared" si="25"/>
        <v>11</v>
      </c>
      <c r="E324">
        <f t="shared" si="26"/>
        <v>4</v>
      </c>
    </row>
    <row r="325" spans="1:5" x14ac:dyDescent="0.3">
      <c r="A325" s="79">
        <f t="shared" si="27"/>
        <v>46346</v>
      </c>
      <c r="B325" t="str">
        <f t="shared" si="24"/>
        <v>viernes</v>
      </c>
      <c r="C325" s="81">
        <v>3</v>
      </c>
      <c r="D325">
        <f t="shared" si="25"/>
        <v>11</v>
      </c>
      <c r="E325">
        <f t="shared" si="26"/>
        <v>4</v>
      </c>
    </row>
    <row r="326" spans="1:5" x14ac:dyDescent="0.3">
      <c r="A326" s="79">
        <f t="shared" si="27"/>
        <v>46347</v>
      </c>
      <c r="B326" t="str">
        <f t="shared" si="24"/>
        <v>sábado</v>
      </c>
      <c r="C326" s="81">
        <v>3</v>
      </c>
      <c r="D326">
        <f t="shared" si="25"/>
        <v>11</v>
      </c>
      <c r="E326">
        <f t="shared" si="26"/>
        <v>4</v>
      </c>
    </row>
    <row r="327" spans="1:5" x14ac:dyDescent="0.3">
      <c r="A327" s="79">
        <f t="shared" si="27"/>
        <v>46348</v>
      </c>
      <c r="B327" t="str">
        <f t="shared" si="24"/>
        <v>domingo</v>
      </c>
      <c r="C327" s="81">
        <v>3</v>
      </c>
      <c r="D327">
        <f t="shared" si="25"/>
        <v>11</v>
      </c>
      <c r="E327">
        <f t="shared" si="26"/>
        <v>4</v>
      </c>
    </row>
    <row r="328" spans="1:5" x14ac:dyDescent="0.3">
      <c r="A328" s="79">
        <f>A327+1</f>
        <v>46349</v>
      </c>
      <c r="B328" t="str">
        <f t="shared" si="24"/>
        <v>lunes</v>
      </c>
      <c r="C328" s="81">
        <v>4</v>
      </c>
      <c r="D328">
        <f t="shared" si="25"/>
        <v>11</v>
      </c>
      <c r="E328">
        <f t="shared" si="26"/>
        <v>4</v>
      </c>
    </row>
    <row r="329" spans="1:5" x14ac:dyDescent="0.3">
      <c r="A329" s="79">
        <f t="shared" si="27"/>
        <v>46350</v>
      </c>
      <c r="B329" t="str">
        <f t="shared" si="24"/>
        <v>martes</v>
      </c>
      <c r="C329" s="81">
        <v>4</v>
      </c>
      <c r="D329">
        <f t="shared" si="25"/>
        <v>11</v>
      </c>
      <c r="E329">
        <f t="shared" si="26"/>
        <v>4</v>
      </c>
    </row>
    <row r="330" spans="1:5" x14ac:dyDescent="0.3">
      <c r="A330" s="79">
        <f t="shared" si="27"/>
        <v>46351</v>
      </c>
      <c r="B330" t="str">
        <f t="shared" si="24"/>
        <v>miércoles</v>
      </c>
      <c r="C330" s="81">
        <v>4</v>
      </c>
      <c r="D330">
        <f t="shared" si="25"/>
        <v>11</v>
      </c>
      <c r="E330">
        <f t="shared" si="26"/>
        <v>4</v>
      </c>
    </row>
    <row r="331" spans="1:5" x14ac:dyDescent="0.3">
      <c r="A331" s="79">
        <f t="shared" si="27"/>
        <v>46352</v>
      </c>
      <c r="B331" t="str">
        <f t="shared" si="24"/>
        <v>jueves</v>
      </c>
      <c r="C331" s="81">
        <v>4</v>
      </c>
      <c r="D331">
        <f t="shared" si="25"/>
        <v>11</v>
      </c>
      <c r="E331">
        <f t="shared" si="26"/>
        <v>4</v>
      </c>
    </row>
    <row r="332" spans="1:5" x14ac:dyDescent="0.3">
      <c r="A332" s="79">
        <f t="shared" si="27"/>
        <v>46353</v>
      </c>
      <c r="B332" t="str">
        <f t="shared" si="24"/>
        <v>viernes</v>
      </c>
      <c r="C332" s="81">
        <v>4</v>
      </c>
      <c r="D332">
        <f t="shared" si="25"/>
        <v>11</v>
      </c>
      <c r="E332">
        <f t="shared" si="26"/>
        <v>4</v>
      </c>
    </row>
    <row r="333" spans="1:5" x14ac:dyDescent="0.3">
      <c r="A333" s="79">
        <f t="shared" si="27"/>
        <v>46354</v>
      </c>
      <c r="B333" t="str">
        <f t="shared" si="24"/>
        <v>sábado</v>
      </c>
      <c r="C333" s="81">
        <v>4</v>
      </c>
      <c r="D333">
        <f t="shared" si="25"/>
        <v>11</v>
      </c>
      <c r="E333">
        <f t="shared" si="26"/>
        <v>4</v>
      </c>
    </row>
    <row r="334" spans="1:5" x14ac:dyDescent="0.3">
      <c r="A334" s="79">
        <f t="shared" si="27"/>
        <v>46355</v>
      </c>
      <c r="B334" t="str">
        <f t="shared" si="24"/>
        <v>domingo</v>
      </c>
      <c r="C334" s="81">
        <v>4</v>
      </c>
      <c r="D334">
        <f t="shared" si="25"/>
        <v>11</v>
      </c>
      <c r="E334">
        <f t="shared" si="26"/>
        <v>4</v>
      </c>
    </row>
    <row r="335" spans="1:5" x14ac:dyDescent="0.3">
      <c r="A335" s="79">
        <f>A334+1</f>
        <v>46356</v>
      </c>
      <c r="B335" t="str">
        <f t="shared" si="24"/>
        <v>lunes</v>
      </c>
      <c r="C335" s="81">
        <f t="shared" ref="C335:C366" si="28">INT(((A335 - WEEKDAY(A335, 2) + 1) - (DATE(YEAR(A335 + 3 - WEEKDAY(A335, 2)), MONTH(A335 + 3 - WEEKDAY(A335, 2)), 1) - WEEKDAY(DATE(YEAR(A335 + 3 - WEEKDAY(A335, 2)), MONTH(A335 + 3 - WEEKDAY(A335, 2)), 1), 2) + 1)) / 7) + 1</f>
        <v>1</v>
      </c>
      <c r="D335">
        <f t="shared" si="25"/>
        <v>11</v>
      </c>
      <c r="E335">
        <f t="shared" si="26"/>
        <v>4</v>
      </c>
    </row>
    <row r="336" spans="1:5" x14ac:dyDescent="0.3">
      <c r="A336" s="79">
        <f t="shared" si="27"/>
        <v>46357</v>
      </c>
      <c r="B336" t="str">
        <f t="shared" si="24"/>
        <v>martes</v>
      </c>
      <c r="C336" s="81">
        <f t="shared" si="28"/>
        <v>1</v>
      </c>
      <c r="D336">
        <f t="shared" si="25"/>
        <v>12</v>
      </c>
      <c r="E336">
        <f t="shared" si="26"/>
        <v>4</v>
      </c>
    </row>
    <row r="337" spans="1:5" x14ac:dyDescent="0.3">
      <c r="A337" s="79">
        <f t="shared" si="27"/>
        <v>46358</v>
      </c>
      <c r="B337" t="str">
        <f t="shared" si="24"/>
        <v>miércoles</v>
      </c>
      <c r="C337" s="81">
        <f t="shared" si="28"/>
        <v>1</v>
      </c>
      <c r="D337">
        <f t="shared" si="25"/>
        <v>12</v>
      </c>
      <c r="E337">
        <f t="shared" si="26"/>
        <v>4</v>
      </c>
    </row>
    <row r="338" spans="1:5" x14ac:dyDescent="0.3">
      <c r="A338" s="79">
        <f t="shared" si="27"/>
        <v>46359</v>
      </c>
      <c r="B338" t="str">
        <f t="shared" si="24"/>
        <v>jueves</v>
      </c>
      <c r="C338" s="81">
        <f t="shared" si="28"/>
        <v>1</v>
      </c>
      <c r="D338">
        <f t="shared" si="25"/>
        <v>12</v>
      </c>
      <c r="E338">
        <f t="shared" si="26"/>
        <v>4</v>
      </c>
    </row>
    <row r="339" spans="1:5" x14ac:dyDescent="0.3">
      <c r="A339" s="79">
        <f t="shared" si="27"/>
        <v>46360</v>
      </c>
      <c r="B339" t="str">
        <f t="shared" si="24"/>
        <v>viernes</v>
      </c>
      <c r="C339" s="81">
        <f t="shared" si="28"/>
        <v>1</v>
      </c>
      <c r="D339">
        <f t="shared" si="25"/>
        <v>12</v>
      </c>
      <c r="E339">
        <f t="shared" si="26"/>
        <v>4</v>
      </c>
    </row>
    <row r="340" spans="1:5" x14ac:dyDescent="0.3">
      <c r="A340" s="79">
        <f t="shared" si="27"/>
        <v>46361</v>
      </c>
      <c r="B340" t="str">
        <f t="shared" si="24"/>
        <v>sábado</v>
      </c>
      <c r="C340" s="81">
        <f t="shared" si="28"/>
        <v>1</v>
      </c>
      <c r="D340">
        <f t="shared" si="25"/>
        <v>12</v>
      </c>
      <c r="E340">
        <f t="shared" si="26"/>
        <v>4</v>
      </c>
    </row>
    <row r="341" spans="1:5" x14ac:dyDescent="0.3">
      <c r="A341" s="79">
        <f t="shared" si="27"/>
        <v>46362</v>
      </c>
      <c r="B341" t="str">
        <f t="shared" si="24"/>
        <v>domingo</v>
      </c>
      <c r="C341" s="81">
        <f t="shared" si="28"/>
        <v>1</v>
      </c>
      <c r="D341">
        <f t="shared" si="25"/>
        <v>12</v>
      </c>
      <c r="E341">
        <f t="shared" si="26"/>
        <v>4</v>
      </c>
    </row>
    <row r="342" spans="1:5" x14ac:dyDescent="0.3">
      <c r="A342" s="79">
        <f>A341+1</f>
        <v>46363</v>
      </c>
      <c r="B342" t="str">
        <f t="shared" si="24"/>
        <v>lunes</v>
      </c>
      <c r="C342" s="81">
        <f t="shared" si="28"/>
        <v>2</v>
      </c>
      <c r="D342">
        <f t="shared" si="25"/>
        <v>12</v>
      </c>
      <c r="E342">
        <f t="shared" si="26"/>
        <v>4</v>
      </c>
    </row>
    <row r="343" spans="1:5" x14ac:dyDescent="0.3">
      <c r="A343" s="79">
        <f t="shared" si="27"/>
        <v>46364</v>
      </c>
      <c r="B343" t="str">
        <f t="shared" si="24"/>
        <v>martes</v>
      </c>
      <c r="C343" s="81">
        <f t="shared" si="28"/>
        <v>2</v>
      </c>
      <c r="D343">
        <f t="shared" si="25"/>
        <v>12</v>
      </c>
      <c r="E343">
        <f t="shared" si="26"/>
        <v>4</v>
      </c>
    </row>
    <row r="344" spans="1:5" x14ac:dyDescent="0.3">
      <c r="A344" s="79">
        <f t="shared" si="27"/>
        <v>46365</v>
      </c>
      <c r="B344" t="str">
        <f t="shared" si="24"/>
        <v>miércoles</v>
      </c>
      <c r="C344" s="81">
        <f t="shared" si="28"/>
        <v>2</v>
      </c>
      <c r="D344">
        <f t="shared" si="25"/>
        <v>12</v>
      </c>
      <c r="E344">
        <f t="shared" si="26"/>
        <v>4</v>
      </c>
    </row>
    <row r="345" spans="1:5" x14ac:dyDescent="0.3">
      <c r="A345" s="79">
        <f t="shared" si="27"/>
        <v>46366</v>
      </c>
      <c r="B345" t="str">
        <f t="shared" si="24"/>
        <v>jueves</v>
      </c>
      <c r="C345" s="81">
        <f t="shared" si="28"/>
        <v>2</v>
      </c>
      <c r="D345">
        <f t="shared" si="25"/>
        <v>12</v>
      </c>
      <c r="E345">
        <f t="shared" si="26"/>
        <v>4</v>
      </c>
    </row>
    <row r="346" spans="1:5" x14ac:dyDescent="0.3">
      <c r="A346" s="79">
        <f t="shared" si="27"/>
        <v>46367</v>
      </c>
      <c r="B346" t="str">
        <f t="shared" si="24"/>
        <v>viernes</v>
      </c>
      <c r="C346" s="81">
        <f t="shared" si="28"/>
        <v>2</v>
      </c>
      <c r="D346">
        <f t="shared" si="25"/>
        <v>12</v>
      </c>
      <c r="E346">
        <f t="shared" si="26"/>
        <v>4</v>
      </c>
    </row>
    <row r="347" spans="1:5" x14ac:dyDescent="0.3">
      <c r="A347" s="79">
        <f t="shared" si="27"/>
        <v>46368</v>
      </c>
      <c r="B347" t="str">
        <f t="shared" si="24"/>
        <v>sábado</v>
      </c>
      <c r="C347" s="81">
        <f t="shared" si="28"/>
        <v>2</v>
      </c>
      <c r="D347">
        <f t="shared" si="25"/>
        <v>12</v>
      </c>
      <c r="E347">
        <f t="shared" si="26"/>
        <v>4</v>
      </c>
    </row>
    <row r="348" spans="1:5" x14ac:dyDescent="0.3">
      <c r="A348" s="79">
        <f t="shared" si="27"/>
        <v>46369</v>
      </c>
      <c r="B348" t="str">
        <f t="shared" si="24"/>
        <v>domingo</v>
      </c>
      <c r="C348" s="81">
        <f t="shared" si="28"/>
        <v>2</v>
      </c>
      <c r="D348">
        <f t="shared" si="25"/>
        <v>12</v>
      </c>
      <c r="E348">
        <f t="shared" si="26"/>
        <v>4</v>
      </c>
    </row>
    <row r="349" spans="1:5" x14ac:dyDescent="0.3">
      <c r="A349" s="79">
        <f>A348+1</f>
        <v>46370</v>
      </c>
      <c r="B349" t="str">
        <f t="shared" si="24"/>
        <v>lunes</v>
      </c>
      <c r="C349" s="81">
        <f t="shared" si="28"/>
        <v>3</v>
      </c>
      <c r="D349">
        <f t="shared" si="25"/>
        <v>12</v>
      </c>
      <c r="E349">
        <f t="shared" si="26"/>
        <v>4</v>
      </c>
    </row>
    <row r="350" spans="1:5" x14ac:dyDescent="0.3">
      <c r="A350" s="79">
        <f t="shared" si="27"/>
        <v>46371</v>
      </c>
      <c r="B350" t="str">
        <f t="shared" si="24"/>
        <v>martes</v>
      </c>
      <c r="C350" s="81">
        <f t="shared" si="28"/>
        <v>3</v>
      </c>
      <c r="D350">
        <f t="shared" si="25"/>
        <v>12</v>
      </c>
      <c r="E350">
        <f t="shared" si="26"/>
        <v>4</v>
      </c>
    </row>
    <row r="351" spans="1:5" x14ac:dyDescent="0.3">
      <c r="A351" s="79">
        <f t="shared" si="27"/>
        <v>46372</v>
      </c>
      <c r="B351" t="str">
        <f t="shared" si="24"/>
        <v>miércoles</v>
      </c>
      <c r="C351" s="81">
        <f t="shared" si="28"/>
        <v>3</v>
      </c>
      <c r="D351">
        <f t="shared" si="25"/>
        <v>12</v>
      </c>
      <c r="E351">
        <f t="shared" si="26"/>
        <v>4</v>
      </c>
    </row>
    <row r="352" spans="1:5" x14ac:dyDescent="0.3">
      <c r="A352" s="79">
        <f t="shared" si="27"/>
        <v>46373</v>
      </c>
      <c r="B352" t="str">
        <f t="shared" si="24"/>
        <v>jueves</v>
      </c>
      <c r="C352" s="81">
        <f t="shared" si="28"/>
        <v>3</v>
      </c>
      <c r="D352">
        <f t="shared" si="25"/>
        <v>12</v>
      </c>
      <c r="E352">
        <f t="shared" si="26"/>
        <v>4</v>
      </c>
    </row>
    <row r="353" spans="1:5" x14ac:dyDescent="0.3">
      <c r="A353" s="79">
        <f t="shared" si="27"/>
        <v>46374</v>
      </c>
      <c r="B353" t="str">
        <f t="shared" si="24"/>
        <v>viernes</v>
      </c>
      <c r="C353" s="81">
        <f t="shared" si="28"/>
        <v>3</v>
      </c>
      <c r="D353">
        <f t="shared" si="25"/>
        <v>12</v>
      </c>
      <c r="E353">
        <f t="shared" si="26"/>
        <v>4</v>
      </c>
    </row>
    <row r="354" spans="1:5" x14ac:dyDescent="0.3">
      <c r="A354" s="79">
        <f t="shared" si="27"/>
        <v>46375</v>
      </c>
      <c r="B354" t="str">
        <f t="shared" si="24"/>
        <v>sábado</v>
      </c>
      <c r="C354" s="81">
        <f t="shared" si="28"/>
        <v>3</v>
      </c>
      <c r="D354">
        <f t="shared" si="25"/>
        <v>12</v>
      </c>
      <c r="E354">
        <f t="shared" si="26"/>
        <v>4</v>
      </c>
    </row>
    <row r="355" spans="1:5" x14ac:dyDescent="0.3">
      <c r="A355" s="79">
        <f t="shared" si="27"/>
        <v>46376</v>
      </c>
      <c r="B355" t="str">
        <f t="shared" si="24"/>
        <v>domingo</v>
      </c>
      <c r="C355" s="81">
        <f t="shared" si="28"/>
        <v>3</v>
      </c>
      <c r="D355">
        <f t="shared" si="25"/>
        <v>12</v>
      </c>
      <c r="E355">
        <f t="shared" si="26"/>
        <v>4</v>
      </c>
    </row>
    <row r="356" spans="1:5" x14ac:dyDescent="0.3">
      <c r="A356" s="79">
        <f>A355+1</f>
        <v>46377</v>
      </c>
      <c r="B356" t="str">
        <f t="shared" si="24"/>
        <v>lunes</v>
      </c>
      <c r="C356" s="81">
        <f t="shared" si="28"/>
        <v>4</v>
      </c>
      <c r="D356">
        <f t="shared" si="25"/>
        <v>12</v>
      </c>
      <c r="E356">
        <f t="shared" si="26"/>
        <v>4</v>
      </c>
    </row>
    <row r="357" spans="1:5" x14ac:dyDescent="0.3">
      <c r="A357" s="79">
        <f t="shared" si="27"/>
        <v>46378</v>
      </c>
      <c r="B357" t="str">
        <f t="shared" si="24"/>
        <v>martes</v>
      </c>
      <c r="C357" s="81">
        <f t="shared" si="28"/>
        <v>4</v>
      </c>
      <c r="D357">
        <f t="shared" si="25"/>
        <v>12</v>
      </c>
      <c r="E357">
        <f t="shared" si="26"/>
        <v>4</v>
      </c>
    </row>
    <row r="358" spans="1:5" x14ac:dyDescent="0.3">
      <c r="A358" s="79">
        <f t="shared" si="27"/>
        <v>46379</v>
      </c>
      <c r="B358" t="str">
        <f t="shared" si="24"/>
        <v>miércoles</v>
      </c>
      <c r="C358" s="81">
        <f t="shared" si="28"/>
        <v>4</v>
      </c>
      <c r="D358">
        <f t="shared" si="25"/>
        <v>12</v>
      </c>
      <c r="E358">
        <f t="shared" si="26"/>
        <v>4</v>
      </c>
    </row>
    <row r="359" spans="1:5" x14ac:dyDescent="0.3">
      <c r="A359" s="79">
        <f t="shared" si="27"/>
        <v>46380</v>
      </c>
      <c r="B359" t="str">
        <f t="shared" si="24"/>
        <v>jueves</v>
      </c>
      <c r="C359" s="81">
        <f t="shared" si="28"/>
        <v>4</v>
      </c>
      <c r="D359">
        <f t="shared" si="25"/>
        <v>12</v>
      </c>
      <c r="E359">
        <f t="shared" si="26"/>
        <v>4</v>
      </c>
    </row>
    <row r="360" spans="1:5" x14ac:dyDescent="0.3">
      <c r="A360" s="79">
        <f t="shared" si="27"/>
        <v>46381</v>
      </c>
      <c r="B360" t="str">
        <f t="shared" si="24"/>
        <v>viernes</v>
      </c>
      <c r="C360" s="81">
        <f t="shared" si="28"/>
        <v>4</v>
      </c>
      <c r="D360">
        <f t="shared" si="25"/>
        <v>12</v>
      </c>
      <c r="E360">
        <f t="shared" si="26"/>
        <v>4</v>
      </c>
    </row>
    <row r="361" spans="1:5" x14ac:dyDescent="0.3">
      <c r="A361" s="79">
        <f t="shared" si="27"/>
        <v>46382</v>
      </c>
      <c r="B361" t="str">
        <f t="shared" si="24"/>
        <v>sábado</v>
      </c>
      <c r="C361" s="81">
        <f t="shared" si="28"/>
        <v>4</v>
      </c>
      <c r="D361">
        <f t="shared" si="25"/>
        <v>12</v>
      </c>
      <c r="E361">
        <f t="shared" si="26"/>
        <v>4</v>
      </c>
    </row>
    <row r="362" spans="1:5" x14ac:dyDescent="0.3">
      <c r="A362" s="79">
        <f t="shared" si="27"/>
        <v>46383</v>
      </c>
      <c r="B362" t="str">
        <f t="shared" si="24"/>
        <v>domingo</v>
      </c>
      <c r="C362" s="81">
        <f t="shared" si="28"/>
        <v>4</v>
      </c>
      <c r="D362">
        <f t="shared" si="25"/>
        <v>12</v>
      </c>
      <c r="E362">
        <f t="shared" si="26"/>
        <v>4</v>
      </c>
    </row>
    <row r="363" spans="1:5" x14ac:dyDescent="0.3">
      <c r="A363" s="79">
        <f>A362+1</f>
        <v>46384</v>
      </c>
      <c r="B363" t="str">
        <f t="shared" si="24"/>
        <v>lunes</v>
      </c>
      <c r="C363" s="81">
        <f t="shared" si="28"/>
        <v>5</v>
      </c>
      <c r="D363">
        <f t="shared" si="25"/>
        <v>12</v>
      </c>
      <c r="E363">
        <f t="shared" si="26"/>
        <v>4</v>
      </c>
    </row>
    <row r="364" spans="1:5" x14ac:dyDescent="0.3">
      <c r="A364" s="79">
        <f t="shared" si="27"/>
        <v>46385</v>
      </c>
      <c r="B364" t="str">
        <f t="shared" si="24"/>
        <v>martes</v>
      </c>
      <c r="C364" s="81">
        <f t="shared" si="28"/>
        <v>5</v>
      </c>
      <c r="D364">
        <f t="shared" si="25"/>
        <v>12</v>
      </c>
      <c r="E364">
        <f t="shared" si="26"/>
        <v>4</v>
      </c>
    </row>
    <row r="365" spans="1:5" x14ac:dyDescent="0.3">
      <c r="A365" s="79">
        <f t="shared" si="27"/>
        <v>46386</v>
      </c>
      <c r="B365" t="str">
        <f t="shared" si="24"/>
        <v>miércoles</v>
      </c>
      <c r="C365" s="81">
        <f t="shared" si="28"/>
        <v>5</v>
      </c>
      <c r="D365">
        <f t="shared" si="25"/>
        <v>12</v>
      </c>
      <c r="E365">
        <f t="shared" si="26"/>
        <v>4</v>
      </c>
    </row>
    <row r="366" spans="1:5" x14ac:dyDescent="0.3">
      <c r="A366" s="79">
        <f t="shared" si="27"/>
        <v>46387</v>
      </c>
      <c r="B366" t="str">
        <f t="shared" si="24"/>
        <v>jueves</v>
      </c>
      <c r="C366" s="81">
        <f t="shared" si="28"/>
        <v>5</v>
      </c>
      <c r="D366">
        <f t="shared" si="25"/>
        <v>12</v>
      </c>
      <c r="E366">
        <f t="shared" si="26"/>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F9AE2-D00B-4C37-8796-96BE25B1E1C1}">
  <sheetPr codeName="Hoja62"/>
  <dimension ref="A1:R661"/>
  <sheetViews>
    <sheetView workbookViewId="0">
      <pane ySplit="1" topLeftCell="A2" activePane="bottomLeft" state="frozen"/>
      <selection pane="bottomLeft" activeCell="K3" sqref="K3"/>
    </sheetView>
  </sheetViews>
  <sheetFormatPr baseColWidth="10" defaultRowHeight="14.4" x14ac:dyDescent="0.3"/>
  <cols>
    <col min="6" max="6" width="18" bestFit="1" customWidth="1"/>
    <col min="7" max="7" width="41.88671875" bestFit="1" customWidth="1"/>
  </cols>
  <sheetData>
    <row r="1" spans="1:18" x14ac:dyDescent="0.3">
      <c r="A1" s="78" t="s">
        <v>222</v>
      </c>
      <c r="B1" s="78" t="s">
        <v>22</v>
      </c>
      <c r="C1" s="78" t="s">
        <v>53</v>
      </c>
      <c r="D1" s="78" t="s">
        <v>223</v>
      </c>
      <c r="E1" s="78" t="s">
        <v>224</v>
      </c>
      <c r="F1" s="78" t="s">
        <v>49</v>
      </c>
      <c r="G1" s="78" t="s">
        <v>225</v>
      </c>
      <c r="H1" s="78" t="s">
        <v>226</v>
      </c>
      <c r="I1" t="s">
        <v>327</v>
      </c>
      <c r="J1" s="78" t="s">
        <v>846</v>
      </c>
      <c r="K1" s="78" t="s">
        <v>847</v>
      </c>
      <c r="L1" s="78" t="s">
        <v>848</v>
      </c>
      <c r="M1" t="s">
        <v>849</v>
      </c>
      <c r="N1" t="s">
        <v>850</v>
      </c>
      <c r="O1" t="s">
        <v>851</v>
      </c>
      <c r="P1" t="s">
        <v>852</v>
      </c>
      <c r="Q1" t="s">
        <v>838</v>
      </c>
      <c r="R1" t="s">
        <v>853</v>
      </c>
    </row>
    <row r="2" spans="1:18" x14ac:dyDescent="0.3">
      <c r="A2">
        <v>1</v>
      </c>
      <c r="B2" s="79">
        <v>46021</v>
      </c>
      <c r="C2" t="s">
        <v>1</v>
      </c>
      <c r="D2">
        <v>1</v>
      </c>
      <c r="E2">
        <v>12</v>
      </c>
      <c r="F2" t="s">
        <v>10</v>
      </c>
      <c r="G2" t="s">
        <v>57</v>
      </c>
      <c r="H2" t="s">
        <v>227</v>
      </c>
      <c r="Q2">
        <v>4</v>
      </c>
      <c r="R2" t="s">
        <v>854</v>
      </c>
    </row>
    <row r="3" spans="1:18" x14ac:dyDescent="0.3">
      <c r="A3">
        <v>2</v>
      </c>
      <c r="B3" s="79">
        <v>46021</v>
      </c>
      <c r="C3" t="s">
        <v>1</v>
      </c>
      <c r="D3">
        <v>1</v>
      </c>
      <c r="E3">
        <v>12</v>
      </c>
      <c r="F3" t="s">
        <v>10</v>
      </c>
      <c r="G3" t="s">
        <v>114</v>
      </c>
      <c r="H3" t="s">
        <v>227</v>
      </c>
      <c r="I3" t="s">
        <v>222</v>
      </c>
      <c r="J3" t="s">
        <v>787</v>
      </c>
      <c r="K3" t="s">
        <v>855</v>
      </c>
      <c r="L3" t="s">
        <v>314</v>
      </c>
      <c r="P3">
        <v>44724</v>
      </c>
      <c r="Q3">
        <v>4</v>
      </c>
      <c r="R3" t="s">
        <v>856</v>
      </c>
    </row>
    <row r="4" spans="1:18" x14ac:dyDescent="0.3">
      <c r="A4">
        <v>8</v>
      </c>
      <c r="B4" s="79">
        <v>46021</v>
      </c>
      <c r="C4" t="s">
        <v>1</v>
      </c>
      <c r="D4">
        <v>1</v>
      </c>
      <c r="E4">
        <v>12</v>
      </c>
      <c r="F4" t="s">
        <v>10</v>
      </c>
      <c r="G4" t="s">
        <v>286</v>
      </c>
      <c r="H4" t="s">
        <v>227</v>
      </c>
      <c r="I4" t="s">
        <v>222</v>
      </c>
      <c r="J4" t="s">
        <v>787</v>
      </c>
      <c r="K4" t="s">
        <v>855</v>
      </c>
      <c r="L4" t="s">
        <v>314</v>
      </c>
      <c r="P4">
        <v>49624</v>
      </c>
      <c r="Q4">
        <v>4</v>
      </c>
      <c r="R4" t="s">
        <v>857</v>
      </c>
    </row>
    <row r="5" spans="1:18" x14ac:dyDescent="0.3">
      <c r="A5">
        <v>9</v>
      </c>
      <c r="B5" s="79">
        <v>46021</v>
      </c>
      <c r="C5" t="s">
        <v>1</v>
      </c>
      <c r="D5">
        <v>1</v>
      </c>
      <c r="E5">
        <v>12</v>
      </c>
      <c r="F5" t="s">
        <v>10</v>
      </c>
      <c r="G5" t="s">
        <v>287</v>
      </c>
      <c r="H5" t="s">
        <v>227</v>
      </c>
      <c r="I5" t="s">
        <v>222</v>
      </c>
      <c r="J5" t="s">
        <v>787</v>
      </c>
      <c r="K5" t="s">
        <v>855</v>
      </c>
      <c r="L5" t="s">
        <v>314</v>
      </c>
      <c r="P5">
        <v>49724</v>
      </c>
      <c r="Q5">
        <v>4</v>
      </c>
      <c r="R5" t="s">
        <v>858</v>
      </c>
    </row>
    <row r="6" spans="1:18" x14ac:dyDescent="0.3">
      <c r="A6">
        <v>10</v>
      </c>
      <c r="B6" s="79">
        <v>46021</v>
      </c>
      <c r="C6" t="s">
        <v>1</v>
      </c>
      <c r="D6">
        <v>1</v>
      </c>
      <c r="E6">
        <v>12</v>
      </c>
      <c r="F6" t="s">
        <v>11</v>
      </c>
      <c r="G6" t="s">
        <v>130</v>
      </c>
      <c r="H6" t="s">
        <v>227</v>
      </c>
      <c r="I6" t="s">
        <v>222</v>
      </c>
      <c r="J6" t="s">
        <v>787</v>
      </c>
      <c r="K6" t="s">
        <v>855</v>
      </c>
      <c r="L6" t="s">
        <v>314</v>
      </c>
      <c r="Q6">
        <v>4</v>
      </c>
      <c r="R6" t="s">
        <v>859</v>
      </c>
    </row>
    <row r="7" spans="1:18" x14ac:dyDescent="0.3">
      <c r="A7">
        <v>11</v>
      </c>
      <c r="B7" s="79">
        <v>46021</v>
      </c>
      <c r="C7" t="s">
        <v>1</v>
      </c>
      <c r="D7">
        <v>1</v>
      </c>
      <c r="E7">
        <v>12</v>
      </c>
      <c r="F7" t="s">
        <v>11</v>
      </c>
      <c r="G7" t="s">
        <v>70</v>
      </c>
      <c r="H7" t="s">
        <v>227</v>
      </c>
      <c r="I7" t="s">
        <v>301</v>
      </c>
      <c r="J7" t="s">
        <v>860</v>
      </c>
      <c r="K7" t="s">
        <v>861</v>
      </c>
      <c r="L7" t="s">
        <v>862</v>
      </c>
      <c r="Q7">
        <v>4</v>
      </c>
      <c r="R7" t="s">
        <v>863</v>
      </c>
    </row>
    <row r="8" spans="1:18" x14ac:dyDescent="0.3">
      <c r="A8">
        <v>12</v>
      </c>
      <c r="B8" s="79">
        <v>46021</v>
      </c>
      <c r="C8" t="s">
        <v>1</v>
      </c>
      <c r="D8">
        <v>1</v>
      </c>
      <c r="E8">
        <v>12</v>
      </c>
      <c r="F8" t="s">
        <v>11</v>
      </c>
      <c r="G8" t="s">
        <v>136</v>
      </c>
      <c r="H8" t="s">
        <v>227</v>
      </c>
      <c r="I8" t="s">
        <v>315</v>
      </c>
      <c r="J8" t="s">
        <v>864</v>
      </c>
      <c r="K8" t="s">
        <v>865</v>
      </c>
      <c r="L8" t="s">
        <v>316</v>
      </c>
      <c r="Q8">
        <v>4</v>
      </c>
      <c r="R8" t="s">
        <v>866</v>
      </c>
    </row>
    <row r="9" spans="1:18" x14ac:dyDescent="0.3">
      <c r="A9">
        <v>13</v>
      </c>
      <c r="B9" s="79">
        <v>46021</v>
      </c>
      <c r="C9" t="s">
        <v>1</v>
      </c>
      <c r="D9">
        <v>1</v>
      </c>
      <c r="E9">
        <v>12</v>
      </c>
      <c r="F9" t="s">
        <v>11</v>
      </c>
      <c r="G9" t="s">
        <v>144</v>
      </c>
      <c r="H9" t="s">
        <v>227</v>
      </c>
      <c r="I9" t="s">
        <v>222</v>
      </c>
      <c r="J9" t="s">
        <v>787</v>
      </c>
      <c r="K9" t="s">
        <v>855</v>
      </c>
      <c r="L9" t="s">
        <v>314</v>
      </c>
      <c r="Q9">
        <v>4</v>
      </c>
      <c r="R9" t="s">
        <v>867</v>
      </c>
    </row>
    <row r="10" spans="1:18" x14ac:dyDescent="0.3">
      <c r="A10">
        <v>14</v>
      </c>
      <c r="B10" s="79">
        <v>46021</v>
      </c>
      <c r="C10" t="s">
        <v>1</v>
      </c>
      <c r="D10">
        <v>1</v>
      </c>
      <c r="E10">
        <v>12</v>
      </c>
      <c r="F10" t="s">
        <v>11</v>
      </c>
      <c r="G10" t="s">
        <v>87</v>
      </c>
      <c r="H10" t="s">
        <v>227</v>
      </c>
      <c r="I10" t="s">
        <v>222</v>
      </c>
      <c r="J10" t="s">
        <v>787</v>
      </c>
      <c r="K10" t="s">
        <v>855</v>
      </c>
      <c r="L10" t="s">
        <v>314</v>
      </c>
      <c r="Q10">
        <v>4</v>
      </c>
      <c r="R10" t="s">
        <v>868</v>
      </c>
    </row>
    <row r="11" spans="1:18" x14ac:dyDescent="0.3">
      <c r="A11">
        <v>15</v>
      </c>
      <c r="B11" s="79">
        <v>46021</v>
      </c>
      <c r="C11" t="s">
        <v>1</v>
      </c>
      <c r="D11">
        <v>1</v>
      </c>
      <c r="E11">
        <v>12</v>
      </c>
      <c r="F11" t="s">
        <v>15</v>
      </c>
      <c r="G11" t="s">
        <v>152</v>
      </c>
      <c r="H11" t="s">
        <v>227</v>
      </c>
      <c r="I11" t="s">
        <v>632</v>
      </c>
      <c r="J11" t="s">
        <v>633</v>
      </c>
      <c r="K11" t="s">
        <v>633</v>
      </c>
      <c r="L11" t="s">
        <v>633</v>
      </c>
      <c r="Q11">
        <v>4</v>
      </c>
      <c r="R11" t="s">
        <v>869</v>
      </c>
    </row>
    <row r="12" spans="1:18" x14ac:dyDescent="0.3">
      <c r="A12">
        <v>16</v>
      </c>
      <c r="B12" s="79">
        <v>46021</v>
      </c>
      <c r="C12" t="s">
        <v>1</v>
      </c>
      <c r="D12">
        <v>1</v>
      </c>
      <c r="E12">
        <v>12</v>
      </c>
      <c r="F12" t="s">
        <v>15</v>
      </c>
      <c r="G12" t="s">
        <v>155</v>
      </c>
      <c r="H12" t="s">
        <v>227</v>
      </c>
      <c r="Q12">
        <v>4</v>
      </c>
      <c r="R12" t="s">
        <v>870</v>
      </c>
    </row>
    <row r="13" spans="1:18" x14ac:dyDescent="0.3">
      <c r="A13">
        <v>17</v>
      </c>
      <c r="B13" s="79">
        <v>46021</v>
      </c>
      <c r="C13" t="s">
        <v>1</v>
      </c>
      <c r="D13">
        <v>1</v>
      </c>
      <c r="E13">
        <v>12</v>
      </c>
      <c r="F13" t="s">
        <v>15</v>
      </c>
      <c r="G13" t="s">
        <v>160</v>
      </c>
      <c r="H13" t="s">
        <v>227</v>
      </c>
      <c r="I13" t="s">
        <v>222</v>
      </c>
      <c r="J13" t="s">
        <v>787</v>
      </c>
      <c r="K13" t="s">
        <v>855</v>
      </c>
      <c r="L13" t="s">
        <v>314</v>
      </c>
      <c r="P13">
        <v>43424</v>
      </c>
      <c r="Q13">
        <v>4</v>
      </c>
      <c r="R13" t="s">
        <v>871</v>
      </c>
    </row>
    <row r="14" spans="1:18" x14ac:dyDescent="0.3">
      <c r="A14">
        <v>18</v>
      </c>
      <c r="B14" s="79">
        <v>46021</v>
      </c>
      <c r="C14" t="s">
        <v>1</v>
      </c>
      <c r="D14">
        <v>1</v>
      </c>
      <c r="E14">
        <v>12</v>
      </c>
      <c r="F14" t="s">
        <v>16</v>
      </c>
      <c r="G14" t="s">
        <v>152</v>
      </c>
      <c r="H14" t="s">
        <v>227</v>
      </c>
      <c r="I14" t="s">
        <v>632</v>
      </c>
      <c r="J14" t="s">
        <v>633</v>
      </c>
      <c r="K14" t="s">
        <v>633</v>
      </c>
      <c r="L14" t="s">
        <v>633</v>
      </c>
      <c r="Q14">
        <v>4</v>
      </c>
      <c r="R14" t="s">
        <v>872</v>
      </c>
    </row>
    <row r="15" spans="1:18" x14ac:dyDescent="0.3">
      <c r="A15">
        <v>29</v>
      </c>
      <c r="B15" s="79">
        <v>46022</v>
      </c>
      <c r="C15" t="s">
        <v>2</v>
      </c>
      <c r="D15">
        <v>1</v>
      </c>
      <c r="E15">
        <v>12</v>
      </c>
      <c r="F15" t="s">
        <v>10</v>
      </c>
      <c r="G15" t="s">
        <v>119</v>
      </c>
      <c r="H15" t="s">
        <v>227</v>
      </c>
      <c r="I15" t="s">
        <v>222</v>
      </c>
      <c r="J15" t="s">
        <v>787</v>
      </c>
      <c r="K15" t="s">
        <v>855</v>
      </c>
      <c r="L15" t="s">
        <v>314</v>
      </c>
      <c r="Q15">
        <v>4</v>
      </c>
      <c r="R15" t="s">
        <v>873</v>
      </c>
    </row>
    <row r="16" spans="1:18" x14ac:dyDescent="0.3">
      <c r="A16">
        <v>30</v>
      </c>
      <c r="B16" s="79">
        <v>46022</v>
      </c>
      <c r="C16" t="s">
        <v>2</v>
      </c>
      <c r="D16">
        <v>1</v>
      </c>
      <c r="E16">
        <v>12</v>
      </c>
      <c r="F16" t="s">
        <v>10</v>
      </c>
      <c r="G16" t="s">
        <v>94</v>
      </c>
      <c r="H16" t="s">
        <v>227</v>
      </c>
      <c r="I16" t="s">
        <v>317</v>
      </c>
      <c r="J16" t="s">
        <v>864</v>
      </c>
      <c r="K16" t="s">
        <v>865</v>
      </c>
      <c r="L16" t="s">
        <v>162</v>
      </c>
      <c r="Q16">
        <v>4</v>
      </c>
      <c r="R16" t="s">
        <v>874</v>
      </c>
    </row>
    <row r="17" spans="1:18" x14ac:dyDescent="0.3">
      <c r="A17">
        <v>31</v>
      </c>
      <c r="B17" s="79">
        <v>46022</v>
      </c>
      <c r="C17" t="s">
        <v>2</v>
      </c>
      <c r="D17">
        <v>1</v>
      </c>
      <c r="E17">
        <v>12</v>
      </c>
      <c r="F17" t="s">
        <v>10</v>
      </c>
      <c r="G17" t="s">
        <v>57</v>
      </c>
      <c r="H17" t="s">
        <v>227</v>
      </c>
      <c r="Q17">
        <v>4</v>
      </c>
      <c r="R17" t="s">
        <v>875</v>
      </c>
    </row>
    <row r="18" spans="1:18" x14ac:dyDescent="0.3">
      <c r="A18">
        <v>32</v>
      </c>
      <c r="B18" s="79">
        <v>46022</v>
      </c>
      <c r="C18" t="s">
        <v>2</v>
      </c>
      <c r="D18">
        <v>1</v>
      </c>
      <c r="E18">
        <v>12</v>
      </c>
      <c r="F18" t="s">
        <v>11</v>
      </c>
      <c r="G18" t="s">
        <v>289</v>
      </c>
      <c r="H18" t="s">
        <v>227</v>
      </c>
      <c r="Q18">
        <v>4</v>
      </c>
      <c r="R18" t="s">
        <v>876</v>
      </c>
    </row>
    <row r="19" spans="1:18" x14ac:dyDescent="0.3">
      <c r="A19">
        <v>33</v>
      </c>
      <c r="B19" s="79">
        <v>46022</v>
      </c>
      <c r="C19" t="s">
        <v>2</v>
      </c>
      <c r="D19">
        <v>1</v>
      </c>
      <c r="E19">
        <v>12</v>
      </c>
      <c r="F19" t="s">
        <v>11</v>
      </c>
      <c r="G19" t="s">
        <v>95</v>
      </c>
      <c r="H19" t="s">
        <v>227</v>
      </c>
      <c r="Q19">
        <v>4</v>
      </c>
      <c r="R19" t="s">
        <v>877</v>
      </c>
    </row>
    <row r="20" spans="1:18" x14ac:dyDescent="0.3">
      <c r="A20">
        <v>34</v>
      </c>
      <c r="B20" s="79">
        <v>46022</v>
      </c>
      <c r="C20" t="s">
        <v>2</v>
      </c>
      <c r="D20">
        <v>1</v>
      </c>
      <c r="E20">
        <v>12</v>
      </c>
      <c r="F20" t="s">
        <v>11</v>
      </c>
      <c r="G20" t="s">
        <v>68</v>
      </c>
      <c r="H20" t="s">
        <v>227</v>
      </c>
      <c r="Q20">
        <v>4</v>
      </c>
      <c r="R20" t="s">
        <v>878</v>
      </c>
    </row>
    <row r="21" spans="1:18" x14ac:dyDescent="0.3">
      <c r="A21">
        <v>35</v>
      </c>
      <c r="B21" s="79">
        <v>46022</v>
      </c>
      <c r="C21" t="s">
        <v>2</v>
      </c>
      <c r="D21">
        <v>1</v>
      </c>
      <c r="E21">
        <v>12</v>
      </c>
      <c r="F21" t="s">
        <v>11</v>
      </c>
      <c r="G21" t="s">
        <v>137</v>
      </c>
      <c r="H21" t="s">
        <v>227</v>
      </c>
      <c r="P21">
        <v>96</v>
      </c>
      <c r="Q21">
        <v>4</v>
      </c>
      <c r="R21" t="s">
        <v>879</v>
      </c>
    </row>
    <row r="22" spans="1:18" x14ac:dyDescent="0.3">
      <c r="A22">
        <v>36</v>
      </c>
      <c r="B22" s="79">
        <v>46022</v>
      </c>
      <c r="C22" t="s">
        <v>2</v>
      </c>
      <c r="D22">
        <v>1</v>
      </c>
      <c r="E22">
        <v>12</v>
      </c>
      <c r="F22" t="s">
        <v>11</v>
      </c>
      <c r="G22" t="s">
        <v>73</v>
      </c>
      <c r="H22" t="s">
        <v>227</v>
      </c>
      <c r="Q22">
        <v>4</v>
      </c>
      <c r="R22" t="s">
        <v>880</v>
      </c>
    </row>
    <row r="23" spans="1:18" x14ac:dyDescent="0.3">
      <c r="A23">
        <v>37</v>
      </c>
      <c r="B23" s="79">
        <v>46022</v>
      </c>
      <c r="C23" t="s">
        <v>2</v>
      </c>
      <c r="D23">
        <v>1</v>
      </c>
      <c r="E23">
        <v>12</v>
      </c>
      <c r="F23" t="s">
        <v>11</v>
      </c>
      <c r="G23" t="s">
        <v>145</v>
      </c>
      <c r="H23" t="s">
        <v>227</v>
      </c>
      <c r="I23" t="s">
        <v>301</v>
      </c>
      <c r="J23" t="s">
        <v>860</v>
      </c>
      <c r="K23" t="s">
        <v>861</v>
      </c>
      <c r="L23" t="s">
        <v>862</v>
      </c>
      <c r="Q23">
        <v>4</v>
      </c>
      <c r="R23" t="s">
        <v>881</v>
      </c>
    </row>
    <row r="24" spans="1:18" x14ac:dyDescent="0.3">
      <c r="A24">
        <v>38</v>
      </c>
      <c r="B24" s="79">
        <v>46022</v>
      </c>
      <c r="C24" t="s">
        <v>2</v>
      </c>
      <c r="D24">
        <v>1</v>
      </c>
      <c r="E24">
        <v>12</v>
      </c>
      <c r="F24" t="s">
        <v>11</v>
      </c>
      <c r="G24" t="s">
        <v>146</v>
      </c>
      <c r="H24" t="s">
        <v>227</v>
      </c>
      <c r="I24" t="s">
        <v>222</v>
      </c>
      <c r="J24" t="s">
        <v>787</v>
      </c>
      <c r="K24" t="s">
        <v>855</v>
      </c>
      <c r="L24" t="s">
        <v>314</v>
      </c>
      <c r="Q24">
        <v>4</v>
      </c>
      <c r="R24" t="s">
        <v>882</v>
      </c>
    </row>
    <row r="25" spans="1:18" x14ac:dyDescent="0.3">
      <c r="A25">
        <v>39</v>
      </c>
      <c r="B25" s="79">
        <v>46022</v>
      </c>
      <c r="C25" t="s">
        <v>2</v>
      </c>
      <c r="D25">
        <v>1</v>
      </c>
      <c r="E25">
        <v>12</v>
      </c>
      <c r="F25" t="s">
        <v>11</v>
      </c>
      <c r="G25" t="s">
        <v>148</v>
      </c>
      <c r="H25" t="s">
        <v>227</v>
      </c>
      <c r="I25" t="s">
        <v>222</v>
      </c>
      <c r="J25" t="s">
        <v>787</v>
      </c>
      <c r="K25" t="s">
        <v>855</v>
      </c>
      <c r="L25" t="s">
        <v>314</v>
      </c>
      <c r="Q25">
        <v>4</v>
      </c>
      <c r="R25" t="s">
        <v>883</v>
      </c>
    </row>
    <row r="26" spans="1:18" x14ac:dyDescent="0.3">
      <c r="A26">
        <v>40</v>
      </c>
      <c r="B26" s="79">
        <v>46022</v>
      </c>
      <c r="C26" t="s">
        <v>2</v>
      </c>
      <c r="D26">
        <v>1</v>
      </c>
      <c r="E26">
        <v>12</v>
      </c>
      <c r="F26" t="s">
        <v>54</v>
      </c>
      <c r="G26" t="s">
        <v>151</v>
      </c>
      <c r="H26" t="s">
        <v>227</v>
      </c>
      <c r="I26" t="s">
        <v>636</v>
      </c>
      <c r="J26" t="s">
        <v>864</v>
      </c>
      <c r="K26" t="s">
        <v>884</v>
      </c>
      <c r="L26" t="s">
        <v>637</v>
      </c>
      <c r="Q26">
        <v>4</v>
      </c>
      <c r="R26" t="s">
        <v>885</v>
      </c>
    </row>
    <row r="27" spans="1:18" x14ac:dyDescent="0.3">
      <c r="A27">
        <v>54</v>
      </c>
      <c r="B27" s="79">
        <v>46023</v>
      </c>
      <c r="C27" t="s">
        <v>3</v>
      </c>
      <c r="D27">
        <v>1</v>
      </c>
      <c r="E27">
        <v>1</v>
      </c>
      <c r="F27" t="s">
        <v>10</v>
      </c>
      <c r="G27" t="s">
        <v>113</v>
      </c>
      <c r="H27" t="s">
        <v>227</v>
      </c>
      <c r="Q27">
        <v>1</v>
      </c>
      <c r="R27" t="s">
        <v>886</v>
      </c>
    </row>
    <row r="28" spans="1:18" x14ac:dyDescent="0.3">
      <c r="A28">
        <v>55</v>
      </c>
      <c r="B28" s="79">
        <v>46023</v>
      </c>
      <c r="C28" t="s">
        <v>3</v>
      </c>
      <c r="D28">
        <v>1</v>
      </c>
      <c r="E28">
        <v>1</v>
      </c>
      <c r="F28" t="s">
        <v>10</v>
      </c>
      <c r="G28" t="s">
        <v>129</v>
      </c>
      <c r="H28" t="s">
        <v>227</v>
      </c>
      <c r="I28" t="s">
        <v>325</v>
      </c>
      <c r="J28" t="s">
        <v>860</v>
      </c>
      <c r="K28" t="s">
        <v>887</v>
      </c>
      <c r="L28" t="s">
        <v>326</v>
      </c>
      <c r="Q28">
        <v>1</v>
      </c>
      <c r="R28" t="s">
        <v>888</v>
      </c>
    </row>
    <row r="29" spans="1:18" x14ac:dyDescent="0.3">
      <c r="A29">
        <v>56</v>
      </c>
      <c r="B29" s="79">
        <v>46023</v>
      </c>
      <c r="C29" t="s">
        <v>3</v>
      </c>
      <c r="D29">
        <v>1</v>
      </c>
      <c r="E29">
        <v>1</v>
      </c>
      <c r="F29" t="s">
        <v>11</v>
      </c>
      <c r="G29" t="s">
        <v>131</v>
      </c>
      <c r="H29" t="s">
        <v>227</v>
      </c>
      <c r="Q29">
        <v>1</v>
      </c>
      <c r="R29" t="s">
        <v>889</v>
      </c>
    </row>
    <row r="30" spans="1:18" x14ac:dyDescent="0.3">
      <c r="A30">
        <v>57</v>
      </c>
      <c r="B30" s="79">
        <v>46023</v>
      </c>
      <c r="C30" t="s">
        <v>3</v>
      </c>
      <c r="D30">
        <v>1</v>
      </c>
      <c r="E30">
        <v>1</v>
      </c>
      <c r="F30" t="s">
        <v>11</v>
      </c>
      <c r="G30" t="s">
        <v>134</v>
      </c>
      <c r="H30" t="s">
        <v>227</v>
      </c>
      <c r="Q30">
        <v>1</v>
      </c>
      <c r="R30" t="s">
        <v>890</v>
      </c>
    </row>
    <row r="31" spans="1:18" x14ac:dyDescent="0.3">
      <c r="A31">
        <v>58</v>
      </c>
      <c r="B31" s="79">
        <v>46023</v>
      </c>
      <c r="C31" t="s">
        <v>3</v>
      </c>
      <c r="D31">
        <v>1</v>
      </c>
      <c r="E31">
        <v>1</v>
      </c>
      <c r="F31" t="s">
        <v>11</v>
      </c>
      <c r="G31" t="s">
        <v>290</v>
      </c>
      <c r="H31" t="s">
        <v>227</v>
      </c>
      <c r="Q31">
        <v>1</v>
      </c>
      <c r="R31" t="s">
        <v>891</v>
      </c>
    </row>
    <row r="32" spans="1:18" x14ac:dyDescent="0.3">
      <c r="A32">
        <v>59</v>
      </c>
      <c r="B32" s="79">
        <v>46023</v>
      </c>
      <c r="C32" t="s">
        <v>3</v>
      </c>
      <c r="D32">
        <v>1</v>
      </c>
      <c r="E32">
        <v>1</v>
      </c>
      <c r="F32" t="s">
        <v>11</v>
      </c>
      <c r="G32" t="s">
        <v>141</v>
      </c>
      <c r="H32" t="s">
        <v>227</v>
      </c>
      <c r="Q32">
        <v>1</v>
      </c>
      <c r="R32" t="s">
        <v>892</v>
      </c>
    </row>
    <row r="33" spans="1:18" x14ac:dyDescent="0.3">
      <c r="A33">
        <v>60</v>
      </c>
      <c r="B33" s="79">
        <v>46023</v>
      </c>
      <c r="C33" t="s">
        <v>3</v>
      </c>
      <c r="D33">
        <v>1</v>
      </c>
      <c r="E33">
        <v>1</v>
      </c>
      <c r="F33" t="s">
        <v>15</v>
      </c>
      <c r="G33" t="s">
        <v>57</v>
      </c>
      <c r="H33" t="s">
        <v>227</v>
      </c>
      <c r="Q33">
        <v>1</v>
      </c>
      <c r="R33" t="s">
        <v>893</v>
      </c>
    </row>
    <row r="34" spans="1:18" x14ac:dyDescent="0.3">
      <c r="A34">
        <v>61</v>
      </c>
      <c r="B34" s="79">
        <v>46023</v>
      </c>
      <c r="C34" t="s">
        <v>3</v>
      </c>
      <c r="D34">
        <v>1</v>
      </c>
      <c r="E34">
        <v>1</v>
      </c>
      <c r="F34" t="s">
        <v>15</v>
      </c>
      <c r="G34" t="s">
        <v>162</v>
      </c>
      <c r="H34" t="s">
        <v>227</v>
      </c>
      <c r="I34" t="s">
        <v>317</v>
      </c>
      <c r="J34" t="s">
        <v>864</v>
      </c>
      <c r="K34" t="s">
        <v>865</v>
      </c>
      <c r="L34" t="s">
        <v>162</v>
      </c>
      <c r="Q34">
        <v>1</v>
      </c>
      <c r="R34" t="s">
        <v>894</v>
      </c>
    </row>
    <row r="35" spans="1:18" x14ac:dyDescent="0.3">
      <c r="A35">
        <v>62</v>
      </c>
      <c r="B35" s="79">
        <v>46023</v>
      </c>
      <c r="C35" t="s">
        <v>3</v>
      </c>
      <c r="D35">
        <v>1</v>
      </c>
      <c r="E35">
        <v>1</v>
      </c>
      <c r="F35" t="s">
        <v>15</v>
      </c>
      <c r="G35" t="s">
        <v>167</v>
      </c>
      <c r="H35" t="s">
        <v>227</v>
      </c>
      <c r="I35" t="s">
        <v>222</v>
      </c>
      <c r="J35" t="s">
        <v>787</v>
      </c>
      <c r="K35" t="s">
        <v>855</v>
      </c>
      <c r="L35" t="s">
        <v>314</v>
      </c>
      <c r="Q35">
        <v>1</v>
      </c>
      <c r="R35" t="s">
        <v>895</v>
      </c>
    </row>
    <row r="36" spans="1:18" x14ac:dyDescent="0.3">
      <c r="A36">
        <v>63</v>
      </c>
      <c r="B36" s="79">
        <v>46023</v>
      </c>
      <c r="C36" t="s">
        <v>3</v>
      </c>
      <c r="D36">
        <v>1</v>
      </c>
      <c r="E36">
        <v>1</v>
      </c>
      <c r="F36" t="s">
        <v>16</v>
      </c>
      <c r="G36" t="s">
        <v>153</v>
      </c>
      <c r="H36" t="s">
        <v>227</v>
      </c>
      <c r="I36" t="s">
        <v>632</v>
      </c>
      <c r="J36" t="s">
        <v>633</v>
      </c>
      <c r="K36" t="s">
        <v>633</v>
      </c>
      <c r="L36" t="s">
        <v>633</v>
      </c>
      <c r="Q36">
        <v>1</v>
      </c>
      <c r="R36" t="s">
        <v>896</v>
      </c>
    </row>
    <row r="37" spans="1:18" x14ac:dyDescent="0.3">
      <c r="A37">
        <v>64</v>
      </c>
      <c r="B37" s="79">
        <v>46023</v>
      </c>
      <c r="C37" t="s">
        <v>3</v>
      </c>
      <c r="D37">
        <v>1</v>
      </c>
      <c r="E37">
        <v>1</v>
      </c>
      <c r="F37" t="s">
        <v>16</v>
      </c>
      <c r="G37" t="s">
        <v>169</v>
      </c>
      <c r="H37" t="s">
        <v>227</v>
      </c>
      <c r="P37">
        <v>43824</v>
      </c>
      <c r="Q37">
        <v>1</v>
      </c>
      <c r="R37" t="s">
        <v>897</v>
      </c>
    </row>
    <row r="38" spans="1:18" x14ac:dyDescent="0.3">
      <c r="A38">
        <v>65</v>
      </c>
      <c r="B38" s="79">
        <v>46023</v>
      </c>
      <c r="C38" t="s">
        <v>3</v>
      </c>
      <c r="D38">
        <v>1</v>
      </c>
      <c r="E38">
        <v>1</v>
      </c>
      <c r="F38" t="s">
        <v>16</v>
      </c>
      <c r="G38" t="s">
        <v>172</v>
      </c>
      <c r="H38" t="s">
        <v>227</v>
      </c>
      <c r="P38">
        <v>43924</v>
      </c>
      <c r="Q38">
        <v>1</v>
      </c>
      <c r="R38" t="s">
        <v>898</v>
      </c>
    </row>
    <row r="39" spans="1:18" x14ac:dyDescent="0.3">
      <c r="A39">
        <v>66</v>
      </c>
      <c r="B39" s="79">
        <v>46023</v>
      </c>
      <c r="C39" t="s">
        <v>3</v>
      </c>
      <c r="D39">
        <v>1</v>
      </c>
      <c r="E39">
        <v>1</v>
      </c>
      <c r="F39" t="s">
        <v>16</v>
      </c>
      <c r="G39" t="s">
        <v>163</v>
      </c>
      <c r="H39" t="s">
        <v>227</v>
      </c>
      <c r="I39" t="s">
        <v>636</v>
      </c>
      <c r="J39" t="s">
        <v>864</v>
      </c>
      <c r="K39" t="s">
        <v>884</v>
      </c>
      <c r="L39" t="s">
        <v>637</v>
      </c>
      <c r="Q39">
        <v>1</v>
      </c>
      <c r="R39" t="s">
        <v>899</v>
      </c>
    </row>
    <row r="40" spans="1:18" x14ac:dyDescent="0.3">
      <c r="A40">
        <v>67</v>
      </c>
      <c r="B40" s="79">
        <v>46023</v>
      </c>
      <c r="C40" t="s">
        <v>3</v>
      </c>
      <c r="D40">
        <v>1</v>
      </c>
      <c r="E40">
        <v>1</v>
      </c>
      <c r="F40" t="s">
        <v>17</v>
      </c>
      <c r="G40" t="s">
        <v>153</v>
      </c>
      <c r="H40" t="s">
        <v>227</v>
      </c>
      <c r="I40" t="s">
        <v>632</v>
      </c>
      <c r="J40" t="s">
        <v>633</v>
      </c>
      <c r="K40" t="s">
        <v>633</v>
      </c>
      <c r="L40" t="s">
        <v>633</v>
      </c>
      <c r="Q40">
        <v>1</v>
      </c>
      <c r="R40" t="s">
        <v>900</v>
      </c>
    </row>
    <row r="41" spans="1:18" x14ac:dyDescent="0.3">
      <c r="A41">
        <v>68</v>
      </c>
      <c r="B41" s="79">
        <v>46023</v>
      </c>
      <c r="C41" t="s">
        <v>3</v>
      </c>
      <c r="D41">
        <v>1</v>
      </c>
      <c r="E41">
        <v>1</v>
      </c>
      <c r="F41" t="s">
        <v>17</v>
      </c>
      <c r="G41" t="s">
        <v>179</v>
      </c>
      <c r="H41" t="s">
        <v>227</v>
      </c>
      <c r="P41">
        <v>43524</v>
      </c>
      <c r="Q41">
        <v>1</v>
      </c>
      <c r="R41" t="s">
        <v>901</v>
      </c>
    </row>
    <row r="42" spans="1:18" x14ac:dyDescent="0.3">
      <c r="A42">
        <v>83</v>
      </c>
      <c r="B42" s="79">
        <v>46024</v>
      </c>
      <c r="C42" t="s">
        <v>4</v>
      </c>
      <c r="D42">
        <v>1</v>
      </c>
      <c r="E42">
        <v>1</v>
      </c>
      <c r="F42" t="s">
        <v>15</v>
      </c>
      <c r="G42" t="s">
        <v>163</v>
      </c>
      <c r="H42" t="s">
        <v>227</v>
      </c>
      <c r="I42" t="s">
        <v>636</v>
      </c>
      <c r="J42" t="s">
        <v>864</v>
      </c>
      <c r="K42" t="s">
        <v>884</v>
      </c>
      <c r="L42" t="s">
        <v>637</v>
      </c>
      <c r="Q42">
        <v>1</v>
      </c>
      <c r="R42" t="s">
        <v>902</v>
      </c>
    </row>
    <row r="43" spans="1:18" x14ac:dyDescent="0.3">
      <c r="A43">
        <v>84</v>
      </c>
      <c r="B43" s="79">
        <v>46024</v>
      </c>
      <c r="C43" t="s">
        <v>4</v>
      </c>
      <c r="D43">
        <v>1</v>
      </c>
      <c r="E43">
        <v>1</v>
      </c>
      <c r="F43" t="s">
        <v>15</v>
      </c>
      <c r="G43" t="s">
        <v>163</v>
      </c>
      <c r="H43" t="s">
        <v>227</v>
      </c>
      <c r="I43" t="s">
        <v>636</v>
      </c>
      <c r="J43" t="s">
        <v>864</v>
      </c>
      <c r="K43" t="s">
        <v>884</v>
      </c>
      <c r="L43" t="s">
        <v>637</v>
      </c>
      <c r="Q43">
        <v>1</v>
      </c>
      <c r="R43" t="s">
        <v>903</v>
      </c>
    </row>
    <row r="44" spans="1:18" x14ac:dyDescent="0.3">
      <c r="A44">
        <v>85</v>
      </c>
      <c r="B44" s="79">
        <v>46024</v>
      </c>
      <c r="C44" t="s">
        <v>4</v>
      </c>
      <c r="D44">
        <v>1</v>
      </c>
      <c r="E44">
        <v>1</v>
      </c>
      <c r="F44" t="s">
        <v>16</v>
      </c>
      <c r="G44" t="s">
        <v>153</v>
      </c>
      <c r="H44" t="s">
        <v>227</v>
      </c>
      <c r="I44" t="s">
        <v>632</v>
      </c>
      <c r="J44" t="s">
        <v>633</v>
      </c>
      <c r="K44" t="s">
        <v>633</v>
      </c>
      <c r="L44" t="s">
        <v>633</v>
      </c>
      <c r="Q44">
        <v>1</v>
      </c>
      <c r="R44" t="s">
        <v>904</v>
      </c>
    </row>
    <row r="45" spans="1:18" x14ac:dyDescent="0.3">
      <c r="A45">
        <v>86</v>
      </c>
      <c r="B45" s="79">
        <v>46024</v>
      </c>
      <c r="C45" t="s">
        <v>4</v>
      </c>
      <c r="D45">
        <v>1</v>
      </c>
      <c r="E45">
        <v>1</v>
      </c>
      <c r="F45" t="s">
        <v>16</v>
      </c>
      <c r="G45" t="s">
        <v>173</v>
      </c>
      <c r="H45" t="s">
        <v>227</v>
      </c>
      <c r="P45">
        <v>44024</v>
      </c>
      <c r="Q45">
        <v>1</v>
      </c>
      <c r="R45" t="s">
        <v>905</v>
      </c>
    </row>
    <row r="46" spans="1:18" x14ac:dyDescent="0.3">
      <c r="A46">
        <v>87</v>
      </c>
      <c r="B46" s="79">
        <v>46024</v>
      </c>
      <c r="C46" t="s">
        <v>4</v>
      </c>
      <c r="D46">
        <v>1</v>
      </c>
      <c r="E46">
        <v>1</v>
      </c>
      <c r="F46" t="s">
        <v>17</v>
      </c>
      <c r="G46" t="s">
        <v>176</v>
      </c>
      <c r="H46" t="s">
        <v>227</v>
      </c>
      <c r="I46" t="s">
        <v>632</v>
      </c>
      <c r="J46" t="s">
        <v>633</v>
      </c>
      <c r="K46" t="s">
        <v>633</v>
      </c>
      <c r="L46" t="s">
        <v>633</v>
      </c>
      <c r="Q46">
        <v>1</v>
      </c>
      <c r="R46" t="s">
        <v>906</v>
      </c>
    </row>
    <row r="47" spans="1:18" x14ac:dyDescent="0.3">
      <c r="A47">
        <v>88</v>
      </c>
      <c r="B47" s="79">
        <v>46025</v>
      </c>
      <c r="C47" t="s">
        <v>5</v>
      </c>
      <c r="D47">
        <v>1</v>
      </c>
      <c r="E47">
        <v>1</v>
      </c>
      <c r="F47" t="s">
        <v>10</v>
      </c>
      <c r="G47" t="s">
        <v>113</v>
      </c>
      <c r="H47" t="s">
        <v>227</v>
      </c>
      <c r="Q47">
        <v>1</v>
      </c>
      <c r="R47" t="s">
        <v>907</v>
      </c>
    </row>
    <row r="48" spans="1:18" x14ac:dyDescent="0.3">
      <c r="A48">
        <v>89</v>
      </c>
      <c r="B48" s="79">
        <v>46025</v>
      </c>
      <c r="C48" t="s">
        <v>5</v>
      </c>
      <c r="D48">
        <v>1</v>
      </c>
      <c r="E48">
        <v>1</v>
      </c>
      <c r="F48" t="s">
        <v>10</v>
      </c>
      <c r="G48" t="s">
        <v>85</v>
      </c>
      <c r="H48" t="s">
        <v>227</v>
      </c>
      <c r="I48" t="s">
        <v>222</v>
      </c>
      <c r="J48" t="s">
        <v>787</v>
      </c>
      <c r="K48" t="s">
        <v>855</v>
      </c>
      <c r="L48" t="s">
        <v>314</v>
      </c>
      <c r="Q48">
        <v>1</v>
      </c>
      <c r="R48" t="s">
        <v>908</v>
      </c>
    </row>
    <row r="49" spans="1:18" x14ac:dyDescent="0.3">
      <c r="A49">
        <v>90</v>
      </c>
      <c r="B49" s="79">
        <v>46025</v>
      </c>
      <c r="C49" t="s">
        <v>5</v>
      </c>
      <c r="D49">
        <v>1</v>
      </c>
      <c r="E49">
        <v>1</v>
      </c>
      <c r="F49" t="s">
        <v>10</v>
      </c>
      <c r="G49" t="s">
        <v>71</v>
      </c>
      <c r="H49" t="s">
        <v>227</v>
      </c>
      <c r="I49" t="s">
        <v>222</v>
      </c>
      <c r="J49" t="s">
        <v>787</v>
      </c>
      <c r="K49" t="s">
        <v>855</v>
      </c>
      <c r="L49" t="s">
        <v>314</v>
      </c>
      <c r="Q49">
        <v>1</v>
      </c>
      <c r="R49" t="s">
        <v>909</v>
      </c>
    </row>
    <row r="50" spans="1:18" x14ac:dyDescent="0.3">
      <c r="A50">
        <v>91</v>
      </c>
      <c r="B50" s="79">
        <v>46025</v>
      </c>
      <c r="C50" t="s">
        <v>5</v>
      </c>
      <c r="D50">
        <v>1</v>
      </c>
      <c r="E50">
        <v>1</v>
      </c>
      <c r="F50" t="s">
        <v>10</v>
      </c>
      <c r="G50" t="s">
        <v>279</v>
      </c>
      <c r="H50" t="s">
        <v>227</v>
      </c>
      <c r="Q50">
        <v>1</v>
      </c>
      <c r="R50" t="s">
        <v>910</v>
      </c>
    </row>
    <row r="51" spans="1:18" x14ac:dyDescent="0.3">
      <c r="A51">
        <v>92</v>
      </c>
      <c r="B51" s="79">
        <v>46025</v>
      </c>
      <c r="C51" t="s">
        <v>5</v>
      </c>
      <c r="D51">
        <v>1</v>
      </c>
      <c r="E51">
        <v>1</v>
      </c>
      <c r="F51" t="s">
        <v>10</v>
      </c>
      <c r="G51" t="s">
        <v>81</v>
      </c>
      <c r="H51" t="s">
        <v>227</v>
      </c>
      <c r="Q51">
        <v>1</v>
      </c>
      <c r="R51" t="s">
        <v>911</v>
      </c>
    </row>
    <row r="52" spans="1:18" x14ac:dyDescent="0.3">
      <c r="A52">
        <v>93</v>
      </c>
      <c r="B52" s="79">
        <v>46025</v>
      </c>
      <c r="C52" t="s">
        <v>5</v>
      </c>
      <c r="D52">
        <v>1</v>
      </c>
      <c r="E52">
        <v>1</v>
      </c>
      <c r="F52" t="s">
        <v>10</v>
      </c>
      <c r="G52" t="s">
        <v>125</v>
      </c>
      <c r="H52" t="s">
        <v>227</v>
      </c>
      <c r="I52" t="s">
        <v>222</v>
      </c>
      <c r="J52" t="s">
        <v>787</v>
      </c>
      <c r="K52" t="s">
        <v>855</v>
      </c>
      <c r="L52" t="s">
        <v>314</v>
      </c>
      <c r="Q52">
        <v>1</v>
      </c>
      <c r="R52" t="s">
        <v>912</v>
      </c>
    </row>
    <row r="53" spans="1:18" x14ac:dyDescent="0.3">
      <c r="A53">
        <v>94</v>
      </c>
      <c r="B53" s="79">
        <v>46025</v>
      </c>
      <c r="C53" t="s">
        <v>5</v>
      </c>
      <c r="D53">
        <v>1</v>
      </c>
      <c r="E53">
        <v>1</v>
      </c>
      <c r="F53" t="s">
        <v>10</v>
      </c>
      <c r="G53" t="s">
        <v>85</v>
      </c>
      <c r="H53" t="s">
        <v>227</v>
      </c>
      <c r="I53" t="s">
        <v>222</v>
      </c>
      <c r="J53" t="s">
        <v>787</v>
      </c>
      <c r="K53" t="s">
        <v>855</v>
      </c>
      <c r="L53" t="s">
        <v>314</v>
      </c>
      <c r="Q53">
        <v>1</v>
      </c>
      <c r="R53" t="s">
        <v>913</v>
      </c>
    </row>
    <row r="54" spans="1:18" x14ac:dyDescent="0.3">
      <c r="A54">
        <v>95</v>
      </c>
      <c r="B54" s="79">
        <v>46025</v>
      </c>
      <c r="C54" t="s">
        <v>5</v>
      </c>
      <c r="D54">
        <v>1</v>
      </c>
      <c r="E54">
        <v>1</v>
      </c>
      <c r="F54" t="s">
        <v>11</v>
      </c>
      <c r="G54" t="s">
        <v>133</v>
      </c>
      <c r="H54" t="s">
        <v>227</v>
      </c>
      <c r="Q54">
        <v>1</v>
      </c>
      <c r="R54" t="s">
        <v>914</v>
      </c>
    </row>
    <row r="55" spans="1:18" x14ac:dyDescent="0.3">
      <c r="A55">
        <v>96</v>
      </c>
      <c r="B55" s="79">
        <v>46025</v>
      </c>
      <c r="C55" t="s">
        <v>5</v>
      </c>
      <c r="D55">
        <v>1</v>
      </c>
      <c r="E55">
        <v>1</v>
      </c>
      <c r="F55" t="s">
        <v>11</v>
      </c>
      <c r="G55" t="s">
        <v>135</v>
      </c>
      <c r="H55" t="s">
        <v>227</v>
      </c>
      <c r="Q55">
        <v>1</v>
      </c>
      <c r="R55" t="s">
        <v>915</v>
      </c>
    </row>
    <row r="56" spans="1:18" x14ac:dyDescent="0.3">
      <c r="A56">
        <v>97</v>
      </c>
      <c r="B56" s="79">
        <v>46025</v>
      </c>
      <c r="C56" t="s">
        <v>5</v>
      </c>
      <c r="D56">
        <v>1</v>
      </c>
      <c r="E56">
        <v>1</v>
      </c>
      <c r="F56" t="s">
        <v>11</v>
      </c>
      <c r="G56" t="s">
        <v>140</v>
      </c>
      <c r="H56" t="s">
        <v>227</v>
      </c>
      <c r="I56" t="s">
        <v>632</v>
      </c>
      <c r="J56" t="s">
        <v>633</v>
      </c>
      <c r="K56" t="s">
        <v>633</v>
      </c>
      <c r="L56" t="s">
        <v>633</v>
      </c>
      <c r="Q56">
        <v>1</v>
      </c>
      <c r="R56" t="s">
        <v>916</v>
      </c>
    </row>
    <row r="57" spans="1:18" x14ac:dyDescent="0.3">
      <c r="A57">
        <v>112</v>
      </c>
      <c r="B57" s="79">
        <v>46026</v>
      </c>
      <c r="C57" t="s">
        <v>6</v>
      </c>
      <c r="D57">
        <v>1</v>
      </c>
      <c r="E57">
        <v>1</v>
      </c>
      <c r="F57" t="s">
        <v>15</v>
      </c>
      <c r="G57" t="s">
        <v>165</v>
      </c>
      <c r="H57" t="s">
        <v>227</v>
      </c>
      <c r="Q57">
        <v>1</v>
      </c>
      <c r="R57" t="s">
        <v>917</v>
      </c>
    </row>
    <row r="58" spans="1:18" x14ac:dyDescent="0.3">
      <c r="A58">
        <v>113</v>
      </c>
      <c r="B58" s="79">
        <v>45663</v>
      </c>
      <c r="C58" t="s">
        <v>1</v>
      </c>
      <c r="D58">
        <v>2</v>
      </c>
      <c r="E58">
        <v>1</v>
      </c>
      <c r="F58" t="s">
        <v>42</v>
      </c>
      <c r="G58" t="s">
        <v>68</v>
      </c>
      <c r="H58" t="s">
        <v>228</v>
      </c>
      <c r="Q58">
        <v>1</v>
      </c>
      <c r="R58" t="s">
        <v>918</v>
      </c>
    </row>
    <row r="59" spans="1:18" x14ac:dyDescent="0.3">
      <c r="A59">
        <v>114</v>
      </c>
      <c r="B59" s="79">
        <v>45663</v>
      </c>
      <c r="C59" t="s">
        <v>1</v>
      </c>
      <c r="D59">
        <v>2</v>
      </c>
      <c r="E59">
        <v>1</v>
      </c>
      <c r="F59" t="s">
        <v>42</v>
      </c>
      <c r="G59" t="s">
        <v>279</v>
      </c>
      <c r="H59" t="s">
        <v>228</v>
      </c>
      <c r="Q59">
        <v>1</v>
      </c>
      <c r="R59" t="s">
        <v>919</v>
      </c>
    </row>
    <row r="60" spans="1:18" x14ac:dyDescent="0.3">
      <c r="A60">
        <v>115</v>
      </c>
      <c r="B60" s="79">
        <v>45663</v>
      </c>
      <c r="C60" t="s">
        <v>1</v>
      </c>
      <c r="D60">
        <v>2</v>
      </c>
      <c r="E60">
        <v>1</v>
      </c>
      <c r="F60" t="s">
        <v>42</v>
      </c>
      <c r="G60" t="s">
        <v>76</v>
      </c>
      <c r="H60" t="s">
        <v>228</v>
      </c>
      <c r="Q60">
        <v>1</v>
      </c>
      <c r="R60" t="s">
        <v>920</v>
      </c>
    </row>
    <row r="61" spans="1:18" x14ac:dyDescent="0.3">
      <c r="A61">
        <v>116</v>
      </c>
      <c r="B61" s="79">
        <v>45663</v>
      </c>
      <c r="C61" t="s">
        <v>1</v>
      </c>
      <c r="D61">
        <v>2</v>
      </c>
      <c r="E61">
        <v>1</v>
      </c>
      <c r="F61" t="s">
        <v>42</v>
      </c>
      <c r="G61" t="s">
        <v>280</v>
      </c>
      <c r="H61" t="s">
        <v>228</v>
      </c>
      <c r="I61" t="s">
        <v>306</v>
      </c>
      <c r="J61" t="s">
        <v>787</v>
      </c>
      <c r="K61" t="s">
        <v>787</v>
      </c>
      <c r="L61" t="s">
        <v>921</v>
      </c>
      <c r="Q61">
        <v>1</v>
      </c>
      <c r="R61" t="s">
        <v>922</v>
      </c>
    </row>
    <row r="62" spans="1:18" x14ac:dyDescent="0.3">
      <c r="A62">
        <v>117</v>
      </c>
      <c r="B62" s="79">
        <v>45663</v>
      </c>
      <c r="C62" t="s">
        <v>1</v>
      </c>
      <c r="D62">
        <v>2</v>
      </c>
      <c r="E62">
        <v>1</v>
      </c>
      <c r="F62" t="s">
        <v>42</v>
      </c>
      <c r="G62" t="s">
        <v>82</v>
      </c>
      <c r="H62" t="s">
        <v>228</v>
      </c>
      <c r="I62" t="s">
        <v>222</v>
      </c>
      <c r="J62" t="s">
        <v>787</v>
      </c>
      <c r="K62" t="s">
        <v>855</v>
      </c>
      <c r="L62" t="s">
        <v>314</v>
      </c>
      <c r="Q62">
        <v>1</v>
      </c>
      <c r="R62" t="s">
        <v>923</v>
      </c>
    </row>
    <row r="63" spans="1:18" x14ac:dyDescent="0.3">
      <c r="A63">
        <v>118</v>
      </c>
      <c r="B63" s="79">
        <v>45663</v>
      </c>
      <c r="C63" t="s">
        <v>1</v>
      </c>
      <c r="D63">
        <v>2</v>
      </c>
      <c r="E63">
        <v>1</v>
      </c>
      <c r="F63" t="s">
        <v>42</v>
      </c>
      <c r="G63" t="s">
        <v>85</v>
      </c>
      <c r="H63" t="s">
        <v>228</v>
      </c>
      <c r="I63" t="s">
        <v>222</v>
      </c>
      <c r="J63" t="s">
        <v>787</v>
      </c>
      <c r="K63" t="s">
        <v>855</v>
      </c>
      <c r="L63" t="s">
        <v>314</v>
      </c>
      <c r="Q63">
        <v>1</v>
      </c>
      <c r="R63" t="s">
        <v>924</v>
      </c>
    </row>
    <row r="64" spans="1:18" x14ac:dyDescent="0.3">
      <c r="A64">
        <v>119</v>
      </c>
      <c r="B64" s="79">
        <v>45663</v>
      </c>
      <c r="C64" t="s">
        <v>1</v>
      </c>
      <c r="D64">
        <v>2</v>
      </c>
      <c r="E64">
        <v>1</v>
      </c>
      <c r="F64" t="s">
        <v>42</v>
      </c>
      <c r="G64" t="s">
        <v>88</v>
      </c>
      <c r="H64" t="s">
        <v>228</v>
      </c>
      <c r="I64" t="s">
        <v>632</v>
      </c>
      <c r="J64" t="s">
        <v>633</v>
      </c>
      <c r="K64" t="s">
        <v>633</v>
      </c>
      <c r="L64" t="s">
        <v>633</v>
      </c>
      <c r="Q64">
        <v>1</v>
      </c>
      <c r="R64" t="s">
        <v>925</v>
      </c>
    </row>
    <row r="65" spans="1:18" x14ac:dyDescent="0.3">
      <c r="A65">
        <v>120</v>
      </c>
      <c r="B65" s="79">
        <v>45663</v>
      </c>
      <c r="C65" t="s">
        <v>1</v>
      </c>
      <c r="D65">
        <v>2</v>
      </c>
      <c r="E65">
        <v>1</v>
      </c>
      <c r="F65" t="s">
        <v>8</v>
      </c>
      <c r="G65" t="s">
        <v>92</v>
      </c>
      <c r="H65" t="s">
        <v>228</v>
      </c>
      <c r="Q65">
        <v>1</v>
      </c>
      <c r="R65" t="s">
        <v>926</v>
      </c>
    </row>
    <row r="66" spans="1:18" x14ac:dyDescent="0.3">
      <c r="A66">
        <v>121</v>
      </c>
      <c r="B66" s="79">
        <v>45663</v>
      </c>
      <c r="C66" t="s">
        <v>1</v>
      </c>
      <c r="D66">
        <v>2</v>
      </c>
      <c r="E66">
        <v>1</v>
      </c>
      <c r="F66" t="s">
        <v>8</v>
      </c>
      <c r="G66" t="s">
        <v>85</v>
      </c>
      <c r="H66" t="s">
        <v>228</v>
      </c>
      <c r="I66" t="s">
        <v>222</v>
      </c>
      <c r="J66" t="s">
        <v>787</v>
      </c>
      <c r="K66" t="s">
        <v>855</v>
      </c>
      <c r="L66" t="s">
        <v>314</v>
      </c>
      <c r="Q66">
        <v>1</v>
      </c>
      <c r="R66" t="s">
        <v>927</v>
      </c>
    </row>
    <row r="67" spans="1:18" x14ac:dyDescent="0.3">
      <c r="A67">
        <v>122</v>
      </c>
      <c r="B67" s="79">
        <v>45663</v>
      </c>
      <c r="C67" t="s">
        <v>1</v>
      </c>
      <c r="D67">
        <v>2</v>
      </c>
      <c r="E67">
        <v>1</v>
      </c>
      <c r="F67" t="s">
        <v>8</v>
      </c>
      <c r="G67" t="s">
        <v>98</v>
      </c>
      <c r="H67" t="s">
        <v>228</v>
      </c>
      <c r="I67" t="s">
        <v>222</v>
      </c>
      <c r="J67" t="s">
        <v>787</v>
      </c>
      <c r="K67" t="s">
        <v>855</v>
      </c>
      <c r="L67" t="s">
        <v>314</v>
      </c>
      <c r="Q67">
        <v>1</v>
      </c>
      <c r="R67" t="s">
        <v>928</v>
      </c>
    </row>
    <row r="68" spans="1:18" x14ac:dyDescent="0.3">
      <c r="A68">
        <v>123</v>
      </c>
      <c r="B68" s="79">
        <v>45663</v>
      </c>
      <c r="C68" t="s">
        <v>1</v>
      </c>
      <c r="D68">
        <v>2</v>
      </c>
      <c r="E68">
        <v>1</v>
      </c>
      <c r="F68" t="s">
        <v>8</v>
      </c>
      <c r="G68" t="s">
        <v>102</v>
      </c>
      <c r="H68" t="s">
        <v>228</v>
      </c>
      <c r="Q68">
        <v>1</v>
      </c>
      <c r="R68" t="s">
        <v>929</v>
      </c>
    </row>
    <row r="69" spans="1:18" x14ac:dyDescent="0.3">
      <c r="A69">
        <v>124</v>
      </c>
      <c r="B69" s="79">
        <v>45663</v>
      </c>
      <c r="C69" t="s">
        <v>1</v>
      </c>
      <c r="D69">
        <v>2</v>
      </c>
      <c r="E69">
        <v>1</v>
      </c>
      <c r="F69" t="s">
        <v>8</v>
      </c>
      <c r="G69" t="s">
        <v>104</v>
      </c>
      <c r="H69" t="s">
        <v>228</v>
      </c>
      <c r="I69" t="s">
        <v>306</v>
      </c>
      <c r="J69" t="s">
        <v>787</v>
      </c>
      <c r="K69" t="s">
        <v>787</v>
      </c>
      <c r="L69" t="s">
        <v>921</v>
      </c>
      <c r="Q69">
        <v>1</v>
      </c>
      <c r="R69" t="s">
        <v>930</v>
      </c>
    </row>
    <row r="70" spans="1:18" x14ac:dyDescent="0.3">
      <c r="A70">
        <v>125</v>
      </c>
      <c r="B70" s="79">
        <v>45663</v>
      </c>
      <c r="C70" t="s">
        <v>1</v>
      </c>
      <c r="D70">
        <v>2</v>
      </c>
      <c r="E70">
        <v>1</v>
      </c>
      <c r="F70" t="s">
        <v>8</v>
      </c>
      <c r="G70" t="s">
        <v>85</v>
      </c>
      <c r="H70" t="s">
        <v>228</v>
      </c>
      <c r="I70" t="s">
        <v>222</v>
      </c>
      <c r="J70" t="s">
        <v>787</v>
      </c>
      <c r="K70" t="s">
        <v>855</v>
      </c>
      <c r="L70" t="s">
        <v>314</v>
      </c>
      <c r="Q70">
        <v>1</v>
      </c>
      <c r="R70" t="s">
        <v>931</v>
      </c>
    </row>
    <row r="71" spans="1:18" x14ac:dyDescent="0.3">
      <c r="A71">
        <v>126</v>
      </c>
      <c r="B71" s="79">
        <v>45663</v>
      </c>
      <c r="C71" t="s">
        <v>1</v>
      </c>
      <c r="D71">
        <v>2</v>
      </c>
      <c r="E71">
        <v>1</v>
      </c>
      <c r="F71" t="s">
        <v>10</v>
      </c>
      <c r="G71" t="s">
        <v>57</v>
      </c>
      <c r="H71" t="s">
        <v>228</v>
      </c>
      <c r="Q71">
        <v>1</v>
      </c>
      <c r="R71" t="s">
        <v>932</v>
      </c>
    </row>
    <row r="72" spans="1:18" x14ac:dyDescent="0.3">
      <c r="A72">
        <v>127</v>
      </c>
      <c r="B72" s="79">
        <v>45663</v>
      </c>
      <c r="C72" t="s">
        <v>1</v>
      </c>
      <c r="D72">
        <v>2</v>
      </c>
      <c r="E72">
        <v>1</v>
      </c>
      <c r="F72" t="s">
        <v>10</v>
      </c>
      <c r="G72" t="s">
        <v>114</v>
      </c>
      <c r="H72" t="s">
        <v>228</v>
      </c>
      <c r="I72" t="s">
        <v>222</v>
      </c>
      <c r="J72" t="s">
        <v>787</v>
      </c>
      <c r="K72" t="s">
        <v>855</v>
      </c>
      <c r="L72" t="s">
        <v>314</v>
      </c>
      <c r="P72">
        <v>44724</v>
      </c>
      <c r="Q72">
        <v>1</v>
      </c>
      <c r="R72" t="s">
        <v>933</v>
      </c>
    </row>
    <row r="73" spans="1:18" x14ac:dyDescent="0.3">
      <c r="A73">
        <v>128</v>
      </c>
      <c r="B73" s="79">
        <v>45663</v>
      </c>
      <c r="C73" t="s">
        <v>1</v>
      </c>
      <c r="D73">
        <v>2</v>
      </c>
      <c r="E73">
        <v>1</v>
      </c>
      <c r="F73" t="s">
        <v>10</v>
      </c>
      <c r="G73" t="s">
        <v>281</v>
      </c>
      <c r="H73" t="s">
        <v>228</v>
      </c>
      <c r="I73" t="s">
        <v>222</v>
      </c>
      <c r="J73" t="s">
        <v>787</v>
      </c>
      <c r="K73" t="s">
        <v>855</v>
      </c>
      <c r="L73" t="s">
        <v>314</v>
      </c>
      <c r="P73">
        <v>44824</v>
      </c>
      <c r="Q73">
        <v>1</v>
      </c>
      <c r="R73" t="s">
        <v>934</v>
      </c>
    </row>
    <row r="74" spans="1:18" x14ac:dyDescent="0.3">
      <c r="A74">
        <v>129</v>
      </c>
      <c r="B74" s="79">
        <v>45663</v>
      </c>
      <c r="C74" t="s">
        <v>1</v>
      </c>
      <c r="D74">
        <v>2</v>
      </c>
      <c r="E74">
        <v>1</v>
      </c>
      <c r="F74" t="s">
        <v>10</v>
      </c>
      <c r="G74" t="s">
        <v>282</v>
      </c>
      <c r="H74" t="s">
        <v>228</v>
      </c>
      <c r="I74" t="s">
        <v>222</v>
      </c>
      <c r="J74" t="s">
        <v>787</v>
      </c>
      <c r="K74" t="s">
        <v>855</v>
      </c>
      <c r="L74" t="s">
        <v>314</v>
      </c>
      <c r="P74">
        <v>44924</v>
      </c>
      <c r="Q74">
        <v>1</v>
      </c>
      <c r="R74" t="s">
        <v>935</v>
      </c>
    </row>
    <row r="75" spans="1:18" x14ac:dyDescent="0.3">
      <c r="A75">
        <v>130</v>
      </c>
      <c r="B75" s="79">
        <v>45663</v>
      </c>
      <c r="C75" t="s">
        <v>1</v>
      </c>
      <c r="D75">
        <v>2</v>
      </c>
      <c r="E75">
        <v>1</v>
      </c>
      <c r="F75" t="s">
        <v>10</v>
      </c>
      <c r="G75" t="s">
        <v>283</v>
      </c>
      <c r="H75" t="s">
        <v>228</v>
      </c>
      <c r="I75" t="s">
        <v>222</v>
      </c>
      <c r="J75" t="s">
        <v>787</v>
      </c>
      <c r="K75" t="s">
        <v>855</v>
      </c>
      <c r="L75" t="s">
        <v>314</v>
      </c>
      <c r="P75">
        <v>45024</v>
      </c>
      <c r="Q75">
        <v>1</v>
      </c>
      <c r="R75" t="s">
        <v>936</v>
      </c>
    </row>
    <row r="76" spans="1:18" x14ac:dyDescent="0.3">
      <c r="A76">
        <v>131</v>
      </c>
      <c r="B76" s="79">
        <v>45663</v>
      </c>
      <c r="C76" t="s">
        <v>1</v>
      </c>
      <c r="D76">
        <v>2</v>
      </c>
      <c r="E76">
        <v>1</v>
      </c>
      <c r="F76" t="s">
        <v>10</v>
      </c>
      <c r="G76" t="s">
        <v>284</v>
      </c>
      <c r="H76" t="s">
        <v>228</v>
      </c>
      <c r="I76" t="s">
        <v>222</v>
      </c>
      <c r="J76" t="s">
        <v>787</v>
      </c>
      <c r="K76" t="s">
        <v>855</v>
      </c>
      <c r="L76" t="s">
        <v>314</v>
      </c>
      <c r="P76">
        <v>45124</v>
      </c>
      <c r="Q76">
        <v>1</v>
      </c>
      <c r="R76" t="s">
        <v>937</v>
      </c>
    </row>
    <row r="77" spans="1:18" x14ac:dyDescent="0.3">
      <c r="A77">
        <v>132</v>
      </c>
      <c r="B77" s="79">
        <v>45663</v>
      </c>
      <c r="C77" t="s">
        <v>1</v>
      </c>
      <c r="D77">
        <v>2</v>
      </c>
      <c r="E77">
        <v>1</v>
      </c>
      <c r="F77" t="s">
        <v>10</v>
      </c>
      <c r="G77" t="s">
        <v>285</v>
      </c>
      <c r="H77" t="s">
        <v>228</v>
      </c>
      <c r="I77" t="s">
        <v>222</v>
      </c>
      <c r="J77" t="s">
        <v>787</v>
      </c>
      <c r="K77" t="s">
        <v>855</v>
      </c>
      <c r="L77" t="s">
        <v>314</v>
      </c>
      <c r="P77">
        <v>49524</v>
      </c>
      <c r="Q77">
        <v>1</v>
      </c>
      <c r="R77" t="s">
        <v>938</v>
      </c>
    </row>
    <row r="78" spans="1:18" x14ac:dyDescent="0.3">
      <c r="A78">
        <v>133</v>
      </c>
      <c r="B78" s="79">
        <v>45663</v>
      </c>
      <c r="C78" t="s">
        <v>1</v>
      </c>
      <c r="D78">
        <v>2</v>
      </c>
      <c r="E78">
        <v>1</v>
      </c>
      <c r="F78" t="s">
        <v>10</v>
      </c>
      <c r="G78" t="s">
        <v>286</v>
      </c>
      <c r="H78" t="s">
        <v>228</v>
      </c>
      <c r="I78" t="s">
        <v>222</v>
      </c>
      <c r="J78" t="s">
        <v>787</v>
      </c>
      <c r="K78" t="s">
        <v>855</v>
      </c>
      <c r="L78" t="s">
        <v>314</v>
      </c>
      <c r="P78">
        <v>49624</v>
      </c>
      <c r="Q78">
        <v>1</v>
      </c>
      <c r="R78" t="s">
        <v>939</v>
      </c>
    </row>
    <row r="79" spans="1:18" x14ac:dyDescent="0.3">
      <c r="A79">
        <v>134</v>
      </c>
      <c r="B79" s="79">
        <v>45663</v>
      </c>
      <c r="C79" t="s">
        <v>1</v>
      </c>
      <c r="D79">
        <v>2</v>
      </c>
      <c r="E79">
        <v>1</v>
      </c>
      <c r="F79" t="s">
        <v>10</v>
      </c>
      <c r="G79" t="s">
        <v>287</v>
      </c>
      <c r="H79" t="s">
        <v>228</v>
      </c>
      <c r="I79" t="s">
        <v>222</v>
      </c>
      <c r="J79" t="s">
        <v>787</v>
      </c>
      <c r="K79" t="s">
        <v>855</v>
      </c>
      <c r="L79" t="s">
        <v>314</v>
      </c>
      <c r="P79">
        <v>49724</v>
      </c>
      <c r="Q79">
        <v>1</v>
      </c>
      <c r="R79" t="s">
        <v>940</v>
      </c>
    </row>
    <row r="80" spans="1:18" x14ac:dyDescent="0.3">
      <c r="A80">
        <v>135</v>
      </c>
      <c r="B80" s="79">
        <v>45663</v>
      </c>
      <c r="C80" t="s">
        <v>1</v>
      </c>
      <c r="D80">
        <v>2</v>
      </c>
      <c r="E80">
        <v>1</v>
      </c>
      <c r="F80" t="s">
        <v>11</v>
      </c>
      <c r="G80" t="s">
        <v>130</v>
      </c>
      <c r="H80" t="s">
        <v>228</v>
      </c>
      <c r="I80" t="s">
        <v>222</v>
      </c>
      <c r="J80" t="s">
        <v>787</v>
      </c>
      <c r="K80" t="s">
        <v>855</v>
      </c>
      <c r="L80" t="s">
        <v>314</v>
      </c>
      <c r="Q80">
        <v>1</v>
      </c>
      <c r="R80" t="s">
        <v>941</v>
      </c>
    </row>
    <row r="81" spans="1:18" x14ac:dyDescent="0.3">
      <c r="A81">
        <v>136</v>
      </c>
      <c r="B81" s="79">
        <v>45663</v>
      </c>
      <c r="C81" t="s">
        <v>1</v>
      </c>
      <c r="D81">
        <v>2</v>
      </c>
      <c r="E81">
        <v>1</v>
      </c>
      <c r="F81" t="s">
        <v>11</v>
      </c>
      <c r="G81" t="s">
        <v>70</v>
      </c>
      <c r="H81" t="s">
        <v>228</v>
      </c>
      <c r="I81" t="s">
        <v>301</v>
      </c>
      <c r="J81" t="s">
        <v>860</v>
      </c>
      <c r="K81" t="s">
        <v>861</v>
      </c>
      <c r="L81" t="s">
        <v>862</v>
      </c>
      <c r="Q81">
        <v>1</v>
      </c>
      <c r="R81" t="s">
        <v>942</v>
      </c>
    </row>
    <row r="82" spans="1:18" x14ac:dyDescent="0.3">
      <c r="A82">
        <v>137</v>
      </c>
      <c r="B82" s="79">
        <v>45663</v>
      </c>
      <c r="C82" t="s">
        <v>1</v>
      </c>
      <c r="D82">
        <v>2</v>
      </c>
      <c r="E82">
        <v>1</v>
      </c>
      <c r="F82" t="s">
        <v>11</v>
      </c>
      <c r="G82" t="s">
        <v>136</v>
      </c>
      <c r="H82" t="s">
        <v>228</v>
      </c>
      <c r="I82" t="s">
        <v>315</v>
      </c>
      <c r="J82" t="s">
        <v>864</v>
      </c>
      <c r="K82" t="s">
        <v>865</v>
      </c>
      <c r="L82" t="s">
        <v>316</v>
      </c>
      <c r="Q82">
        <v>1</v>
      </c>
      <c r="R82" t="s">
        <v>943</v>
      </c>
    </row>
    <row r="83" spans="1:18" x14ac:dyDescent="0.3">
      <c r="A83">
        <v>138</v>
      </c>
      <c r="B83" s="79">
        <v>45663</v>
      </c>
      <c r="C83" t="s">
        <v>1</v>
      </c>
      <c r="D83">
        <v>2</v>
      </c>
      <c r="E83">
        <v>1</v>
      </c>
      <c r="F83" t="s">
        <v>11</v>
      </c>
      <c r="G83" t="s">
        <v>144</v>
      </c>
      <c r="H83" t="s">
        <v>228</v>
      </c>
      <c r="I83" t="s">
        <v>222</v>
      </c>
      <c r="J83" t="s">
        <v>787</v>
      </c>
      <c r="K83" t="s">
        <v>855</v>
      </c>
      <c r="L83" t="s">
        <v>314</v>
      </c>
      <c r="Q83">
        <v>1</v>
      </c>
      <c r="R83" t="s">
        <v>944</v>
      </c>
    </row>
    <row r="84" spans="1:18" x14ac:dyDescent="0.3">
      <c r="A84">
        <v>139</v>
      </c>
      <c r="B84" s="79">
        <v>45663</v>
      </c>
      <c r="C84" t="s">
        <v>1</v>
      </c>
      <c r="D84">
        <v>2</v>
      </c>
      <c r="E84">
        <v>1</v>
      </c>
      <c r="F84" t="s">
        <v>11</v>
      </c>
      <c r="G84" t="s">
        <v>87</v>
      </c>
      <c r="H84" t="s">
        <v>228</v>
      </c>
      <c r="I84" t="s">
        <v>222</v>
      </c>
      <c r="J84" t="s">
        <v>787</v>
      </c>
      <c r="K84" t="s">
        <v>855</v>
      </c>
      <c r="L84" t="s">
        <v>314</v>
      </c>
      <c r="Q84">
        <v>1</v>
      </c>
      <c r="R84" t="s">
        <v>945</v>
      </c>
    </row>
    <row r="85" spans="1:18" x14ac:dyDescent="0.3">
      <c r="A85">
        <v>140</v>
      </c>
      <c r="B85" s="79">
        <v>45663</v>
      </c>
      <c r="C85" t="s">
        <v>1</v>
      </c>
      <c r="D85">
        <v>2</v>
      </c>
      <c r="E85">
        <v>1</v>
      </c>
      <c r="F85" t="s">
        <v>15</v>
      </c>
      <c r="G85" t="s">
        <v>152</v>
      </c>
      <c r="H85" t="s">
        <v>228</v>
      </c>
      <c r="I85" t="s">
        <v>632</v>
      </c>
      <c r="J85" t="s">
        <v>633</v>
      </c>
      <c r="K85" t="s">
        <v>633</v>
      </c>
      <c r="L85" t="s">
        <v>633</v>
      </c>
      <c r="Q85">
        <v>1</v>
      </c>
      <c r="R85" t="s">
        <v>946</v>
      </c>
    </row>
    <row r="86" spans="1:18" x14ac:dyDescent="0.3">
      <c r="A86">
        <v>141</v>
      </c>
      <c r="B86" s="79">
        <v>45663</v>
      </c>
      <c r="C86" t="s">
        <v>1</v>
      </c>
      <c r="D86">
        <v>2</v>
      </c>
      <c r="E86">
        <v>1</v>
      </c>
      <c r="F86" t="s">
        <v>15</v>
      </c>
      <c r="G86" t="s">
        <v>155</v>
      </c>
      <c r="H86" t="s">
        <v>228</v>
      </c>
      <c r="Q86">
        <v>1</v>
      </c>
      <c r="R86" t="s">
        <v>947</v>
      </c>
    </row>
    <row r="87" spans="1:18" x14ac:dyDescent="0.3">
      <c r="A87">
        <v>142</v>
      </c>
      <c r="B87" s="79">
        <v>45663</v>
      </c>
      <c r="C87" t="s">
        <v>1</v>
      </c>
      <c r="D87">
        <v>2</v>
      </c>
      <c r="E87">
        <v>1</v>
      </c>
      <c r="F87" t="s">
        <v>15</v>
      </c>
      <c r="G87" t="s">
        <v>160</v>
      </c>
      <c r="H87" t="s">
        <v>228</v>
      </c>
      <c r="I87" t="s">
        <v>222</v>
      </c>
      <c r="J87" t="s">
        <v>787</v>
      </c>
      <c r="K87" t="s">
        <v>855</v>
      </c>
      <c r="L87" t="s">
        <v>314</v>
      </c>
      <c r="P87">
        <v>43424</v>
      </c>
      <c r="Q87">
        <v>1</v>
      </c>
      <c r="R87" t="s">
        <v>948</v>
      </c>
    </row>
    <row r="88" spans="1:18" x14ac:dyDescent="0.3">
      <c r="A88">
        <v>143</v>
      </c>
      <c r="B88" s="79">
        <v>45663</v>
      </c>
      <c r="C88" t="s">
        <v>1</v>
      </c>
      <c r="D88">
        <v>2</v>
      </c>
      <c r="E88">
        <v>1</v>
      </c>
      <c r="F88" t="s">
        <v>16</v>
      </c>
      <c r="G88" t="s">
        <v>152</v>
      </c>
      <c r="H88" t="s">
        <v>228</v>
      </c>
      <c r="I88" t="s">
        <v>632</v>
      </c>
      <c r="J88" t="s">
        <v>633</v>
      </c>
      <c r="K88" t="s">
        <v>633</v>
      </c>
      <c r="L88" t="s">
        <v>633</v>
      </c>
      <c r="Q88">
        <v>1</v>
      </c>
      <c r="R88" t="s">
        <v>949</v>
      </c>
    </row>
    <row r="89" spans="1:18" x14ac:dyDescent="0.3">
      <c r="A89">
        <v>144</v>
      </c>
      <c r="B89" s="79">
        <v>45663</v>
      </c>
      <c r="C89" t="s">
        <v>1</v>
      </c>
      <c r="D89">
        <v>2</v>
      </c>
      <c r="E89">
        <v>1</v>
      </c>
      <c r="F89" t="s">
        <v>16</v>
      </c>
      <c r="G89" t="s">
        <v>168</v>
      </c>
      <c r="H89" t="s">
        <v>228</v>
      </c>
      <c r="I89" t="s">
        <v>222</v>
      </c>
      <c r="J89" t="s">
        <v>787</v>
      </c>
      <c r="K89" t="s">
        <v>855</v>
      </c>
      <c r="L89" t="s">
        <v>314</v>
      </c>
      <c r="P89">
        <v>43524</v>
      </c>
      <c r="Q89">
        <v>1</v>
      </c>
      <c r="R89" t="s">
        <v>950</v>
      </c>
    </row>
    <row r="90" spans="1:18" x14ac:dyDescent="0.3">
      <c r="A90">
        <v>145</v>
      </c>
      <c r="B90" s="79">
        <v>45663</v>
      </c>
      <c r="C90" t="s">
        <v>1</v>
      </c>
      <c r="D90">
        <v>2</v>
      </c>
      <c r="E90">
        <v>1</v>
      </c>
      <c r="F90" t="s">
        <v>16</v>
      </c>
      <c r="G90" t="s">
        <v>171</v>
      </c>
      <c r="H90" t="s">
        <v>228</v>
      </c>
      <c r="I90" t="s">
        <v>222</v>
      </c>
      <c r="J90" t="s">
        <v>787</v>
      </c>
      <c r="K90" t="s">
        <v>855</v>
      </c>
      <c r="L90" t="s">
        <v>314</v>
      </c>
      <c r="P90">
        <v>43724</v>
      </c>
      <c r="Q90">
        <v>1</v>
      </c>
      <c r="R90" t="s">
        <v>951</v>
      </c>
    </row>
    <row r="91" spans="1:18" x14ac:dyDescent="0.3">
      <c r="A91">
        <v>146</v>
      </c>
      <c r="B91" s="79">
        <v>45663</v>
      </c>
      <c r="C91" t="s">
        <v>1</v>
      </c>
      <c r="D91">
        <v>2</v>
      </c>
      <c r="E91">
        <v>1</v>
      </c>
      <c r="F91" t="s">
        <v>17</v>
      </c>
      <c r="G91" t="s">
        <v>152</v>
      </c>
      <c r="H91" t="s">
        <v>228</v>
      </c>
      <c r="I91" t="s">
        <v>632</v>
      </c>
      <c r="J91" t="s">
        <v>633</v>
      </c>
      <c r="K91" t="s">
        <v>633</v>
      </c>
      <c r="L91" t="s">
        <v>633</v>
      </c>
      <c r="Q91">
        <v>1</v>
      </c>
      <c r="R91" t="s">
        <v>952</v>
      </c>
    </row>
    <row r="92" spans="1:18" x14ac:dyDescent="0.3">
      <c r="A92">
        <v>147</v>
      </c>
      <c r="B92" s="79">
        <v>45663</v>
      </c>
      <c r="C92" t="s">
        <v>1</v>
      </c>
      <c r="D92">
        <v>2</v>
      </c>
      <c r="E92">
        <v>1</v>
      </c>
      <c r="F92" t="s">
        <v>17</v>
      </c>
      <c r="G92" t="s">
        <v>177</v>
      </c>
      <c r="H92" t="s">
        <v>228</v>
      </c>
      <c r="I92" t="s">
        <v>632</v>
      </c>
      <c r="J92" t="s">
        <v>633</v>
      </c>
      <c r="K92" t="s">
        <v>633</v>
      </c>
      <c r="L92" t="s">
        <v>633</v>
      </c>
      <c r="Q92">
        <v>1</v>
      </c>
      <c r="R92" t="s">
        <v>953</v>
      </c>
    </row>
    <row r="93" spans="1:18" x14ac:dyDescent="0.3">
      <c r="A93">
        <v>148</v>
      </c>
      <c r="B93" s="79">
        <v>45663</v>
      </c>
      <c r="C93" t="s">
        <v>1</v>
      </c>
      <c r="D93">
        <v>2</v>
      </c>
      <c r="E93">
        <v>1</v>
      </c>
      <c r="F93" t="s">
        <v>17</v>
      </c>
      <c r="G93" t="s">
        <v>57</v>
      </c>
      <c r="H93" t="s">
        <v>228</v>
      </c>
      <c r="Q93">
        <v>1</v>
      </c>
      <c r="R93" t="s">
        <v>954</v>
      </c>
    </row>
    <row r="94" spans="1:18" x14ac:dyDescent="0.3">
      <c r="A94">
        <v>149</v>
      </c>
      <c r="B94" s="79">
        <v>45663</v>
      </c>
      <c r="C94" t="s">
        <v>1</v>
      </c>
      <c r="D94">
        <v>2</v>
      </c>
      <c r="E94">
        <v>1</v>
      </c>
      <c r="F94" t="s">
        <v>17</v>
      </c>
      <c r="G94" t="s">
        <v>288</v>
      </c>
      <c r="H94" t="s">
        <v>228</v>
      </c>
      <c r="I94" t="s">
        <v>222</v>
      </c>
      <c r="J94" t="s">
        <v>787</v>
      </c>
      <c r="K94" t="s">
        <v>855</v>
      </c>
      <c r="L94" t="s">
        <v>314</v>
      </c>
      <c r="P94">
        <v>49824</v>
      </c>
      <c r="Q94">
        <v>1</v>
      </c>
      <c r="R94" t="s">
        <v>955</v>
      </c>
    </row>
    <row r="95" spans="1:18" x14ac:dyDescent="0.3">
      <c r="A95">
        <v>150</v>
      </c>
      <c r="B95" s="79">
        <v>45663</v>
      </c>
      <c r="C95" t="s">
        <v>1</v>
      </c>
      <c r="D95">
        <v>2</v>
      </c>
      <c r="E95">
        <v>1</v>
      </c>
      <c r="F95" t="s">
        <v>17</v>
      </c>
      <c r="G95" t="s">
        <v>60</v>
      </c>
      <c r="H95" t="s">
        <v>228</v>
      </c>
      <c r="I95" t="s">
        <v>222</v>
      </c>
      <c r="J95" t="s">
        <v>787</v>
      </c>
      <c r="K95" t="s">
        <v>855</v>
      </c>
      <c r="L95" t="s">
        <v>314</v>
      </c>
      <c r="P95">
        <v>49924</v>
      </c>
      <c r="Q95">
        <v>1</v>
      </c>
      <c r="R95" t="s">
        <v>956</v>
      </c>
    </row>
    <row r="96" spans="1:18" x14ac:dyDescent="0.3">
      <c r="A96">
        <v>151</v>
      </c>
      <c r="B96" s="79">
        <v>45664</v>
      </c>
      <c r="C96" t="s">
        <v>2</v>
      </c>
      <c r="D96">
        <v>2</v>
      </c>
      <c r="E96">
        <v>1</v>
      </c>
      <c r="F96" t="s">
        <v>42</v>
      </c>
      <c r="G96" t="s">
        <v>69</v>
      </c>
      <c r="H96" t="s">
        <v>228</v>
      </c>
      <c r="I96" t="s">
        <v>306</v>
      </c>
      <c r="J96" t="s">
        <v>787</v>
      </c>
      <c r="K96" t="s">
        <v>787</v>
      </c>
      <c r="L96" t="s">
        <v>921</v>
      </c>
      <c r="Q96">
        <v>1</v>
      </c>
      <c r="R96" t="s">
        <v>957</v>
      </c>
    </row>
    <row r="97" spans="1:18" x14ac:dyDescent="0.3">
      <c r="A97">
        <v>152</v>
      </c>
      <c r="B97" s="79">
        <v>45664</v>
      </c>
      <c r="C97" t="s">
        <v>2</v>
      </c>
      <c r="D97">
        <v>2</v>
      </c>
      <c r="E97">
        <v>1</v>
      </c>
      <c r="F97" t="s">
        <v>42</v>
      </c>
      <c r="G97" t="s">
        <v>73</v>
      </c>
      <c r="H97" t="s">
        <v>228</v>
      </c>
      <c r="Q97">
        <v>1</v>
      </c>
      <c r="R97" t="s">
        <v>958</v>
      </c>
    </row>
    <row r="98" spans="1:18" x14ac:dyDescent="0.3">
      <c r="A98">
        <v>153</v>
      </c>
      <c r="B98" s="79">
        <v>45664</v>
      </c>
      <c r="C98" t="s">
        <v>2</v>
      </c>
      <c r="D98">
        <v>2</v>
      </c>
      <c r="E98">
        <v>1</v>
      </c>
      <c r="F98" t="s">
        <v>42</v>
      </c>
      <c r="G98" t="s">
        <v>77</v>
      </c>
      <c r="H98" t="s">
        <v>228</v>
      </c>
      <c r="I98" t="s">
        <v>306</v>
      </c>
      <c r="J98" t="s">
        <v>787</v>
      </c>
      <c r="K98" t="s">
        <v>787</v>
      </c>
      <c r="L98" t="s">
        <v>921</v>
      </c>
      <c r="Q98">
        <v>1</v>
      </c>
      <c r="R98" t="s">
        <v>959</v>
      </c>
    </row>
    <row r="99" spans="1:18" x14ac:dyDescent="0.3">
      <c r="A99">
        <v>154</v>
      </c>
      <c r="B99" s="79">
        <v>45664</v>
      </c>
      <c r="C99" t="s">
        <v>2</v>
      </c>
      <c r="D99">
        <v>2</v>
      </c>
      <c r="E99">
        <v>1</v>
      </c>
      <c r="F99" t="s">
        <v>42</v>
      </c>
      <c r="G99" t="s">
        <v>80</v>
      </c>
      <c r="H99" t="s">
        <v>228</v>
      </c>
      <c r="I99" t="s">
        <v>632</v>
      </c>
      <c r="J99" t="s">
        <v>633</v>
      </c>
      <c r="K99" t="s">
        <v>633</v>
      </c>
      <c r="L99" t="s">
        <v>633</v>
      </c>
      <c r="Q99">
        <v>1</v>
      </c>
      <c r="R99" t="s">
        <v>960</v>
      </c>
    </row>
    <row r="100" spans="1:18" x14ac:dyDescent="0.3">
      <c r="A100">
        <v>155</v>
      </c>
      <c r="B100" s="79">
        <v>45664</v>
      </c>
      <c r="C100" t="s">
        <v>2</v>
      </c>
      <c r="D100">
        <v>2</v>
      </c>
      <c r="E100">
        <v>1</v>
      </c>
      <c r="F100" t="s">
        <v>42</v>
      </c>
      <c r="G100" t="s">
        <v>83</v>
      </c>
      <c r="H100" t="s">
        <v>228</v>
      </c>
      <c r="Q100">
        <v>1</v>
      </c>
      <c r="R100" t="s">
        <v>961</v>
      </c>
    </row>
    <row r="101" spans="1:18" x14ac:dyDescent="0.3">
      <c r="A101">
        <v>156</v>
      </c>
      <c r="B101" s="79">
        <v>45664</v>
      </c>
      <c r="C101" t="s">
        <v>2</v>
      </c>
      <c r="D101">
        <v>2</v>
      </c>
      <c r="E101">
        <v>1</v>
      </c>
      <c r="F101" t="s">
        <v>42</v>
      </c>
      <c r="G101" t="s">
        <v>86</v>
      </c>
      <c r="H101" t="s">
        <v>228</v>
      </c>
      <c r="I101" t="s">
        <v>319</v>
      </c>
      <c r="J101" t="s">
        <v>962</v>
      </c>
      <c r="K101" t="s">
        <v>962</v>
      </c>
      <c r="L101" t="s">
        <v>318</v>
      </c>
      <c r="Q101">
        <v>1</v>
      </c>
      <c r="R101" t="s">
        <v>963</v>
      </c>
    </row>
    <row r="102" spans="1:18" x14ac:dyDescent="0.3">
      <c r="A102">
        <v>157</v>
      </c>
      <c r="B102" s="79">
        <v>45664</v>
      </c>
      <c r="C102" t="s">
        <v>2</v>
      </c>
      <c r="D102">
        <v>2</v>
      </c>
      <c r="E102">
        <v>1</v>
      </c>
      <c r="F102" t="s">
        <v>42</v>
      </c>
      <c r="G102" t="s">
        <v>89</v>
      </c>
      <c r="H102" t="s">
        <v>228</v>
      </c>
      <c r="I102" t="s">
        <v>222</v>
      </c>
      <c r="J102" t="s">
        <v>787</v>
      </c>
      <c r="K102" t="s">
        <v>855</v>
      </c>
      <c r="L102" t="s">
        <v>314</v>
      </c>
      <c r="Q102">
        <v>1</v>
      </c>
      <c r="R102" t="s">
        <v>964</v>
      </c>
    </row>
    <row r="103" spans="1:18" x14ac:dyDescent="0.3">
      <c r="A103">
        <v>158</v>
      </c>
      <c r="B103" s="79">
        <v>45664</v>
      </c>
      <c r="C103" t="s">
        <v>2</v>
      </c>
      <c r="D103">
        <v>2</v>
      </c>
      <c r="E103">
        <v>1</v>
      </c>
      <c r="F103" t="s">
        <v>42</v>
      </c>
      <c r="G103" t="s">
        <v>71</v>
      </c>
      <c r="H103" t="s">
        <v>228</v>
      </c>
      <c r="I103" t="s">
        <v>222</v>
      </c>
      <c r="J103" t="s">
        <v>787</v>
      </c>
      <c r="K103" t="s">
        <v>855</v>
      </c>
      <c r="L103" t="s">
        <v>314</v>
      </c>
      <c r="Q103">
        <v>1</v>
      </c>
      <c r="R103" t="s">
        <v>965</v>
      </c>
    </row>
    <row r="104" spans="1:18" x14ac:dyDescent="0.3">
      <c r="A104">
        <v>159</v>
      </c>
      <c r="B104" s="79">
        <v>45664</v>
      </c>
      <c r="C104" t="s">
        <v>2</v>
      </c>
      <c r="D104">
        <v>2</v>
      </c>
      <c r="E104">
        <v>1</v>
      </c>
      <c r="F104" t="s">
        <v>8</v>
      </c>
      <c r="G104" t="s">
        <v>289</v>
      </c>
      <c r="H104" t="s">
        <v>228</v>
      </c>
      <c r="Q104">
        <v>1</v>
      </c>
      <c r="R104" t="s">
        <v>966</v>
      </c>
    </row>
    <row r="105" spans="1:18" x14ac:dyDescent="0.3">
      <c r="A105">
        <v>160</v>
      </c>
      <c r="B105" s="79">
        <v>45664</v>
      </c>
      <c r="C105" t="s">
        <v>2</v>
      </c>
      <c r="D105">
        <v>2</v>
      </c>
      <c r="E105">
        <v>1</v>
      </c>
      <c r="F105" t="s">
        <v>8</v>
      </c>
      <c r="G105" t="s">
        <v>95</v>
      </c>
      <c r="H105" t="s">
        <v>228</v>
      </c>
      <c r="Q105">
        <v>1</v>
      </c>
      <c r="R105" t="s">
        <v>967</v>
      </c>
    </row>
    <row r="106" spans="1:18" x14ac:dyDescent="0.3">
      <c r="A106">
        <v>161</v>
      </c>
      <c r="B106" s="79">
        <v>45664</v>
      </c>
      <c r="C106" t="s">
        <v>2</v>
      </c>
      <c r="D106">
        <v>2</v>
      </c>
      <c r="E106">
        <v>1</v>
      </c>
      <c r="F106" t="s">
        <v>8</v>
      </c>
      <c r="G106" t="s">
        <v>92</v>
      </c>
      <c r="H106" t="s">
        <v>228</v>
      </c>
      <c r="Q106">
        <v>1</v>
      </c>
      <c r="R106" t="s">
        <v>968</v>
      </c>
    </row>
    <row r="107" spans="1:18" x14ac:dyDescent="0.3">
      <c r="A107">
        <v>162</v>
      </c>
      <c r="B107" s="79">
        <v>45664</v>
      </c>
      <c r="C107" t="s">
        <v>2</v>
      </c>
      <c r="D107">
        <v>2</v>
      </c>
      <c r="E107">
        <v>1</v>
      </c>
      <c r="F107" t="s">
        <v>8</v>
      </c>
      <c r="G107" t="s">
        <v>85</v>
      </c>
      <c r="H107" t="s">
        <v>228</v>
      </c>
      <c r="I107" t="s">
        <v>222</v>
      </c>
      <c r="J107" t="s">
        <v>787</v>
      </c>
      <c r="K107" t="s">
        <v>855</v>
      </c>
      <c r="L107" t="s">
        <v>314</v>
      </c>
      <c r="Q107">
        <v>1</v>
      </c>
      <c r="R107" t="s">
        <v>969</v>
      </c>
    </row>
    <row r="108" spans="1:18" x14ac:dyDescent="0.3">
      <c r="A108">
        <v>163</v>
      </c>
      <c r="B108" s="79">
        <v>45664</v>
      </c>
      <c r="C108" t="s">
        <v>2</v>
      </c>
      <c r="D108">
        <v>2</v>
      </c>
      <c r="E108">
        <v>1</v>
      </c>
      <c r="F108" t="s">
        <v>8</v>
      </c>
      <c r="G108" t="s">
        <v>105</v>
      </c>
      <c r="H108" t="s">
        <v>228</v>
      </c>
      <c r="I108" t="s">
        <v>222</v>
      </c>
      <c r="J108" t="s">
        <v>787</v>
      </c>
      <c r="K108" t="s">
        <v>855</v>
      </c>
      <c r="L108" t="s">
        <v>314</v>
      </c>
      <c r="Q108">
        <v>1</v>
      </c>
      <c r="R108" t="s">
        <v>970</v>
      </c>
    </row>
    <row r="109" spans="1:18" x14ac:dyDescent="0.3">
      <c r="A109">
        <v>164</v>
      </c>
      <c r="B109" s="79">
        <v>45664</v>
      </c>
      <c r="C109" t="s">
        <v>2</v>
      </c>
      <c r="D109">
        <v>2</v>
      </c>
      <c r="E109">
        <v>1</v>
      </c>
      <c r="F109" t="s">
        <v>8</v>
      </c>
      <c r="G109" t="s">
        <v>93</v>
      </c>
      <c r="H109" t="s">
        <v>228</v>
      </c>
      <c r="I109" t="s">
        <v>301</v>
      </c>
      <c r="J109" t="s">
        <v>860</v>
      </c>
      <c r="K109" t="s">
        <v>861</v>
      </c>
      <c r="L109" t="s">
        <v>862</v>
      </c>
      <c r="Q109">
        <v>1</v>
      </c>
      <c r="R109" t="s">
        <v>971</v>
      </c>
    </row>
    <row r="110" spans="1:18" x14ac:dyDescent="0.3">
      <c r="A110">
        <v>165</v>
      </c>
      <c r="B110" s="79">
        <v>45664</v>
      </c>
      <c r="C110" t="s">
        <v>2</v>
      </c>
      <c r="D110">
        <v>2</v>
      </c>
      <c r="E110">
        <v>1</v>
      </c>
      <c r="F110" t="s">
        <v>8</v>
      </c>
      <c r="G110" t="s">
        <v>102</v>
      </c>
      <c r="H110" t="s">
        <v>228</v>
      </c>
      <c r="Q110">
        <v>1</v>
      </c>
      <c r="R110" t="s">
        <v>972</v>
      </c>
    </row>
    <row r="111" spans="1:18" x14ac:dyDescent="0.3">
      <c r="A111">
        <v>166</v>
      </c>
      <c r="B111" s="79">
        <v>45664</v>
      </c>
      <c r="C111" t="s">
        <v>2</v>
      </c>
      <c r="D111">
        <v>2</v>
      </c>
      <c r="E111">
        <v>1</v>
      </c>
      <c r="F111" t="s">
        <v>8</v>
      </c>
      <c r="G111" t="s">
        <v>82</v>
      </c>
      <c r="H111" t="s">
        <v>228</v>
      </c>
      <c r="I111" t="s">
        <v>222</v>
      </c>
      <c r="J111" t="s">
        <v>787</v>
      </c>
      <c r="K111" t="s">
        <v>855</v>
      </c>
      <c r="L111" t="s">
        <v>314</v>
      </c>
      <c r="Q111">
        <v>1</v>
      </c>
      <c r="R111" t="s">
        <v>973</v>
      </c>
    </row>
    <row r="112" spans="1:18" x14ac:dyDescent="0.3">
      <c r="A112">
        <v>167</v>
      </c>
      <c r="B112" s="79">
        <v>45664</v>
      </c>
      <c r="C112" t="s">
        <v>2</v>
      </c>
      <c r="D112">
        <v>2</v>
      </c>
      <c r="E112">
        <v>1</v>
      </c>
      <c r="F112" t="s">
        <v>10</v>
      </c>
      <c r="G112" t="s">
        <v>112</v>
      </c>
      <c r="H112" t="s">
        <v>228</v>
      </c>
      <c r="Q112">
        <v>1</v>
      </c>
      <c r="R112" t="s">
        <v>974</v>
      </c>
    </row>
    <row r="113" spans="1:18" x14ac:dyDescent="0.3">
      <c r="A113">
        <v>168</v>
      </c>
      <c r="B113" s="79">
        <v>45664</v>
      </c>
      <c r="C113" t="s">
        <v>2</v>
      </c>
      <c r="D113">
        <v>2</v>
      </c>
      <c r="E113">
        <v>1</v>
      </c>
      <c r="F113" t="s">
        <v>10</v>
      </c>
      <c r="G113" t="s">
        <v>73</v>
      </c>
      <c r="H113" t="s">
        <v>228</v>
      </c>
      <c r="Q113">
        <v>1</v>
      </c>
      <c r="R113" t="s">
        <v>975</v>
      </c>
    </row>
    <row r="114" spans="1:18" x14ac:dyDescent="0.3">
      <c r="A114">
        <v>169</v>
      </c>
      <c r="B114" s="79">
        <v>45664</v>
      </c>
      <c r="C114" t="s">
        <v>2</v>
      </c>
      <c r="D114">
        <v>2</v>
      </c>
      <c r="E114">
        <v>1</v>
      </c>
      <c r="F114" t="s">
        <v>10</v>
      </c>
      <c r="G114" t="s">
        <v>109</v>
      </c>
      <c r="H114" t="s">
        <v>228</v>
      </c>
      <c r="I114" t="s">
        <v>325</v>
      </c>
      <c r="J114" t="s">
        <v>860</v>
      </c>
      <c r="K114" t="s">
        <v>887</v>
      </c>
      <c r="L114" t="s">
        <v>326</v>
      </c>
      <c r="Q114">
        <v>1</v>
      </c>
      <c r="R114" t="s">
        <v>976</v>
      </c>
    </row>
    <row r="115" spans="1:18" x14ac:dyDescent="0.3">
      <c r="A115">
        <v>170</v>
      </c>
      <c r="B115" s="79">
        <v>45664</v>
      </c>
      <c r="C115" t="s">
        <v>2</v>
      </c>
      <c r="D115">
        <v>2</v>
      </c>
      <c r="E115">
        <v>1</v>
      </c>
      <c r="F115" t="s">
        <v>10</v>
      </c>
      <c r="G115" t="s">
        <v>119</v>
      </c>
      <c r="H115" t="s">
        <v>228</v>
      </c>
      <c r="I115" t="s">
        <v>222</v>
      </c>
      <c r="J115" t="s">
        <v>787</v>
      </c>
      <c r="K115" t="s">
        <v>855</v>
      </c>
      <c r="L115" t="s">
        <v>314</v>
      </c>
      <c r="Q115">
        <v>1</v>
      </c>
      <c r="R115" t="s">
        <v>977</v>
      </c>
    </row>
    <row r="116" spans="1:18" x14ac:dyDescent="0.3">
      <c r="A116">
        <v>171</v>
      </c>
      <c r="B116" s="79">
        <v>45664</v>
      </c>
      <c r="C116" t="s">
        <v>2</v>
      </c>
      <c r="D116">
        <v>2</v>
      </c>
      <c r="E116">
        <v>1</v>
      </c>
      <c r="F116" t="s">
        <v>10</v>
      </c>
      <c r="G116" t="s">
        <v>94</v>
      </c>
      <c r="H116" t="s">
        <v>228</v>
      </c>
      <c r="I116" t="s">
        <v>317</v>
      </c>
      <c r="J116" t="s">
        <v>864</v>
      </c>
      <c r="K116" t="s">
        <v>865</v>
      </c>
      <c r="L116" t="s">
        <v>162</v>
      </c>
      <c r="Q116">
        <v>1</v>
      </c>
      <c r="R116" t="s">
        <v>978</v>
      </c>
    </row>
    <row r="117" spans="1:18" x14ac:dyDescent="0.3">
      <c r="A117">
        <v>172</v>
      </c>
      <c r="B117" s="79">
        <v>45664</v>
      </c>
      <c r="C117" t="s">
        <v>2</v>
      </c>
      <c r="D117">
        <v>2</v>
      </c>
      <c r="E117">
        <v>1</v>
      </c>
      <c r="F117" t="s">
        <v>10</v>
      </c>
      <c r="G117" t="s">
        <v>57</v>
      </c>
      <c r="H117" t="s">
        <v>228</v>
      </c>
      <c r="Q117">
        <v>1</v>
      </c>
      <c r="R117" t="s">
        <v>979</v>
      </c>
    </row>
    <row r="118" spans="1:18" x14ac:dyDescent="0.3">
      <c r="A118">
        <v>173</v>
      </c>
      <c r="B118" s="79">
        <v>45664</v>
      </c>
      <c r="C118" t="s">
        <v>2</v>
      </c>
      <c r="D118">
        <v>2</v>
      </c>
      <c r="E118">
        <v>1</v>
      </c>
      <c r="F118" t="s">
        <v>11</v>
      </c>
      <c r="G118" t="s">
        <v>289</v>
      </c>
      <c r="H118" t="s">
        <v>228</v>
      </c>
      <c r="Q118">
        <v>1</v>
      </c>
      <c r="R118" t="s">
        <v>980</v>
      </c>
    </row>
    <row r="119" spans="1:18" x14ac:dyDescent="0.3">
      <c r="A119">
        <v>174</v>
      </c>
      <c r="B119" s="79">
        <v>45664</v>
      </c>
      <c r="C119" t="s">
        <v>2</v>
      </c>
      <c r="D119">
        <v>2</v>
      </c>
      <c r="E119">
        <v>1</v>
      </c>
      <c r="F119" t="s">
        <v>11</v>
      </c>
      <c r="G119" t="s">
        <v>95</v>
      </c>
      <c r="H119" t="s">
        <v>228</v>
      </c>
      <c r="Q119">
        <v>1</v>
      </c>
      <c r="R119" t="s">
        <v>981</v>
      </c>
    </row>
    <row r="120" spans="1:18" x14ac:dyDescent="0.3">
      <c r="A120">
        <v>175</v>
      </c>
      <c r="B120" s="79">
        <v>45664</v>
      </c>
      <c r="C120" t="s">
        <v>2</v>
      </c>
      <c r="D120">
        <v>2</v>
      </c>
      <c r="E120">
        <v>1</v>
      </c>
      <c r="F120" t="s">
        <v>11</v>
      </c>
      <c r="G120" t="s">
        <v>68</v>
      </c>
      <c r="H120" t="s">
        <v>228</v>
      </c>
      <c r="Q120">
        <v>1</v>
      </c>
      <c r="R120" t="s">
        <v>982</v>
      </c>
    </row>
    <row r="121" spans="1:18" x14ac:dyDescent="0.3">
      <c r="A121">
        <v>176</v>
      </c>
      <c r="B121" s="79">
        <v>45664</v>
      </c>
      <c r="C121" t="s">
        <v>2</v>
      </c>
      <c r="D121">
        <v>2</v>
      </c>
      <c r="E121">
        <v>1</v>
      </c>
      <c r="F121" t="s">
        <v>11</v>
      </c>
      <c r="G121" t="s">
        <v>137</v>
      </c>
      <c r="H121" t="s">
        <v>228</v>
      </c>
      <c r="P121">
        <v>96</v>
      </c>
      <c r="Q121">
        <v>1</v>
      </c>
      <c r="R121" t="s">
        <v>983</v>
      </c>
    </row>
    <row r="122" spans="1:18" x14ac:dyDescent="0.3">
      <c r="A122">
        <v>177</v>
      </c>
      <c r="B122" s="79">
        <v>45664</v>
      </c>
      <c r="C122" t="s">
        <v>2</v>
      </c>
      <c r="D122">
        <v>2</v>
      </c>
      <c r="E122">
        <v>1</v>
      </c>
      <c r="F122" t="s">
        <v>11</v>
      </c>
      <c r="G122" t="s">
        <v>73</v>
      </c>
      <c r="H122" t="s">
        <v>228</v>
      </c>
      <c r="Q122">
        <v>1</v>
      </c>
      <c r="R122" t="s">
        <v>984</v>
      </c>
    </row>
    <row r="123" spans="1:18" x14ac:dyDescent="0.3">
      <c r="A123">
        <v>178</v>
      </c>
      <c r="B123" s="79">
        <v>45664</v>
      </c>
      <c r="C123" t="s">
        <v>2</v>
      </c>
      <c r="D123">
        <v>2</v>
      </c>
      <c r="E123">
        <v>1</v>
      </c>
      <c r="F123" t="s">
        <v>11</v>
      </c>
      <c r="G123" t="s">
        <v>145</v>
      </c>
      <c r="H123" t="s">
        <v>228</v>
      </c>
      <c r="I123" t="s">
        <v>301</v>
      </c>
      <c r="J123" t="s">
        <v>860</v>
      </c>
      <c r="K123" t="s">
        <v>861</v>
      </c>
      <c r="L123" t="s">
        <v>862</v>
      </c>
      <c r="Q123">
        <v>1</v>
      </c>
      <c r="R123" t="s">
        <v>985</v>
      </c>
    </row>
    <row r="124" spans="1:18" x14ac:dyDescent="0.3">
      <c r="A124">
        <v>179</v>
      </c>
      <c r="B124" s="79">
        <v>45664</v>
      </c>
      <c r="C124" t="s">
        <v>2</v>
      </c>
      <c r="D124">
        <v>2</v>
      </c>
      <c r="E124">
        <v>1</v>
      </c>
      <c r="F124" t="s">
        <v>11</v>
      </c>
      <c r="G124" t="s">
        <v>146</v>
      </c>
      <c r="H124" t="s">
        <v>228</v>
      </c>
      <c r="I124" t="s">
        <v>222</v>
      </c>
      <c r="J124" t="s">
        <v>787</v>
      </c>
      <c r="K124" t="s">
        <v>855</v>
      </c>
      <c r="L124" t="s">
        <v>314</v>
      </c>
      <c r="Q124">
        <v>1</v>
      </c>
      <c r="R124" t="s">
        <v>986</v>
      </c>
    </row>
    <row r="125" spans="1:18" x14ac:dyDescent="0.3">
      <c r="A125">
        <v>180</v>
      </c>
      <c r="B125" s="79">
        <v>45664</v>
      </c>
      <c r="C125" t="s">
        <v>2</v>
      </c>
      <c r="D125">
        <v>2</v>
      </c>
      <c r="E125">
        <v>1</v>
      </c>
      <c r="F125" t="s">
        <v>11</v>
      </c>
      <c r="G125" t="s">
        <v>148</v>
      </c>
      <c r="H125" t="s">
        <v>228</v>
      </c>
      <c r="I125" t="s">
        <v>222</v>
      </c>
      <c r="J125" t="s">
        <v>787</v>
      </c>
      <c r="K125" t="s">
        <v>855</v>
      </c>
      <c r="L125" t="s">
        <v>314</v>
      </c>
      <c r="Q125">
        <v>1</v>
      </c>
      <c r="R125" t="s">
        <v>987</v>
      </c>
    </row>
    <row r="126" spans="1:18" x14ac:dyDescent="0.3">
      <c r="A126">
        <v>181</v>
      </c>
      <c r="B126" s="79">
        <v>45664</v>
      </c>
      <c r="C126" t="s">
        <v>2</v>
      </c>
      <c r="D126">
        <v>2</v>
      </c>
      <c r="E126">
        <v>1</v>
      </c>
      <c r="F126" t="s">
        <v>54</v>
      </c>
      <c r="G126" t="s">
        <v>151</v>
      </c>
      <c r="H126" t="s">
        <v>228</v>
      </c>
      <c r="I126" t="s">
        <v>636</v>
      </c>
      <c r="J126" t="s">
        <v>864</v>
      </c>
      <c r="K126" t="s">
        <v>884</v>
      </c>
      <c r="L126" t="s">
        <v>637</v>
      </c>
      <c r="Q126">
        <v>1</v>
      </c>
      <c r="R126" t="s">
        <v>988</v>
      </c>
    </row>
    <row r="127" spans="1:18" x14ac:dyDescent="0.3">
      <c r="A127">
        <v>182</v>
      </c>
      <c r="B127" s="79">
        <v>45664</v>
      </c>
      <c r="C127" t="s">
        <v>2</v>
      </c>
      <c r="D127">
        <v>2</v>
      </c>
      <c r="E127">
        <v>1</v>
      </c>
      <c r="F127" t="s">
        <v>15</v>
      </c>
      <c r="G127" t="s">
        <v>152</v>
      </c>
      <c r="H127" t="s">
        <v>228</v>
      </c>
      <c r="I127" t="s">
        <v>632</v>
      </c>
      <c r="J127" t="s">
        <v>633</v>
      </c>
      <c r="K127" t="s">
        <v>633</v>
      </c>
      <c r="L127" t="s">
        <v>633</v>
      </c>
      <c r="Q127">
        <v>1</v>
      </c>
      <c r="R127" t="s">
        <v>989</v>
      </c>
    </row>
    <row r="128" spans="1:18" x14ac:dyDescent="0.3">
      <c r="A128">
        <v>183</v>
      </c>
      <c r="B128" s="79">
        <v>45664</v>
      </c>
      <c r="C128" t="s">
        <v>2</v>
      </c>
      <c r="D128">
        <v>2</v>
      </c>
      <c r="E128">
        <v>1</v>
      </c>
      <c r="F128" t="s">
        <v>15</v>
      </c>
      <c r="G128" t="s">
        <v>156</v>
      </c>
      <c r="H128" t="s">
        <v>228</v>
      </c>
      <c r="I128" t="s">
        <v>222</v>
      </c>
      <c r="J128" t="s">
        <v>787</v>
      </c>
      <c r="K128" t="s">
        <v>855</v>
      </c>
      <c r="L128" t="s">
        <v>314</v>
      </c>
      <c r="P128">
        <v>43624</v>
      </c>
      <c r="Q128">
        <v>1</v>
      </c>
      <c r="R128" t="s">
        <v>990</v>
      </c>
    </row>
    <row r="129" spans="1:18" x14ac:dyDescent="0.3">
      <c r="A129">
        <v>184</v>
      </c>
      <c r="B129" s="79">
        <v>45664</v>
      </c>
      <c r="C129" t="s">
        <v>2</v>
      </c>
      <c r="D129">
        <v>2</v>
      </c>
      <c r="E129">
        <v>1</v>
      </c>
      <c r="F129" t="s">
        <v>15</v>
      </c>
      <c r="G129" t="s">
        <v>161</v>
      </c>
      <c r="H129" t="s">
        <v>228</v>
      </c>
      <c r="I129" t="s">
        <v>222</v>
      </c>
      <c r="J129" t="s">
        <v>787</v>
      </c>
      <c r="K129" t="s">
        <v>855</v>
      </c>
      <c r="L129" t="s">
        <v>314</v>
      </c>
      <c r="P129">
        <v>43824</v>
      </c>
      <c r="Q129">
        <v>1</v>
      </c>
      <c r="R129" t="s">
        <v>991</v>
      </c>
    </row>
    <row r="130" spans="1:18" x14ac:dyDescent="0.3">
      <c r="A130">
        <v>185</v>
      </c>
      <c r="B130" s="79">
        <v>45664</v>
      </c>
      <c r="C130" t="s">
        <v>2</v>
      </c>
      <c r="D130">
        <v>2</v>
      </c>
      <c r="E130">
        <v>1</v>
      </c>
      <c r="F130" t="s">
        <v>15</v>
      </c>
      <c r="G130" t="s">
        <v>167</v>
      </c>
      <c r="H130" t="s">
        <v>228</v>
      </c>
      <c r="I130" t="s">
        <v>222</v>
      </c>
      <c r="J130" t="s">
        <v>787</v>
      </c>
      <c r="K130" t="s">
        <v>855</v>
      </c>
      <c r="L130" t="s">
        <v>314</v>
      </c>
      <c r="Q130">
        <v>1</v>
      </c>
      <c r="R130" t="s">
        <v>992</v>
      </c>
    </row>
    <row r="131" spans="1:18" x14ac:dyDescent="0.3">
      <c r="A131">
        <v>186</v>
      </c>
      <c r="B131" s="79">
        <v>45664</v>
      </c>
      <c r="C131" t="s">
        <v>2</v>
      </c>
      <c r="D131">
        <v>2</v>
      </c>
      <c r="E131">
        <v>1</v>
      </c>
      <c r="F131" t="s">
        <v>16</v>
      </c>
      <c r="G131" t="s">
        <v>57</v>
      </c>
      <c r="H131" t="s">
        <v>228</v>
      </c>
      <c r="Q131">
        <v>1</v>
      </c>
      <c r="R131" t="s">
        <v>993</v>
      </c>
    </row>
    <row r="132" spans="1:18" x14ac:dyDescent="0.3">
      <c r="A132">
        <v>187</v>
      </c>
      <c r="B132" s="79">
        <v>45664</v>
      </c>
      <c r="C132" t="s">
        <v>2</v>
      </c>
      <c r="D132">
        <v>2</v>
      </c>
      <c r="E132">
        <v>1</v>
      </c>
      <c r="F132" t="s">
        <v>17</v>
      </c>
      <c r="G132" t="s">
        <v>152</v>
      </c>
      <c r="H132" t="s">
        <v>228</v>
      </c>
      <c r="I132" t="s">
        <v>632</v>
      </c>
      <c r="J132" t="s">
        <v>633</v>
      </c>
      <c r="K132" t="s">
        <v>633</v>
      </c>
      <c r="L132" t="s">
        <v>633</v>
      </c>
      <c r="Q132">
        <v>1</v>
      </c>
      <c r="R132" t="s">
        <v>994</v>
      </c>
    </row>
    <row r="133" spans="1:18" x14ac:dyDescent="0.3">
      <c r="A133">
        <v>188</v>
      </c>
      <c r="B133" s="79">
        <v>45664</v>
      </c>
      <c r="C133" t="s">
        <v>2</v>
      </c>
      <c r="D133">
        <v>2</v>
      </c>
      <c r="E133">
        <v>1</v>
      </c>
      <c r="F133" t="s">
        <v>17</v>
      </c>
      <c r="G133" t="s">
        <v>178</v>
      </c>
      <c r="H133" t="s">
        <v>228</v>
      </c>
      <c r="I133" t="s">
        <v>222</v>
      </c>
      <c r="J133" t="s">
        <v>787</v>
      </c>
      <c r="K133" t="s">
        <v>855</v>
      </c>
      <c r="L133" t="s">
        <v>314</v>
      </c>
      <c r="P133">
        <v>43924</v>
      </c>
      <c r="Q133">
        <v>1</v>
      </c>
      <c r="R133" t="s">
        <v>995</v>
      </c>
    </row>
    <row r="134" spans="1:18" x14ac:dyDescent="0.3">
      <c r="A134">
        <v>189</v>
      </c>
      <c r="B134" s="79">
        <v>45664</v>
      </c>
      <c r="C134" t="s">
        <v>2</v>
      </c>
      <c r="D134">
        <v>2</v>
      </c>
      <c r="E134">
        <v>1</v>
      </c>
      <c r="F134" t="s">
        <v>17</v>
      </c>
      <c r="G134" t="s">
        <v>180</v>
      </c>
      <c r="H134" t="s">
        <v>228</v>
      </c>
      <c r="I134" t="s">
        <v>222</v>
      </c>
      <c r="J134" t="s">
        <v>787</v>
      </c>
      <c r="K134" t="s">
        <v>855</v>
      </c>
      <c r="L134" t="s">
        <v>314</v>
      </c>
      <c r="P134">
        <v>44024</v>
      </c>
      <c r="Q134">
        <v>1</v>
      </c>
      <c r="R134" t="s">
        <v>996</v>
      </c>
    </row>
    <row r="135" spans="1:18" x14ac:dyDescent="0.3">
      <c r="A135">
        <v>190</v>
      </c>
      <c r="B135" s="79">
        <v>45665</v>
      </c>
      <c r="C135" t="s">
        <v>3</v>
      </c>
      <c r="D135">
        <v>2</v>
      </c>
      <c r="E135">
        <v>1</v>
      </c>
      <c r="F135" t="s">
        <v>41</v>
      </c>
      <c r="G135" t="s">
        <v>289</v>
      </c>
      <c r="H135" t="s">
        <v>228</v>
      </c>
      <c r="Q135">
        <v>1</v>
      </c>
      <c r="R135" t="s">
        <v>997</v>
      </c>
    </row>
    <row r="136" spans="1:18" x14ac:dyDescent="0.3">
      <c r="A136">
        <v>191</v>
      </c>
      <c r="B136" s="79">
        <v>45665</v>
      </c>
      <c r="C136" t="s">
        <v>3</v>
      </c>
      <c r="D136">
        <v>2</v>
      </c>
      <c r="E136">
        <v>1</v>
      </c>
      <c r="F136" t="s">
        <v>41</v>
      </c>
      <c r="G136" t="s">
        <v>58</v>
      </c>
      <c r="H136" t="s">
        <v>228</v>
      </c>
      <c r="Q136">
        <v>1</v>
      </c>
      <c r="R136" t="s">
        <v>998</v>
      </c>
    </row>
    <row r="137" spans="1:18" x14ac:dyDescent="0.3">
      <c r="A137">
        <v>192</v>
      </c>
      <c r="B137" s="79">
        <v>45665</v>
      </c>
      <c r="C137" t="s">
        <v>3</v>
      </c>
      <c r="D137">
        <v>2</v>
      </c>
      <c r="E137">
        <v>1</v>
      </c>
      <c r="F137" t="s">
        <v>42</v>
      </c>
      <c r="G137" t="s">
        <v>70</v>
      </c>
      <c r="H137" t="s">
        <v>228</v>
      </c>
      <c r="I137" t="s">
        <v>301</v>
      </c>
      <c r="J137" t="s">
        <v>860</v>
      </c>
      <c r="K137" t="s">
        <v>861</v>
      </c>
      <c r="L137" t="s">
        <v>862</v>
      </c>
      <c r="Q137">
        <v>1</v>
      </c>
      <c r="R137" t="s">
        <v>999</v>
      </c>
    </row>
    <row r="138" spans="1:18" x14ac:dyDescent="0.3">
      <c r="A138">
        <v>193</v>
      </c>
      <c r="B138" s="79">
        <v>45665</v>
      </c>
      <c r="C138" t="s">
        <v>3</v>
      </c>
      <c r="D138">
        <v>2</v>
      </c>
      <c r="E138">
        <v>1</v>
      </c>
      <c r="F138" t="s">
        <v>42</v>
      </c>
      <c r="G138" t="s">
        <v>74</v>
      </c>
      <c r="H138" t="s">
        <v>228</v>
      </c>
      <c r="Q138">
        <v>1</v>
      </c>
      <c r="R138" t="s">
        <v>1000</v>
      </c>
    </row>
    <row r="139" spans="1:18" x14ac:dyDescent="0.3">
      <c r="A139">
        <v>194</v>
      </c>
      <c r="B139" s="79">
        <v>45665</v>
      </c>
      <c r="C139" t="s">
        <v>3</v>
      </c>
      <c r="D139">
        <v>2</v>
      </c>
      <c r="E139">
        <v>1</v>
      </c>
      <c r="F139" t="s">
        <v>42</v>
      </c>
      <c r="G139" t="s">
        <v>78</v>
      </c>
      <c r="H139" t="s">
        <v>228</v>
      </c>
      <c r="I139" t="s">
        <v>299</v>
      </c>
      <c r="J139" t="s">
        <v>787</v>
      </c>
      <c r="K139" t="s">
        <v>787</v>
      </c>
      <c r="L139" t="s">
        <v>300</v>
      </c>
      <c r="Q139">
        <v>1</v>
      </c>
      <c r="R139" t="s">
        <v>1001</v>
      </c>
    </row>
    <row r="140" spans="1:18" x14ac:dyDescent="0.3">
      <c r="A140">
        <v>195</v>
      </c>
      <c r="B140" s="79">
        <v>45665</v>
      </c>
      <c r="C140" t="s">
        <v>3</v>
      </c>
      <c r="D140">
        <v>2</v>
      </c>
      <c r="E140">
        <v>1</v>
      </c>
      <c r="F140" t="s">
        <v>42</v>
      </c>
      <c r="G140" t="s">
        <v>289</v>
      </c>
      <c r="H140" t="s">
        <v>228</v>
      </c>
      <c r="Q140">
        <v>1</v>
      </c>
      <c r="R140" t="s">
        <v>1002</v>
      </c>
    </row>
    <row r="141" spans="1:18" x14ac:dyDescent="0.3">
      <c r="A141">
        <v>196</v>
      </c>
      <c r="B141" s="79">
        <v>45665</v>
      </c>
      <c r="C141" t="s">
        <v>3</v>
      </c>
      <c r="D141">
        <v>2</v>
      </c>
      <c r="E141">
        <v>1</v>
      </c>
      <c r="F141" t="s">
        <v>42</v>
      </c>
      <c r="G141" t="s">
        <v>58</v>
      </c>
      <c r="H141" t="s">
        <v>228</v>
      </c>
      <c r="Q141">
        <v>1</v>
      </c>
      <c r="R141" t="s">
        <v>1003</v>
      </c>
    </row>
    <row r="142" spans="1:18" x14ac:dyDescent="0.3">
      <c r="A142">
        <v>197</v>
      </c>
      <c r="B142" s="79">
        <v>45665</v>
      </c>
      <c r="C142" t="s">
        <v>3</v>
      </c>
      <c r="D142">
        <v>2</v>
      </c>
      <c r="E142">
        <v>1</v>
      </c>
      <c r="F142" t="s">
        <v>42</v>
      </c>
      <c r="G142" t="s">
        <v>74</v>
      </c>
      <c r="H142" t="s">
        <v>228</v>
      </c>
      <c r="Q142">
        <v>1</v>
      </c>
      <c r="R142" t="s">
        <v>1004</v>
      </c>
    </row>
    <row r="143" spans="1:18" x14ac:dyDescent="0.3">
      <c r="A143">
        <v>198</v>
      </c>
      <c r="B143" s="79">
        <v>45665</v>
      </c>
      <c r="C143" t="s">
        <v>3</v>
      </c>
      <c r="D143">
        <v>2</v>
      </c>
      <c r="E143">
        <v>1</v>
      </c>
      <c r="F143" t="s">
        <v>42</v>
      </c>
      <c r="G143" t="s">
        <v>82</v>
      </c>
      <c r="H143" t="s">
        <v>228</v>
      </c>
      <c r="I143" t="s">
        <v>222</v>
      </c>
      <c r="J143" t="s">
        <v>787</v>
      </c>
      <c r="K143" t="s">
        <v>855</v>
      </c>
      <c r="L143" t="s">
        <v>314</v>
      </c>
      <c r="Q143">
        <v>1</v>
      </c>
      <c r="R143" t="s">
        <v>1005</v>
      </c>
    </row>
    <row r="144" spans="1:18" x14ac:dyDescent="0.3">
      <c r="A144">
        <v>199</v>
      </c>
      <c r="B144" s="79">
        <v>45665</v>
      </c>
      <c r="C144" t="s">
        <v>3</v>
      </c>
      <c r="D144">
        <v>2</v>
      </c>
      <c r="E144">
        <v>1</v>
      </c>
      <c r="F144" t="s">
        <v>8</v>
      </c>
      <c r="G144" t="s">
        <v>93</v>
      </c>
      <c r="H144" t="s">
        <v>228</v>
      </c>
      <c r="I144" t="s">
        <v>301</v>
      </c>
      <c r="J144" t="s">
        <v>860</v>
      </c>
      <c r="K144" t="s">
        <v>861</v>
      </c>
      <c r="L144" t="s">
        <v>862</v>
      </c>
      <c r="Q144">
        <v>1</v>
      </c>
      <c r="R144" t="s">
        <v>1006</v>
      </c>
    </row>
    <row r="145" spans="1:18" x14ac:dyDescent="0.3">
      <c r="A145">
        <v>200</v>
      </c>
      <c r="B145" s="79">
        <v>45665</v>
      </c>
      <c r="C145" t="s">
        <v>3</v>
      </c>
      <c r="D145">
        <v>2</v>
      </c>
      <c r="E145">
        <v>1</v>
      </c>
      <c r="F145" t="s">
        <v>8</v>
      </c>
      <c r="G145" t="s">
        <v>96</v>
      </c>
      <c r="H145" t="s">
        <v>228</v>
      </c>
      <c r="I145" t="s">
        <v>632</v>
      </c>
      <c r="J145" t="s">
        <v>633</v>
      </c>
      <c r="K145" t="s">
        <v>633</v>
      </c>
      <c r="L145" t="s">
        <v>633</v>
      </c>
      <c r="Q145">
        <v>1</v>
      </c>
      <c r="R145" t="s">
        <v>1007</v>
      </c>
    </row>
    <row r="146" spans="1:18" x14ac:dyDescent="0.3">
      <c r="A146">
        <v>201</v>
      </c>
      <c r="B146" s="79">
        <v>45665</v>
      </c>
      <c r="C146" t="s">
        <v>3</v>
      </c>
      <c r="D146">
        <v>2</v>
      </c>
      <c r="E146">
        <v>1</v>
      </c>
      <c r="F146" t="s">
        <v>8</v>
      </c>
      <c r="G146" t="s">
        <v>99</v>
      </c>
      <c r="H146" t="s">
        <v>228</v>
      </c>
      <c r="Q146">
        <v>1</v>
      </c>
      <c r="R146" t="s">
        <v>1008</v>
      </c>
    </row>
    <row r="147" spans="1:18" x14ac:dyDescent="0.3">
      <c r="A147">
        <v>202</v>
      </c>
      <c r="B147" s="79">
        <v>45665</v>
      </c>
      <c r="C147" t="s">
        <v>3</v>
      </c>
      <c r="D147">
        <v>2</v>
      </c>
      <c r="E147">
        <v>1</v>
      </c>
      <c r="F147" t="s">
        <v>8</v>
      </c>
      <c r="G147" t="s">
        <v>106</v>
      </c>
      <c r="H147" t="s">
        <v>228</v>
      </c>
      <c r="I147" t="s">
        <v>301</v>
      </c>
      <c r="J147" t="s">
        <v>860</v>
      </c>
      <c r="K147" t="s">
        <v>861</v>
      </c>
      <c r="L147" t="s">
        <v>862</v>
      </c>
      <c r="Q147">
        <v>1</v>
      </c>
      <c r="R147" t="s">
        <v>1009</v>
      </c>
    </row>
    <row r="148" spans="1:18" x14ac:dyDescent="0.3">
      <c r="A148">
        <v>203</v>
      </c>
      <c r="B148" s="79">
        <v>45665</v>
      </c>
      <c r="C148" t="s">
        <v>3</v>
      </c>
      <c r="D148">
        <v>2</v>
      </c>
      <c r="E148">
        <v>1</v>
      </c>
      <c r="F148" t="s">
        <v>10</v>
      </c>
      <c r="G148" t="s">
        <v>112</v>
      </c>
      <c r="H148" t="s">
        <v>228</v>
      </c>
      <c r="Q148">
        <v>1</v>
      </c>
      <c r="R148" t="s">
        <v>1010</v>
      </c>
    </row>
    <row r="149" spans="1:18" x14ac:dyDescent="0.3">
      <c r="A149">
        <v>204</v>
      </c>
      <c r="B149" s="79">
        <v>45665</v>
      </c>
      <c r="C149" t="s">
        <v>3</v>
      </c>
      <c r="D149">
        <v>2</v>
      </c>
      <c r="E149">
        <v>1</v>
      </c>
      <c r="F149" t="s">
        <v>10</v>
      </c>
      <c r="G149" t="s">
        <v>115</v>
      </c>
      <c r="H149" t="s">
        <v>228</v>
      </c>
      <c r="I149" t="s">
        <v>632</v>
      </c>
      <c r="J149" t="s">
        <v>633</v>
      </c>
      <c r="K149" t="s">
        <v>633</v>
      </c>
      <c r="L149" t="s">
        <v>633</v>
      </c>
      <c r="Q149">
        <v>1</v>
      </c>
      <c r="R149" t="s">
        <v>1011</v>
      </c>
    </row>
    <row r="150" spans="1:18" x14ac:dyDescent="0.3">
      <c r="A150">
        <v>205</v>
      </c>
      <c r="B150" s="79">
        <v>45665</v>
      </c>
      <c r="C150" t="s">
        <v>3</v>
      </c>
      <c r="D150">
        <v>2</v>
      </c>
      <c r="E150">
        <v>1</v>
      </c>
      <c r="F150" t="s">
        <v>10</v>
      </c>
      <c r="G150" t="s">
        <v>118</v>
      </c>
      <c r="H150" t="s">
        <v>228</v>
      </c>
      <c r="Q150">
        <v>1</v>
      </c>
      <c r="R150" t="s">
        <v>1012</v>
      </c>
    </row>
    <row r="151" spans="1:18" x14ac:dyDescent="0.3">
      <c r="A151">
        <v>206</v>
      </c>
      <c r="B151" s="79">
        <v>45665</v>
      </c>
      <c r="C151" t="s">
        <v>3</v>
      </c>
      <c r="D151">
        <v>2</v>
      </c>
      <c r="E151">
        <v>1</v>
      </c>
      <c r="F151" t="s">
        <v>10</v>
      </c>
      <c r="G151" t="s">
        <v>85</v>
      </c>
      <c r="H151" t="s">
        <v>228</v>
      </c>
      <c r="I151" t="s">
        <v>222</v>
      </c>
      <c r="J151" t="s">
        <v>787</v>
      </c>
      <c r="K151" t="s">
        <v>855</v>
      </c>
      <c r="L151" t="s">
        <v>314</v>
      </c>
      <c r="Q151">
        <v>1</v>
      </c>
      <c r="R151" t="s">
        <v>1013</v>
      </c>
    </row>
    <row r="152" spans="1:18" x14ac:dyDescent="0.3">
      <c r="A152">
        <v>207</v>
      </c>
      <c r="B152" s="79">
        <v>45665</v>
      </c>
      <c r="C152" t="s">
        <v>3</v>
      </c>
      <c r="D152">
        <v>2</v>
      </c>
      <c r="E152">
        <v>1</v>
      </c>
      <c r="F152" t="s">
        <v>10</v>
      </c>
      <c r="G152" t="s">
        <v>110</v>
      </c>
      <c r="H152" t="s">
        <v>228</v>
      </c>
      <c r="I152" t="s">
        <v>319</v>
      </c>
      <c r="J152" t="s">
        <v>962</v>
      </c>
      <c r="K152" t="s">
        <v>962</v>
      </c>
      <c r="L152" t="s">
        <v>318</v>
      </c>
      <c r="Q152">
        <v>1</v>
      </c>
      <c r="R152" t="s">
        <v>1014</v>
      </c>
    </row>
    <row r="153" spans="1:18" x14ac:dyDescent="0.3">
      <c r="A153">
        <v>208</v>
      </c>
      <c r="B153" s="79">
        <v>45665</v>
      </c>
      <c r="C153" t="s">
        <v>3</v>
      </c>
      <c r="D153">
        <v>2</v>
      </c>
      <c r="E153">
        <v>1</v>
      </c>
      <c r="F153" t="s">
        <v>10</v>
      </c>
      <c r="G153" t="s">
        <v>113</v>
      </c>
      <c r="H153" t="s">
        <v>228</v>
      </c>
      <c r="Q153">
        <v>1</v>
      </c>
      <c r="R153" t="s">
        <v>1015</v>
      </c>
    </row>
    <row r="154" spans="1:18" x14ac:dyDescent="0.3">
      <c r="A154">
        <v>209</v>
      </c>
      <c r="B154" s="79">
        <v>45665</v>
      </c>
      <c r="C154" t="s">
        <v>3</v>
      </c>
      <c r="D154">
        <v>2</v>
      </c>
      <c r="E154">
        <v>1</v>
      </c>
      <c r="F154" t="s">
        <v>10</v>
      </c>
      <c r="G154" t="s">
        <v>129</v>
      </c>
      <c r="H154" t="s">
        <v>228</v>
      </c>
      <c r="I154" t="s">
        <v>325</v>
      </c>
      <c r="J154" t="s">
        <v>860</v>
      </c>
      <c r="K154" t="s">
        <v>887</v>
      </c>
      <c r="L154" t="s">
        <v>326</v>
      </c>
      <c r="Q154">
        <v>1</v>
      </c>
      <c r="R154" t="s">
        <v>1016</v>
      </c>
    </row>
    <row r="155" spans="1:18" x14ac:dyDescent="0.3">
      <c r="A155">
        <v>210</v>
      </c>
      <c r="B155" s="79">
        <v>45665</v>
      </c>
      <c r="C155" t="s">
        <v>3</v>
      </c>
      <c r="D155">
        <v>2</v>
      </c>
      <c r="E155">
        <v>1</v>
      </c>
      <c r="F155" t="s">
        <v>11</v>
      </c>
      <c r="G155" t="s">
        <v>131</v>
      </c>
      <c r="H155" t="s">
        <v>228</v>
      </c>
      <c r="Q155">
        <v>1</v>
      </c>
      <c r="R155" t="s">
        <v>1017</v>
      </c>
    </row>
    <row r="156" spans="1:18" x14ac:dyDescent="0.3">
      <c r="A156">
        <v>211</v>
      </c>
      <c r="B156" s="79">
        <v>45665</v>
      </c>
      <c r="C156" t="s">
        <v>3</v>
      </c>
      <c r="D156">
        <v>2</v>
      </c>
      <c r="E156">
        <v>1</v>
      </c>
      <c r="F156" t="s">
        <v>11</v>
      </c>
      <c r="G156" t="s">
        <v>134</v>
      </c>
      <c r="H156" t="s">
        <v>228</v>
      </c>
      <c r="Q156">
        <v>1</v>
      </c>
      <c r="R156" t="s">
        <v>1018</v>
      </c>
    </row>
    <row r="157" spans="1:18" x14ac:dyDescent="0.3">
      <c r="A157">
        <v>212</v>
      </c>
      <c r="B157" s="79">
        <v>45665</v>
      </c>
      <c r="C157" t="s">
        <v>3</v>
      </c>
      <c r="D157">
        <v>2</v>
      </c>
      <c r="E157">
        <v>1</v>
      </c>
      <c r="F157" t="s">
        <v>11</v>
      </c>
      <c r="G157" t="s">
        <v>290</v>
      </c>
      <c r="H157" t="s">
        <v>228</v>
      </c>
      <c r="Q157">
        <v>1</v>
      </c>
      <c r="R157" t="s">
        <v>1019</v>
      </c>
    </row>
    <row r="158" spans="1:18" x14ac:dyDescent="0.3">
      <c r="A158">
        <v>213</v>
      </c>
      <c r="B158" s="79">
        <v>45665</v>
      </c>
      <c r="C158" t="s">
        <v>3</v>
      </c>
      <c r="D158">
        <v>2</v>
      </c>
      <c r="E158">
        <v>1</v>
      </c>
      <c r="F158" t="s">
        <v>11</v>
      </c>
      <c r="G158" t="s">
        <v>141</v>
      </c>
      <c r="H158" t="s">
        <v>228</v>
      </c>
      <c r="Q158">
        <v>1</v>
      </c>
      <c r="R158" t="s">
        <v>1020</v>
      </c>
    </row>
    <row r="159" spans="1:18" x14ac:dyDescent="0.3">
      <c r="A159">
        <v>214</v>
      </c>
      <c r="B159" s="79">
        <v>45665</v>
      </c>
      <c r="C159" t="s">
        <v>3</v>
      </c>
      <c r="D159">
        <v>2</v>
      </c>
      <c r="E159">
        <v>1</v>
      </c>
      <c r="F159" t="s">
        <v>15</v>
      </c>
      <c r="G159" t="s">
        <v>57</v>
      </c>
      <c r="H159" t="s">
        <v>228</v>
      </c>
      <c r="Q159">
        <v>1</v>
      </c>
      <c r="R159" t="s">
        <v>1021</v>
      </c>
    </row>
    <row r="160" spans="1:18" x14ac:dyDescent="0.3">
      <c r="A160">
        <v>215</v>
      </c>
      <c r="B160" s="79">
        <v>45665</v>
      </c>
      <c r="C160" t="s">
        <v>3</v>
      </c>
      <c r="D160">
        <v>2</v>
      </c>
      <c r="E160">
        <v>1</v>
      </c>
      <c r="F160" t="s">
        <v>15</v>
      </c>
      <c r="G160" t="s">
        <v>162</v>
      </c>
      <c r="H160" t="s">
        <v>228</v>
      </c>
      <c r="I160" t="s">
        <v>317</v>
      </c>
      <c r="J160" t="s">
        <v>864</v>
      </c>
      <c r="K160" t="s">
        <v>865</v>
      </c>
      <c r="L160" t="s">
        <v>162</v>
      </c>
      <c r="Q160">
        <v>1</v>
      </c>
      <c r="R160" t="s">
        <v>1022</v>
      </c>
    </row>
    <row r="161" spans="1:18" x14ac:dyDescent="0.3">
      <c r="A161">
        <v>216</v>
      </c>
      <c r="B161" s="79">
        <v>45665</v>
      </c>
      <c r="C161" t="s">
        <v>3</v>
      </c>
      <c r="D161">
        <v>2</v>
      </c>
      <c r="E161">
        <v>1</v>
      </c>
      <c r="F161" t="s">
        <v>15</v>
      </c>
      <c r="G161" t="s">
        <v>167</v>
      </c>
      <c r="H161" t="s">
        <v>228</v>
      </c>
      <c r="I161" t="s">
        <v>222</v>
      </c>
      <c r="J161" t="s">
        <v>787</v>
      </c>
      <c r="K161" t="s">
        <v>855</v>
      </c>
      <c r="L161" t="s">
        <v>314</v>
      </c>
      <c r="Q161">
        <v>1</v>
      </c>
      <c r="R161" t="s">
        <v>1023</v>
      </c>
    </row>
    <row r="162" spans="1:18" x14ac:dyDescent="0.3">
      <c r="A162">
        <v>217</v>
      </c>
      <c r="B162" s="79">
        <v>45665</v>
      </c>
      <c r="C162" t="s">
        <v>3</v>
      </c>
      <c r="D162">
        <v>2</v>
      </c>
      <c r="E162">
        <v>1</v>
      </c>
      <c r="F162" t="s">
        <v>16</v>
      </c>
      <c r="G162" t="s">
        <v>153</v>
      </c>
      <c r="H162" t="s">
        <v>228</v>
      </c>
      <c r="I162" t="s">
        <v>632</v>
      </c>
      <c r="J162" t="s">
        <v>633</v>
      </c>
      <c r="K162" t="s">
        <v>633</v>
      </c>
      <c r="L162" t="s">
        <v>633</v>
      </c>
      <c r="Q162">
        <v>1</v>
      </c>
      <c r="R162" t="s">
        <v>1024</v>
      </c>
    </row>
    <row r="163" spans="1:18" x14ac:dyDescent="0.3">
      <c r="A163">
        <v>218</v>
      </c>
      <c r="B163" s="79">
        <v>45665</v>
      </c>
      <c r="C163" t="s">
        <v>3</v>
      </c>
      <c r="D163">
        <v>2</v>
      </c>
      <c r="E163">
        <v>1</v>
      </c>
      <c r="F163" t="s">
        <v>16</v>
      </c>
      <c r="G163" t="s">
        <v>169</v>
      </c>
      <c r="H163" t="s">
        <v>228</v>
      </c>
      <c r="P163">
        <v>43824</v>
      </c>
      <c r="Q163">
        <v>1</v>
      </c>
      <c r="R163" t="s">
        <v>1025</v>
      </c>
    </row>
    <row r="164" spans="1:18" x14ac:dyDescent="0.3">
      <c r="A164">
        <v>219</v>
      </c>
      <c r="B164" s="79">
        <v>45665</v>
      </c>
      <c r="C164" t="s">
        <v>3</v>
      </c>
      <c r="D164">
        <v>2</v>
      </c>
      <c r="E164">
        <v>1</v>
      </c>
      <c r="F164" t="s">
        <v>16</v>
      </c>
      <c r="G164" t="s">
        <v>172</v>
      </c>
      <c r="H164" t="s">
        <v>228</v>
      </c>
      <c r="P164">
        <v>43924</v>
      </c>
      <c r="Q164">
        <v>1</v>
      </c>
      <c r="R164" t="s">
        <v>1026</v>
      </c>
    </row>
    <row r="165" spans="1:18" x14ac:dyDescent="0.3">
      <c r="A165">
        <v>220</v>
      </c>
      <c r="B165" s="79">
        <v>45665</v>
      </c>
      <c r="C165" t="s">
        <v>3</v>
      </c>
      <c r="D165">
        <v>2</v>
      </c>
      <c r="E165">
        <v>1</v>
      </c>
      <c r="F165" t="s">
        <v>16</v>
      </c>
      <c r="G165" t="s">
        <v>163</v>
      </c>
      <c r="H165" t="s">
        <v>228</v>
      </c>
      <c r="I165" t="s">
        <v>636</v>
      </c>
      <c r="J165" t="s">
        <v>864</v>
      </c>
      <c r="K165" t="s">
        <v>884</v>
      </c>
      <c r="L165" t="s">
        <v>637</v>
      </c>
      <c r="Q165">
        <v>1</v>
      </c>
      <c r="R165" t="s">
        <v>1027</v>
      </c>
    </row>
    <row r="166" spans="1:18" x14ac:dyDescent="0.3">
      <c r="A166">
        <v>221</v>
      </c>
      <c r="B166" s="79">
        <v>45665</v>
      </c>
      <c r="C166" t="s">
        <v>3</v>
      </c>
      <c r="D166">
        <v>2</v>
      </c>
      <c r="E166">
        <v>1</v>
      </c>
      <c r="F166" t="s">
        <v>17</v>
      </c>
      <c r="G166" t="s">
        <v>153</v>
      </c>
      <c r="H166" t="s">
        <v>228</v>
      </c>
      <c r="I166" t="s">
        <v>632</v>
      </c>
      <c r="J166" t="s">
        <v>633</v>
      </c>
      <c r="K166" t="s">
        <v>633</v>
      </c>
      <c r="L166" t="s">
        <v>633</v>
      </c>
      <c r="Q166">
        <v>1</v>
      </c>
      <c r="R166" t="s">
        <v>1028</v>
      </c>
    </row>
    <row r="167" spans="1:18" x14ac:dyDescent="0.3">
      <c r="A167">
        <v>222</v>
      </c>
      <c r="B167" s="79">
        <v>45665</v>
      </c>
      <c r="C167" t="s">
        <v>3</v>
      </c>
      <c r="D167">
        <v>2</v>
      </c>
      <c r="E167">
        <v>1</v>
      </c>
      <c r="F167" t="s">
        <v>17</v>
      </c>
      <c r="G167" t="s">
        <v>179</v>
      </c>
      <c r="H167" t="s">
        <v>228</v>
      </c>
      <c r="P167">
        <v>43524</v>
      </c>
      <c r="Q167">
        <v>1</v>
      </c>
      <c r="R167" t="s">
        <v>1029</v>
      </c>
    </row>
    <row r="168" spans="1:18" x14ac:dyDescent="0.3">
      <c r="A168">
        <v>223</v>
      </c>
      <c r="B168" s="79">
        <v>45665</v>
      </c>
      <c r="C168" t="s">
        <v>3</v>
      </c>
      <c r="D168">
        <v>2</v>
      </c>
      <c r="E168">
        <v>1</v>
      </c>
      <c r="F168" t="s">
        <v>17</v>
      </c>
      <c r="G168" t="s">
        <v>181</v>
      </c>
      <c r="H168" t="s">
        <v>228</v>
      </c>
      <c r="P168">
        <v>43724</v>
      </c>
      <c r="Q168">
        <v>1</v>
      </c>
      <c r="R168" t="s">
        <v>1030</v>
      </c>
    </row>
    <row r="169" spans="1:18" x14ac:dyDescent="0.3">
      <c r="A169">
        <v>224</v>
      </c>
      <c r="B169" s="79">
        <v>45666</v>
      </c>
      <c r="C169" t="s">
        <v>4</v>
      </c>
      <c r="D169">
        <v>2</v>
      </c>
      <c r="E169">
        <v>1</v>
      </c>
      <c r="F169" t="s">
        <v>42</v>
      </c>
      <c r="G169" t="s">
        <v>71</v>
      </c>
      <c r="H169" t="s">
        <v>228</v>
      </c>
      <c r="I169" t="s">
        <v>222</v>
      </c>
      <c r="J169" t="s">
        <v>787</v>
      </c>
      <c r="K169" t="s">
        <v>855</v>
      </c>
      <c r="L169" t="s">
        <v>314</v>
      </c>
      <c r="Q169">
        <v>1</v>
      </c>
      <c r="R169" t="s">
        <v>1031</v>
      </c>
    </row>
    <row r="170" spans="1:18" x14ac:dyDescent="0.3">
      <c r="A170">
        <v>225</v>
      </c>
      <c r="B170" s="79">
        <v>45666</v>
      </c>
      <c r="C170" t="s">
        <v>4</v>
      </c>
      <c r="D170">
        <v>2</v>
      </c>
      <c r="E170">
        <v>1</v>
      </c>
      <c r="F170" t="s">
        <v>42</v>
      </c>
      <c r="G170" t="s">
        <v>74</v>
      </c>
      <c r="H170" t="s">
        <v>228</v>
      </c>
      <c r="Q170">
        <v>1</v>
      </c>
      <c r="R170" t="s">
        <v>1032</v>
      </c>
    </row>
    <row r="171" spans="1:18" x14ac:dyDescent="0.3">
      <c r="A171">
        <v>226</v>
      </c>
      <c r="B171" s="79">
        <v>45666</v>
      </c>
      <c r="C171" t="s">
        <v>4</v>
      </c>
      <c r="D171">
        <v>2</v>
      </c>
      <c r="E171">
        <v>1</v>
      </c>
      <c r="F171" t="s">
        <v>42</v>
      </c>
      <c r="G171" t="s">
        <v>78</v>
      </c>
      <c r="H171" t="s">
        <v>228</v>
      </c>
      <c r="I171" t="s">
        <v>299</v>
      </c>
      <c r="J171" t="s">
        <v>787</v>
      </c>
      <c r="K171" t="s">
        <v>787</v>
      </c>
      <c r="L171" t="s">
        <v>300</v>
      </c>
      <c r="Q171">
        <v>1</v>
      </c>
      <c r="R171" t="s">
        <v>1033</v>
      </c>
    </row>
    <row r="172" spans="1:18" x14ac:dyDescent="0.3">
      <c r="A172">
        <v>227</v>
      </c>
      <c r="B172" s="79">
        <v>45666</v>
      </c>
      <c r="C172" t="s">
        <v>4</v>
      </c>
      <c r="D172">
        <v>2</v>
      </c>
      <c r="E172">
        <v>1</v>
      </c>
      <c r="F172" t="s">
        <v>42</v>
      </c>
      <c r="G172" t="s">
        <v>84</v>
      </c>
      <c r="H172" t="s">
        <v>228</v>
      </c>
      <c r="Q172">
        <v>1</v>
      </c>
      <c r="R172" t="s">
        <v>1034</v>
      </c>
    </row>
    <row r="173" spans="1:18" x14ac:dyDescent="0.3">
      <c r="A173">
        <v>228</v>
      </c>
      <c r="B173" s="79">
        <v>45666</v>
      </c>
      <c r="C173" t="s">
        <v>4</v>
      </c>
      <c r="D173">
        <v>2</v>
      </c>
      <c r="E173">
        <v>1</v>
      </c>
      <c r="F173" t="s">
        <v>42</v>
      </c>
      <c r="G173" t="s">
        <v>87</v>
      </c>
      <c r="H173" t="s">
        <v>228</v>
      </c>
      <c r="I173" t="s">
        <v>222</v>
      </c>
      <c r="J173" t="s">
        <v>787</v>
      </c>
      <c r="K173" t="s">
        <v>855</v>
      </c>
      <c r="L173" t="s">
        <v>314</v>
      </c>
      <c r="Q173">
        <v>1</v>
      </c>
      <c r="R173" t="s">
        <v>1035</v>
      </c>
    </row>
    <row r="174" spans="1:18" x14ac:dyDescent="0.3">
      <c r="A174">
        <v>229</v>
      </c>
      <c r="B174" s="79">
        <v>45666</v>
      </c>
      <c r="C174" t="s">
        <v>4</v>
      </c>
      <c r="D174">
        <v>2</v>
      </c>
      <c r="E174">
        <v>1</v>
      </c>
      <c r="F174" t="s">
        <v>42</v>
      </c>
      <c r="G174" t="s">
        <v>90</v>
      </c>
      <c r="H174" t="s">
        <v>228</v>
      </c>
      <c r="I174" t="s">
        <v>222</v>
      </c>
      <c r="J174" t="s">
        <v>787</v>
      </c>
      <c r="K174" t="s">
        <v>855</v>
      </c>
      <c r="L174" t="s">
        <v>314</v>
      </c>
      <c r="Q174">
        <v>1</v>
      </c>
      <c r="R174" t="s">
        <v>1036</v>
      </c>
    </row>
    <row r="175" spans="1:18" x14ac:dyDescent="0.3">
      <c r="A175">
        <v>230</v>
      </c>
      <c r="B175" s="79">
        <v>45666</v>
      </c>
      <c r="C175" t="s">
        <v>4</v>
      </c>
      <c r="D175">
        <v>2</v>
      </c>
      <c r="E175">
        <v>1</v>
      </c>
      <c r="F175" t="s">
        <v>42</v>
      </c>
      <c r="G175" t="s">
        <v>291</v>
      </c>
      <c r="H175" t="s">
        <v>228</v>
      </c>
      <c r="I175" t="s">
        <v>301</v>
      </c>
      <c r="J175" t="s">
        <v>860</v>
      </c>
      <c r="K175" t="s">
        <v>861</v>
      </c>
      <c r="L175" t="s">
        <v>862</v>
      </c>
      <c r="Q175">
        <v>1</v>
      </c>
      <c r="R175" t="s">
        <v>1037</v>
      </c>
    </row>
    <row r="176" spans="1:18" x14ac:dyDescent="0.3">
      <c r="A176">
        <v>231</v>
      </c>
      <c r="B176" s="79">
        <v>45666</v>
      </c>
      <c r="C176" t="s">
        <v>4</v>
      </c>
      <c r="D176">
        <v>2</v>
      </c>
      <c r="E176">
        <v>1</v>
      </c>
      <c r="F176" t="s">
        <v>8</v>
      </c>
      <c r="G176" t="s">
        <v>93</v>
      </c>
      <c r="H176" t="s">
        <v>228</v>
      </c>
      <c r="I176" t="s">
        <v>301</v>
      </c>
      <c r="J176" t="s">
        <v>860</v>
      </c>
      <c r="K176" t="s">
        <v>861</v>
      </c>
      <c r="L176" t="s">
        <v>862</v>
      </c>
      <c r="Q176">
        <v>1</v>
      </c>
      <c r="R176" t="s">
        <v>1038</v>
      </c>
    </row>
    <row r="177" spans="1:18" x14ac:dyDescent="0.3">
      <c r="A177">
        <v>232</v>
      </c>
      <c r="B177" s="79">
        <v>45666</v>
      </c>
      <c r="C177" t="s">
        <v>4</v>
      </c>
      <c r="D177">
        <v>2</v>
      </c>
      <c r="E177">
        <v>1</v>
      </c>
      <c r="F177" t="s">
        <v>8</v>
      </c>
      <c r="G177" t="s">
        <v>97</v>
      </c>
      <c r="H177" t="s">
        <v>228</v>
      </c>
      <c r="I177" t="s">
        <v>632</v>
      </c>
      <c r="J177" t="s">
        <v>633</v>
      </c>
      <c r="K177" t="s">
        <v>633</v>
      </c>
      <c r="L177" t="s">
        <v>633</v>
      </c>
      <c r="Q177">
        <v>1</v>
      </c>
      <c r="R177" t="s">
        <v>1039</v>
      </c>
    </row>
    <row r="178" spans="1:18" x14ac:dyDescent="0.3">
      <c r="A178">
        <v>233</v>
      </c>
      <c r="B178" s="79">
        <v>45666</v>
      </c>
      <c r="C178" t="s">
        <v>4</v>
      </c>
      <c r="D178">
        <v>2</v>
      </c>
      <c r="E178">
        <v>1</v>
      </c>
      <c r="F178" t="s">
        <v>8</v>
      </c>
      <c r="G178" t="s">
        <v>292</v>
      </c>
      <c r="H178" t="s">
        <v>228</v>
      </c>
      <c r="Q178">
        <v>1</v>
      </c>
      <c r="R178" t="s">
        <v>1040</v>
      </c>
    </row>
    <row r="179" spans="1:18" x14ac:dyDescent="0.3">
      <c r="A179">
        <v>234</v>
      </c>
      <c r="B179" s="79">
        <v>45666</v>
      </c>
      <c r="C179" t="s">
        <v>4</v>
      </c>
      <c r="D179">
        <v>2</v>
      </c>
      <c r="E179">
        <v>1</v>
      </c>
      <c r="F179" t="s">
        <v>8</v>
      </c>
      <c r="G179" t="s">
        <v>293</v>
      </c>
      <c r="H179" t="s">
        <v>228</v>
      </c>
      <c r="I179" t="s">
        <v>301</v>
      </c>
      <c r="J179" t="s">
        <v>860</v>
      </c>
      <c r="K179" t="s">
        <v>861</v>
      </c>
      <c r="L179" t="s">
        <v>862</v>
      </c>
      <c r="Q179">
        <v>1</v>
      </c>
      <c r="R179" t="s">
        <v>1041</v>
      </c>
    </row>
    <row r="180" spans="1:18" x14ac:dyDescent="0.3">
      <c r="A180">
        <v>235</v>
      </c>
      <c r="B180" s="79">
        <v>45666</v>
      </c>
      <c r="C180" t="s">
        <v>4</v>
      </c>
      <c r="D180">
        <v>2</v>
      </c>
      <c r="E180">
        <v>1</v>
      </c>
      <c r="F180" t="s">
        <v>10</v>
      </c>
      <c r="G180" t="s">
        <v>113</v>
      </c>
      <c r="H180" t="s">
        <v>228</v>
      </c>
      <c r="Q180">
        <v>1</v>
      </c>
      <c r="R180" t="s">
        <v>1042</v>
      </c>
    </row>
    <row r="181" spans="1:18" x14ac:dyDescent="0.3">
      <c r="A181">
        <v>236</v>
      </c>
      <c r="B181" s="79">
        <v>45666</v>
      </c>
      <c r="C181" t="s">
        <v>4</v>
      </c>
      <c r="D181">
        <v>2</v>
      </c>
      <c r="E181">
        <v>1</v>
      </c>
      <c r="F181" t="s">
        <v>10</v>
      </c>
      <c r="G181" t="s">
        <v>116</v>
      </c>
      <c r="H181" t="s">
        <v>228</v>
      </c>
      <c r="I181" t="s">
        <v>632</v>
      </c>
      <c r="J181" t="s">
        <v>633</v>
      </c>
      <c r="K181" t="s">
        <v>633</v>
      </c>
      <c r="L181" t="s">
        <v>633</v>
      </c>
      <c r="Q181">
        <v>1</v>
      </c>
      <c r="R181" t="s">
        <v>1043</v>
      </c>
    </row>
    <row r="182" spans="1:18" x14ac:dyDescent="0.3">
      <c r="A182">
        <v>237</v>
      </c>
      <c r="B182" s="79">
        <v>45666</v>
      </c>
      <c r="C182" t="s">
        <v>4</v>
      </c>
      <c r="D182">
        <v>2</v>
      </c>
      <c r="E182">
        <v>1</v>
      </c>
      <c r="F182" t="s">
        <v>10</v>
      </c>
      <c r="G182" t="s">
        <v>119</v>
      </c>
      <c r="H182" t="s">
        <v>228</v>
      </c>
      <c r="I182" t="s">
        <v>222</v>
      </c>
      <c r="J182" t="s">
        <v>787</v>
      </c>
      <c r="K182" t="s">
        <v>855</v>
      </c>
      <c r="L182" t="s">
        <v>314</v>
      </c>
      <c r="Q182">
        <v>1</v>
      </c>
      <c r="R182" t="s">
        <v>1044</v>
      </c>
    </row>
    <row r="183" spans="1:18" x14ac:dyDescent="0.3">
      <c r="A183">
        <v>238</v>
      </c>
      <c r="B183" s="79">
        <v>45666</v>
      </c>
      <c r="C183" t="s">
        <v>4</v>
      </c>
      <c r="D183">
        <v>2</v>
      </c>
      <c r="E183">
        <v>1</v>
      </c>
      <c r="F183" t="s">
        <v>10</v>
      </c>
      <c r="G183" t="s">
        <v>82</v>
      </c>
      <c r="H183" t="s">
        <v>228</v>
      </c>
      <c r="I183" t="s">
        <v>222</v>
      </c>
      <c r="J183" t="s">
        <v>787</v>
      </c>
      <c r="K183" t="s">
        <v>855</v>
      </c>
      <c r="L183" t="s">
        <v>314</v>
      </c>
      <c r="Q183">
        <v>1</v>
      </c>
      <c r="R183" t="s">
        <v>1045</v>
      </c>
    </row>
    <row r="184" spans="1:18" x14ac:dyDescent="0.3">
      <c r="A184">
        <v>239</v>
      </c>
      <c r="B184" s="79">
        <v>45666</v>
      </c>
      <c r="C184" t="s">
        <v>4</v>
      </c>
      <c r="D184">
        <v>2</v>
      </c>
      <c r="E184">
        <v>1</v>
      </c>
      <c r="F184" t="s">
        <v>10</v>
      </c>
      <c r="G184" t="s">
        <v>294</v>
      </c>
      <c r="H184" t="s">
        <v>228</v>
      </c>
      <c r="I184" t="s">
        <v>632</v>
      </c>
      <c r="J184" t="s">
        <v>633</v>
      </c>
      <c r="K184" t="s">
        <v>633</v>
      </c>
      <c r="L184" t="s">
        <v>633</v>
      </c>
      <c r="Q184">
        <v>1</v>
      </c>
      <c r="R184" t="s">
        <v>1046</v>
      </c>
    </row>
    <row r="185" spans="1:18" x14ac:dyDescent="0.3">
      <c r="A185">
        <v>240</v>
      </c>
      <c r="B185" s="79">
        <v>45666</v>
      </c>
      <c r="C185" t="s">
        <v>4</v>
      </c>
      <c r="D185">
        <v>2</v>
      </c>
      <c r="E185">
        <v>1</v>
      </c>
      <c r="F185" t="s">
        <v>10</v>
      </c>
      <c r="G185" t="s">
        <v>124</v>
      </c>
      <c r="H185" t="s">
        <v>228</v>
      </c>
      <c r="I185" t="s">
        <v>301</v>
      </c>
      <c r="J185" t="s">
        <v>860</v>
      </c>
      <c r="K185" t="s">
        <v>861</v>
      </c>
      <c r="L185" t="s">
        <v>862</v>
      </c>
      <c r="Q185">
        <v>1</v>
      </c>
      <c r="R185" t="s">
        <v>1047</v>
      </c>
    </row>
    <row r="186" spans="1:18" x14ac:dyDescent="0.3">
      <c r="A186">
        <v>241</v>
      </c>
      <c r="B186" s="79">
        <v>45666</v>
      </c>
      <c r="C186" t="s">
        <v>4</v>
      </c>
      <c r="D186">
        <v>2</v>
      </c>
      <c r="E186">
        <v>1</v>
      </c>
      <c r="F186" t="s">
        <v>11</v>
      </c>
      <c r="G186" t="s">
        <v>132</v>
      </c>
      <c r="H186" t="s">
        <v>228</v>
      </c>
      <c r="I186" t="s">
        <v>636</v>
      </c>
      <c r="J186" t="s">
        <v>864</v>
      </c>
      <c r="K186" t="s">
        <v>884</v>
      </c>
      <c r="L186" t="s">
        <v>637</v>
      </c>
      <c r="Q186">
        <v>1</v>
      </c>
      <c r="R186" t="s">
        <v>1048</v>
      </c>
    </row>
    <row r="187" spans="1:18" x14ac:dyDescent="0.3">
      <c r="A187">
        <v>242</v>
      </c>
      <c r="B187" s="79">
        <v>45666</v>
      </c>
      <c r="C187" t="s">
        <v>4</v>
      </c>
      <c r="D187">
        <v>2</v>
      </c>
      <c r="E187">
        <v>1</v>
      </c>
      <c r="F187" t="s">
        <v>11</v>
      </c>
      <c r="G187" t="s">
        <v>133</v>
      </c>
      <c r="H187" t="s">
        <v>228</v>
      </c>
      <c r="Q187">
        <v>1</v>
      </c>
      <c r="R187" t="s">
        <v>1049</v>
      </c>
    </row>
    <row r="188" spans="1:18" x14ac:dyDescent="0.3">
      <c r="A188">
        <v>243</v>
      </c>
      <c r="B188" s="79">
        <v>45666</v>
      </c>
      <c r="C188" t="s">
        <v>4</v>
      </c>
      <c r="D188">
        <v>2</v>
      </c>
      <c r="E188">
        <v>1</v>
      </c>
      <c r="F188" t="s">
        <v>11</v>
      </c>
      <c r="G188" t="s">
        <v>139</v>
      </c>
      <c r="H188" t="s">
        <v>228</v>
      </c>
      <c r="Q188">
        <v>1</v>
      </c>
      <c r="R188" t="s">
        <v>1050</v>
      </c>
    </row>
    <row r="189" spans="1:18" x14ac:dyDescent="0.3">
      <c r="A189">
        <v>244</v>
      </c>
      <c r="B189" s="79">
        <v>45666</v>
      </c>
      <c r="C189" t="s">
        <v>4</v>
      </c>
      <c r="D189">
        <v>2</v>
      </c>
      <c r="E189">
        <v>1</v>
      </c>
      <c r="F189" t="s">
        <v>11</v>
      </c>
      <c r="G189" t="s">
        <v>142</v>
      </c>
      <c r="H189" t="s">
        <v>228</v>
      </c>
      <c r="Q189">
        <v>1</v>
      </c>
      <c r="R189" t="s">
        <v>1051</v>
      </c>
    </row>
    <row r="190" spans="1:18" x14ac:dyDescent="0.3">
      <c r="A190">
        <v>245</v>
      </c>
      <c r="B190" s="79">
        <v>45666</v>
      </c>
      <c r="C190" t="s">
        <v>4</v>
      </c>
      <c r="D190">
        <v>2</v>
      </c>
      <c r="E190">
        <v>1</v>
      </c>
      <c r="F190" t="s">
        <v>11</v>
      </c>
      <c r="G190" t="s">
        <v>150</v>
      </c>
      <c r="H190" t="s">
        <v>228</v>
      </c>
      <c r="Q190">
        <v>1</v>
      </c>
      <c r="R190" t="s">
        <v>1052</v>
      </c>
    </row>
    <row r="191" spans="1:18" x14ac:dyDescent="0.3">
      <c r="A191">
        <v>246</v>
      </c>
      <c r="B191" s="79">
        <v>45666</v>
      </c>
      <c r="C191" t="s">
        <v>4</v>
      </c>
      <c r="D191">
        <v>2</v>
      </c>
      <c r="E191">
        <v>1</v>
      </c>
      <c r="F191" t="s">
        <v>15</v>
      </c>
      <c r="G191" t="s">
        <v>153</v>
      </c>
      <c r="H191" t="s">
        <v>228</v>
      </c>
      <c r="I191" t="s">
        <v>632</v>
      </c>
      <c r="J191" t="s">
        <v>633</v>
      </c>
      <c r="K191" t="s">
        <v>633</v>
      </c>
      <c r="L191" t="s">
        <v>633</v>
      </c>
      <c r="Q191">
        <v>1</v>
      </c>
      <c r="R191" t="s">
        <v>1053</v>
      </c>
    </row>
    <row r="192" spans="1:18" x14ac:dyDescent="0.3">
      <c r="A192">
        <v>247</v>
      </c>
      <c r="B192" s="79">
        <v>45666</v>
      </c>
      <c r="C192" t="s">
        <v>4</v>
      </c>
      <c r="D192">
        <v>2</v>
      </c>
      <c r="E192">
        <v>1</v>
      </c>
      <c r="F192" t="s">
        <v>15</v>
      </c>
      <c r="G192" t="s">
        <v>157</v>
      </c>
      <c r="H192" t="s">
        <v>228</v>
      </c>
      <c r="I192" t="s">
        <v>636</v>
      </c>
      <c r="J192" t="s">
        <v>864</v>
      </c>
      <c r="K192" t="s">
        <v>884</v>
      </c>
      <c r="L192" t="s">
        <v>637</v>
      </c>
      <c r="P192">
        <v>44024</v>
      </c>
      <c r="Q192">
        <v>1</v>
      </c>
      <c r="R192" t="s">
        <v>1054</v>
      </c>
    </row>
    <row r="193" spans="1:18" x14ac:dyDescent="0.3">
      <c r="A193">
        <v>248</v>
      </c>
      <c r="B193" s="79">
        <v>45666</v>
      </c>
      <c r="C193" t="s">
        <v>4</v>
      </c>
      <c r="D193">
        <v>2</v>
      </c>
      <c r="E193">
        <v>1</v>
      </c>
      <c r="F193" t="s">
        <v>15</v>
      </c>
      <c r="G193" t="s">
        <v>163</v>
      </c>
      <c r="H193" t="s">
        <v>228</v>
      </c>
      <c r="I193" t="s">
        <v>636</v>
      </c>
      <c r="J193" t="s">
        <v>864</v>
      </c>
      <c r="K193" t="s">
        <v>884</v>
      </c>
      <c r="L193" t="s">
        <v>637</v>
      </c>
      <c r="Q193">
        <v>1</v>
      </c>
      <c r="R193" t="s">
        <v>1055</v>
      </c>
    </row>
    <row r="194" spans="1:18" x14ac:dyDescent="0.3">
      <c r="A194">
        <v>249</v>
      </c>
      <c r="B194" s="79">
        <v>45666</v>
      </c>
      <c r="C194" t="s">
        <v>4</v>
      </c>
      <c r="D194">
        <v>2</v>
      </c>
      <c r="E194">
        <v>1</v>
      </c>
      <c r="F194" t="s">
        <v>15</v>
      </c>
      <c r="G194" t="s">
        <v>163</v>
      </c>
      <c r="H194" t="s">
        <v>228</v>
      </c>
      <c r="I194" t="s">
        <v>636</v>
      </c>
      <c r="J194" t="s">
        <v>864</v>
      </c>
      <c r="K194" t="s">
        <v>884</v>
      </c>
      <c r="L194" t="s">
        <v>637</v>
      </c>
      <c r="Q194">
        <v>1</v>
      </c>
      <c r="R194" t="s">
        <v>1056</v>
      </c>
    </row>
    <row r="195" spans="1:18" x14ac:dyDescent="0.3">
      <c r="A195">
        <v>250</v>
      </c>
      <c r="B195" s="79">
        <v>45666</v>
      </c>
      <c r="C195" t="s">
        <v>4</v>
      </c>
      <c r="D195">
        <v>2</v>
      </c>
      <c r="E195">
        <v>1</v>
      </c>
      <c r="F195" t="s">
        <v>16</v>
      </c>
      <c r="G195" t="s">
        <v>153</v>
      </c>
      <c r="H195" t="s">
        <v>228</v>
      </c>
      <c r="I195" t="s">
        <v>632</v>
      </c>
      <c r="J195" t="s">
        <v>633</v>
      </c>
      <c r="K195" t="s">
        <v>633</v>
      </c>
      <c r="L195" t="s">
        <v>633</v>
      </c>
      <c r="Q195">
        <v>1</v>
      </c>
      <c r="R195" t="s">
        <v>1057</v>
      </c>
    </row>
    <row r="196" spans="1:18" x14ac:dyDescent="0.3">
      <c r="A196">
        <v>251</v>
      </c>
      <c r="B196" s="79">
        <v>45666</v>
      </c>
      <c r="C196" t="s">
        <v>4</v>
      </c>
      <c r="D196">
        <v>2</v>
      </c>
      <c r="E196">
        <v>1</v>
      </c>
      <c r="F196" t="s">
        <v>16</v>
      </c>
      <c r="G196" t="s">
        <v>173</v>
      </c>
      <c r="H196" t="s">
        <v>228</v>
      </c>
      <c r="P196">
        <v>44024</v>
      </c>
      <c r="Q196">
        <v>1</v>
      </c>
      <c r="R196" t="s">
        <v>1058</v>
      </c>
    </row>
    <row r="197" spans="1:18" x14ac:dyDescent="0.3">
      <c r="A197">
        <v>252</v>
      </c>
      <c r="B197" s="79">
        <v>45666</v>
      </c>
      <c r="C197" t="s">
        <v>4</v>
      </c>
      <c r="D197">
        <v>2</v>
      </c>
      <c r="E197">
        <v>1</v>
      </c>
      <c r="F197" t="s">
        <v>17</v>
      </c>
      <c r="G197" t="s">
        <v>176</v>
      </c>
      <c r="H197" t="s">
        <v>228</v>
      </c>
      <c r="I197" t="s">
        <v>632</v>
      </c>
      <c r="J197" t="s">
        <v>633</v>
      </c>
      <c r="K197" t="s">
        <v>633</v>
      </c>
      <c r="L197" t="s">
        <v>633</v>
      </c>
      <c r="Q197">
        <v>1</v>
      </c>
      <c r="R197" t="s">
        <v>1059</v>
      </c>
    </row>
    <row r="198" spans="1:18" x14ac:dyDescent="0.3">
      <c r="A198">
        <v>253</v>
      </c>
      <c r="B198" s="79">
        <v>45667</v>
      </c>
      <c r="C198" t="s">
        <v>5</v>
      </c>
      <c r="D198">
        <v>2</v>
      </c>
      <c r="E198">
        <v>1</v>
      </c>
      <c r="F198" t="s">
        <v>41</v>
      </c>
      <c r="G198" t="s">
        <v>56</v>
      </c>
      <c r="H198" t="s">
        <v>228</v>
      </c>
      <c r="I198" t="s">
        <v>630</v>
      </c>
      <c r="J198" t="s">
        <v>633</v>
      </c>
      <c r="K198" t="s">
        <v>633</v>
      </c>
      <c r="L198" t="s">
        <v>633</v>
      </c>
      <c r="Q198">
        <v>1</v>
      </c>
      <c r="R198" t="s">
        <v>1060</v>
      </c>
    </row>
    <row r="199" spans="1:18" x14ac:dyDescent="0.3">
      <c r="A199">
        <v>254</v>
      </c>
      <c r="B199" s="79">
        <v>45667</v>
      </c>
      <c r="C199" t="s">
        <v>5</v>
      </c>
      <c r="D199">
        <v>2</v>
      </c>
      <c r="E199">
        <v>1</v>
      </c>
      <c r="F199" t="s">
        <v>41</v>
      </c>
      <c r="G199" t="s">
        <v>59</v>
      </c>
      <c r="H199" t="s">
        <v>228</v>
      </c>
      <c r="P199">
        <v>44424</v>
      </c>
      <c r="Q199">
        <v>1</v>
      </c>
      <c r="R199" t="s">
        <v>1061</v>
      </c>
    </row>
    <row r="200" spans="1:18" x14ac:dyDescent="0.3">
      <c r="A200">
        <v>255</v>
      </c>
      <c r="B200" s="79">
        <v>45667</v>
      </c>
      <c r="C200" t="s">
        <v>5</v>
      </c>
      <c r="D200">
        <v>2</v>
      </c>
      <c r="E200">
        <v>1</v>
      </c>
      <c r="F200" t="s">
        <v>41</v>
      </c>
      <c r="G200" t="s">
        <v>61</v>
      </c>
      <c r="H200" t="s">
        <v>228</v>
      </c>
      <c r="I200" t="s">
        <v>222</v>
      </c>
      <c r="J200" t="s">
        <v>787</v>
      </c>
      <c r="K200" t="s">
        <v>855</v>
      </c>
      <c r="L200" t="s">
        <v>314</v>
      </c>
      <c r="N200" t="s">
        <v>482</v>
      </c>
      <c r="P200">
        <v>40524</v>
      </c>
      <c r="Q200">
        <v>1</v>
      </c>
      <c r="R200" t="s">
        <v>1062</v>
      </c>
    </row>
    <row r="201" spans="1:18" x14ac:dyDescent="0.3">
      <c r="A201">
        <v>256</v>
      </c>
      <c r="B201" s="79">
        <v>45667</v>
      </c>
      <c r="C201" t="s">
        <v>5</v>
      </c>
      <c r="D201">
        <v>2</v>
      </c>
      <c r="E201">
        <v>1</v>
      </c>
      <c r="F201" t="s">
        <v>41</v>
      </c>
      <c r="G201" t="s">
        <v>63</v>
      </c>
      <c r="H201" t="s">
        <v>228</v>
      </c>
      <c r="P201">
        <v>45524</v>
      </c>
      <c r="Q201">
        <v>1</v>
      </c>
      <c r="R201" t="s">
        <v>1063</v>
      </c>
    </row>
    <row r="202" spans="1:18" x14ac:dyDescent="0.3">
      <c r="A202">
        <v>257</v>
      </c>
      <c r="B202" s="79">
        <v>45667</v>
      </c>
      <c r="C202" t="s">
        <v>5</v>
      </c>
      <c r="D202">
        <v>2</v>
      </c>
      <c r="E202">
        <v>1</v>
      </c>
      <c r="F202" t="s">
        <v>42</v>
      </c>
      <c r="G202" t="s">
        <v>70</v>
      </c>
      <c r="H202" t="s">
        <v>228</v>
      </c>
      <c r="I202" t="s">
        <v>301</v>
      </c>
      <c r="J202" t="s">
        <v>860</v>
      </c>
      <c r="K202" t="s">
        <v>861</v>
      </c>
      <c r="L202" t="s">
        <v>862</v>
      </c>
      <c r="Q202">
        <v>1</v>
      </c>
      <c r="R202" t="s">
        <v>1064</v>
      </c>
    </row>
    <row r="203" spans="1:18" x14ac:dyDescent="0.3">
      <c r="A203">
        <v>258</v>
      </c>
      <c r="B203" s="79">
        <v>45667</v>
      </c>
      <c r="C203" t="s">
        <v>5</v>
      </c>
      <c r="D203">
        <v>2</v>
      </c>
      <c r="E203">
        <v>1</v>
      </c>
      <c r="F203" t="s">
        <v>42</v>
      </c>
      <c r="G203" t="s">
        <v>75</v>
      </c>
      <c r="H203" t="s">
        <v>228</v>
      </c>
      <c r="Q203">
        <v>1</v>
      </c>
      <c r="R203" t="s">
        <v>1065</v>
      </c>
    </row>
    <row r="204" spans="1:18" x14ac:dyDescent="0.3">
      <c r="A204">
        <v>259</v>
      </c>
      <c r="B204" s="79">
        <v>45667</v>
      </c>
      <c r="C204" t="s">
        <v>5</v>
      </c>
      <c r="D204">
        <v>2</v>
      </c>
      <c r="E204">
        <v>1</v>
      </c>
      <c r="F204" t="s">
        <v>42</v>
      </c>
      <c r="G204" t="s">
        <v>81</v>
      </c>
      <c r="H204" t="s">
        <v>228</v>
      </c>
      <c r="Q204">
        <v>1</v>
      </c>
      <c r="R204" t="s">
        <v>1066</v>
      </c>
    </row>
    <row r="205" spans="1:18" x14ac:dyDescent="0.3">
      <c r="A205">
        <v>260</v>
      </c>
      <c r="B205" s="79">
        <v>45667</v>
      </c>
      <c r="C205" t="s">
        <v>5</v>
      </c>
      <c r="D205">
        <v>2</v>
      </c>
      <c r="E205">
        <v>1</v>
      </c>
      <c r="F205" t="s">
        <v>42</v>
      </c>
      <c r="G205" t="s">
        <v>68</v>
      </c>
      <c r="H205" t="s">
        <v>228</v>
      </c>
      <c r="Q205">
        <v>1</v>
      </c>
      <c r="R205" t="s">
        <v>1067</v>
      </c>
    </row>
    <row r="206" spans="1:18" x14ac:dyDescent="0.3">
      <c r="A206">
        <v>261</v>
      </c>
      <c r="B206" s="79">
        <v>45667</v>
      </c>
      <c r="C206" t="s">
        <v>5</v>
      </c>
      <c r="D206">
        <v>2</v>
      </c>
      <c r="E206">
        <v>1</v>
      </c>
      <c r="F206" t="s">
        <v>8</v>
      </c>
      <c r="G206" t="s">
        <v>94</v>
      </c>
      <c r="H206" t="s">
        <v>228</v>
      </c>
      <c r="I206" t="s">
        <v>317</v>
      </c>
      <c r="J206" t="s">
        <v>864</v>
      </c>
      <c r="K206" t="s">
        <v>865</v>
      </c>
      <c r="L206" t="s">
        <v>162</v>
      </c>
      <c r="Q206">
        <v>1</v>
      </c>
      <c r="R206" t="s">
        <v>1068</v>
      </c>
    </row>
    <row r="207" spans="1:18" x14ac:dyDescent="0.3">
      <c r="A207">
        <v>262</v>
      </c>
      <c r="B207" s="79">
        <v>45667</v>
      </c>
      <c r="C207" t="s">
        <v>5</v>
      </c>
      <c r="D207">
        <v>2</v>
      </c>
      <c r="E207">
        <v>1</v>
      </c>
      <c r="F207" t="s">
        <v>8</v>
      </c>
      <c r="G207" t="s">
        <v>101</v>
      </c>
      <c r="H207" t="s">
        <v>228</v>
      </c>
      <c r="Q207">
        <v>1</v>
      </c>
      <c r="R207" t="s">
        <v>1069</v>
      </c>
    </row>
    <row r="208" spans="1:18" x14ac:dyDescent="0.3">
      <c r="A208">
        <v>263</v>
      </c>
      <c r="B208" s="79">
        <v>45667</v>
      </c>
      <c r="C208" t="s">
        <v>5</v>
      </c>
      <c r="D208">
        <v>2</v>
      </c>
      <c r="E208">
        <v>1</v>
      </c>
      <c r="F208" t="s">
        <v>8</v>
      </c>
      <c r="G208" t="s">
        <v>103</v>
      </c>
      <c r="H208" t="s">
        <v>228</v>
      </c>
      <c r="I208" t="s">
        <v>632</v>
      </c>
      <c r="J208" t="s">
        <v>633</v>
      </c>
      <c r="K208" t="s">
        <v>633</v>
      </c>
      <c r="L208" t="s">
        <v>633</v>
      </c>
      <c r="Q208">
        <v>1</v>
      </c>
      <c r="R208" t="s">
        <v>1070</v>
      </c>
    </row>
    <row r="209" spans="1:18" x14ac:dyDescent="0.3">
      <c r="A209">
        <v>264</v>
      </c>
      <c r="B209" s="79">
        <v>45667</v>
      </c>
      <c r="C209" t="s">
        <v>5</v>
      </c>
      <c r="D209">
        <v>2</v>
      </c>
      <c r="E209">
        <v>1</v>
      </c>
      <c r="F209" t="s">
        <v>8</v>
      </c>
      <c r="G209" t="s">
        <v>86</v>
      </c>
      <c r="H209" t="s">
        <v>228</v>
      </c>
      <c r="I209" t="s">
        <v>319</v>
      </c>
      <c r="J209" t="s">
        <v>962</v>
      </c>
      <c r="K209" t="s">
        <v>962</v>
      </c>
      <c r="L209" t="s">
        <v>318</v>
      </c>
      <c r="Q209">
        <v>1</v>
      </c>
      <c r="R209" t="s">
        <v>1071</v>
      </c>
    </row>
    <row r="210" spans="1:18" x14ac:dyDescent="0.3">
      <c r="A210">
        <v>265</v>
      </c>
      <c r="B210" s="79">
        <v>45667</v>
      </c>
      <c r="C210" t="s">
        <v>5</v>
      </c>
      <c r="D210">
        <v>2</v>
      </c>
      <c r="E210">
        <v>1</v>
      </c>
      <c r="F210" t="s">
        <v>10</v>
      </c>
      <c r="G210" t="s">
        <v>113</v>
      </c>
      <c r="H210" t="s">
        <v>228</v>
      </c>
      <c r="Q210">
        <v>1</v>
      </c>
      <c r="R210" t="s">
        <v>1072</v>
      </c>
    </row>
    <row r="211" spans="1:18" x14ac:dyDescent="0.3">
      <c r="A211">
        <v>266</v>
      </c>
      <c r="B211" s="79">
        <v>45667</v>
      </c>
      <c r="C211" t="s">
        <v>5</v>
      </c>
      <c r="D211">
        <v>2</v>
      </c>
      <c r="E211">
        <v>1</v>
      </c>
      <c r="F211" t="s">
        <v>10</v>
      </c>
      <c r="G211" t="s">
        <v>85</v>
      </c>
      <c r="H211" t="s">
        <v>228</v>
      </c>
      <c r="I211" t="s">
        <v>222</v>
      </c>
      <c r="J211" t="s">
        <v>787</v>
      </c>
      <c r="K211" t="s">
        <v>855</v>
      </c>
      <c r="L211" t="s">
        <v>314</v>
      </c>
      <c r="Q211">
        <v>1</v>
      </c>
      <c r="R211" t="s">
        <v>1073</v>
      </c>
    </row>
    <row r="212" spans="1:18" x14ac:dyDescent="0.3">
      <c r="A212">
        <v>267</v>
      </c>
      <c r="B212" s="79">
        <v>45667</v>
      </c>
      <c r="C212" t="s">
        <v>5</v>
      </c>
      <c r="D212">
        <v>2</v>
      </c>
      <c r="E212">
        <v>1</v>
      </c>
      <c r="F212" t="s">
        <v>10</v>
      </c>
      <c r="G212" t="s">
        <v>71</v>
      </c>
      <c r="H212" t="s">
        <v>228</v>
      </c>
      <c r="I212" t="s">
        <v>222</v>
      </c>
      <c r="J212" t="s">
        <v>787</v>
      </c>
      <c r="K212" t="s">
        <v>855</v>
      </c>
      <c r="L212" t="s">
        <v>314</v>
      </c>
      <c r="Q212">
        <v>1</v>
      </c>
      <c r="R212" t="s">
        <v>1074</v>
      </c>
    </row>
    <row r="213" spans="1:18" x14ac:dyDescent="0.3">
      <c r="A213">
        <v>268</v>
      </c>
      <c r="B213" s="79">
        <v>45667</v>
      </c>
      <c r="C213" t="s">
        <v>5</v>
      </c>
      <c r="D213">
        <v>2</v>
      </c>
      <c r="E213">
        <v>1</v>
      </c>
      <c r="F213" t="s">
        <v>10</v>
      </c>
      <c r="G213" t="s">
        <v>279</v>
      </c>
      <c r="H213" t="s">
        <v>228</v>
      </c>
      <c r="Q213">
        <v>1</v>
      </c>
      <c r="R213" t="s">
        <v>1075</v>
      </c>
    </row>
    <row r="214" spans="1:18" x14ac:dyDescent="0.3">
      <c r="A214">
        <v>269</v>
      </c>
      <c r="B214" s="79">
        <v>45667</v>
      </c>
      <c r="C214" t="s">
        <v>5</v>
      </c>
      <c r="D214">
        <v>2</v>
      </c>
      <c r="E214">
        <v>1</v>
      </c>
      <c r="F214" t="s">
        <v>10</v>
      </c>
      <c r="G214" t="s">
        <v>81</v>
      </c>
      <c r="H214" t="s">
        <v>228</v>
      </c>
      <c r="Q214">
        <v>1</v>
      </c>
      <c r="R214" t="s">
        <v>1076</v>
      </c>
    </row>
    <row r="215" spans="1:18" x14ac:dyDescent="0.3">
      <c r="A215">
        <v>270</v>
      </c>
      <c r="B215" s="79">
        <v>45667</v>
      </c>
      <c r="C215" t="s">
        <v>5</v>
      </c>
      <c r="D215">
        <v>2</v>
      </c>
      <c r="E215">
        <v>1</v>
      </c>
      <c r="F215" t="s">
        <v>10</v>
      </c>
      <c r="G215" t="s">
        <v>125</v>
      </c>
      <c r="H215" t="s">
        <v>228</v>
      </c>
      <c r="I215" t="s">
        <v>222</v>
      </c>
      <c r="J215" t="s">
        <v>787</v>
      </c>
      <c r="K215" t="s">
        <v>855</v>
      </c>
      <c r="L215" t="s">
        <v>314</v>
      </c>
      <c r="Q215">
        <v>1</v>
      </c>
      <c r="R215" t="s">
        <v>1077</v>
      </c>
    </row>
    <row r="216" spans="1:18" x14ac:dyDescent="0.3">
      <c r="A216">
        <v>271</v>
      </c>
      <c r="B216" s="79">
        <v>45667</v>
      </c>
      <c r="C216" t="s">
        <v>5</v>
      </c>
      <c r="D216">
        <v>2</v>
      </c>
      <c r="E216">
        <v>1</v>
      </c>
      <c r="F216" t="s">
        <v>10</v>
      </c>
      <c r="G216" t="s">
        <v>85</v>
      </c>
      <c r="H216" t="s">
        <v>228</v>
      </c>
      <c r="I216" t="s">
        <v>222</v>
      </c>
      <c r="J216" t="s">
        <v>787</v>
      </c>
      <c r="K216" t="s">
        <v>855</v>
      </c>
      <c r="L216" t="s">
        <v>314</v>
      </c>
      <c r="Q216">
        <v>1</v>
      </c>
      <c r="R216" t="s">
        <v>1078</v>
      </c>
    </row>
    <row r="217" spans="1:18" x14ac:dyDescent="0.3">
      <c r="A217">
        <v>272</v>
      </c>
      <c r="B217" s="79">
        <v>45667</v>
      </c>
      <c r="C217" t="s">
        <v>5</v>
      </c>
      <c r="D217">
        <v>2</v>
      </c>
      <c r="E217">
        <v>1</v>
      </c>
      <c r="F217" t="s">
        <v>11</v>
      </c>
      <c r="G217" t="s">
        <v>133</v>
      </c>
      <c r="H217" t="s">
        <v>228</v>
      </c>
      <c r="Q217">
        <v>1</v>
      </c>
      <c r="R217" t="s">
        <v>1079</v>
      </c>
    </row>
    <row r="218" spans="1:18" x14ac:dyDescent="0.3">
      <c r="A218">
        <v>273</v>
      </c>
      <c r="B218" s="79">
        <v>45667</v>
      </c>
      <c r="C218" t="s">
        <v>5</v>
      </c>
      <c r="D218">
        <v>2</v>
      </c>
      <c r="E218">
        <v>1</v>
      </c>
      <c r="F218" t="s">
        <v>11</v>
      </c>
      <c r="G218" t="s">
        <v>135</v>
      </c>
      <c r="H218" t="s">
        <v>228</v>
      </c>
      <c r="Q218">
        <v>1</v>
      </c>
      <c r="R218" t="s">
        <v>1080</v>
      </c>
    </row>
    <row r="219" spans="1:18" x14ac:dyDescent="0.3">
      <c r="A219">
        <v>274</v>
      </c>
      <c r="B219" s="79">
        <v>45667</v>
      </c>
      <c r="C219" t="s">
        <v>5</v>
      </c>
      <c r="D219">
        <v>2</v>
      </c>
      <c r="E219">
        <v>1</v>
      </c>
      <c r="F219" t="s">
        <v>11</v>
      </c>
      <c r="G219" t="s">
        <v>140</v>
      </c>
      <c r="H219" t="s">
        <v>228</v>
      </c>
      <c r="I219" t="s">
        <v>632</v>
      </c>
      <c r="J219" t="s">
        <v>633</v>
      </c>
      <c r="K219" t="s">
        <v>633</v>
      </c>
      <c r="L219" t="s">
        <v>633</v>
      </c>
      <c r="Q219">
        <v>1</v>
      </c>
      <c r="R219" t="s">
        <v>1081</v>
      </c>
    </row>
    <row r="220" spans="1:18" x14ac:dyDescent="0.3">
      <c r="A220">
        <v>275</v>
      </c>
      <c r="B220" s="79">
        <v>45667</v>
      </c>
      <c r="C220" t="s">
        <v>5</v>
      </c>
      <c r="D220">
        <v>2</v>
      </c>
      <c r="E220">
        <v>1</v>
      </c>
      <c r="F220" t="s">
        <v>11</v>
      </c>
      <c r="G220" t="s">
        <v>143</v>
      </c>
      <c r="H220" t="s">
        <v>228</v>
      </c>
      <c r="Q220">
        <v>1</v>
      </c>
      <c r="R220" t="s">
        <v>1082</v>
      </c>
    </row>
    <row r="221" spans="1:18" x14ac:dyDescent="0.3">
      <c r="A221">
        <v>276</v>
      </c>
      <c r="B221" s="79">
        <v>45667</v>
      </c>
      <c r="C221" t="s">
        <v>5</v>
      </c>
      <c r="D221">
        <v>2</v>
      </c>
      <c r="E221">
        <v>1</v>
      </c>
      <c r="F221" t="s">
        <v>11</v>
      </c>
      <c r="G221" t="s">
        <v>147</v>
      </c>
      <c r="H221" t="s">
        <v>228</v>
      </c>
      <c r="I221" t="s">
        <v>222</v>
      </c>
      <c r="J221" t="s">
        <v>787</v>
      </c>
      <c r="K221" t="s">
        <v>855</v>
      </c>
      <c r="L221" t="s">
        <v>314</v>
      </c>
      <c r="Q221">
        <v>1</v>
      </c>
      <c r="R221" t="s">
        <v>1083</v>
      </c>
    </row>
    <row r="222" spans="1:18" x14ac:dyDescent="0.3">
      <c r="A222">
        <v>277</v>
      </c>
      <c r="B222" s="79">
        <v>45667</v>
      </c>
      <c r="C222" t="s">
        <v>5</v>
      </c>
      <c r="D222">
        <v>2</v>
      </c>
      <c r="E222">
        <v>1</v>
      </c>
      <c r="F222" t="s">
        <v>11</v>
      </c>
      <c r="G222" t="s">
        <v>149</v>
      </c>
      <c r="H222" t="s">
        <v>228</v>
      </c>
      <c r="Q222">
        <v>1</v>
      </c>
      <c r="R222" t="s">
        <v>1084</v>
      </c>
    </row>
    <row r="223" spans="1:18" x14ac:dyDescent="0.3">
      <c r="A223">
        <v>278</v>
      </c>
      <c r="B223" s="79">
        <v>45667</v>
      </c>
      <c r="C223" t="s">
        <v>5</v>
      </c>
      <c r="D223">
        <v>2</v>
      </c>
      <c r="E223">
        <v>1</v>
      </c>
      <c r="F223" t="s">
        <v>15</v>
      </c>
      <c r="G223" t="s">
        <v>154</v>
      </c>
      <c r="H223" t="s">
        <v>228</v>
      </c>
      <c r="Q223">
        <v>1</v>
      </c>
      <c r="R223" t="s">
        <v>1085</v>
      </c>
    </row>
    <row r="224" spans="1:18" x14ac:dyDescent="0.3">
      <c r="A224">
        <v>279</v>
      </c>
      <c r="B224" s="79">
        <v>45667</v>
      </c>
      <c r="C224" t="s">
        <v>5</v>
      </c>
      <c r="D224">
        <v>2</v>
      </c>
      <c r="E224">
        <v>1</v>
      </c>
      <c r="F224" t="s">
        <v>15</v>
      </c>
      <c r="G224" t="s">
        <v>158</v>
      </c>
      <c r="H224" t="s">
        <v>228</v>
      </c>
      <c r="I224" t="s">
        <v>306</v>
      </c>
      <c r="J224" t="s">
        <v>787</v>
      </c>
      <c r="K224" t="s">
        <v>787</v>
      </c>
      <c r="L224" t="s">
        <v>921</v>
      </c>
      <c r="P224">
        <v>8924</v>
      </c>
      <c r="Q224">
        <v>1</v>
      </c>
      <c r="R224" t="s">
        <v>1086</v>
      </c>
    </row>
    <row r="225" spans="1:18" x14ac:dyDescent="0.3">
      <c r="A225">
        <v>280</v>
      </c>
      <c r="B225" s="79">
        <v>45667</v>
      </c>
      <c r="C225" t="s">
        <v>5</v>
      </c>
      <c r="D225">
        <v>2</v>
      </c>
      <c r="E225">
        <v>1</v>
      </c>
      <c r="F225" t="s">
        <v>15</v>
      </c>
      <c r="G225" t="s">
        <v>164</v>
      </c>
      <c r="H225" t="s">
        <v>228</v>
      </c>
      <c r="I225" t="s">
        <v>306</v>
      </c>
      <c r="J225" t="s">
        <v>787</v>
      </c>
      <c r="K225" t="s">
        <v>787</v>
      </c>
      <c r="L225" t="s">
        <v>921</v>
      </c>
      <c r="P225">
        <v>9024</v>
      </c>
      <c r="Q225">
        <v>1</v>
      </c>
      <c r="R225" t="s">
        <v>1087</v>
      </c>
    </row>
    <row r="226" spans="1:18" x14ac:dyDescent="0.3">
      <c r="A226">
        <v>281</v>
      </c>
      <c r="B226" s="79">
        <v>45667</v>
      </c>
      <c r="C226" t="s">
        <v>5</v>
      </c>
      <c r="D226">
        <v>2</v>
      </c>
      <c r="E226">
        <v>1</v>
      </c>
      <c r="F226" t="s">
        <v>15</v>
      </c>
      <c r="G226" t="s">
        <v>166</v>
      </c>
      <c r="H226" t="s">
        <v>228</v>
      </c>
      <c r="I226" t="s">
        <v>306</v>
      </c>
      <c r="J226" t="s">
        <v>787</v>
      </c>
      <c r="K226" t="s">
        <v>787</v>
      </c>
      <c r="L226" t="s">
        <v>921</v>
      </c>
      <c r="P226">
        <v>9124</v>
      </c>
      <c r="Q226">
        <v>1</v>
      </c>
      <c r="R226" t="s">
        <v>1088</v>
      </c>
    </row>
    <row r="227" spans="1:18" x14ac:dyDescent="0.3">
      <c r="A227">
        <v>282</v>
      </c>
      <c r="B227" s="79">
        <v>45667</v>
      </c>
      <c r="C227" t="s">
        <v>5</v>
      </c>
      <c r="D227">
        <v>2</v>
      </c>
      <c r="E227">
        <v>1</v>
      </c>
      <c r="F227" t="s">
        <v>16</v>
      </c>
      <c r="G227" t="s">
        <v>154</v>
      </c>
      <c r="H227" t="s">
        <v>228</v>
      </c>
      <c r="Q227">
        <v>1</v>
      </c>
      <c r="R227" t="s">
        <v>1089</v>
      </c>
    </row>
    <row r="228" spans="1:18" x14ac:dyDescent="0.3">
      <c r="A228">
        <v>283</v>
      </c>
      <c r="B228" s="79">
        <v>45667</v>
      </c>
      <c r="C228" t="s">
        <v>5</v>
      </c>
      <c r="D228">
        <v>2</v>
      </c>
      <c r="E228">
        <v>1</v>
      </c>
      <c r="F228" t="s">
        <v>16</v>
      </c>
      <c r="G228" t="s">
        <v>170</v>
      </c>
      <c r="H228" t="s">
        <v>228</v>
      </c>
      <c r="I228" t="s">
        <v>306</v>
      </c>
      <c r="J228" t="s">
        <v>787</v>
      </c>
      <c r="K228" t="s">
        <v>787</v>
      </c>
      <c r="L228" t="s">
        <v>921</v>
      </c>
      <c r="P228">
        <v>9224</v>
      </c>
      <c r="Q228">
        <v>1</v>
      </c>
      <c r="R228" t="s">
        <v>1090</v>
      </c>
    </row>
    <row r="229" spans="1:18" x14ac:dyDescent="0.3">
      <c r="A229">
        <v>284</v>
      </c>
      <c r="B229" s="79">
        <v>45667</v>
      </c>
      <c r="C229" t="s">
        <v>5</v>
      </c>
      <c r="D229">
        <v>2</v>
      </c>
      <c r="E229">
        <v>1</v>
      </c>
      <c r="F229" t="s">
        <v>16</v>
      </c>
      <c r="G229" t="s">
        <v>174</v>
      </c>
      <c r="H229" t="s">
        <v>228</v>
      </c>
      <c r="I229" t="s">
        <v>306</v>
      </c>
      <c r="J229" t="s">
        <v>787</v>
      </c>
      <c r="K229" t="s">
        <v>787</v>
      </c>
      <c r="L229" t="s">
        <v>921</v>
      </c>
      <c r="P229">
        <v>9324</v>
      </c>
      <c r="Q229">
        <v>1</v>
      </c>
      <c r="R229" t="s">
        <v>1091</v>
      </c>
    </row>
    <row r="230" spans="1:18" x14ac:dyDescent="0.3">
      <c r="A230">
        <v>285</v>
      </c>
      <c r="B230" s="79">
        <v>45667</v>
      </c>
      <c r="C230" t="s">
        <v>5</v>
      </c>
      <c r="D230">
        <v>2</v>
      </c>
      <c r="E230">
        <v>1</v>
      </c>
      <c r="F230" t="s">
        <v>16</v>
      </c>
      <c r="G230" t="s">
        <v>175</v>
      </c>
      <c r="H230" t="s">
        <v>228</v>
      </c>
      <c r="I230" t="s">
        <v>306</v>
      </c>
      <c r="J230" t="s">
        <v>787</v>
      </c>
      <c r="K230" t="s">
        <v>787</v>
      </c>
      <c r="L230" t="s">
        <v>921</v>
      </c>
      <c r="P230">
        <v>9424</v>
      </c>
      <c r="Q230">
        <v>1</v>
      </c>
      <c r="R230" t="s">
        <v>1092</v>
      </c>
    </row>
    <row r="231" spans="1:18" x14ac:dyDescent="0.3">
      <c r="A231">
        <v>286</v>
      </c>
      <c r="B231" s="79">
        <v>45667</v>
      </c>
      <c r="C231" t="s">
        <v>5</v>
      </c>
      <c r="D231">
        <v>2</v>
      </c>
      <c r="E231">
        <v>1</v>
      </c>
      <c r="F231" t="s">
        <v>17</v>
      </c>
      <c r="G231" t="s">
        <v>176</v>
      </c>
      <c r="H231" t="s">
        <v>228</v>
      </c>
      <c r="I231" t="s">
        <v>632</v>
      </c>
      <c r="J231" t="s">
        <v>633</v>
      </c>
      <c r="K231" t="s">
        <v>633</v>
      </c>
      <c r="L231" t="s">
        <v>633</v>
      </c>
      <c r="Q231">
        <v>1</v>
      </c>
      <c r="R231" t="s">
        <v>1093</v>
      </c>
    </row>
    <row r="232" spans="1:18" x14ac:dyDescent="0.3">
      <c r="A232">
        <v>287</v>
      </c>
      <c r="B232" s="79">
        <v>45668</v>
      </c>
      <c r="C232" t="s">
        <v>6</v>
      </c>
      <c r="D232">
        <v>2</v>
      </c>
      <c r="E232">
        <v>1</v>
      </c>
      <c r="F232" t="s">
        <v>41</v>
      </c>
      <c r="G232" t="s">
        <v>57</v>
      </c>
      <c r="H232" t="s">
        <v>228</v>
      </c>
      <c r="Q232">
        <v>1</v>
      </c>
      <c r="R232" t="s">
        <v>1094</v>
      </c>
    </row>
    <row r="233" spans="1:18" x14ac:dyDescent="0.3">
      <c r="A233">
        <v>288</v>
      </c>
      <c r="B233" s="79">
        <v>45668</v>
      </c>
      <c r="C233" t="s">
        <v>6</v>
      </c>
      <c r="D233">
        <v>2</v>
      </c>
      <c r="E233">
        <v>1</v>
      </c>
      <c r="F233" t="s">
        <v>41</v>
      </c>
      <c r="G233" t="s">
        <v>60</v>
      </c>
      <c r="H233" t="s">
        <v>228</v>
      </c>
      <c r="I233" t="s">
        <v>222</v>
      </c>
      <c r="J233" t="s">
        <v>787</v>
      </c>
      <c r="K233" t="s">
        <v>855</v>
      </c>
      <c r="L233" t="s">
        <v>314</v>
      </c>
      <c r="P233">
        <v>49924</v>
      </c>
      <c r="Q233">
        <v>1</v>
      </c>
      <c r="R233" t="s">
        <v>1095</v>
      </c>
    </row>
    <row r="234" spans="1:18" x14ac:dyDescent="0.3">
      <c r="A234">
        <v>289</v>
      </c>
      <c r="B234" s="79">
        <v>45668</v>
      </c>
      <c r="C234" t="s">
        <v>6</v>
      </c>
      <c r="D234">
        <v>2</v>
      </c>
      <c r="E234">
        <v>1</v>
      </c>
      <c r="F234" t="s">
        <v>41</v>
      </c>
      <c r="G234" t="s">
        <v>62</v>
      </c>
      <c r="H234" t="s">
        <v>228</v>
      </c>
      <c r="I234" t="s">
        <v>222</v>
      </c>
      <c r="J234" t="s">
        <v>787</v>
      </c>
      <c r="K234" t="s">
        <v>855</v>
      </c>
      <c r="L234" t="s">
        <v>314</v>
      </c>
      <c r="P234">
        <v>50024</v>
      </c>
      <c r="Q234">
        <v>1</v>
      </c>
      <c r="R234" t="s">
        <v>1096</v>
      </c>
    </row>
    <row r="235" spans="1:18" x14ac:dyDescent="0.3">
      <c r="A235">
        <v>290</v>
      </c>
      <c r="B235" s="79">
        <v>45668</v>
      </c>
      <c r="C235" t="s">
        <v>6</v>
      </c>
      <c r="D235">
        <v>2</v>
      </c>
      <c r="E235">
        <v>1</v>
      </c>
      <c r="F235" t="s">
        <v>41</v>
      </c>
      <c r="G235" t="s">
        <v>64</v>
      </c>
      <c r="H235" t="s">
        <v>228</v>
      </c>
      <c r="I235" t="s">
        <v>222</v>
      </c>
      <c r="J235" t="s">
        <v>787</v>
      </c>
      <c r="K235" t="s">
        <v>855</v>
      </c>
      <c r="L235" t="s">
        <v>314</v>
      </c>
      <c r="P235">
        <v>50124</v>
      </c>
      <c r="Q235">
        <v>1</v>
      </c>
      <c r="R235" t="s">
        <v>1097</v>
      </c>
    </row>
    <row r="236" spans="1:18" x14ac:dyDescent="0.3">
      <c r="A236">
        <v>291</v>
      </c>
      <c r="B236" s="79">
        <v>45668</v>
      </c>
      <c r="C236" t="s">
        <v>6</v>
      </c>
      <c r="D236">
        <v>2</v>
      </c>
      <c r="E236">
        <v>1</v>
      </c>
      <c r="F236" t="s">
        <v>41</v>
      </c>
      <c r="G236" t="s">
        <v>65</v>
      </c>
      <c r="H236" t="s">
        <v>228</v>
      </c>
      <c r="I236" t="s">
        <v>222</v>
      </c>
      <c r="J236" t="s">
        <v>787</v>
      </c>
      <c r="K236" t="s">
        <v>855</v>
      </c>
      <c r="L236" t="s">
        <v>314</v>
      </c>
      <c r="P236">
        <v>50224</v>
      </c>
      <c r="Q236">
        <v>1</v>
      </c>
      <c r="R236" t="s">
        <v>1098</v>
      </c>
    </row>
    <row r="237" spans="1:18" x14ac:dyDescent="0.3">
      <c r="A237">
        <v>292</v>
      </c>
      <c r="B237" s="79">
        <v>45668</v>
      </c>
      <c r="C237" t="s">
        <v>6</v>
      </c>
      <c r="D237">
        <v>2</v>
      </c>
      <c r="E237">
        <v>1</v>
      </c>
      <c r="F237" t="s">
        <v>41</v>
      </c>
      <c r="G237" t="s">
        <v>66</v>
      </c>
      <c r="H237" t="s">
        <v>228</v>
      </c>
      <c r="I237" t="s">
        <v>222</v>
      </c>
      <c r="J237" t="s">
        <v>787</v>
      </c>
      <c r="K237" t="s">
        <v>855</v>
      </c>
      <c r="L237" t="s">
        <v>314</v>
      </c>
      <c r="P237">
        <v>50324</v>
      </c>
      <c r="Q237">
        <v>1</v>
      </c>
      <c r="R237" t="s">
        <v>1099</v>
      </c>
    </row>
    <row r="238" spans="1:18" x14ac:dyDescent="0.3">
      <c r="A238">
        <v>293</v>
      </c>
      <c r="B238" s="79">
        <v>45668</v>
      </c>
      <c r="C238" t="s">
        <v>6</v>
      </c>
      <c r="D238">
        <v>2</v>
      </c>
      <c r="E238">
        <v>1</v>
      </c>
      <c r="F238" t="s">
        <v>41</v>
      </c>
      <c r="G238" t="s">
        <v>67</v>
      </c>
      <c r="H238" t="s">
        <v>228</v>
      </c>
      <c r="I238" t="s">
        <v>222</v>
      </c>
      <c r="J238" t="s">
        <v>787</v>
      </c>
      <c r="K238" t="s">
        <v>855</v>
      </c>
      <c r="L238" t="s">
        <v>314</v>
      </c>
      <c r="P238">
        <v>50424</v>
      </c>
      <c r="Q238">
        <v>1</v>
      </c>
      <c r="R238" t="s">
        <v>1100</v>
      </c>
    </row>
    <row r="239" spans="1:18" x14ac:dyDescent="0.3">
      <c r="A239">
        <v>294</v>
      </c>
      <c r="B239" s="79">
        <v>45668</v>
      </c>
      <c r="C239" t="s">
        <v>6</v>
      </c>
      <c r="D239">
        <v>2</v>
      </c>
      <c r="E239">
        <v>1</v>
      </c>
      <c r="F239" t="s">
        <v>15</v>
      </c>
      <c r="G239" t="s">
        <v>57</v>
      </c>
      <c r="H239" t="s">
        <v>228</v>
      </c>
      <c r="Q239">
        <v>1</v>
      </c>
      <c r="R239" t="s">
        <v>1101</v>
      </c>
    </row>
    <row r="240" spans="1:18" x14ac:dyDescent="0.3">
      <c r="A240">
        <v>295</v>
      </c>
      <c r="B240" s="79">
        <v>45668</v>
      </c>
      <c r="C240" t="s">
        <v>6</v>
      </c>
      <c r="D240">
        <v>2</v>
      </c>
      <c r="E240">
        <v>1</v>
      </c>
      <c r="F240" t="s">
        <v>15</v>
      </c>
      <c r="G240" t="s">
        <v>159</v>
      </c>
      <c r="H240" t="s">
        <v>228</v>
      </c>
      <c r="I240" t="s">
        <v>222</v>
      </c>
      <c r="J240" t="s">
        <v>787</v>
      </c>
      <c r="K240" t="s">
        <v>855</v>
      </c>
      <c r="L240" t="s">
        <v>314</v>
      </c>
      <c r="P240">
        <v>50524</v>
      </c>
      <c r="Q240">
        <v>1</v>
      </c>
      <c r="R240" t="s">
        <v>1102</v>
      </c>
    </row>
    <row r="241" spans="1:18" x14ac:dyDescent="0.3">
      <c r="A241">
        <v>296</v>
      </c>
      <c r="B241" s="79">
        <v>45668</v>
      </c>
      <c r="C241" t="s">
        <v>6</v>
      </c>
      <c r="D241">
        <v>2</v>
      </c>
      <c r="E241">
        <v>1</v>
      </c>
      <c r="F241" t="s">
        <v>15</v>
      </c>
      <c r="G241" t="s">
        <v>165</v>
      </c>
      <c r="H241" t="s">
        <v>228</v>
      </c>
      <c r="Q241">
        <v>1</v>
      </c>
      <c r="R241" t="s">
        <v>1103</v>
      </c>
    </row>
    <row r="242" spans="1:18" x14ac:dyDescent="0.3">
      <c r="A242">
        <v>297</v>
      </c>
      <c r="B242" s="79">
        <v>45670</v>
      </c>
      <c r="C242" t="s">
        <v>1</v>
      </c>
      <c r="D242">
        <v>3</v>
      </c>
      <c r="E242">
        <v>1</v>
      </c>
      <c r="F242" t="s">
        <v>7</v>
      </c>
      <c r="G242" t="s">
        <v>184</v>
      </c>
      <c r="H242" t="s">
        <v>229</v>
      </c>
      <c r="I242" t="s">
        <v>636</v>
      </c>
      <c r="J242" t="s">
        <v>864</v>
      </c>
      <c r="K242" t="s">
        <v>884</v>
      </c>
      <c r="L242" t="s">
        <v>637</v>
      </c>
      <c r="Q242">
        <v>1</v>
      </c>
      <c r="R242" t="s">
        <v>1104</v>
      </c>
    </row>
    <row r="243" spans="1:18" x14ac:dyDescent="0.3">
      <c r="A243">
        <v>298</v>
      </c>
      <c r="B243" s="79">
        <v>45670</v>
      </c>
      <c r="C243" t="s">
        <v>1</v>
      </c>
      <c r="D243">
        <v>3</v>
      </c>
      <c r="E243">
        <v>1</v>
      </c>
      <c r="F243" t="s">
        <v>7</v>
      </c>
      <c r="G243" t="s">
        <v>185</v>
      </c>
      <c r="H243" t="s">
        <v>229</v>
      </c>
      <c r="P243">
        <v>44424</v>
      </c>
      <c r="Q243">
        <v>1</v>
      </c>
      <c r="R243" t="s">
        <v>1105</v>
      </c>
    </row>
    <row r="244" spans="1:18" x14ac:dyDescent="0.3">
      <c r="A244">
        <v>299</v>
      </c>
      <c r="B244" s="79">
        <v>45670</v>
      </c>
      <c r="C244" t="s">
        <v>1</v>
      </c>
      <c r="D244">
        <v>3</v>
      </c>
      <c r="E244">
        <v>1</v>
      </c>
      <c r="F244" t="s">
        <v>42</v>
      </c>
      <c r="G244" t="s">
        <v>68</v>
      </c>
      <c r="H244" t="s">
        <v>229</v>
      </c>
      <c r="Q244">
        <v>1</v>
      </c>
      <c r="R244" t="s">
        <v>1106</v>
      </c>
    </row>
    <row r="245" spans="1:18" x14ac:dyDescent="0.3">
      <c r="A245">
        <v>300</v>
      </c>
      <c r="B245" s="79">
        <v>45670</v>
      </c>
      <c r="C245" t="s">
        <v>1</v>
      </c>
      <c r="D245">
        <v>3</v>
      </c>
      <c r="E245">
        <v>1</v>
      </c>
      <c r="F245" t="s">
        <v>42</v>
      </c>
      <c r="G245" t="s">
        <v>190</v>
      </c>
      <c r="H245" t="s">
        <v>229</v>
      </c>
      <c r="Q245">
        <v>1</v>
      </c>
      <c r="R245" t="s">
        <v>1107</v>
      </c>
    </row>
    <row r="246" spans="1:18" x14ac:dyDescent="0.3">
      <c r="A246">
        <v>301</v>
      </c>
      <c r="B246" s="79">
        <v>45670</v>
      </c>
      <c r="C246" t="s">
        <v>1</v>
      </c>
      <c r="D246">
        <v>3</v>
      </c>
      <c r="E246">
        <v>1</v>
      </c>
      <c r="F246" t="s">
        <v>42</v>
      </c>
      <c r="G246" t="s">
        <v>194</v>
      </c>
      <c r="H246" t="s">
        <v>229</v>
      </c>
      <c r="Q246">
        <v>1</v>
      </c>
      <c r="R246" t="s">
        <v>1108</v>
      </c>
    </row>
    <row r="247" spans="1:18" x14ac:dyDescent="0.3">
      <c r="A247">
        <v>302</v>
      </c>
      <c r="B247" s="79">
        <v>45670</v>
      </c>
      <c r="C247" t="s">
        <v>1</v>
      </c>
      <c r="D247">
        <v>3</v>
      </c>
      <c r="E247">
        <v>1</v>
      </c>
      <c r="F247" t="s">
        <v>8</v>
      </c>
      <c r="G247" t="s">
        <v>176</v>
      </c>
      <c r="H247" t="s">
        <v>229</v>
      </c>
      <c r="I247" t="s">
        <v>632</v>
      </c>
      <c r="J247" t="s">
        <v>633</v>
      </c>
      <c r="K247" t="s">
        <v>633</v>
      </c>
      <c r="L247" t="s">
        <v>633</v>
      </c>
      <c r="Q247">
        <v>1</v>
      </c>
      <c r="R247" t="s">
        <v>1109</v>
      </c>
    </row>
    <row r="248" spans="1:18" x14ac:dyDescent="0.3">
      <c r="A248">
        <v>303</v>
      </c>
      <c r="B248" s="79">
        <v>45670</v>
      </c>
      <c r="C248" t="s">
        <v>1</v>
      </c>
      <c r="D248">
        <v>3</v>
      </c>
      <c r="E248">
        <v>1</v>
      </c>
      <c r="F248" t="s">
        <v>10</v>
      </c>
      <c r="G248" t="s">
        <v>57</v>
      </c>
      <c r="H248" t="s">
        <v>229</v>
      </c>
      <c r="Q248">
        <v>1</v>
      </c>
      <c r="R248" t="s">
        <v>1110</v>
      </c>
    </row>
    <row r="249" spans="1:18" x14ac:dyDescent="0.3">
      <c r="A249">
        <v>304</v>
      </c>
      <c r="B249" s="79">
        <v>45670</v>
      </c>
      <c r="C249" t="s">
        <v>1</v>
      </c>
      <c r="D249">
        <v>3</v>
      </c>
      <c r="E249">
        <v>1</v>
      </c>
      <c r="F249" t="s">
        <v>10</v>
      </c>
      <c r="G249" t="s">
        <v>114</v>
      </c>
      <c r="H249" t="s">
        <v>229</v>
      </c>
      <c r="I249" t="s">
        <v>222</v>
      </c>
      <c r="J249" t="s">
        <v>787</v>
      </c>
      <c r="K249" t="s">
        <v>855</v>
      </c>
      <c r="L249" t="s">
        <v>314</v>
      </c>
      <c r="P249">
        <v>44724</v>
      </c>
      <c r="Q249">
        <v>1</v>
      </c>
      <c r="R249" t="s">
        <v>1111</v>
      </c>
    </row>
    <row r="250" spans="1:18" x14ac:dyDescent="0.3">
      <c r="A250">
        <v>305</v>
      </c>
      <c r="B250" s="79">
        <v>45670</v>
      </c>
      <c r="C250" t="s">
        <v>1</v>
      </c>
      <c r="D250">
        <v>3</v>
      </c>
      <c r="E250">
        <v>1</v>
      </c>
      <c r="F250" t="s">
        <v>10</v>
      </c>
      <c r="G250" t="s">
        <v>281</v>
      </c>
      <c r="H250" t="s">
        <v>229</v>
      </c>
      <c r="I250" t="s">
        <v>222</v>
      </c>
      <c r="J250" t="s">
        <v>787</v>
      </c>
      <c r="K250" t="s">
        <v>855</v>
      </c>
      <c r="L250" t="s">
        <v>314</v>
      </c>
      <c r="P250">
        <v>44824</v>
      </c>
      <c r="Q250">
        <v>1</v>
      </c>
      <c r="R250" t="s">
        <v>1112</v>
      </c>
    </row>
    <row r="251" spans="1:18" x14ac:dyDescent="0.3">
      <c r="A251">
        <v>306</v>
      </c>
      <c r="B251" s="79">
        <v>45670</v>
      </c>
      <c r="C251" t="s">
        <v>1</v>
      </c>
      <c r="D251">
        <v>3</v>
      </c>
      <c r="E251">
        <v>1</v>
      </c>
      <c r="F251" t="s">
        <v>10</v>
      </c>
      <c r="G251" t="s">
        <v>282</v>
      </c>
      <c r="H251" t="s">
        <v>229</v>
      </c>
      <c r="I251" t="s">
        <v>222</v>
      </c>
      <c r="J251" t="s">
        <v>787</v>
      </c>
      <c r="K251" t="s">
        <v>855</v>
      </c>
      <c r="L251" t="s">
        <v>314</v>
      </c>
      <c r="P251">
        <v>44924</v>
      </c>
      <c r="Q251">
        <v>1</v>
      </c>
      <c r="R251" t="s">
        <v>1113</v>
      </c>
    </row>
    <row r="252" spans="1:18" x14ac:dyDescent="0.3">
      <c r="A252">
        <v>307</v>
      </c>
      <c r="B252" s="79">
        <v>45670</v>
      </c>
      <c r="C252" t="s">
        <v>1</v>
      </c>
      <c r="D252">
        <v>3</v>
      </c>
      <c r="E252">
        <v>1</v>
      </c>
      <c r="F252" t="s">
        <v>10</v>
      </c>
      <c r="G252" t="s">
        <v>283</v>
      </c>
      <c r="H252" t="s">
        <v>229</v>
      </c>
      <c r="I252" t="s">
        <v>222</v>
      </c>
      <c r="J252" t="s">
        <v>787</v>
      </c>
      <c r="K252" t="s">
        <v>855</v>
      </c>
      <c r="L252" t="s">
        <v>314</v>
      </c>
      <c r="P252">
        <v>45024</v>
      </c>
      <c r="Q252">
        <v>1</v>
      </c>
      <c r="R252" t="s">
        <v>1114</v>
      </c>
    </row>
    <row r="253" spans="1:18" x14ac:dyDescent="0.3">
      <c r="A253">
        <v>308</v>
      </c>
      <c r="B253" s="79">
        <v>45670</v>
      </c>
      <c r="C253" t="s">
        <v>1</v>
      </c>
      <c r="D253">
        <v>3</v>
      </c>
      <c r="E253">
        <v>1</v>
      </c>
      <c r="F253" t="s">
        <v>10</v>
      </c>
      <c r="G253" t="s">
        <v>284</v>
      </c>
      <c r="H253" t="s">
        <v>229</v>
      </c>
      <c r="I253" t="s">
        <v>222</v>
      </c>
      <c r="J253" t="s">
        <v>787</v>
      </c>
      <c r="K253" t="s">
        <v>855</v>
      </c>
      <c r="L253" t="s">
        <v>314</v>
      </c>
      <c r="P253">
        <v>45124</v>
      </c>
      <c r="Q253">
        <v>1</v>
      </c>
      <c r="R253" t="s">
        <v>1115</v>
      </c>
    </row>
    <row r="254" spans="1:18" x14ac:dyDescent="0.3">
      <c r="A254">
        <v>309</v>
      </c>
      <c r="B254" s="79">
        <v>45670</v>
      </c>
      <c r="C254" t="s">
        <v>1</v>
      </c>
      <c r="D254">
        <v>3</v>
      </c>
      <c r="E254">
        <v>1</v>
      </c>
      <c r="F254" t="s">
        <v>10</v>
      </c>
      <c r="G254" t="s">
        <v>285</v>
      </c>
      <c r="H254" t="s">
        <v>229</v>
      </c>
      <c r="I254" t="s">
        <v>222</v>
      </c>
      <c r="J254" t="s">
        <v>787</v>
      </c>
      <c r="K254" t="s">
        <v>855</v>
      </c>
      <c r="L254" t="s">
        <v>314</v>
      </c>
      <c r="P254">
        <v>49524</v>
      </c>
      <c r="Q254">
        <v>1</v>
      </c>
      <c r="R254" t="s">
        <v>1116</v>
      </c>
    </row>
    <row r="255" spans="1:18" x14ac:dyDescent="0.3">
      <c r="A255">
        <v>310</v>
      </c>
      <c r="B255" s="79">
        <v>45670</v>
      </c>
      <c r="C255" t="s">
        <v>1</v>
      </c>
      <c r="D255">
        <v>3</v>
      </c>
      <c r="E255">
        <v>1</v>
      </c>
      <c r="F255" t="s">
        <v>10</v>
      </c>
      <c r="G255" t="s">
        <v>286</v>
      </c>
      <c r="H255" t="s">
        <v>229</v>
      </c>
      <c r="I255" t="s">
        <v>222</v>
      </c>
      <c r="J255" t="s">
        <v>787</v>
      </c>
      <c r="K255" t="s">
        <v>855</v>
      </c>
      <c r="L255" t="s">
        <v>314</v>
      </c>
      <c r="P255">
        <v>49624</v>
      </c>
      <c r="Q255">
        <v>1</v>
      </c>
      <c r="R255" t="s">
        <v>1117</v>
      </c>
    </row>
    <row r="256" spans="1:18" x14ac:dyDescent="0.3">
      <c r="A256">
        <v>311</v>
      </c>
      <c r="B256" s="79">
        <v>45670</v>
      </c>
      <c r="C256" t="s">
        <v>1</v>
      </c>
      <c r="D256">
        <v>3</v>
      </c>
      <c r="E256">
        <v>1</v>
      </c>
      <c r="F256" t="s">
        <v>10</v>
      </c>
      <c r="G256" t="s">
        <v>287</v>
      </c>
      <c r="H256" t="s">
        <v>229</v>
      </c>
      <c r="I256" t="s">
        <v>222</v>
      </c>
      <c r="J256" t="s">
        <v>787</v>
      </c>
      <c r="K256" t="s">
        <v>855</v>
      </c>
      <c r="L256" t="s">
        <v>314</v>
      </c>
      <c r="P256">
        <v>49724</v>
      </c>
      <c r="Q256">
        <v>1</v>
      </c>
      <c r="R256" t="s">
        <v>1118</v>
      </c>
    </row>
    <row r="257" spans="1:18" x14ac:dyDescent="0.3">
      <c r="A257">
        <v>312</v>
      </c>
      <c r="B257" s="79">
        <v>45670</v>
      </c>
      <c r="C257" t="s">
        <v>1</v>
      </c>
      <c r="D257">
        <v>3</v>
      </c>
      <c r="E257">
        <v>1</v>
      </c>
      <c r="F257" t="s">
        <v>11</v>
      </c>
      <c r="G257" t="s">
        <v>130</v>
      </c>
      <c r="H257" t="s">
        <v>229</v>
      </c>
      <c r="I257" t="s">
        <v>222</v>
      </c>
      <c r="J257" t="s">
        <v>787</v>
      </c>
      <c r="K257" t="s">
        <v>855</v>
      </c>
      <c r="L257" t="s">
        <v>314</v>
      </c>
      <c r="Q257">
        <v>1</v>
      </c>
      <c r="R257" t="s">
        <v>1119</v>
      </c>
    </row>
    <row r="258" spans="1:18" x14ac:dyDescent="0.3">
      <c r="A258">
        <v>313</v>
      </c>
      <c r="B258" s="79">
        <v>45670</v>
      </c>
      <c r="C258" t="s">
        <v>1</v>
      </c>
      <c r="D258">
        <v>3</v>
      </c>
      <c r="E258">
        <v>1</v>
      </c>
      <c r="F258" t="s">
        <v>11</v>
      </c>
      <c r="G258" t="s">
        <v>70</v>
      </c>
      <c r="H258" t="s">
        <v>229</v>
      </c>
      <c r="I258" t="s">
        <v>301</v>
      </c>
      <c r="J258" t="s">
        <v>860</v>
      </c>
      <c r="K258" t="s">
        <v>861</v>
      </c>
      <c r="L258" t="s">
        <v>862</v>
      </c>
      <c r="Q258">
        <v>1</v>
      </c>
      <c r="R258" t="s">
        <v>1120</v>
      </c>
    </row>
    <row r="259" spans="1:18" x14ac:dyDescent="0.3">
      <c r="A259">
        <v>314</v>
      </c>
      <c r="B259" s="79">
        <v>45670</v>
      </c>
      <c r="C259" t="s">
        <v>1</v>
      </c>
      <c r="D259">
        <v>3</v>
      </c>
      <c r="E259">
        <v>1</v>
      </c>
      <c r="F259" t="s">
        <v>11</v>
      </c>
      <c r="G259" t="s">
        <v>136</v>
      </c>
      <c r="H259" t="s">
        <v>229</v>
      </c>
      <c r="I259" t="s">
        <v>315</v>
      </c>
      <c r="J259" t="s">
        <v>864</v>
      </c>
      <c r="K259" t="s">
        <v>865</v>
      </c>
      <c r="L259" t="s">
        <v>316</v>
      </c>
      <c r="Q259">
        <v>1</v>
      </c>
      <c r="R259" t="s">
        <v>1121</v>
      </c>
    </row>
    <row r="260" spans="1:18" x14ac:dyDescent="0.3">
      <c r="A260">
        <v>315</v>
      </c>
      <c r="B260" s="79">
        <v>45670</v>
      </c>
      <c r="C260" t="s">
        <v>1</v>
      </c>
      <c r="D260">
        <v>3</v>
      </c>
      <c r="E260">
        <v>1</v>
      </c>
      <c r="F260" t="s">
        <v>11</v>
      </c>
      <c r="G260" t="s">
        <v>144</v>
      </c>
      <c r="H260" t="s">
        <v>229</v>
      </c>
      <c r="I260" t="s">
        <v>222</v>
      </c>
      <c r="J260" t="s">
        <v>787</v>
      </c>
      <c r="K260" t="s">
        <v>855</v>
      </c>
      <c r="L260" t="s">
        <v>314</v>
      </c>
      <c r="Q260">
        <v>1</v>
      </c>
      <c r="R260" t="s">
        <v>1122</v>
      </c>
    </row>
    <row r="261" spans="1:18" x14ac:dyDescent="0.3">
      <c r="A261">
        <v>316</v>
      </c>
      <c r="B261" s="79">
        <v>45670</v>
      </c>
      <c r="C261" t="s">
        <v>1</v>
      </c>
      <c r="D261">
        <v>3</v>
      </c>
      <c r="E261">
        <v>1</v>
      </c>
      <c r="F261" t="s">
        <v>11</v>
      </c>
      <c r="G261" t="s">
        <v>87</v>
      </c>
      <c r="H261" t="s">
        <v>229</v>
      </c>
      <c r="I261" t="s">
        <v>222</v>
      </c>
      <c r="J261" t="s">
        <v>787</v>
      </c>
      <c r="K261" t="s">
        <v>855</v>
      </c>
      <c r="L261" t="s">
        <v>314</v>
      </c>
      <c r="Q261">
        <v>1</v>
      </c>
      <c r="R261" t="s">
        <v>1123</v>
      </c>
    </row>
    <row r="262" spans="1:18" x14ac:dyDescent="0.3">
      <c r="A262">
        <v>317</v>
      </c>
      <c r="B262" s="79">
        <v>45670</v>
      </c>
      <c r="C262" t="s">
        <v>1</v>
      </c>
      <c r="D262">
        <v>3</v>
      </c>
      <c r="E262">
        <v>1</v>
      </c>
      <c r="F262" t="s">
        <v>15</v>
      </c>
      <c r="G262" t="s">
        <v>152</v>
      </c>
      <c r="H262" t="s">
        <v>229</v>
      </c>
      <c r="I262" t="s">
        <v>632</v>
      </c>
      <c r="J262" t="s">
        <v>633</v>
      </c>
      <c r="K262" t="s">
        <v>633</v>
      </c>
      <c r="L262" t="s">
        <v>633</v>
      </c>
      <c r="Q262">
        <v>1</v>
      </c>
      <c r="R262" t="s">
        <v>1124</v>
      </c>
    </row>
    <row r="263" spans="1:18" x14ac:dyDescent="0.3">
      <c r="A263">
        <v>318</v>
      </c>
      <c r="B263" s="79">
        <v>45670</v>
      </c>
      <c r="C263" t="s">
        <v>1</v>
      </c>
      <c r="D263">
        <v>3</v>
      </c>
      <c r="E263">
        <v>1</v>
      </c>
      <c r="F263" t="s">
        <v>15</v>
      </c>
      <c r="G263" t="s">
        <v>155</v>
      </c>
      <c r="H263" t="s">
        <v>229</v>
      </c>
      <c r="Q263">
        <v>1</v>
      </c>
      <c r="R263" t="s">
        <v>1125</v>
      </c>
    </row>
    <row r="264" spans="1:18" x14ac:dyDescent="0.3">
      <c r="A264">
        <v>319</v>
      </c>
      <c r="B264" s="79">
        <v>45670</v>
      </c>
      <c r="C264" t="s">
        <v>1</v>
      </c>
      <c r="D264">
        <v>3</v>
      </c>
      <c r="E264">
        <v>1</v>
      </c>
      <c r="F264" t="s">
        <v>15</v>
      </c>
      <c r="G264" t="s">
        <v>160</v>
      </c>
      <c r="H264" t="s">
        <v>229</v>
      </c>
      <c r="I264" t="s">
        <v>222</v>
      </c>
      <c r="J264" t="s">
        <v>787</v>
      </c>
      <c r="K264" t="s">
        <v>855</v>
      </c>
      <c r="L264" t="s">
        <v>314</v>
      </c>
      <c r="P264">
        <v>43424</v>
      </c>
      <c r="Q264">
        <v>1</v>
      </c>
      <c r="R264" t="s">
        <v>1126</v>
      </c>
    </row>
    <row r="265" spans="1:18" x14ac:dyDescent="0.3">
      <c r="A265">
        <v>320</v>
      </c>
      <c r="B265" s="79">
        <v>45670</v>
      </c>
      <c r="C265" t="s">
        <v>1</v>
      </c>
      <c r="D265">
        <v>3</v>
      </c>
      <c r="E265">
        <v>1</v>
      </c>
      <c r="F265" t="s">
        <v>16</v>
      </c>
      <c r="G265" t="s">
        <v>152</v>
      </c>
      <c r="H265" t="s">
        <v>229</v>
      </c>
      <c r="I265" t="s">
        <v>632</v>
      </c>
      <c r="J265" t="s">
        <v>633</v>
      </c>
      <c r="K265" t="s">
        <v>633</v>
      </c>
      <c r="L265" t="s">
        <v>633</v>
      </c>
      <c r="Q265">
        <v>1</v>
      </c>
      <c r="R265" t="s">
        <v>1127</v>
      </c>
    </row>
    <row r="266" spans="1:18" x14ac:dyDescent="0.3">
      <c r="A266">
        <v>321</v>
      </c>
      <c r="B266" s="79">
        <v>45670</v>
      </c>
      <c r="C266" t="s">
        <v>1</v>
      </c>
      <c r="D266">
        <v>3</v>
      </c>
      <c r="E266">
        <v>1</v>
      </c>
      <c r="F266" t="s">
        <v>16</v>
      </c>
      <c r="G266" t="s">
        <v>168</v>
      </c>
      <c r="H266" t="s">
        <v>229</v>
      </c>
      <c r="I266" t="s">
        <v>222</v>
      </c>
      <c r="J266" t="s">
        <v>787</v>
      </c>
      <c r="K266" t="s">
        <v>855</v>
      </c>
      <c r="L266" t="s">
        <v>314</v>
      </c>
      <c r="P266">
        <v>43524</v>
      </c>
      <c r="Q266">
        <v>1</v>
      </c>
      <c r="R266" t="s">
        <v>1128</v>
      </c>
    </row>
    <row r="267" spans="1:18" x14ac:dyDescent="0.3">
      <c r="A267">
        <v>322</v>
      </c>
      <c r="B267" s="79">
        <v>45670</v>
      </c>
      <c r="C267" t="s">
        <v>1</v>
      </c>
      <c r="D267">
        <v>3</v>
      </c>
      <c r="E267">
        <v>1</v>
      </c>
      <c r="F267" t="s">
        <v>16</v>
      </c>
      <c r="G267" t="s">
        <v>171</v>
      </c>
      <c r="H267" t="s">
        <v>229</v>
      </c>
      <c r="I267" t="s">
        <v>222</v>
      </c>
      <c r="J267" t="s">
        <v>787</v>
      </c>
      <c r="K267" t="s">
        <v>855</v>
      </c>
      <c r="L267" t="s">
        <v>314</v>
      </c>
      <c r="P267">
        <v>43724</v>
      </c>
      <c r="Q267">
        <v>1</v>
      </c>
      <c r="R267" t="s">
        <v>1129</v>
      </c>
    </row>
    <row r="268" spans="1:18" x14ac:dyDescent="0.3">
      <c r="A268">
        <v>323</v>
      </c>
      <c r="B268" s="79">
        <v>45670</v>
      </c>
      <c r="C268" t="s">
        <v>1</v>
      </c>
      <c r="D268">
        <v>3</v>
      </c>
      <c r="E268">
        <v>1</v>
      </c>
      <c r="F268" t="s">
        <v>17</v>
      </c>
      <c r="G268" t="s">
        <v>152</v>
      </c>
      <c r="H268" t="s">
        <v>229</v>
      </c>
      <c r="I268" t="s">
        <v>632</v>
      </c>
      <c r="J268" t="s">
        <v>633</v>
      </c>
      <c r="K268" t="s">
        <v>633</v>
      </c>
      <c r="L268" t="s">
        <v>633</v>
      </c>
      <c r="Q268">
        <v>1</v>
      </c>
      <c r="R268" t="s">
        <v>1130</v>
      </c>
    </row>
    <row r="269" spans="1:18" x14ac:dyDescent="0.3">
      <c r="A269">
        <v>324</v>
      </c>
      <c r="B269" s="79">
        <v>45670</v>
      </c>
      <c r="C269" t="s">
        <v>1</v>
      </c>
      <c r="D269">
        <v>3</v>
      </c>
      <c r="E269">
        <v>1</v>
      </c>
      <c r="F269" t="s">
        <v>17</v>
      </c>
      <c r="G269" t="s">
        <v>177</v>
      </c>
      <c r="H269" t="s">
        <v>229</v>
      </c>
      <c r="I269" t="s">
        <v>632</v>
      </c>
      <c r="J269" t="s">
        <v>633</v>
      </c>
      <c r="K269" t="s">
        <v>633</v>
      </c>
      <c r="L269" t="s">
        <v>633</v>
      </c>
      <c r="Q269">
        <v>1</v>
      </c>
      <c r="R269" t="s">
        <v>1131</v>
      </c>
    </row>
    <row r="270" spans="1:18" x14ac:dyDescent="0.3">
      <c r="A270">
        <v>325</v>
      </c>
      <c r="B270" s="79">
        <v>45670</v>
      </c>
      <c r="C270" t="s">
        <v>1</v>
      </c>
      <c r="D270">
        <v>3</v>
      </c>
      <c r="E270">
        <v>1</v>
      </c>
      <c r="F270" t="s">
        <v>17</v>
      </c>
      <c r="G270" t="s">
        <v>57</v>
      </c>
      <c r="H270" t="s">
        <v>229</v>
      </c>
      <c r="Q270">
        <v>1</v>
      </c>
      <c r="R270" t="s">
        <v>1132</v>
      </c>
    </row>
    <row r="271" spans="1:18" x14ac:dyDescent="0.3">
      <c r="A271">
        <v>326</v>
      </c>
      <c r="B271" s="79">
        <v>45670</v>
      </c>
      <c r="C271" t="s">
        <v>1</v>
      </c>
      <c r="D271">
        <v>3</v>
      </c>
      <c r="E271">
        <v>1</v>
      </c>
      <c r="F271" t="s">
        <v>17</v>
      </c>
      <c r="G271" t="s">
        <v>288</v>
      </c>
      <c r="H271" t="s">
        <v>229</v>
      </c>
      <c r="I271" t="s">
        <v>222</v>
      </c>
      <c r="J271" t="s">
        <v>787</v>
      </c>
      <c r="K271" t="s">
        <v>855</v>
      </c>
      <c r="L271" t="s">
        <v>314</v>
      </c>
      <c r="P271">
        <v>49824</v>
      </c>
      <c r="Q271">
        <v>1</v>
      </c>
      <c r="R271" t="s">
        <v>1133</v>
      </c>
    </row>
    <row r="272" spans="1:18" x14ac:dyDescent="0.3">
      <c r="A272">
        <v>327</v>
      </c>
      <c r="B272" s="79">
        <v>45670</v>
      </c>
      <c r="C272" t="s">
        <v>1</v>
      </c>
      <c r="D272">
        <v>3</v>
      </c>
      <c r="E272">
        <v>1</v>
      </c>
      <c r="F272" t="s">
        <v>17</v>
      </c>
      <c r="G272" t="s">
        <v>60</v>
      </c>
      <c r="H272" t="s">
        <v>229</v>
      </c>
      <c r="I272" t="s">
        <v>222</v>
      </c>
      <c r="J272" t="s">
        <v>787</v>
      </c>
      <c r="K272" t="s">
        <v>855</v>
      </c>
      <c r="L272" t="s">
        <v>314</v>
      </c>
      <c r="P272">
        <v>49924</v>
      </c>
      <c r="Q272">
        <v>1</v>
      </c>
      <c r="R272" t="s">
        <v>1134</v>
      </c>
    </row>
    <row r="273" spans="1:18" x14ac:dyDescent="0.3">
      <c r="A273">
        <v>328</v>
      </c>
      <c r="B273" s="79">
        <v>45671</v>
      </c>
      <c r="C273" t="s">
        <v>2</v>
      </c>
      <c r="D273">
        <v>3</v>
      </c>
      <c r="E273">
        <v>1</v>
      </c>
      <c r="F273" t="s">
        <v>42</v>
      </c>
      <c r="G273" t="s">
        <v>86</v>
      </c>
      <c r="H273" t="s">
        <v>229</v>
      </c>
      <c r="I273" t="s">
        <v>319</v>
      </c>
      <c r="J273" t="s">
        <v>962</v>
      </c>
      <c r="K273" t="s">
        <v>962</v>
      </c>
      <c r="L273" t="s">
        <v>318</v>
      </c>
      <c r="Q273">
        <v>1</v>
      </c>
      <c r="R273" t="s">
        <v>1135</v>
      </c>
    </row>
    <row r="274" spans="1:18" x14ac:dyDescent="0.3">
      <c r="A274">
        <v>329</v>
      </c>
      <c r="B274" s="79">
        <v>45671</v>
      </c>
      <c r="C274" t="s">
        <v>2</v>
      </c>
      <c r="D274">
        <v>3</v>
      </c>
      <c r="E274">
        <v>1</v>
      </c>
      <c r="F274" t="s">
        <v>42</v>
      </c>
      <c r="G274" t="s">
        <v>195</v>
      </c>
      <c r="H274" t="s">
        <v>229</v>
      </c>
      <c r="Q274">
        <v>1</v>
      </c>
      <c r="R274" t="s">
        <v>1136</v>
      </c>
    </row>
    <row r="275" spans="1:18" x14ac:dyDescent="0.3">
      <c r="A275">
        <v>330</v>
      </c>
      <c r="B275" s="79">
        <v>45671</v>
      </c>
      <c r="C275" t="s">
        <v>2</v>
      </c>
      <c r="D275">
        <v>3</v>
      </c>
      <c r="E275">
        <v>1</v>
      </c>
      <c r="F275" t="s">
        <v>42</v>
      </c>
      <c r="G275" t="s">
        <v>200</v>
      </c>
      <c r="H275" t="s">
        <v>229</v>
      </c>
      <c r="Q275">
        <v>1</v>
      </c>
      <c r="R275" t="s">
        <v>1137</v>
      </c>
    </row>
    <row r="276" spans="1:18" x14ac:dyDescent="0.3">
      <c r="A276">
        <v>331</v>
      </c>
      <c r="B276" s="79">
        <v>45671</v>
      </c>
      <c r="C276" t="s">
        <v>2</v>
      </c>
      <c r="D276">
        <v>3</v>
      </c>
      <c r="E276">
        <v>1</v>
      </c>
      <c r="F276" t="s">
        <v>8</v>
      </c>
      <c r="G276" t="s">
        <v>176</v>
      </c>
      <c r="H276" t="s">
        <v>229</v>
      </c>
      <c r="I276" t="s">
        <v>632</v>
      </c>
      <c r="J276" t="s">
        <v>633</v>
      </c>
      <c r="K276" t="s">
        <v>633</v>
      </c>
      <c r="L276" t="s">
        <v>633</v>
      </c>
      <c r="Q276">
        <v>1</v>
      </c>
      <c r="R276" t="s">
        <v>1138</v>
      </c>
    </row>
    <row r="277" spans="1:18" x14ac:dyDescent="0.3">
      <c r="A277">
        <v>332</v>
      </c>
      <c r="B277" s="79">
        <v>45671</v>
      </c>
      <c r="C277" t="s">
        <v>2</v>
      </c>
      <c r="D277">
        <v>3</v>
      </c>
      <c r="E277">
        <v>1</v>
      </c>
      <c r="F277" t="s">
        <v>10</v>
      </c>
      <c r="G277" t="s">
        <v>112</v>
      </c>
      <c r="H277" t="s">
        <v>229</v>
      </c>
      <c r="Q277">
        <v>1</v>
      </c>
      <c r="R277" t="s">
        <v>1139</v>
      </c>
    </row>
    <row r="278" spans="1:18" x14ac:dyDescent="0.3">
      <c r="A278">
        <v>333</v>
      </c>
      <c r="B278" s="79">
        <v>45671</v>
      </c>
      <c r="C278" t="s">
        <v>2</v>
      </c>
      <c r="D278">
        <v>3</v>
      </c>
      <c r="E278">
        <v>1</v>
      </c>
      <c r="F278" t="s">
        <v>10</v>
      </c>
      <c r="G278" t="s">
        <v>73</v>
      </c>
      <c r="H278" t="s">
        <v>229</v>
      </c>
      <c r="Q278">
        <v>1</v>
      </c>
      <c r="R278" t="s">
        <v>1140</v>
      </c>
    </row>
    <row r="279" spans="1:18" x14ac:dyDescent="0.3">
      <c r="A279">
        <v>334</v>
      </c>
      <c r="B279" s="79">
        <v>45671</v>
      </c>
      <c r="C279" t="s">
        <v>2</v>
      </c>
      <c r="D279">
        <v>3</v>
      </c>
      <c r="E279">
        <v>1</v>
      </c>
      <c r="F279" t="s">
        <v>10</v>
      </c>
      <c r="G279" t="s">
        <v>109</v>
      </c>
      <c r="H279" t="s">
        <v>229</v>
      </c>
      <c r="I279" t="s">
        <v>325</v>
      </c>
      <c r="J279" t="s">
        <v>860</v>
      </c>
      <c r="K279" t="s">
        <v>887</v>
      </c>
      <c r="L279" t="s">
        <v>326</v>
      </c>
      <c r="Q279">
        <v>1</v>
      </c>
      <c r="R279" t="s">
        <v>1141</v>
      </c>
    </row>
    <row r="280" spans="1:18" x14ac:dyDescent="0.3">
      <c r="A280">
        <v>335</v>
      </c>
      <c r="B280" s="79">
        <v>45671</v>
      </c>
      <c r="C280" t="s">
        <v>2</v>
      </c>
      <c r="D280">
        <v>3</v>
      </c>
      <c r="E280">
        <v>1</v>
      </c>
      <c r="F280" t="s">
        <v>10</v>
      </c>
      <c r="G280" t="s">
        <v>119</v>
      </c>
      <c r="H280" t="s">
        <v>229</v>
      </c>
      <c r="I280" t="s">
        <v>222</v>
      </c>
      <c r="J280" t="s">
        <v>787</v>
      </c>
      <c r="K280" t="s">
        <v>855</v>
      </c>
      <c r="L280" t="s">
        <v>314</v>
      </c>
      <c r="Q280">
        <v>1</v>
      </c>
      <c r="R280" t="s">
        <v>1142</v>
      </c>
    </row>
    <row r="281" spans="1:18" x14ac:dyDescent="0.3">
      <c r="A281">
        <v>336</v>
      </c>
      <c r="B281" s="79">
        <v>45671</v>
      </c>
      <c r="C281" t="s">
        <v>2</v>
      </c>
      <c r="D281">
        <v>3</v>
      </c>
      <c r="E281">
        <v>1</v>
      </c>
      <c r="F281" t="s">
        <v>10</v>
      </c>
      <c r="G281" t="s">
        <v>94</v>
      </c>
      <c r="H281" t="s">
        <v>229</v>
      </c>
      <c r="I281" t="s">
        <v>317</v>
      </c>
      <c r="J281" t="s">
        <v>864</v>
      </c>
      <c r="K281" t="s">
        <v>865</v>
      </c>
      <c r="L281" t="s">
        <v>162</v>
      </c>
      <c r="Q281">
        <v>1</v>
      </c>
      <c r="R281" t="s">
        <v>1143</v>
      </c>
    </row>
    <row r="282" spans="1:18" x14ac:dyDescent="0.3">
      <c r="A282">
        <v>337</v>
      </c>
      <c r="B282" s="79">
        <v>45671</v>
      </c>
      <c r="C282" t="s">
        <v>2</v>
      </c>
      <c r="D282">
        <v>3</v>
      </c>
      <c r="E282">
        <v>1</v>
      </c>
      <c r="F282" t="s">
        <v>10</v>
      </c>
      <c r="G282" t="s">
        <v>57</v>
      </c>
      <c r="H282" t="s">
        <v>229</v>
      </c>
      <c r="Q282">
        <v>1</v>
      </c>
      <c r="R282" t="s">
        <v>1144</v>
      </c>
    </row>
    <row r="283" spans="1:18" x14ac:dyDescent="0.3">
      <c r="A283">
        <v>338</v>
      </c>
      <c r="B283" s="79">
        <v>45671</v>
      </c>
      <c r="C283" t="s">
        <v>2</v>
      </c>
      <c r="D283">
        <v>3</v>
      </c>
      <c r="E283">
        <v>1</v>
      </c>
      <c r="F283" t="s">
        <v>11</v>
      </c>
      <c r="G283" t="s">
        <v>289</v>
      </c>
      <c r="H283" t="s">
        <v>229</v>
      </c>
      <c r="Q283">
        <v>1</v>
      </c>
      <c r="R283" t="s">
        <v>1145</v>
      </c>
    </row>
    <row r="284" spans="1:18" x14ac:dyDescent="0.3">
      <c r="A284">
        <v>339</v>
      </c>
      <c r="B284" s="79">
        <v>45671</v>
      </c>
      <c r="C284" t="s">
        <v>2</v>
      </c>
      <c r="D284">
        <v>3</v>
      </c>
      <c r="E284">
        <v>1</v>
      </c>
      <c r="F284" t="s">
        <v>11</v>
      </c>
      <c r="G284" t="s">
        <v>95</v>
      </c>
      <c r="H284" t="s">
        <v>229</v>
      </c>
      <c r="Q284">
        <v>1</v>
      </c>
      <c r="R284" t="s">
        <v>1146</v>
      </c>
    </row>
    <row r="285" spans="1:18" x14ac:dyDescent="0.3">
      <c r="A285">
        <v>340</v>
      </c>
      <c r="B285" s="79">
        <v>45671</v>
      </c>
      <c r="C285" t="s">
        <v>2</v>
      </c>
      <c r="D285">
        <v>3</v>
      </c>
      <c r="E285">
        <v>1</v>
      </c>
      <c r="F285" t="s">
        <v>11</v>
      </c>
      <c r="G285" t="s">
        <v>68</v>
      </c>
      <c r="H285" t="s">
        <v>229</v>
      </c>
      <c r="Q285">
        <v>1</v>
      </c>
      <c r="R285" t="s">
        <v>1147</v>
      </c>
    </row>
    <row r="286" spans="1:18" x14ac:dyDescent="0.3">
      <c r="A286">
        <v>341</v>
      </c>
      <c r="B286" s="79">
        <v>45671</v>
      </c>
      <c r="C286" t="s">
        <v>2</v>
      </c>
      <c r="D286">
        <v>3</v>
      </c>
      <c r="E286">
        <v>1</v>
      </c>
      <c r="F286" t="s">
        <v>11</v>
      </c>
      <c r="G286" t="s">
        <v>137</v>
      </c>
      <c r="H286" t="s">
        <v>229</v>
      </c>
      <c r="P286">
        <v>96</v>
      </c>
      <c r="Q286">
        <v>1</v>
      </c>
      <c r="R286" t="s">
        <v>1148</v>
      </c>
    </row>
    <row r="287" spans="1:18" x14ac:dyDescent="0.3">
      <c r="A287">
        <v>342</v>
      </c>
      <c r="B287" s="79">
        <v>45671</v>
      </c>
      <c r="C287" t="s">
        <v>2</v>
      </c>
      <c r="D287">
        <v>3</v>
      </c>
      <c r="E287">
        <v>1</v>
      </c>
      <c r="F287" t="s">
        <v>11</v>
      </c>
      <c r="G287" t="s">
        <v>73</v>
      </c>
      <c r="H287" t="s">
        <v>229</v>
      </c>
      <c r="Q287">
        <v>1</v>
      </c>
      <c r="R287" t="s">
        <v>1149</v>
      </c>
    </row>
    <row r="288" spans="1:18" x14ac:dyDescent="0.3">
      <c r="A288">
        <v>343</v>
      </c>
      <c r="B288" s="79">
        <v>45671</v>
      </c>
      <c r="C288" t="s">
        <v>2</v>
      </c>
      <c r="D288">
        <v>3</v>
      </c>
      <c r="E288">
        <v>1</v>
      </c>
      <c r="F288" t="s">
        <v>11</v>
      </c>
      <c r="G288" t="s">
        <v>145</v>
      </c>
      <c r="H288" t="s">
        <v>229</v>
      </c>
      <c r="I288" t="s">
        <v>301</v>
      </c>
      <c r="J288" t="s">
        <v>860</v>
      </c>
      <c r="K288" t="s">
        <v>861</v>
      </c>
      <c r="L288" t="s">
        <v>862</v>
      </c>
      <c r="Q288">
        <v>1</v>
      </c>
      <c r="R288" t="s">
        <v>1150</v>
      </c>
    </row>
    <row r="289" spans="1:18" x14ac:dyDescent="0.3">
      <c r="A289">
        <v>344</v>
      </c>
      <c r="B289" s="79">
        <v>45671</v>
      </c>
      <c r="C289" t="s">
        <v>2</v>
      </c>
      <c r="D289">
        <v>3</v>
      </c>
      <c r="E289">
        <v>1</v>
      </c>
      <c r="F289" t="s">
        <v>11</v>
      </c>
      <c r="G289" t="s">
        <v>146</v>
      </c>
      <c r="H289" t="s">
        <v>229</v>
      </c>
      <c r="I289" t="s">
        <v>222</v>
      </c>
      <c r="J289" t="s">
        <v>787</v>
      </c>
      <c r="K289" t="s">
        <v>855</v>
      </c>
      <c r="L289" t="s">
        <v>314</v>
      </c>
      <c r="Q289">
        <v>1</v>
      </c>
      <c r="R289" t="s">
        <v>1151</v>
      </c>
    </row>
    <row r="290" spans="1:18" x14ac:dyDescent="0.3">
      <c r="A290">
        <v>345</v>
      </c>
      <c r="B290" s="79">
        <v>45671</v>
      </c>
      <c r="C290" t="s">
        <v>2</v>
      </c>
      <c r="D290">
        <v>3</v>
      </c>
      <c r="E290">
        <v>1</v>
      </c>
      <c r="F290" t="s">
        <v>11</v>
      </c>
      <c r="G290" t="s">
        <v>148</v>
      </c>
      <c r="H290" t="s">
        <v>229</v>
      </c>
      <c r="I290" t="s">
        <v>222</v>
      </c>
      <c r="J290" t="s">
        <v>787</v>
      </c>
      <c r="K290" t="s">
        <v>855</v>
      </c>
      <c r="L290" t="s">
        <v>314</v>
      </c>
      <c r="Q290">
        <v>1</v>
      </c>
      <c r="R290" t="s">
        <v>1152</v>
      </c>
    </row>
    <row r="291" spans="1:18" x14ac:dyDescent="0.3">
      <c r="A291">
        <v>346</v>
      </c>
      <c r="B291" s="79">
        <v>45671</v>
      </c>
      <c r="C291" t="s">
        <v>2</v>
      </c>
      <c r="D291">
        <v>3</v>
      </c>
      <c r="E291">
        <v>1</v>
      </c>
      <c r="F291" t="s">
        <v>54</v>
      </c>
      <c r="G291" t="s">
        <v>151</v>
      </c>
      <c r="H291" t="s">
        <v>229</v>
      </c>
      <c r="I291" t="s">
        <v>636</v>
      </c>
      <c r="J291" t="s">
        <v>864</v>
      </c>
      <c r="K291" t="s">
        <v>884</v>
      </c>
      <c r="L291" t="s">
        <v>637</v>
      </c>
      <c r="Q291">
        <v>1</v>
      </c>
      <c r="R291" t="s">
        <v>1153</v>
      </c>
    </row>
    <row r="292" spans="1:18" x14ac:dyDescent="0.3">
      <c r="A292">
        <v>347</v>
      </c>
      <c r="B292" s="79">
        <v>45671</v>
      </c>
      <c r="C292" t="s">
        <v>2</v>
      </c>
      <c r="D292">
        <v>3</v>
      </c>
      <c r="E292">
        <v>1</v>
      </c>
      <c r="F292" t="s">
        <v>15</v>
      </c>
      <c r="G292" t="s">
        <v>152</v>
      </c>
      <c r="H292" t="s">
        <v>229</v>
      </c>
      <c r="I292" t="s">
        <v>632</v>
      </c>
      <c r="J292" t="s">
        <v>633</v>
      </c>
      <c r="K292" t="s">
        <v>633</v>
      </c>
      <c r="L292" t="s">
        <v>633</v>
      </c>
      <c r="Q292">
        <v>1</v>
      </c>
      <c r="R292" t="s">
        <v>1154</v>
      </c>
    </row>
    <row r="293" spans="1:18" x14ac:dyDescent="0.3">
      <c r="A293">
        <v>348</v>
      </c>
      <c r="B293" s="79">
        <v>45671</v>
      </c>
      <c r="C293" t="s">
        <v>2</v>
      </c>
      <c r="D293">
        <v>3</v>
      </c>
      <c r="E293">
        <v>1</v>
      </c>
      <c r="F293" t="s">
        <v>15</v>
      </c>
      <c r="G293" t="s">
        <v>156</v>
      </c>
      <c r="H293" t="s">
        <v>229</v>
      </c>
      <c r="I293" t="s">
        <v>222</v>
      </c>
      <c r="J293" t="s">
        <v>787</v>
      </c>
      <c r="K293" t="s">
        <v>855</v>
      </c>
      <c r="L293" t="s">
        <v>314</v>
      </c>
      <c r="P293">
        <v>43624</v>
      </c>
      <c r="Q293">
        <v>1</v>
      </c>
      <c r="R293" t="s">
        <v>1155</v>
      </c>
    </row>
    <row r="294" spans="1:18" x14ac:dyDescent="0.3">
      <c r="A294">
        <v>349</v>
      </c>
      <c r="B294" s="79">
        <v>45671</v>
      </c>
      <c r="C294" t="s">
        <v>2</v>
      </c>
      <c r="D294">
        <v>3</v>
      </c>
      <c r="E294">
        <v>1</v>
      </c>
      <c r="F294" t="s">
        <v>15</v>
      </c>
      <c r="G294" t="s">
        <v>161</v>
      </c>
      <c r="H294" t="s">
        <v>229</v>
      </c>
      <c r="I294" t="s">
        <v>222</v>
      </c>
      <c r="J294" t="s">
        <v>787</v>
      </c>
      <c r="K294" t="s">
        <v>855</v>
      </c>
      <c r="L294" t="s">
        <v>314</v>
      </c>
      <c r="P294">
        <v>43824</v>
      </c>
      <c r="Q294">
        <v>1</v>
      </c>
      <c r="R294" t="s">
        <v>1156</v>
      </c>
    </row>
    <row r="295" spans="1:18" x14ac:dyDescent="0.3">
      <c r="A295">
        <v>350</v>
      </c>
      <c r="B295" s="79">
        <v>45671</v>
      </c>
      <c r="C295" t="s">
        <v>2</v>
      </c>
      <c r="D295">
        <v>3</v>
      </c>
      <c r="E295">
        <v>1</v>
      </c>
      <c r="F295" t="s">
        <v>15</v>
      </c>
      <c r="G295" t="s">
        <v>167</v>
      </c>
      <c r="H295" t="s">
        <v>229</v>
      </c>
      <c r="I295" t="s">
        <v>222</v>
      </c>
      <c r="J295" t="s">
        <v>787</v>
      </c>
      <c r="K295" t="s">
        <v>855</v>
      </c>
      <c r="L295" t="s">
        <v>314</v>
      </c>
      <c r="Q295">
        <v>1</v>
      </c>
      <c r="R295" t="s">
        <v>1157</v>
      </c>
    </row>
    <row r="296" spans="1:18" x14ac:dyDescent="0.3">
      <c r="A296">
        <v>351</v>
      </c>
      <c r="B296" s="79">
        <v>45671</v>
      </c>
      <c r="C296" t="s">
        <v>2</v>
      </c>
      <c r="D296">
        <v>3</v>
      </c>
      <c r="E296">
        <v>1</v>
      </c>
      <c r="F296" t="s">
        <v>16</v>
      </c>
      <c r="G296" t="s">
        <v>57</v>
      </c>
      <c r="H296" t="s">
        <v>229</v>
      </c>
      <c r="Q296">
        <v>1</v>
      </c>
      <c r="R296" t="s">
        <v>1158</v>
      </c>
    </row>
    <row r="297" spans="1:18" x14ac:dyDescent="0.3">
      <c r="A297">
        <v>352</v>
      </c>
      <c r="B297" s="79">
        <v>45671</v>
      </c>
      <c r="C297" t="s">
        <v>2</v>
      </c>
      <c r="D297">
        <v>3</v>
      </c>
      <c r="E297">
        <v>1</v>
      </c>
      <c r="F297" t="s">
        <v>17</v>
      </c>
      <c r="G297" t="s">
        <v>152</v>
      </c>
      <c r="H297" t="s">
        <v>229</v>
      </c>
      <c r="I297" t="s">
        <v>632</v>
      </c>
      <c r="J297" t="s">
        <v>633</v>
      </c>
      <c r="K297" t="s">
        <v>633</v>
      </c>
      <c r="L297" t="s">
        <v>633</v>
      </c>
      <c r="Q297">
        <v>1</v>
      </c>
      <c r="R297" t="s">
        <v>1159</v>
      </c>
    </row>
    <row r="298" spans="1:18" x14ac:dyDescent="0.3">
      <c r="A298">
        <v>353</v>
      </c>
      <c r="B298" s="79">
        <v>45671</v>
      </c>
      <c r="C298" t="s">
        <v>2</v>
      </c>
      <c r="D298">
        <v>3</v>
      </c>
      <c r="E298">
        <v>1</v>
      </c>
      <c r="F298" t="s">
        <v>17</v>
      </c>
      <c r="G298" t="s">
        <v>178</v>
      </c>
      <c r="H298" t="s">
        <v>229</v>
      </c>
      <c r="I298" t="s">
        <v>222</v>
      </c>
      <c r="J298" t="s">
        <v>787</v>
      </c>
      <c r="K298" t="s">
        <v>855</v>
      </c>
      <c r="L298" t="s">
        <v>314</v>
      </c>
      <c r="P298">
        <v>43924</v>
      </c>
      <c r="Q298">
        <v>1</v>
      </c>
      <c r="R298" t="s">
        <v>1160</v>
      </c>
    </row>
    <row r="299" spans="1:18" x14ac:dyDescent="0.3">
      <c r="A299">
        <v>354</v>
      </c>
      <c r="B299" s="79">
        <v>45671</v>
      </c>
      <c r="C299" t="s">
        <v>2</v>
      </c>
      <c r="D299">
        <v>3</v>
      </c>
      <c r="E299">
        <v>1</v>
      </c>
      <c r="F299" t="s">
        <v>17</v>
      </c>
      <c r="G299" t="s">
        <v>180</v>
      </c>
      <c r="H299" t="s">
        <v>229</v>
      </c>
      <c r="I299" t="s">
        <v>222</v>
      </c>
      <c r="J299" t="s">
        <v>787</v>
      </c>
      <c r="K299" t="s">
        <v>855</v>
      </c>
      <c r="L299" t="s">
        <v>314</v>
      </c>
      <c r="P299">
        <v>44024</v>
      </c>
      <c r="Q299">
        <v>1</v>
      </c>
      <c r="R299" t="s">
        <v>1161</v>
      </c>
    </row>
    <row r="300" spans="1:18" x14ac:dyDescent="0.3">
      <c r="A300">
        <v>355</v>
      </c>
      <c r="B300" s="79">
        <v>45672</v>
      </c>
      <c r="C300" t="s">
        <v>3</v>
      </c>
      <c r="D300">
        <v>3</v>
      </c>
      <c r="E300">
        <v>1</v>
      </c>
      <c r="F300" t="s">
        <v>42</v>
      </c>
      <c r="G300" t="s">
        <v>187</v>
      </c>
      <c r="H300" t="s">
        <v>229</v>
      </c>
      <c r="N300" t="s">
        <v>422</v>
      </c>
      <c r="Q300">
        <v>1</v>
      </c>
      <c r="R300" t="s">
        <v>1162</v>
      </c>
    </row>
    <row r="301" spans="1:18" x14ac:dyDescent="0.3">
      <c r="A301">
        <v>356</v>
      </c>
      <c r="B301" s="79">
        <v>45672</v>
      </c>
      <c r="C301" t="s">
        <v>3</v>
      </c>
      <c r="D301">
        <v>3</v>
      </c>
      <c r="E301">
        <v>1</v>
      </c>
      <c r="F301" t="s">
        <v>42</v>
      </c>
      <c r="G301" t="s">
        <v>191</v>
      </c>
      <c r="H301" t="s">
        <v>229</v>
      </c>
      <c r="P301">
        <v>30324</v>
      </c>
      <c r="Q301">
        <v>1</v>
      </c>
      <c r="R301" t="s">
        <v>1163</v>
      </c>
    </row>
    <row r="302" spans="1:18" x14ac:dyDescent="0.3">
      <c r="A302">
        <v>357</v>
      </c>
      <c r="B302" s="79">
        <v>45672</v>
      </c>
      <c r="C302" t="s">
        <v>3</v>
      </c>
      <c r="D302">
        <v>3</v>
      </c>
      <c r="E302">
        <v>1</v>
      </c>
      <c r="F302" t="s">
        <v>42</v>
      </c>
      <c r="G302" t="s">
        <v>196</v>
      </c>
      <c r="H302" t="s">
        <v>229</v>
      </c>
      <c r="P302">
        <v>30424</v>
      </c>
      <c r="Q302">
        <v>1</v>
      </c>
      <c r="R302" t="s">
        <v>1164</v>
      </c>
    </row>
    <row r="303" spans="1:18" x14ac:dyDescent="0.3">
      <c r="A303">
        <v>358</v>
      </c>
      <c r="B303" s="79">
        <v>45672</v>
      </c>
      <c r="C303" t="s">
        <v>3</v>
      </c>
      <c r="D303">
        <v>3</v>
      </c>
      <c r="E303">
        <v>1</v>
      </c>
      <c r="F303" t="s">
        <v>42</v>
      </c>
      <c r="G303" t="s">
        <v>199</v>
      </c>
      <c r="H303" t="s">
        <v>229</v>
      </c>
      <c r="P303">
        <v>30524</v>
      </c>
      <c r="Q303">
        <v>1</v>
      </c>
      <c r="R303" t="s">
        <v>1165</v>
      </c>
    </row>
    <row r="304" spans="1:18" x14ac:dyDescent="0.3">
      <c r="A304">
        <v>359</v>
      </c>
      <c r="B304" s="79">
        <v>45672</v>
      </c>
      <c r="C304" t="s">
        <v>3</v>
      </c>
      <c r="D304">
        <v>3</v>
      </c>
      <c r="E304">
        <v>1</v>
      </c>
      <c r="F304" t="s">
        <v>8</v>
      </c>
      <c r="G304" t="s">
        <v>176</v>
      </c>
      <c r="H304" t="s">
        <v>229</v>
      </c>
      <c r="I304" t="s">
        <v>632</v>
      </c>
      <c r="J304" t="s">
        <v>633</v>
      </c>
      <c r="K304" t="s">
        <v>633</v>
      </c>
      <c r="L304" t="s">
        <v>633</v>
      </c>
      <c r="Q304">
        <v>1</v>
      </c>
      <c r="R304" t="s">
        <v>1166</v>
      </c>
    </row>
    <row r="305" spans="1:18" x14ac:dyDescent="0.3">
      <c r="A305">
        <v>360</v>
      </c>
      <c r="B305" s="79">
        <v>45672</v>
      </c>
      <c r="C305" t="s">
        <v>3</v>
      </c>
      <c r="D305">
        <v>3</v>
      </c>
      <c r="E305">
        <v>1</v>
      </c>
      <c r="F305" t="s">
        <v>10</v>
      </c>
      <c r="G305" t="s">
        <v>112</v>
      </c>
      <c r="H305" t="s">
        <v>229</v>
      </c>
      <c r="Q305">
        <v>1</v>
      </c>
      <c r="R305" t="s">
        <v>1167</v>
      </c>
    </row>
    <row r="306" spans="1:18" x14ac:dyDescent="0.3">
      <c r="A306">
        <v>361</v>
      </c>
      <c r="B306" s="79">
        <v>45672</v>
      </c>
      <c r="C306" t="s">
        <v>3</v>
      </c>
      <c r="D306">
        <v>3</v>
      </c>
      <c r="E306">
        <v>1</v>
      </c>
      <c r="F306" t="s">
        <v>10</v>
      </c>
      <c r="G306" t="s">
        <v>115</v>
      </c>
      <c r="H306" t="s">
        <v>229</v>
      </c>
      <c r="I306" t="s">
        <v>632</v>
      </c>
      <c r="J306" t="s">
        <v>633</v>
      </c>
      <c r="K306" t="s">
        <v>633</v>
      </c>
      <c r="L306" t="s">
        <v>633</v>
      </c>
      <c r="Q306">
        <v>1</v>
      </c>
      <c r="R306" t="s">
        <v>1168</v>
      </c>
    </row>
    <row r="307" spans="1:18" x14ac:dyDescent="0.3">
      <c r="A307">
        <v>362</v>
      </c>
      <c r="B307" s="79">
        <v>45672</v>
      </c>
      <c r="C307" t="s">
        <v>3</v>
      </c>
      <c r="D307">
        <v>3</v>
      </c>
      <c r="E307">
        <v>1</v>
      </c>
      <c r="F307" t="s">
        <v>10</v>
      </c>
      <c r="G307" t="s">
        <v>118</v>
      </c>
      <c r="H307" t="s">
        <v>229</v>
      </c>
      <c r="Q307">
        <v>1</v>
      </c>
      <c r="R307" t="s">
        <v>1169</v>
      </c>
    </row>
    <row r="308" spans="1:18" x14ac:dyDescent="0.3">
      <c r="A308">
        <v>363</v>
      </c>
      <c r="B308" s="79">
        <v>45672</v>
      </c>
      <c r="C308" t="s">
        <v>3</v>
      </c>
      <c r="D308">
        <v>3</v>
      </c>
      <c r="E308">
        <v>1</v>
      </c>
      <c r="F308" t="s">
        <v>10</v>
      </c>
      <c r="G308" t="s">
        <v>85</v>
      </c>
      <c r="H308" t="s">
        <v>229</v>
      </c>
      <c r="I308" t="s">
        <v>222</v>
      </c>
      <c r="J308" t="s">
        <v>787</v>
      </c>
      <c r="K308" t="s">
        <v>855</v>
      </c>
      <c r="L308" t="s">
        <v>314</v>
      </c>
      <c r="Q308">
        <v>1</v>
      </c>
      <c r="R308" t="s">
        <v>1170</v>
      </c>
    </row>
    <row r="309" spans="1:18" x14ac:dyDescent="0.3">
      <c r="A309">
        <v>364</v>
      </c>
      <c r="B309" s="79">
        <v>45672</v>
      </c>
      <c r="C309" t="s">
        <v>3</v>
      </c>
      <c r="D309">
        <v>3</v>
      </c>
      <c r="E309">
        <v>1</v>
      </c>
      <c r="F309" t="s">
        <v>10</v>
      </c>
      <c r="G309" t="s">
        <v>110</v>
      </c>
      <c r="H309" t="s">
        <v>229</v>
      </c>
      <c r="I309" t="s">
        <v>319</v>
      </c>
      <c r="J309" t="s">
        <v>962</v>
      </c>
      <c r="K309" t="s">
        <v>962</v>
      </c>
      <c r="L309" t="s">
        <v>318</v>
      </c>
      <c r="Q309">
        <v>1</v>
      </c>
      <c r="R309" t="s">
        <v>1171</v>
      </c>
    </row>
    <row r="310" spans="1:18" x14ac:dyDescent="0.3">
      <c r="A310">
        <v>365</v>
      </c>
      <c r="B310" s="79">
        <v>45672</v>
      </c>
      <c r="C310" t="s">
        <v>3</v>
      </c>
      <c r="D310">
        <v>3</v>
      </c>
      <c r="E310">
        <v>1</v>
      </c>
      <c r="F310" t="s">
        <v>10</v>
      </c>
      <c r="G310" t="s">
        <v>113</v>
      </c>
      <c r="H310" t="s">
        <v>229</v>
      </c>
      <c r="Q310">
        <v>1</v>
      </c>
      <c r="R310" t="s">
        <v>1172</v>
      </c>
    </row>
    <row r="311" spans="1:18" x14ac:dyDescent="0.3">
      <c r="A311">
        <v>366</v>
      </c>
      <c r="B311" s="79">
        <v>45672</v>
      </c>
      <c r="C311" t="s">
        <v>3</v>
      </c>
      <c r="D311">
        <v>3</v>
      </c>
      <c r="E311">
        <v>1</v>
      </c>
      <c r="F311" t="s">
        <v>10</v>
      </c>
      <c r="G311" t="s">
        <v>129</v>
      </c>
      <c r="H311" t="s">
        <v>229</v>
      </c>
      <c r="I311" t="s">
        <v>325</v>
      </c>
      <c r="J311" t="s">
        <v>860</v>
      </c>
      <c r="K311" t="s">
        <v>887</v>
      </c>
      <c r="L311" t="s">
        <v>326</v>
      </c>
      <c r="Q311">
        <v>1</v>
      </c>
      <c r="R311" t="s">
        <v>1173</v>
      </c>
    </row>
    <row r="312" spans="1:18" x14ac:dyDescent="0.3">
      <c r="A312">
        <v>367</v>
      </c>
      <c r="B312" s="79">
        <v>45672</v>
      </c>
      <c r="C312" t="s">
        <v>3</v>
      </c>
      <c r="D312">
        <v>3</v>
      </c>
      <c r="E312">
        <v>1</v>
      </c>
      <c r="F312" t="s">
        <v>11</v>
      </c>
      <c r="G312" t="s">
        <v>131</v>
      </c>
      <c r="H312" t="s">
        <v>229</v>
      </c>
      <c r="Q312">
        <v>1</v>
      </c>
      <c r="R312" t="s">
        <v>1174</v>
      </c>
    </row>
    <row r="313" spans="1:18" x14ac:dyDescent="0.3">
      <c r="A313">
        <v>368</v>
      </c>
      <c r="B313" s="79">
        <v>45672</v>
      </c>
      <c r="C313" t="s">
        <v>3</v>
      </c>
      <c r="D313">
        <v>3</v>
      </c>
      <c r="E313">
        <v>1</v>
      </c>
      <c r="F313" t="s">
        <v>11</v>
      </c>
      <c r="G313" t="s">
        <v>134</v>
      </c>
      <c r="H313" t="s">
        <v>229</v>
      </c>
      <c r="Q313">
        <v>1</v>
      </c>
      <c r="R313" t="s">
        <v>1175</v>
      </c>
    </row>
    <row r="314" spans="1:18" x14ac:dyDescent="0.3">
      <c r="A314">
        <v>369</v>
      </c>
      <c r="B314" s="79">
        <v>45672</v>
      </c>
      <c r="C314" t="s">
        <v>3</v>
      </c>
      <c r="D314">
        <v>3</v>
      </c>
      <c r="E314">
        <v>1</v>
      </c>
      <c r="F314" t="s">
        <v>11</v>
      </c>
      <c r="G314" t="s">
        <v>290</v>
      </c>
      <c r="H314" t="s">
        <v>229</v>
      </c>
      <c r="Q314">
        <v>1</v>
      </c>
      <c r="R314" t="s">
        <v>1176</v>
      </c>
    </row>
    <row r="315" spans="1:18" x14ac:dyDescent="0.3">
      <c r="A315">
        <v>370</v>
      </c>
      <c r="B315" s="79">
        <v>45672</v>
      </c>
      <c r="C315" t="s">
        <v>3</v>
      </c>
      <c r="D315">
        <v>3</v>
      </c>
      <c r="E315">
        <v>1</v>
      </c>
      <c r="F315" t="s">
        <v>11</v>
      </c>
      <c r="G315" t="s">
        <v>141</v>
      </c>
      <c r="H315" t="s">
        <v>229</v>
      </c>
      <c r="Q315">
        <v>1</v>
      </c>
      <c r="R315" t="s">
        <v>1177</v>
      </c>
    </row>
    <row r="316" spans="1:18" x14ac:dyDescent="0.3">
      <c r="A316">
        <v>371</v>
      </c>
      <c r="B316" s="79">
        <v>45672</v>
      </c>
      <c r="C316" t="s">
        <v>3</v>
      </c>
      <c r="D316">
        <v>3</v>
      </c>
      <c r="E316">
        <v>1</v>
      </c>
      <c r="F316" t="s">
        <v>15</v>
      </c>
      <c r="G316" t="s">
        <v>57</v>
      </c>
      <c r="H316" t="s">
        <v>229</v>
      </c>
      <c r="Q316">
        <v>1</v>
      </c>
      <c r="R316" t="s">
        <v>1178</v>
      </c>
    </row>
    <row r="317" spans="1:18" x14ac:dyDescent="0.3">
      <c r="A317">
        <v>372</v>
      </c>
      <c r="B317" s="79">
        <v>45672</v>
      </c>
      <c r="C317" t="s">
        <v>3</v>
      </c>
      <c r="D317">
        <v>3</v>
      </c>
      <c r="E317">
        <v>1</v>
      </c>
      <c r="F317" t="s">
        <v>15</v>
      </c>
      <c r="G317" t="s">
        <v>162</v>
      </c>
      <c r="H317" t="s">
        <v>229</v>
      </c>
      <c r="I317" t="s">
        <v>317</v>
      </c>
      <c r="J317" t="s">
        <v>864</v>
      </c>
      <c r="K317" t="s">
        <v>865</v>
      </c>
      <c r="L317" t="s">
        <v>162</v>
      </c>
      <c r="Q317">
        <v>1</v>
      </c>
      <c r="R317" t="s">
        <v>1179</v>
      </c>
    </row>
    <row r="318" spans="1:18" x14ac:dyDescent="0.3">
      <c r="A318">
        <v>373</v>
      </c>
      <c r="B318" s="79">
        <v>45672</v>
      </c>
      <c r="C318" t="s">
        <v>3</v>
      </c>
      <c r="D318">
        <v>3</v>
      </c>
      <c r="E318">
        <v>1</v>
      </c>
      <c r="F318" t="s">
        <v>15</v>
      </c>
      <c r="G318" t="s">
        <v>167</v>
      </c>
      <c r="H318" t="s">
        <v>229</v>
      </c>
      <c r="I318" t="s">
        <v>222</v>
      </c>
      <c r="J318" t="s">
        <v>787</v>
      </c>
      <c r="K318" t="s">
        <v>855</v>
      </c>
      <c r="L318" t="s">
        <v>314</v>
      </c>
      <c r="Q318">
        <v>1</v>
      </c>
      <c r="R318" t="s">
        <v>1180</v>
      </c>
    </row>
    <row r="319" spans="1:18" x14ac:dyDescent="0.3">
      <c r="A319">
        <v>374</v>
      </c>
      <c r="B319" s="79">
        <v>45672</v>
      </c>
      <c r="C319" t="s">
        <v>3</v>
      </c>
      <c r="D319">
        <v>3</v>
      </c>
      <c r="E319">
        <v>1</v>
      </c>
      <c r="F319" t="s">
        <v>16</v>
      </c>
      <c r="G319" t="s">
        <v>153</v>
      </c>
      <c r="H319" t="s">
        <v>229</v>
      </c>
      <c r="I319" t="s">
        <v>632</v>
      </c>
      <c r="J319" t="s">
        <v>633</v>
      </c>
      <c r="K319" t="s">
        <v>633</v>
      </c>
      <c r="L319" t="s">
        <v>633</v>
      </c>
      <c r="Q319">
        <v>1</v>
      </c>
      <c r="R319" t="s">
        <v>1181</v>
      </c>
    </row>
    <row r="320" spans="1:18" x14ac:dyDescent="0.3">
      <c r="A320">
        <v>375</v>
      </c>
      <c r="B320" s="79">
        <v>45672</v>
      </c>
      <c r="C320" t="s">
        <v>3</v>
      </c>
      <c r="D320">
        <v>3</v>
      </c>
      <c r="E320">
        <v>1</v>
      </c>
      <c r="F320" t="s">
        <v>16</v>
      </c>
      <c r="G320" t="s">
        <v>169</v>
      </c>
      <c r="H320" t="s">
        <v>229</v>
      </c>
      <c r="P320">
        <v>43824</v>
      </c>
      <c r="Q320">
        <v>1</v>
      </c>
      <c r="R320" t="s">
        <v>1182</v>
      </c>
    </row>
    <row r="321" spans="1:18" x14ac:dyDescent="0.3">
      <c r="A321">
        <v>376</v>
      </c>
      <c r="B321" s="79">
        <v>45672</v>
      </c>
      <c r="C321" t="s">
        <v>3</v>
      </c>
      <c r="D321">
        <v>3</v>
      </c>
      <c r="E321">
        <v>1</v>
      </c>
      <c r="F321" t="s">
        <v>16</v>
      </c>
      <c r="G321" t="s">
        <v>172</v>
      </c>
      <c r="H321" t="s">
        <v>229</v>
      </c>
      <c r="P321">
        <v>43924</v>
      </c>
      <c r="Q321">
        <v>1</v>
      </c>
      <c r="R321" t="s">
        <v>1183</v>
      </c>
    </row>
    <row r="322" spans="1:18" x14ac:dyDescent="0.3">
      <c r="A322">
        <v>377</v>
      </c>
      <c r="B322" s="79">
        <v>45672</v>
      </c>
      <c r="C322" t="s">
        <v>3</v>
      </c>
      <c r="D322">
        <v>3</v>
      </c>
      <c r="E322">
        <v>1</v>
      </c>
      <c r="F322" t="s">
        <v>16</v>
      </c>
      <c r="G322" t="s">
        <v>163</v>
      </c>
      <c r="H322" t="s">
        <v>229</v>
      </c>
      <c r="I322" t="s">
        <v>636</v>
      </c>
      <c r="J322" t="s">
        <v>864</v>
      </c>
      <c r="K322" t="s">
        <v>884</v>
      </c>
      <c r="L322" t="s">
        <v>637</v>
      </c>
      <c r="Q322">
        <v>1</v>
      </c>
      <c r="R322" t="s">
        <v>1184</v>
      </c>
    </row>
    <row r="323" spans="1:18" x14ac:dyDescent="0.3">
      <c r="A323">
        <v>378</v>
      </c>
      <c r="B323" s="79">
        <v>45672</v>
      </c>
      <c r="C323" t="s">
        <v>3</v>
      </c>
      <c r="D323">
        <v>3</v>
      </c>
      <c r="E323">
        <v>1</v>
      </c>
      <c r="F323" t="s">
        <v>17</v>
      </c>
      <c r="G323" t="s">
        <v>153</v>
      </c>
      <c r="H323" t="s">
        <v>229</v>
      </c>
      <c r="I323" t="s">
        <v>632</v>
      </c>
      <c r="J323" t="s">
        <v>633</v>
      </c>
      <c r="K323" t="s">
        <v>633</v>
      </c>
      <c r="L323" t="s">
        <v>633</v>
      </c>
      <c r="Q323">
        <v>1</v>
      </c>
      <c r="R323" t="s">
        <v>1185</v>
      </c>
    </row>
    <row r="324" spans="1:18" x14ac:dyDescent="0.3">
      <c r="A324">
        <v>379</v>
      </c>
      <c r="B324" s="79">
        <v>45672</v>
      </c>
      <c r="C324" t="s">
        <v>3</v>
      </c>
      <c r="D324">
        <v>3</v>
      </c>
      <c r="E324">
        <v>1</v>
      </c>
      <c r="F324" t="s">
        <v>17</v>
      </c>
      <c r="G324" t="s">
        <v>179</v>
      </c>
      <c r="H324" t="s">
        <v>229</v>
      </c>
      <c r="P324">
        <v>43524</v>
      </c>
      <c r="Q324">
        <v>1</v>
      </c>
      <c r="R324" t="s">
        <v>1186</v>
      </c>
    </row>
    <row r="325" spans="1:18" x14ac:dyDescent="0.3">
      <c r="A325">
        <v>380</v>
      </c>
      <c r="B325" s="79">
        <v>45672</v>
      </c>
      <c r="C325" t="s">
        <v>3</v>
      </c>
      <c r="D325">
        <v>3</v>
      </c>
      <c r="E325">
        <v>1</v>
      </c>
      <c r="F325" t="s">
        <v>17</v>
      </c>
      <c r="G325" t="s">
        <v>181</v>
      </c>
      <c r="H325" t="s">
        <v>229</v>
      </c>
      <c r="P325">
        <v>43724</v>
      </c>
      <c r="Q325">
        <v>1</v>
      </c>
      <c r="R325" t="s">
        <v>1187</v>
      </c>
    </row>
    <row r="326" spans="1:18" x14ac:dyDescent="0.3">
      <c r="A326">
        <v>381</v>
      </c>
      <c r="B326" s="79">
        <v>45673</v>
      </c>
      <c r="C326" t="s">
        <v>4</v>
      </c>
      <c r="D326">
        <v>3</v>
      </c>
      <c r="E326">
        <v>1</v>
      </c>
      <c r="F326" t="s">
        <v>42</v>
      </c>
      <c r="G326" t="s">
        <v>295</v>
      </c>
      <c r="H326" t="s">
        <v>229</v>
      </c>
      <c r="I326" t="s">
        <v>632</v>
      </c>
      <c r="J326" t="s">
        <v>633</v>
      </c>
      <c r="K326" t="s">
        <v>633</v>
      </c>
      <c r="L326" t="s">
        <v>633</v>
      </c>
      <c r="N326" t="s">
        <v>437</v>
      </c>
      <c r="O326" t="s">
        <v>1188</v>
      </c>
      <c r="Q326">
        <v>1</v>
      </c>
      <c r="R326" t="s">
        <v>1189</v>
      </c>
    </row>
    <row r="327" spans="1:18" x14ac:dyDescent="0.3">
      <c r="A327">
        <v>382</v>
      </c>
      <c r="B327" s="79">
        <v>45673</v>
      </c>
      <c r="C327" t="s">
        <v>4</v>
      </c>
      <c r="D327">
        <v>3</v>
      </c>
      <c r="E327">
        <v>1</v>
      </c>
      <c r="F327" t="s">
        <v>42</v>
      </c>
      <c r="G327" t="s">
        <v>192</v>
      </c>
      <c r="H327" t="s">
        <v>229</v>
      </c>
      <c r="P327">
        <v>45524</v>
      </c>
      <c r="Q327">
        <v>1</v>
      </c>
      <c r="R327" t="s">
        <v>1190</v>
      </c>
    </row>
    <row r="328" spans="1:18" x14ac:dyDescent="0.3">
      <c r="A328">
        <v>383</v>
      </c>
      <c r="B328" s="79">
        <v>45673</v>
      </c>
      <c r="C328" t="s">
        <v>4</v>
      </c>
      <c r="D328">
        <v>3</v>
      </c>
      <c r="E328">
        <v>1</v>
      </c>
      <c r="F328" t="s">
        <v>42</v>
      </c>
      <c r="G328" t="s">
        <v>197</v>
      </c>
      <c r="H328" t="s">
        <v>229</v>
      </c>
      <c r="P328">
        <v>45624</v>
      </c>
      <c r="Q328">
        <v>1</v>
      </c>
      <c r="R328" t="s">
        <v>1191</v>
      </c>
    </row>
    <row r="329" spans="1:18" x14ac:dyDescent="0.3">
      <c r="A329">
        <v>384</v>
      </c>
      <c r="B329" s="79">
        <v>45673</v>
      </c>
      <c r="C329" t="s">
        <v>4</v>
      </c>
      <c r="D329">
        <v>3</v>
      </c>
      <c r="E329">
        <v>1</v>
      </c>
      <c r="F329" t="s">
        <v>42</v>
      </c>
      <c r="G329" t="s">
        <v>296</v>
      </c>
      <c r="H329" t="s">
        <v>229</v>
      </c>
      <c r="I329" t="s">
        <v>630</v>
      </c>
      <c r="J329" t="s">
        <v>633</v>
      </c>
      <c r="K329" t="s">
        <v>633</v>
      </c>
      <c r="L329" t="s">
        <v>633</v>
      </c>
      <c r="N329" t="s">
        <v>1192</v>
      </c>
      <c r="Q329">
        <v>1</v>
      </c>
      <c r="R329" t="s">
        <v>1193</v>
      </c>
    </row>
    <row r="330" spans="1:18" x14ac:dyDescent="0.3">
      <c r="A330">
        <v>385</v>
      </c>
      <c r="B330" s="79">
        <v>45673</v>
      </c>
      <c r="C330" t="s">
        <v>4</v>
      </c>
      <c r="D330">
        <v>3</v>
      </c>
      <c r="E330">
        <v>1</v>
      </c>
      <c r="F330" t="s">
        <v>42</v>
      </c>
      <c r="G330" t="s">
        <v>202</v>
      </c>
      <c r="H330" t="s">
        <v>229</v>
      </c>
      <c r="P330">
        <v>40024</v>
      </c>
      <c r="Q330">
        <v>1</v>
      </c>
      <c r="R330" t="s">
        <v>1194</v>
      </c>
    </row>
    <row r="331" spans="1:18" x14ac:dyDescent="0.3">
      <c r="A331">
        <v>386</v>
      </c>
      <c r="B331" s="79">
        <v>45673</v>
      </c>
      <c r="C331" t="s">
        <v>4</v>
      </c>
      <c r="D331">
        <v>3</v>
      </c>
      <c r="E331">
        <v>1</v>
      </c>
      <c r="F331" t="s">
        <v>42</v>
      </c>
      <c r="G331" t="s">
        <v>203</v>
      </c>
      <c r="H331" t="s">
        <v>229</v>
      </c>
      <c r="P331">
        <v>40124</v>
      </c>
      <c r="Q331">
        <v>1</v>
      </c>
      <c r="R331" t="s">
        <v>1195</v>
      </c>
    </row>
    <row r="332" spans="1:18" x14ac:dyDescent="0.3">
      <c r="A332">
        <v>387</v>
      </c>
      <c r="B332" s="79">
        <v>45673</v>
      </c>
      <c r="C332" t="s">
        <v>4</v>
      </c>
      <c r="D332">
        <v>3</v>
      </c>
      <c r="E332">
        <v>1</v>
      </c>
      <c r="F332" t="s">
        <v>8</v>
      </c>
      <c r="G332" t="s">
        <v>176</v>
      </c>
      <c r="H332" t="s">
        <v>229</v>
      </c>
      <c r="I332" t="s">
        <v>632</v>
      </c>
      <c r="J332" t="s">
        <v>633</v>
      </c>
      <c r="K332" t="s">
        <v>633</v>
      </c>
      <c r="L332" t="s">
        <v>633</v>
      </c>
      <c r="Q332">
        <v>1</v>
      </c>
      <c r="R332" t="s">
        <v>1196</v>
      </c>
    </row>
    <row r="333" spans="1:18" x14ac:dyDescent="0.3">
      <c r="A333">
        <v>388</v>
      </c>
      <c r="B333" s="79">
        <v>45673</v>
      </c>
      <c r="C333" t="s">
        <v>4</v>
      </c>
      <c r="D333">
        <v>3</v>
      </c>
      <c r="E333">
        <v>1</v>
      </c>
      <c r="F333" t="s">
        <v>10</v>
      </c>
      <c r="G333" t="s">
        <v>113</v>
      </c>
      <c r="H333" t="s">
        <v>229</v>
      </c>
      <c r="Q333">
        <v>1</v>
      </c>
      <c r="R333" t="s">
        <v>1197</v>
      </c>
    </row>
    <row r="334" spans="1:18" x14ac:dyDescent="0.3">
      <c r="A334">
        <v>389</v>
      </c>
      <c r="B334" s="79">
        <v>45673</v>
      </c>
      <c r="C334" t="s">
        <v>4</v>
      </c>
      <c r="D334">
        <v>3</v>
      </c>
      <c r="E334">
        <v>1</v>
      </c>
      <c r="F334" t="s">
        <v>10</v>
      </c>
      <c r="G334" t="s">
        <v>116</v>
      </c>
      <c r="H334" t="s">
        <v>229</v>
      </c>
      <c r="I334" t="s">
        <v>632</v>
      </c>
      <c r="J334" t="s">
        <v>633</v>
      </c>
      <c r="K334" t="s">
        <v>633</v>
      </c>
      <c r="L334" t="s">
        <v>633</v>
      </c>
      <c r="Q334">
        <v>1</v>
      </c>
      <c r="R334" t="s">
        <v>1198</v>
      </c>
    </row>
    <row r="335" spans="1:18" x14ac:dyDescent="0.3">
      <c r="A335">
        <v>390</v>
      </c>
      <c r="B335" s="79">
        <v>45673</v>
      </c>
      <c r="C335" t="s">
        <v>4</v>
      </c>
      <c r="D335">
        <v>3</v>
      </c>
      <c r="E335">
        <v>1</v>
      </c>
      <c r="F335" t="s">
        <v>10</v>
      </c>
      <c r="G335" t="s">
        <v>119</v>
      </c>
      <c r="H335" t="s">
        <v>229</v>
      </c>
      <c r="I335" t="s">
        <v>222</v>
      </c>
      <c r="J335" t="s">
        <v>787</v>
      </c>
      <c r="K335" t="s">
        <v>855</v>
      </c>
      <c r="L335" t="s">
        <v>314</v>
      </c>
      <c r="Q335">
        <v>1</v>
      </c>
      <c r="R335" t="s">
        <v>1199</v>
      </c>
    </row>
    <row r="336" spans="1:18" x14ac:dyDescent="0.3">
      <c r="A336">
        <v>391</v>
      </c>
      <c r="B336" s="79">
        <v>45673</v>
      </c>
      <c r="C336" t="s">
        <v>4</v>
      </c>
      <c r="D336">
        <v>3</v>
      </c>
      <c r="E336">
        <v>1</v>
      </c>
      <c r="F336" t="s">
        <v>10</v>
      </c>
      <c r="G336" t="s">
        <v>82</v>
      </c>
      <c r="H336" t="s">
        <v>229</v>
      </c>
      <c r="I336" t="s">
        <v>222</v>
      </c>
      <c r="J336" t="s">
        <v>787</v>
      </c>
      <c r="K336" t="s">
        <v>855</v>
      </c>
      <c r="L336" t="s">
        <v>314</v>
      </c>
      <c r="Q336">
        <v>1</v>
      </c>
      <c r="R336" t="s">
        <v>1200</v>
      </c>
    </row>
    <row r="337" spans="1:18" x14ac:dyDescent="0.3">
      <c r="A337">
        <v>392</v>
      </c>
      <c r="B337" s="79">
        <v>45673</v>
      </c>
      <c r="C337" t="s">
        <v>4</v>
      </c>
      <c r="D337">
        <v>3</v>
      </c>
      <c r="E337">
        <v>1</v>
      </c>
      <c r="F337" t="s">
        <v>10</v>
      </c>
      <c r="G337" t="s">
        <v>294</v>
      </c>
      <c r="H337" t="s">
        <v>229</v>
      </c>
      <c r="I337" t="s">
        <v>632</v>
      </c>
      <c r="J337" t="s">
        <v>633</v>
      </c>
      <c r="K337" t="s">
        <v>633</v>
      </c>
      <c r="L337" t="s">
        <v>633</v>
      </c>
      <c r="Q337">
        <v>1</v>
      </c>
      <c r="R337" t="s">
        <v>1201</v>
      </c>
    </row>
    <row r="338" spans="1:18" x14ac:dyDescent="0.3">
      <c r="A338">
        <v>393</v>
      </c>
      <c r="B338" s="79">
        <v>45673</v>
      </c>
      <c r="C338" t="s">
        <v>4</v>
      </c>
      <c r="D338">
        <v>3</v>
      </c>
      <c r="E338">
        <v>1</v>
      </c>
      <c r="F338" t="s">
        <v>10</v>
      </c>
      <c r="G338" t="s">
        <v>124</v>
      </c>
      <c r="H338" t="s">
        <v>229</v>
      </c>
      <c r="I338" t="s">
        <v>301</v>
      </c>
      <c r="J338" t="s">
        <v>860</v>
      </c>
      <c r="K338" t="s">
        <v>861</v>
      </c>
      <c r="L338" t="s">
        <v>862</v>
      </c>
      <c r="Q338">
        <v>1</v>
      </c>
      <c r="R338" t="s">
        <v>1202</v>
      </c>
    </row>
    <row r="339" spans="1:18" x14ac:dyDescent="0.3">
      <c r="A339">
        <v>394</v>
      </c>
      <c r="B339" s="79">
        <v>45673</v>
      </c>
      <c r="C339" t="s">
        <v>4</v>
      </c>
      <c r="D339">
        <v>3</v>
      </c>
      <c r="E339">
        <v>1</v>
      </c>
      <c r="F339" t="s">
        <v>11</v>
      </c>
      <c r="G339" t="s">
        <v>132</v>
      </c>
      <c r="H339" t="s">
        <v>229</v>
      </c>
      <c r="I339" t="s">
        <v>636</v>
      </c>
      <c r="J339" t="s">
        <v>864</v>
      </c>
      <c r="K339" t="s">
        <v>884</v>
      </c>
      <c r="L339" t="s">
        <v>637</v>
      </c>
      <c r="Q339">
        <v>1</v>
      </c>
      <c r="R339" t="s">
        <v>1203</v>
      </c>
    </row>
    <row r="340" spans="1:18" x14ac:dyDescent="0.3">
      <c r="A340">
        <v>395</v>
      </c>
      <c r="B340" s="79">
        <v>45673</v>
      </c>
      <c r="C340" t="s">
        <v>4</v>
      </c>
      <c r="D340">
        <v>3</v>
      </c>
      <c r="E340">
        <v>1</v>
      </c>
      <c r="F340" t="s">
        <v>11</v>
      </c>
      <c r="G340" t="s">
        <v>133</v>
      </c>
      <c r="H340" t="s">
        <v>229</v>
      </c>
      <c r="Q340">
        <v>1</v>
      </c>
      <c r="R340" t="s">
        <v>1204</v>
      </c>
    </row>
    <row r="341" spans="1:18" x14ac:dyDescent="0.3">
      <c r="A341">
        <v>396</v>
      </c>
      <c r="B341" s="79">
        <v>45673</v>
      </c>
      <c r="C341" t="s">
        <v>4</v>
      </c>
      <c r="D341">
        <v>3</v>
      </c>
      <c r="E341">
        <v>1</v>
      </c>
      <c r="F341" t="s">
        <v>11</v>
      </c>
      <c r="G341" t="s">
        <v>139</v>
      </c>
      <c r="H341" t="s">
        <v>229</v>
      </c>
      <c r="Q341">
        <v>1</v>
      </c>
      <c r="R341" t="s">
        <v>1205</v>
      </c>
    </row>
    <row r="342" spans="1:18" x14ac:dyDescent="0.3">
      <c r="A342">
        <v>397</v>
      </c>
      <c r="B342" s="79">
        <v>45673</v>
      </c>
      <c r="C342" t="s">
        <v>4</v>
      </c>
      <c r="D342">
        <v>3</v>
      </c>
      <c r="E342">
        <v>1</v>
      </c>
      <c r="F342" t="s">
        <v>11</v>
      </c>
      <c r="G342" t="s">
        <v>142</v>
      </c>
      <c r="H342" t="s">
        <v>229</v>
      </c>
      <c r="Q342">
        <v>1</v>
      </c>
      <c r="R342" t="s">
        <v>1206</v>
      </c>
    </row>
    <row r="343" spans="1:18" x14ac:dyDescent="0.3">
      <c r="A343">
        <v>398</v>
      </c>
      <c r="B343" s="79">
        <v>45673</v>
      </c>
      <c r="C343" t="s">
        <v>4</v>
      </c>
      <c r="D343">
        <v>3</v>
      </c>
      <c r="E343">
        <v>1</v>
      </c>
      <c r="F343" t="s">
        <v>11</v>
      </c>
      <c r="G343" t="s">
        <v>150</v>
      </c>
      <c r="H343" t="s">
        <v>229</v>
      </c>
      <c r="Q343">
        <v>1</v>
      </c>
      <c r="R343" t="s">
        <v>1207</v>
      </c>
    </row>
    <row r="344" spans="1:18" x14ac:dyDescent="0.3">
      <c r="A344">
        <v>399</v>
      </c>
      <c r="B344" s="79">
        <v>45673</v>
      </c>
      <c r="C344" t="s">
        <v>4</v>
      </c>
      <c r="D344">
        <v>3</v>
      </c>
      <c r="E344">
        <v>1</v>
      </c>
      <c r="F344" t="s">
        <v>15</v>
      </c>
      <c r="G344" t="s">
        <v>153</v>
      </c>
      <c r="H344" t="s">
        <v>229</v>
      </c>
      <c r="I344" t="s">
        <v>632</v>
      </c>
      <c r="J344" t="s">
        <v>633</v>
      </c>
      <c r="K344" t="s">
        <v>633</v>
      </c>
      <c r="L344" t="s">
        <v>633</v>
      </c>
      <c r="Q344">
        <v>1</v>
      </c>
      <c r="R344" t="s">
        <v>1208</v>
      </c>
    </row>
    <row r="345" spans="1:18" x14ac:dyDescent="0.3">
      <c r="A345">
        <v>400</v>
      </c>
      <c r="B345" s="79">
        <v>45673</v>
      </c>
      <c r="C345" t="s">
        <v>4</v>
      </c>
      <c r="D345">
        <v>3</v>
      </c>
      <c r="E345">
        <v>1</v>
      </c>
      <c r="F345" t="s">
        <v>15</v>
      </c>
      <c r="G345" t="s">
        <v>157</v>
      </c>
      <c r="H345" t="s">
        <v>229</v>
      </c>
      <c r="I345" t="s">
        <v>636</v>
      </c>
      <c r="J345" t="s">
        <v>864</v>
      </c>
      <c r="K345" t="s">
        <v>884</v>
      </c>
      <c r="L345" t="s">
        <v>637</v>
      </c>
      <c r="P345">
        <v>44024</v>
      </c>
      <c r="Q345">
        <v>1</v>
      </c>
      <c r="R345" t="s">
        <v>1209</v>
      </c>
    </row>
    <row r="346" spans="1:18" x14ac:dyDescent="0.3">
      <c r="A346">
        <v>401</v>
      </c>
      <c r="B346" s="79">
        <v>45673</v>
      </c>
      <c r="C346" t="s">
        <v>4</v>
      </c>
      <c r="D346">
        <v>3</v>
      </c>
      <c r="E346">
        <v>1</v>
      </c>
      <c r="F346" t="s">
        <v>15</v>
      </c>
      <c r="G346" t="s">
        <v>163</v>
      </c>
      <c r="H346" t="s">
        <v>229</v>
      </c>
      <c r="I346" t="s">
        <v>636</v>
      </c>
      <c r="J346" t="s">
        <v>864</v>
      </c>
      <c r="K346" t="s">
        <v>884</v>
      </c>
      <c r="L346" t="s">
        <v>637</v>
      </c>
      <c r="Q346">
        <v>1</v>
      </c>
      <c r="R346" t="s">
        <v>1210</v>
      </c>
    </row>
    <row r="347" spans="1:18" x14ac:dyDescent="0.3">
      <c r="A347">
        <v>402</v>
      </c>
      <c r="B347" s="79">
        <v>45673</v>
      </c>
      <c r="C347" t="s">
        <v>4</v>
      </c>
      <c r="D347">
        <v>3</v>
      </c>
      <c r="E347">
        <v>1</v>
      </c>
      <c r="F347" t="s">
        <v>15</v>
      </c>
      <c r="G347" t="s">
        <v>163</v>
      </c>
      <c r="H347" t="s">
        <v>229</v>
      </c>
      <c r="I347" t="s">
        <v>636</v>
      </c>
      <c r="J347" t="s">
        <v>864</v>
      </c>
      <c r="K347" t="s">
        <v>884</v>
      </c>
      <c r="L347" t="s">
        <v>637</v>
      </c>
      <c r="Q347">
        <v>1</v>
      </c>
      <c r="R347" t="s">
        <v>1211</v>
      </c>
    </row>
    <row r="348" spans="1:18" x14ac:dyDescent="0.3">
      <c r="A348">
        <v>403</v>
      </c>
      <c r="B348" s="79">
        <v>45673</v>
      </c>
      <c r="C348" t="s">
        <v>4</v>
      </c>
      <c r="D348">
        <v>3</v>
      </c>
      <c r="E348">
        <v>1</v>
      </c>
      <c r="F348" t="s">
        <v>16</v>
      </c>
      <c r="G348" t="s">
        <v>153</v>
      </c>
      <c r="H348" t="s">
        <v>229</v>
      </c>
      <c r="I348" t="s">
        <v>632</v>
      </c>
      <c r="J348" t="s">
        <v>633</v>
      </c>
      <c r="K348" t="s">
        <v>633</v>
      </c>
      <c r="L348" t="s">
        <v>633</v>
      </c>
      <c r="Q348">
        <v>1</v>
      </c>
      <c r="R348" t="s">
        <v>1212</v>
      </c>
    </row>
    <row r="349" spans="1:18" x14ac:dyDescent="0.3">
      <c r="A349">
        <v>404</v>
      </c>
      <c r="B349" s="79">
        <v>45673</v>
      </c>
      <c r="C349" t="s">
        <v>4</v>
      </c>
      <c r="D349">
        <v>3</v>
      </c>
      <c r="E349">
        <v>1</v>
      </c>
      <c r="F349" t="s">
        <v>16</v>
      </c>
      <c r="G349" t="s">
        <v>173</v>
      </c>
      <c r="H349" t="s">
        <v>229</v>
      </c>
      <c r="P349">
        <v>44024</v>
      </c>
      <c r="Q349">
        <v>1</v>
      </c>
      <c r="R349" t="s">
        <v>1213</v>
      </c>
    </row>
    <row r="350" spans="1:18" x14ac:dyDescent="0.3">
      <c r="A350">
        <v>405</v>
      </c>
      <c r="B350" s="79">
        <v>45673</v>
      </c>
      <c r="C350" t="s">
        <v>4</v>
      </c>
      <c r="D350">
        <v>3</v>
      </c>
      <c r="E350">
        <v>1</v>
      </c>
      <c r="F350" t="s">
        <v>17</v>
      </c>
      <c r="G350" t="s">
        <v>176</v>
      </c>
      <c r="H350" t="s">
        <v>229</v>
      </c>
      <c r="I350" t="s">
        <v>632</v>
      </c>
      <c r="J350" t="s">
        <v>633</v>
      </c>
      <c r="K350" t="s">
        <v>633</v>
      </c>
      <c r="L350" t="s">
        <v>633</v>
      </c>
      <c r="Q350">
        <v>1</v>
      </c>
      <c r="R350" t="s">
        <v>1214</v>
      </c>
    </row>
    <row r="351" spans="1:18" x14ac:dyDescent="0.3">
      <c r="A351">
        <v>406</v>
      </c>
      <c r="B351" s="79">
        <v>45674</v>
      </c>
      <c r="C351" t="s">
        <v>5</v>
      </c>
      <c r="D351">
        <v>3</v>
      </c>
      <c r="E351">
        <v>1</v>
      </c>
      <c r="F351" t="s">
        <v>7</v>
      </c>
      <c r="G351" t="s">
        <v>186</v>
      </c>
      <c r="H351" t="s">
        <v>229</v>
      </c>
      <c r="Q351">
        <v>1</v>
      </c>
      <c r="R351" t="s">
        <v>1215</v>
      </c>
    </row>
    <row r="352" spans="1:18" x14ac:dyDescent="0.3">
      <c r="A352">
        <v>407</v>
      </c>
      <c r="B352" s="79">
        <v>45674</v>
      </c>
      <c r="C352" t="s">
        <v>5</v>
      </c>
      <c r="D352">
        <v>3</v>
      </c>
      <c r="E352">
        <v>1</v>
      </c>
      <c r="F352" t="s">
        <v>42</v>
      </c>
      <c r="G352" t="s">
        <v>189</v>
      </c>
      <c r="H352" t="s">
        <v>229</v>
      </c>
      <c r="N352" t="s">
        <v>1192</v>
      </c>
      <c r="Q352">
        <v>1</v>
      </c>
      <c r="R352" t="s">
        <v>1216</v>
      </c>
    </row>
    <row r="353" spans="1:18" x14ac:dyDescent="0.3">
      <c r="A353">
        <v>408</v>
      </c>
      <c r="B353" s="79">
        <v>45674</v>
      </c>
      <c r="C353" t="s">
        <v>5</v>
      </c>
      <c r="D353">
        <v>3</v>
      </c>
      <c r="E353">
        <v>1</v>
      </c>
      <c r="F353" t="s">
        <v>42</v>
      </c>
      <c r="G353" t="s">
        <v>298</v>
      </c>
      <c r="H353" t="s">
        <v>229</v>
      </c>
      <c r="P353">
        <v>40024</v>
      </c>
      <c r="Q353">
        <v>1</v>
      </c>
      <c r="R353" t="s">
        <v>1217</v>
      </c>
    </row>
    <row r="354" spans="1:18" x14ac:dyDescent="0.3">
      <c r="A354">
        <v>409</v>
      </c>
      <c r="B354" s="79">
        <v>45674</v>
      </c>
      <c r="C354" t="s">
        <v>5</v>
      </c>
      <c r="D354">
        <v>3</v>
      </c>
      <c r="E354">
        <v>1</v>
      </c>
      <c r="F354" t="s">
        <v>42</v>
      </c>
      <c r="G354" t="s">
        <v>198</v>
      </c>
      <c r="H354" t="s">
        <v>229</v>
      </c>
      <c r="P354">
        <v>40124</v>
      </c>
      <c r="Q354">
        <v>1</v>
      </c>
      <c r="R354" t="s">
        <v>1218</v>
      </c>
    </row>
    <row r="355" spans="1:18" x14ac:dyDescent="0.3">
      <c r="A355">
        <v>410</v>
      </c>
      <c r="B355" s="79">
        <v>45674</v>
      </c>
      <c r="C355" t="s">
        <v>5</v>
      </c>
      <c r="D355">
        <v>3</v>
      </c>
      <c r="E355">
        <v>1</v>
      </c>
      <c r="F355" t="s">
        <v>8</v>
      </c>
      <c r="G355" t="s">
        <v>176</v>
      </c>
      <c r="H355" t="s">
        <v>229</v>
      </c>
      <c r="I355" t="s">
        <v>632</v>
      </c>
      <c r="J355" t="s">
        <v>633</v>
      </c>
      <c r="K355" t="s">
        <v>633</v>
      </c>
      <c r="L355" t="s">
        <v>633</v>
      </c>
      <c r="Q355">
        <v>1</v>
      </c>
      <c r="R355" t="s">
        <v>1219</v>
      </c>
    </row>
    <row r="356" spans="1:18" x14ac:dyDescent="0.3">
      <c r="A356">
        <v>411</v>
      </c>
      <c r="B356" s="79">
        <v>45674</v>
      </c>
      <c r="C356" t="s">
        <v>5</v>
      </c>
      <c r="D356">
        <v>3</v>
      </c>
      <c r="E356">
        <v>1</v>
      </c>
      <c r="F356" t="s">
        <v>10</v>
      </c>
      <c r="G356" t="s">
        <v>113</v>
      </c>
      <c r="H356" t="s">
        <v>229</v>
      </c>
      <c r="Q356">
        <v>1</v>
      </c>
      <c r="R356" t="s">
        <v>1220</v>
      </c>
    </row>
    <row r="357" spans="1:18" x14ac:dyDescent="0.3">
      <c r="A357">
        <v>412</v>
      </c>
      <c r="B357" s="79">
        <v>45674</v>
      </c>
      <c r="C357" t="s">
        <v>5</v>
      </c>
      <c r="D357">
        <v>3</v>
      </c>
      <c r="E357">
        <v>1</v>
      </c>
      <c r="F357" t="s">
        <v>10</v>
      </c>
      <c r="G357" t="s">
        <v>85</v>
      </c>
      <c r="H357" t="s">
        <v>229</v>
      </c>
      <c r="I357" t="s">
        <v>222</v>
      </c>
      <c r="J357" t="s">
        <v>787</v>
      </c>
      <c r="K357" t="s">
        <v>855</v>
      </c>
      <c r="L357" t="s">
        <v>314</v>
      </c>
      <c r="Q357">
        <v>1</v>
      </c>
      <c r="R357" t="s">
        <v>1221</v>
      </c>
    </row>
    <row r="358" spans="1:18" x14ac:dyDescent="0.3">
      <c r="A358">
        <v>413</v>
      </c>
      <c r="B358" s="79">
        <v>45674</v>
      </c>
      <c r="C358" t="s">
        <v>5</v>
      </c>
      <c r="D358">
        <v>3</v>
      </c>
      <c r="E358">
        <v>1</v>
      </c>
      <c r="F358" t="s">
        <v>10</v>
      </c>
      <c r="G358" t="s">
        <v>71</v>
      </c>
      <c r="H358" t="s">
        <v>229</v>
      </c>
      <c r="I358" t="s">
        <v>222</v>
      </c>
      <c r="J358" t="s">
        <v>787</v>
      </c>
      <c r="K358" t="s">
        <v>855</v>
      </c>
      <c r="L358" t="s">
        <v>314</v>
      </c>
      <c r="Q358">
        <v>1</v>
      </c>
      <c r="R358" t="s">
        <v>1222</v>
      </c>
    </row>
    <row r="359" spans="1:18" x14ac:dyDescent="0.3">
      <c r="A359">
        <v>414</v>
      </c>
      <c r="B359" s="79">
        <v>45674</v>
      </c>
      <c r="C359" t="s">
        <v>5</v>
      </c>
      <c r="D359">
        <v>3</v>
      </c>
      <c r="E359">
        <v>1</v>
      </c>
      <c r="F359" t="s">
        <v>10</v>
      </c>
      <c r="G359" t="s">
        <v>279</v>
      </c>
      <c r="H359" t="s">
        <v>229</v>
      </c>
      <c r="Q359">
        <v>1</v>
      </c>
      <c r="R359" t="s">
        <v>1223</v>
      </c>
    </row>
    <row r="360" spans="1:18" x14ac:dyDescent="0.3">
      <c r="A360">
        <v>415</v>
      </c>
      <c r="B360" s="79">
        <v>45674</v>
      </c>
      <c r="C360" t="s">
        <v>5</v>
      </c>
      <c r="D360">
        <v>3</v>
      </c>
      <c r="E360">
        <v>1</v>
      </c>
      <c r="F360" t="s">
        <v>10</v>
      </c>
      <c r="G360" t="s">
        <v>81</v>
      </c>
      <c r="H360" t="s">
        <v>229</v>
      </c>
      <c r="Q360">
        <v>1</v>
      </c>
      <c r="R360" t="s">
        <v>1224</v>
      </c>
    </row>
    <row r="361" spans="1:18" x14ac:dyDescent="0.3">
      <c r="A361">
        <v>416</v>
      </c>
      <c r="B361" s="79">
        <v>45674</v>
      </c>
      <c r="C361" t="s">
        <v>5</v>
      </c>
      <c r="D361">
        <v>3</v>
      </c>
      <c r="E361">
        <v>1</v>
      </c>
      <c r="F361" t="s">
        <v>10</v>
      </c>
      <c r="G361" t="s">
        <v>125</v>
      </c>
      <c r="H361" t="s">
        <v>229</v>
      </c>
      <c r="I361" t="s">
        <v>222</v>
      </c>
      <c r="J361" t="s">
        <v>787</v>
      </c>
      <c r="K361" t="s">
        <v>855</v>
      </c>
      <c r="L361" t="s">
        <v>314</v>
      </c>
      <c r="Q361">
        <v>1</v>
      </c>
      <c r="R361" t="s">
        <v>1225</v>
      </c>
    </row>
    <row r="362" spans="1:18" x14ac:dyDescent="0.3">
      <c r="A362">
        <v>417</v>
      </c>
      <c r="B362" s="79">
        <v>45674</v>
      </c>
      <c r="C362" t="s">
        <v>5</v>
      </c>
      <c r="D362">
        <v>3</v>
      </c>
      <c r="E362">
        <v>1</v>
      </c>
      <c r="F362" t="s">
        <v>10</v>
      </c>
      <c r="G362" t="s">
        <v>85</v>
      </c>
      <c r="H362" t="s">
        <v>229</v>
      </c>
      <c r="I362" t="s">
        <v>222</v>
      </c>
      <c r="J362" t="s">
        <v>787</v>
      </c>
      <c r="K362" t="s">
        <v>855</v>
      </c>
      <c r="L362" t="s">
        <v>314</v>
      </c>
      <c r="Q362">
        <v>1</v>
      </c>
      <c r="R362" t="s">
        <v>1226</v>
      </c>
    </row>
    <row r="363" spans="1:18" x14ac:dyDescent="0.3">
      <c r="A363">
        <v>418</v>
      </c>
      <c r="B363" s="79">
        <v>45674</v>
      </c>
      <c r="C363" t="s">
        <v>5</v>
      </c>
      <c r="D363">
        <v>3</v>
      </c>
      <c r="E363">
        <v>1</v>
      </c>
      <c r="F363" t="s">
        <v>11</v>
      </c>
      <c r="G363" t="s">
        <v>133</v>
      </c>
      <c r="H363" t="s">
        <v>229</v>
      </c>
      <c r="Q363">
        <v>1</v>
      </c>
      <c r="R363" t="s">
        <v>1227</v>
      </c>
    </row>
    <row r="364" spans="1:18" x14ac:dyDescent="0.3">
      <c r="A364">
        <v>419</v>
      </c>
      <c r="B364" s="79">
        <v>45674</v>
      </c>
      <c r="C364" t="s">
        <v>5</v>
      </c>
      <c r="D364">
        <v>3</v>
      </c>
      <c r="E364">
        <v>1</v>
      </c>
      <c r="F364" t="s">
        <v>11</v>
      </c>
      <c r="G364" t="s">
        <v>135</v>
      </c>
      <c r="H364" t="s">
        <v>229</v>
      </c>
      <c r="Q364">
        <v>1</v>
      </c>
      <c r="R364" t="s">
        <v>1228</v>
      </c>
    </row>
    <row r="365" spans="1:18" x14ac:dyDescent="0.3">
      <c r="A365">
        <v>420</v>
      </c>
      <c r="B365" s="79">
        <v>45674</v>
      </c>
      <c r="C365" t="s">
        <v>5</v>
      </c>
      <c r="D365">
        <v>3</v>
      </c>
      <c r="E365">
        <v>1</v>
      </c>
      <c r="F365" t="s">
        <v>11</v>
      </c>
      <c r="G365" t="s">
        <v>140</v>
      </c>
      <c r="H365" t="s">
        <v>229</v>
      </c>
      <c r="I365" t="s">
        <v>632</v>
      </c>
      <c r="J365" t="s">
        <v>633</v>
      </c>
      <c r="K365" t="s">
        <v>633</v>
      </c>
      <c r="L365" t="s">
        <v>633</v>
      </c>
      <c r="Q365">
        <v>1</v>
      </c>
      <c r="R365" t="s">
        <v>1229</v>
      </c>
    </row>
    <row r="366" spans="1:18" x14ac:dyDescent="0.3">
      <c r="A366">
        <v>421</v>
      </c>
      <c r="B366" s="79">
        <v>45674</v>
      </c>
      <c r="C366" t="s">
        <v>5</v>
      </c>
      <c r="D366">
        <v>3</v>
      </c>
      <c r="E366">
        <v>1</v>
      </c>
      <c r="F366" t="s">
        <v>11</v>
      </c>
      <c r="G366" t="s">
        <v>143</v>
      </c>
      <c r="H366" t="s">
        <v>229</v>
      </c>
      <c r="Q366">
        <v>1</v>
      </c>
      <c r="R366" t="s">
        <v>1230</v>
      </c>
    </row>
    <row r="367" spans="1:18" x14ac:dyDescent="0.3">
      <c r="A367">
        <v>422</v>
      </c>
      <c r="B367" s="79">
        <v>45674</v>
      </c>
      <c r="C367" t="s">
        <v>5</v>
      </c>
      <c r="D367">
        <v>3</v>
      </c>
      <c r="E367">
        <v>1</v>
      </c>
      <c r="F367" t="s">
        <v>11</v>
      </c>
      <c r="G367" t="s">
        <v>147</v>
      </c>
      <c r="H367" t="s">
        <v>229</v>
      </c>
      <c r="I367" t="s">
        <v>222</v>
      </c>
      <c r="J367" t="s">
        <v>787</v>
      </c>
      <c r="K367" t="s">
        <v>855</v>
      </c>
      <c r="L367" t="s">
        <v>314</v>
      </c>
      <c r="Q367">
        <v>1</v>
      </c>
      <c r="R367" t="s">
        <v>1231</v>
      </c>
    </row>
    <row r="368" spans="1:18" x14ac:dyDescent="0.3">
      <c r="A368">
        <v>423</v>
      </c>
      <c r="B368" s="79">
        <v>45674</v>
      </c>
      <c r="C368" t="s">
        <v>5</v>
      </c>
      <c r="D368">
        <v>3</v>
      </c>
      <c r="E368">
        <v>1</v>
      </c>
      <c r="F368" t="s">
        <v>11</v>
      </c>
      <c r="G368" t="s">
        <v>149</v>
      </c>
      <c r="H368" t="s">
        <v>229</v>
      </c>
      <c r="Q368">
        <v>1</v>
      </c>
      <c r="R368" t="s">
        <v>1232</v>
      </c>
    </row>
    <row r="369" spans="1:18" x14ac:dyDescent="0.3">
      <c r="A369">
        <v>424</v>
      </c>
      <c r="B369" s="79">
        <v>45674</v>
      </c>
      <c r="C369" t="s">
        <v>5</v>
      </c>
      <c r="D369">
        <v>3</v>
      </c>
      <c r="E369">
        <v>1</v>
      </c>
      <c r="F369" t="s">
        <v>15</v>
      </c>
      <c r="G369" t="s">
        <v>154</v>
      </c>
      <c r="H369" t="s">
        <v>229</v>
      </c>
      <c r="Q369">
        <v>1</v>
      </c>
      <c r="R369" t="s">
        <v>1233</v>
      </c>
    </row>
    <row r="370" spans="1:18" x14ac:dyDescent="0.3">
      <c r="A370">
        <v>425</v>
      </c>
      <c r="B370" s="79">
        <v>45674</v>
      </c>
      <c r="C370" t="s">
        <v>5</v>
      </c>
      <c r="D370">
        <v>3</v>
      </c>
      <c r="E370">
        <v>1</v>
      </c>
      <c r="F370" t="s">
        <v>15</v>
      </c>
      <c r="G370" t="s">
        <v>158</v>
      </c>
      <c r="H370" t="s">
        <v>229</v>
      </c>
      <c r="I370" t="s">
        <v>306</v>
      </c>
      <c r="J370" t="s">
        <v>787</v>
      </c>
      <c r="K370" t="s">
        <v>787</v>
      </c>
      <c r="L370" t="s">
        <v>921</v>
      </c>
      <c r="P370">
        <v>8924</v>
      </c>
      <c r="Q370">
        <v>1</v>
      </c>
      <c r="R370" t="s">
        <v>1234</v>
      </c>
    </row>
    <row r="371" spans="1:18" x14ac:dyDescent="0.3">
      <c r="A371">
        <v>426</v>
      </c>
      <c r="B371" s="79">
        <v>45674</v>
      </c>
      <c r="C371" t="s">
        <v>5</v>
      </c>
      <c r="D371">
        <v>3</v>
      </c>
      <c r="E371">
        <v>1</v>
      </c>
      <c r="F371" t="s">
        <v>15</v>
      </c>
      <c r="G371" t="s">
        <v>164</v>
      </c>
      <c r="H371" t="s">
        <v>229</v>
      </c>
      <c r="I371" t="s">
        <v>306</v>
      </c>
      <c r="J371" t="s">
        <v>787</v>
      </c>
      <c r="K371" t="s">
        <v>787</v>
      </c>
      <c r="L371" t="s">
        <v>921</v>
      </c>
      <c r="P371">
        <v>9024</v>
      </c>
      <c r="Q371">
        <v>1</v>
      </c>
      <c r="R371" t="s">
        <v>1235</v>
      </c>
    </row>
    <row r="372" spans="1:18" x14ac:dyDescent="0.3">
      <c r="A372">
        <v>427</v>
      </c>
      <c r="B372" s="79">
        <v>45674</v>
      </c>
      <c r="C372" t="s">
        <v>5</v>
      </c>
      <c r="D372">
        <v>3</v>
      </c>
      <c r="E372">
        <v>1</v>
      </c>
      <c r="F372" t="s">
        <v>15</v>
      </c>
      <c r="G372" t="s">
        <v>166</v>
      </c>
      <c r="H372" t="s">
        <v>229</v>
      </c>
      <c r="I372" t="s">
        <v>306</v>
      </c>
      <c r="J372" t="s">
        <v>787</v>
      </c>
      <c r="K372" t="s">
        <v>787</v>
      </c>
      <c r="L372" t="s">
        <v>921</v>
      </c>
      <c r="P372">
        <v>9124</v>
      </c>
      <c r="Q372">
        <v>1</v>
      </c>
      <c r="R372" t="s">
        <v>1236</v>
      </c>
    </row>
    <row r="373" spans="1:18" x14ac:dyDescent="0.3">
      <c r="A373">
        <v>428</v>
      </c>
      <c r="B373" s="79">
        <v>45674</v>
      </c>
      <c r="C373" t="s">
        <v>5</v>
      </c>
      <c r="D373">
        <v>3</v>
      </c>
      <c r="E373">
        <v>1</v>
      </c>
      <c r="F373" t="s">
        <v>16</v>
      </c>
      <c r="G373" t="s">
        <v>154</v>
      </c>
      <c r="H373" t="s">
        <v>229</v>
      </c>
      <c r="Q373">
        <v>1</v>
      </c>
      <c r="R373" t="s">
        <v>1237</v>
      </c>
    </row>
    <row r="374" spans="1:18" x14ac:dyDescent="0.3">
      <c r="A374">
        <v>429</v>
      </c>
      <c r="B374" s="79">
        <v>45674</v>
      </c>
      <c r="C374" t="s">
        <v>5</v>
      </c>
      <c r="D374">
        <v>3</v>
      </c>
      <c r="E374">
        <v>1</v>
      </c>
      <c r="F374" t="s">
        <v>16</v>
      </c>
      <c r="G374" t="s">
        <v>170</v>
      </c>
      <c r="H374" t="s">
        <v>229</v>
      </c>
      <c r="I374" t="s">
        <v>306</v>
      </c>
      <c r="J374" t="s">
        <v>787</v>
      </c>
      <c r="K374" t="s">
        <v>787</v>
      </c>
      <c r="L374" t="s">
        <v>921</v>
      </c>
      <c r="P374">
        <v>9224</v>
      </c>
      <c r="Q374">
        <v>1</v>
      </c>
      <c r="R374" t="s">
        <v>1238</v>
      </c>
    </row>
    <row r="375" spans="1:18" x14ac:dyDescent="0.3">
      <c r="A375">
        <v>430</v>
      </c>
      <c r="B375" s="79">
        <v>45674</v>
      </c>
      <c r="C375" t="s">
        <v>5</v>
      </c>
      <c r="D375">
        <v>3</v>
      </c>
      <c r="E375">
        <v>1</v>
      </c>
      <c r="F375" t="s">
        <v>16</v>
      </c>
      <c r="G375" t="s">
        <v>174</v>
      </c>
      <c r="H375" t="s">
        <v>229</v>
      </c>
      <c r="I375" t="s">
        <v>306</v>
      </c>
      <c r="J375" t="s">
        <v>787</v>
      </c>
      <c r="K375" t="s">
        <v>787</v>
      </c>
      <c r="L375" t="s">
        <v>921</v>
      </c>
      <c r="P375">
        <v>9324</v>
      </c>
      <c r="Q375">
        <v>1</v>
      </c>
      <c r="R375" t="s">
        <v>1239</v>
      </c>
    </row>
    <row r="376" spans="1:18" x14ac:dyDescent="0.3">
      <c r="A376">
        <v>431</v>
      </c>
      <c r="B376" s="79">
        <v>45674</v>
      </c>
      <c r="C376" t="s">
        <v>5</v>
      </c>
      <c r="D376">
        <v>3</v>
      </c>
      <c r="E376">
        <v>1</v>
      </c>
      <c r="F376" t="s">
        <v>16</v>
      </c>
      <c r="G376" t="s">
        <v>175</v>
      </c>
      <c r="H376" t="s">
        <v>229</v>
      </c>
      <c r="I376" t="s">
        <v>306</v>
      </c>
      <c r="J376" t="s">
        <v>787</v>
      </c>
      <c r="K376" t="s">
        <v>787</v>
      </c>
      <c r="L376" t="s">
        <v>921</v>
      </c>
      <c r="P376">
        <v>9424</v>
      </c>
      <c r="Q376">
        <v>1</v>
      </c>
      <c r="R376" t="s">
        <v>1240</v>
      </c>
    </row>
    <row r="377" spans="1:18" x14ac:dyDescent="0.3">
      <c r="A377">
        <v>432</v>
      </c>
      <c r="B377" s="79">
        <v>45674</v>
      </c>
      <c r="C377" t="s">
        <v>5</v>
      </c>
      <c r="D377">
        <v>3</v>
      </c>
      <c r="E377">
        <v>1</v>
      </c>
      <c r="F377" t="s">
        <v>17</v>
      </c>
      <c r="G377" t="s">
        <v>176</v>
      </c>
      <c r="H377" t="s">
        <v>229</v>
      </c>
      <c r="I377" t="s">
        <v>632</v>
      </c>
      <c r="J377" t="s">
        <v>633</v>
      </c>
      <c r="K377" t="s">
        <v>633</v>
      </c>
      <c r="L377" t="s">
        <v>633</v>
      </c>
      <c r="Q377">
        <v>1</v>
      </c>
      <c r="R377" t="s">
        <v>1241</v>
      </c>
    </row>
    <row r="378" spans="1:18" x14ac:dyDescent="0.3">
      <c r="A378">
        <v>433</v>
      </c>
      <c r="B378" s="79">
        <v>45675</v>
      </c>
      <c r="C378" t="s">
        <v>6</v>
      </c>
      <c r="D378">
        <v>3</v>
      </c>
      <c r="E378">
        <v>1</v>
      </c>
      <c r="F378" t="s">
        <v>15</v>
      </c>
      <c r="G378" t="s">
        <v>57</v>
      </c>
      <c r="H378" t="s">
        <v>229</v>
      </c>
      <c r="Q378">
        <v>1</v>
      </c>
      <c r="R378" t="s">
        <v>1242</v>
      </c>
    </row>
    <row r="379" spans="1:18" x14ac:dyDescent="0.3">
      <c r="A379">
        <v>434</v>
      </c>
      <c r="B379" s="79">
        <v>45675</v>
      </c>
      <c r="C379" t="s">
        <v>6</v>
      </c>
      <c r="D379">
        <v>3</v>
      </c>
      <c r="E379">
        <v>1</v>
      </c>
      <c r="F379" t="s">
        <v>15</v>
      </c>
      <c r="G379" t="s">
        <v>159</v>
      </c>
      <c r="H379" t="s">
        <v>229</v>
      </c>
      <c r="I379" t="s">
        <v>222</v>
      </c>
      <c r="J379" t="s">
        <v>787</v>
      </c>
      <c r="K379" t="s">
        <v>855</v>
      </c>
      <c r="L379" t="s">
        <v>314</v>
      </c>
      <c r="P379">
        <v>50524</v>
      </c>
      <c r="Q379">
        <v>1</v>
      </c>
      <c r="R379" t="s">
        <v>1243</v>
      </c>
    </row>
    <row r="380" spans="1:18" x14ac:dyDescent="0.3">
      <c r="A380">
        <v>435</v>
      </c>
      <c r="B380" s="79">
        <v>45675</v>
      </c>
      <c r="C380" t="s">
        <v>6</v>
      </c>
      <c r="D380">
        <v>3</v>
      </c>
      <c r="E380">
        <v>1</v>
      </c>
      <c r="F380" t="s">
        <v>15</v>
      </c>
      <c r="G380" t="s">
        <v>165</v>
      </c>
      <c r="H380" t="s">
        <v>229</v>
      </c>
      <c r="Q380">
        <v>1</v>
      </c>
      <c r="R380" t="s">
        <v>1244</v>
      </c>
    </row>
    <row r="381" spans="1:18" x14ac:dyDescent="0.3">
      <c r="A381">
        <v>436</v>
      </c>
      <c r="B381" s="79">
        <v>45677</v>
      </c>
      <c r="C381" t="s">
        <v>1</v>
      </c>
      <c r="D381">
        <v>4</v>
      </c>
      <c r="E381">
        <v>1</v>
      </c>
      <c r="F381" t="s">
        <v>7</v>
      </c>
      <c r="G381" t="s">
        <v>186</v>
      </c>
      <c r="H381" t="s">
        <v>230</v>
      </c>
      <c r="Q381">
        <v>1</v>
      </c>
      <c r="R381" t="s">
        <v>1245</v>
      </c>
    </row>
    <row r="382" spans="1:18" x14ac:dyDescent="0.3">
      <c r="A382">
        <v>437</v>
      </c>
      <c r="B382" s="79">
        <v>45677</v>
      </c>
      <c r="C382" t="s">
        <v>1</v>
      </c>
      <c r="D382">
        <v>4</v>
      </c>
      <c r="E382">
        <v>1</v>
      </c>
      <c r="F382" t="s">
        <v>8</v>
      </c>
      <c r="G382" t="s">
        <v>176</v>
      </c>
      <c r="H382" t="s">
        <v>230</v>
      </c>
      <c r="I382" t="s">
        <v>632</v>
      </c>
      <c r="J382" t="s">
        <v>633</v>
      </c>
      <c r="K382" t="s">
        <v>633</v>
      </c>
      <c r="L382" t="s">
        <v>633</v>
      </c>
      <c r="Q382">
        <v>1</v>
      </c>
      <c r="R382" t="s">
        <v>1246</v>
      </c>
    </row>
    <row r="383" spans="1:18" x14ac:dyDescent="0.3">
      <c r="A383">
        <v>438</v>
      </c>
      <c r="B383" s="79">
        <v>45677</v>
      </c>
      <c r="C383" t="s">
        <v>1</v>
      </c>
      <c r="D383">
        <v>4</v>
      </c>
      <c r="E383">
        <v>1</v>
      </c>
      <c r="F383" t="s">
        <v>11</v>
      </c>
      <c r="G383" t="s">
        <v>209</v>
      </c>
      <c r="H383" t="s">
        <v>230</v>
      </c>
      <c r="N383" t="s">
        <v>1247</v>
      </c>
      <c r="O383" t="s">
        <v>1248</v>
      </c>
      <c r="Q383">
        <v>1</v>
      </c>
      <c r="R383" t="s">
        <v>1249</v>
      </c>
    </row>
    <row r="384" spans="1:18" x14ac:dyDescent="0.3">
      <c r="A384">
        <v>439</v>
      </c>
      <c r="B384" s="79">
        <v>45677</v>
      </c>
      <c r="C384" t="s">
        <v>1</v>
      </c>
      <c r="D384">
        <v>4</v>
      </c>
      <c r="E384">
        <v>1</v>
      </c>
      <c r="F384" t="s">
        <v>14</v>
      </c>
      <c r="G384" t="s">
        <v>176</v>
      </c>
      <c r="H384" t="s">
        <v>230</v>
      </c>
      <c r="I384" t="s">
        <v>632</v>
      </c>
      <c r="J384" t="s">
        <v>633</v>
      </c>
      <c r="K384" t="s">
        <v>633</v>
      </c>
      <c r="L384" t="s">
        <v>633</v>
      </c>
      <c r="Q384">
        <v>1</v>
      </c>
      <c r="R384" t="s">
        <v>1250</v>
      </c>
    </row>
    <row r="385" spans="1:18" x14ac:dyDescent="0.3">
      <c r="A385">
        <v>440</v>
      </c>
      <c r="B385" s="79">
        <v>45677</v>
      </c>
      <c r="C385" t="s">
        <v>1</v>
      </c>
      <c r="D385">
        <v>4</v>
      </c>
      <c r="E385">
        <v>1</v>
      </c>
      <c r="F385" t="s">
        <v>15</v>
      </c>
      <c r="G385" t="s">
        <v>210</v>
      </c>
      <c r="H385" t="s">
        <v>230</v>
      </c>
      <c r="N385" t="s">
        <v>422</v>
      </c>
      <c r="Q385">
        <v>1</v>
      </c>
      <c r="R385" t="s">
        <v>1251</v>
      </c>
    </row>
    <row r="386" spans="1:18" x14ac:dyDescent="0.3">
      <c r="A386">
        <v>441</v>
      </c>
      <c r="B386" s="79">
        <v>45677</v>
      </c>
      <c r="C386" t="s">
        <v>1</v>
      </c>
      <c r="D386">
        <v>4</v>
      </c>
      <c r="E386">
        <v>1</v>
      </c>
      <c r="F386" t="s">
        <v>15</v>
      </c>
      <c r="G386" t="s">
        <v>211</v>
      </c>
      <c r="H386" t="s">
        <v>230</v>
      </c>
      <c r="I386" t="s">
        <v>301</v>
      </c>
      <c r="J386" t="s">
        <v>860</v>
      </c>
      <c r="K386" t="s">
        <v>861</v>
      </c>
      <c r="L386" t="s">
        <v>862</v>
      </c>
      <c r="P386">
        <v>9724</v>
      </c>
      <c r="Q386">
        <v>1</v>
      </c>
      <c r="R386" t="s">
        <v>1252</v>
      </c>
    </row>
    <row r="387" spans="1:18" x14ac:dyDescent="0.3">
      <c r="A387">
        <v>442</v>
      </c>
      <c r="B387" s="79">
        <v>45677</v>
      </c>
      <c r="C387" t="s">
        <v>1</v>
      </c>
      <c r="D387">
        <v>4</v>
      </c>
      <c r="E387">
        <v>1</v>
      </c>
      <c r="F387" t="s">
        <v>15</v>
      </c>
      <c r="G387" t="s">
        <v>207</v>
      </c>
      <c r="H387" t="s">
        <v>230</v>
      </c>
      <c r="I387" t="s">
        <v>301</v>
      </c>
      <c r="J387" t="s">
        <v>860</v>
      </c>
      <c r="K387" t="s">
        <v>861</v>
      </c>
      <c r="L387" t="s">
        <v>862</v>
      </c>
      <c r="Q387">
        <v>1</v>
      </c>
      <c r="R387" t="s">
        <v>1253</v>
      </c>
    </row>
    <row r="388" spans="1:18" x14ac:dyDescent="0.3">
      <c r="A388">
        <v>443</v>
      </c>
      <c r="B388" s="79">
        <v>45677</v>
      </c>
      <c r="C388" t="s">
        <v>1</v>
      </c>
      <c r="D388">
        <v>4</v>
      </c>
      <c r="E388">
        <v>1</v>
      </c>
      <c r="F388" t="s">
        <v>15</v>
      </c>
      <c r="G388" t="s">
        <v>208</v>
      </c>
      <c r="H388" t="s">
        <v>230</v>
      </c>
      <c r="Q388">
        <v>1</v>
      </c>
      <c r="R388" t="s">
        <v>1254</v>
      </c>
    </row>
    <row r="389" spans="1:18" x14ac:dyDescent="0.3">
      <c r="A389">
        <v>444</v>
      </c>
      <c r="B389" s="79">
        <v>45677</v>
      </c>
      <c r="C389" t="s">
        <v>1</v>
      </c>
      <c r="D389">
        <v>4</v>
      </c>
      <c r="E389">
        <v>1</v>
      </c>
      <c r="F389" t="s">
        <v>15</v>
      </c>
      <c r="G389" t="s">
        <v>297</v>
      </c>
      <c r="H389" t="s">
        <v>230</v>
      </c>
      <c r="Q389">
        <v>1</v>
      </c>
      <c r="R389" t="s">
        <v>1255</v>
      </c>
    </row>
    <row r="390" spans="1:18" x14ac:dyDescent="0.3">
      <c r="A390">
        <v>445</v>
      </c>
      <c r="B390" s="79">
        <v>45677</v>
      </c>
      <c r="C390" t="s">
        <v>1</v>
      </c>
      <c r="D390">
        <v>4</v>
      </c>
      <c r="E390">
        <v>1</v>
      </c>
      <c r="F390" t="s">
        <v>16</v>
      </c>
      <c r="G390" t="s">
        <v>210</v>
      </c>
      <c r="H390" t="s">
        <v>230</v>
      </c>
      <c r="N390" t="s">
        <v>422</v>
      </c>
      <c r="Q390">
        <v>1</v>
      </c>
      <c r="R390" t="s">
        <v>1256</v>
      </c>
    </row>
    <row r="391" spans="1:18" x14ac:dyDescent="0.3">
      <c r="A391">
        <v>446</v>
      </c>
      <c r="B391" s="79">
        <v>45677</v>
      </c>
      <c r="C391" t="s">
        <v>1</v>
      </c>
      <c r="D391">
        <v>4</v>
      </c>
      <c r="E391">
        <v>1</v>
      </c>
      <c r="F391" t="s">
        <v>16</v>
      </c>
      <c r="G391" t="s">
        <v>214</v>
      </c>
      <c r="H391" t="s">
        <v>230</v>
      </c>
      <c r="I391" t="s">
        <v>301</v>
      </c>
      <c r="J391" t="s">
        <v>860</v>
      </c>
      <c r="K391" t="s">
        <v>861</v>
      </c>
      <c r="L391" t="s">
        <v>862</v>
      </c>
      <c r="P391">
        <v>9824</v>
      </c>
      <c r="Q391">
        <v>1</v>
      </c>
      <c r="R391" t="s">
        <v>1257</v>
      </c>
    </row>
    <row r="392" spans="1:18" x14ac:dyDescent="0.3">
      <c r="A392">
        <v>447</v>
      </c>
      <c r="B392" s="79">
        <v>45677</v>
      </c>
      <c r="C392" t="s">
        <v>1</v>
      </c>
      <c r="D392">
        <v>4</v>
      </c>
      <c r="E392">
        <v>1</v>
      </c>
      <c r="F392" t="s">
        <v>16</v>
      </c>
      <c r="G392" t="s">
        <v>207</v>
      </c>
      <c r="H392" t="s">
        <v>230</v>
      </c>
      <c r="I392" t="s">
        <v>301</v>
      </c>
      <c r="J392" t="s">
        <v>860</v>
      </c>
      <c r="K392" t="s">
        <v>861</v>
      </c>
      <c r="L392" t="s">
        <v>862</v>
      </c>
      <c r="Q392">
        <v>1</v>
      </c>
      <c r="R392" t="s">
        <v>1258</v>
      </c>
    </row>
    <row r="393" spans="1:18" x14ac:dyDescent="0.3">
      <c r="A393">
        <v>448</v>
      </c>
      <c r="B393" s="79">
        <v>45677</v>
      </c>
      <c r="C393" t="s">
        <v>1</v>
      </c>
      <c r="D393">
        <v>4</v>
      </c>
      <c r="E393">
        <v>1</v>
      </c>
      <c r="F393" t="s">
        <v>16</v>
      </c>
      <c r="G393" t="s">
        <v>208</v>
      </c>
      <c r="H393" t="s">
        <v>230</v>
      </c>
      <c r="Q393">
        <v>1</v>
      </c>
      <c r="R393" t="s">
        <v>1259</v>
      </c>
    </row>
    <row r="394" spans="1:18" x14ac:dyDescent="0.3">
      <c r="A394">
        <v>449</v>
      </c>
      <c r="B394" s="79">
        <v>45677</v>
      </c>
      <c r="C394" t="s">
        <v>1</v>
      </c>
      <c r="D394">
        <v>4</v>
      </c>
      <c r="E394">
        <v>1</v>
      </c>
      <c r="F394" t="s">
        <v>16</v>
      </c>
      <c r="G394" t="s">
        <v>297</v>
      </c>
      <c r="H394" t="s">
        <v>230</v>
      </c>
      <c r="Q394">
        <v>1</v>
      </c>
      <c r="R394" t="s">
        <v>1260</v>
      </c>
    </row>
    <row r="395" spans="1:18" x14ac:dyDescent="0.3">
      <c r="A395">
        <v>450</v>
      </c>
      <c r="B395" s="79">
        <v>45677</v>
      </c>
      <c r="C395" t="s">
        <v>1</v>
      </c>
      <c r="D395">
        <v>4</v>
      </c>
      <c r="E395">
        <v>1</v>
      </c>
      <c r="F395" t="s">
        <v>17</v>
      </c>
      <c r="G395" t="s">
        <v>176</v>
      </c>
      <c r="H395" t="s">
        <v>230</v>
      </c>
      <c r="I395" t="s">
        <v>632</v>
      </c>
      <c r="J395" t="s">
        <v>633</v>
      </c>
      <c r="K395" t="s">
        <v>633</v>
      </c>
      <c r="L395" t="s">
        <v>633</v>
      </c>
      <c r="Q395">
        <v>1</v>
      </c>
      <c r="R395" t="s">
        <v>1261</v>
      </c>
    </row>
    <row r="396" spans="1:18" x14ac:dyDescent="0.3">
      <c r="A396">
        <v>451</v>
      </c>
      <c r="B396" s="79">
        <v>45678</v>
      </c>
      <c r="C396" t="s">
        <v>2</v>
      </c>
      <c r="D396">
        <v>4</v>
      </c>
      <c r="E396">
        <v>1</v>
      </c>
      <c r="F396" t="s">
        <v>7</v>
      </c>
      <c r="G396" t="s">
        <v>186</v>
      </c>
      <c r="H396" t="s">
        <v>230</v>
      </c>
      <c r="Q396">
        <v>1</v>
      </c>
      <c r="R396" t="s">
        <v>1262</v>
      </c>
    </row>
    <row r="397" spans="1:18" x14ac:dyDescent="0.3">
      <c r="A397">
        <v>452</v>
      </c>
      <c r="B397" s="79">
        <v>45678</v>
      </c>
      <c r="C397" t="s">
        <v>2</v>
      </c>
      <c r="D397">
        <v>4</v>
      </c>
      <c r="E397">
        <v>1</v>
      </c>
      <c r="F397" t="s">
        <v>8</v>
      </c>
      <c r="G397" t="s">
        <v>176</v>
      </c>
      <c r="H397" t="s">
        <v>230</v>
      </c>
      <c r="I397" t="s">
        <v>632</v>
      </c>
      <c r="J397" t="s">
        <v>633</v>
      </c>
      <c r="K397" t="s">
        <v>633</v>
      </c>
      <c r="L397" t="s">
        <v>633</v>
      </c>
      <c r="Q397">
        <v>1</v>
      </c>
      <c r="R397" t="s">
        <v>1263</v>
      </c>
    </row>
    <row r="398" spans="1:18" x14ac:dyDescent="0.3">
      <c r="A398">
        <v>453</v>
      </c>
      <c r="B398" s="79">
        <v>45678</v>
      </c>
      <c r="C398" t="s">
        <v>2</v>
      </c>
      <c r="D398">
        <v>4</v>
      </c>
      <c r="E398">
        <v>1</v>
      </c>
      <c r="F398" t="s">
        <v>14</v>
      </c>
      <c r="G398" t="s">
        <v>176</v>
      </c>
      <c r="H398" t="s">
        <v>230</v>
      </c>
      <c r="I398" t="s">
        <v>632</v>
      </c>
      <c r="J398" t="s">
        <v>633</v>
      </c>
      <c r="K398" t="s">
        <v>633</v>
      </c>
      <c r="L398" t="s">
        <v>633</v>
      </c>
      <c r="Q398">
        <v>1</v>
      </c>
      <c r="R398" t="s">
        <v>1264</v>
      </c>
    </row>
    <row r="399" spans="1:18" x14ac:dyDescent="0.3">
      <c r="A399">
        <v>454</v>
      </c>
      <c r="B399" s="79">
        <v>45678</v>
      </c>
      <c r="C399" t="s">
        <v>2</v>
      </c>
      <c r="D399">
        <v>4</v>
      </c>
      <c r="E399">
        <v>1</v>
      </c>
      <c r="F399" t="s">
        <v>16</v>
      </c>
      <c r="G399" t="s">
        <v>212</v>
      </c>
      <c r="H399" t="s">
        <v>230</v>
      </c>
      <c r="Q399">
        <v>1</v>
      </c>
      <c r="R399" t="s">
        <v>1265</v>
      </c>
    </row>
    <row r="400" spans="1:18" x14ac:dyDescent="0.3">
      <c r="A400">
        <v>455</v>
      </c>
      <c r="B400" s="79">
        <v>45678</v>
      </c>
      <c r="C400" t="s">
        <v>2</v>
      </c>
      <c r="D400">
        <v>4</v>
      </c>
      <c r="E400">
        <v>1</v>
      </c>
      <c r="F400" t="s">
        <v>16</v>
      </c>
      <c r="G400" t="s">
        <v>215</v>
      </c>
      <c r="H400" t="s">
        <v>230</v>
      </c>
      <c r="I400" t="s">
        <v>301</v>
      </c>
      <c r="J400" t="s">
        <v>860</v>
      </c>
      <c r="K400" t="s">
        <v>861</v>
      </c>
      <c r="L400" t="s">
        <v>862</v>
      </c>
      <c r="Q400">
        <v>1</v>
      </c>
      <c r="R400" t="s">
        <v>1266</v>
      </c>
    </row>
    <row r="401" spans="1:18" x14ac:dyDescent="0.3">
      <c r="A401">
        <v>456</v>
      </c>
      <c r="B401" s="79">
        <v>45678</v>
      </c>
      <c r="C401" t="s">
        <v>2</v>
      </c>
      <c r="D401">
        <v>4</v>
      </c>
      <c r="E401">
        <v>1</v>
      </c>
      <c r="F401" t="s">
        <v>16</v>
      </c>
      <c r="G401" t="s">
        <v>218</v>
      </c>
      <c r="H401" t="s">
        <v>230</v>
      </c>
      <c r="I401" t="s">
        <v>301</v>
      </c>
      <c r="J401" t="s">
        <v>860</v>
      </c>
      <c r="K401" t="s">
        <v>861</v>
      </c>
      <c r="L401" t="s">
        <v>862</v>
      </c>
      <c r="Q401">
        <v>1</v>
      </c>
      <c r="R401" t="s">
        <v>1267</v>
      </c>
    </row>
    <row r="402" spans="1:18" x14ac:dyDescent="0.3">
      <c r="A402">
        <v>457</v>
      </c>
      <c r="B402" s="79">
        <v>45678</v>
      </c>
      <c r="C402" t="s">
        <v>2</v>
      </c>
      <c r="D402">
        <v>4</v>
      </c>
      <c r="E402">
        <v>1</v>
      </c>
      <c r="F402" t="s">
        <v>16</v>
      </c>
      <c r="G402" t="s">
        <v>219</v>
      </c>
      <c r="H402" t="s">
        <v>230</v>
      </c>
      <c r="I402" t="s">
        <v>636</v>
      </c>
      <c r="J402" t="s">
        <v>864</v>
      </c>
      <c r="K402" t="s">
        <v>884</v>
      </c>
      <c r="L402" t="s">
        <v>637</v>
      </c>
      <c r="Q402">
        <v>1</v>
      </c>
      <c r="R402" t="s">
        <v>1268</v>
      </c>
    </row>
    <row r="403" spans="1:18" x14ac:dyDescent="0.3">
      <c r="A403">
        <v>458</v>
      </c>
      <c r="B403" s="79">
        <v>45678</v>
      </c>
      <c r="C403" t="s">
        <v>2</v>
      </c>
      <c r="D403">
        <v>4</v>
      </c>
      <c r="E403">
        <v>1</v>
      </c>
      <c r="F403" t="s">
        <v>16</v>
      </c>
      <c r="G403" t="s">
        <v>220</v>
      </c>
      <c r="H403" t="s">
        <v>230</v>
      </c>
      <c r="I403" t="s">
        <v>636</v>
      </c>
      <c r="J403" t="s">
        <v>864</v>
      </c>
      <c r="K403" t="s">
        <v>884</v>
      </c>
      <c r="L403" t="s">
        <v>637</v>
      </c>
      <c r="P403">
        <v>7</v>
      </c>
      <c r="Q403">
        <v>1</v>
      </c>
      <c r="R403" t="s">
        <v>1269</v>
      </c>
    </row>
    <row r="404" spans="1:18" x14ac:dyDescent="0.3">
      <c r="A404">
        <v>459</v>
      </c>
      <c r="B404" s="79">
        <v>45678</v>
      </c>
      <c r="C404" t="s">
        <v>2</v>
      </c>
      <c r="D404">
        <v>4</v>
      </c>
      <c r="E404">
        <v>1</v>
      </c>
      <c r="F404" t="s">
        <v>17</v>
      </c>
      <c r="G404" t="s">
        <v>176</v>
      </c>
      <c r="H404" t="s">
        <v>230</v>
      </c>
      <c r="I404" t="s">
        <v>632</v>
      </c>
      <c r="J404" t="s">
        <v>633</v>
      </c>
      <c r="K404" t="s">
        <v>633</v>
      </c>
      <c r="L404" t="s">
        <v>633</v>
      </c>
      <c r="Q404">
        <v>1</v>
      </c>
      <c r="R404" t="s">
        <v>1270</v>
      </c>
    </row>
    <row r="405" spans="1:18" x14ac:dyDescent="0.3">
      <c r="A405">
        <v>460</v>
      </c>
      <c r="B405" s="79">
        <v>45679</v>
      </c>
      <c r="C405" t="s">
        <v>3</v>
      </c>
      <c r="D405">
        <v>4</v>
      </c>
      <c r="E405">
        <v>1</v>
      </c>
      <c r="F405" t="s">
        <v>8</v>
      </c>
      <c r="G405" t="s">
        <v>176</v>
      </c>
      <c r="H405" t="s">
        <v>230</v>
      </c>
      <c r="I405" t="s">
        <v>632</v>
      </c>
      <c r="J405" t="s">
        <v>633</v>
      </c>
      <c r="K405" t="s">
        <v>633</v>
      </c>
      <c r="L405" t="s">
        <v>633</v>
      </c>
      <c r="Q405">
        <v>1</v>
      </c>
      <c r="R405" t="s">
        <v>1271</v>
      </c>
    </row>
    <row r="406" spans="1:18" x14ac:dyDescent="0.3">
      <c r="A406">
        <v>461</v>
      </c>
      <c r="B406" s="79">
        <v>45679</v>
      </c>
      <c r="C406" t="s">
        <v>3</v>
      </c>
      <c r="D406">
        <v>4</v>
      </c>
      <c r="E406">
        <v>1</v>
      </c>
      <c r="F406" t="s">
        <v>14</v>
      </c>
      <c r="G406" t="s">
        <v>176</v>
      </c>
      <c r="H406" t="s">
        <v>230</v>
      </c>
      <c r="I406" t="s">
        <v>632</v>
      </c>
      <c r="J406" t="s">
        <v>633</v>
      </c>
      <c r="K406" t="s">
        <v>633</v>
      </c>
      <c r="L406" t="s">
        <v>633</v>
      </c>
      <c r="Q406">
        <v>1</v>
      </c>
      <c r="R406" t="s">
        <v>1272</v>
      </c>
    </row>
    <row r="407" spans="1:18" x14ac:dyDescent="0.3">
      <c r="A407">
        <v>462</v>
      </c>
      <c r="B407" s="79">
        <v>45679</v>
      </c>
      <c r="C407" t="s">
        <v>3</v>
      </c>
      <c r="D407">
        <v>4</v>
      </c>
      <c r="E407">
        <v>1</v>
      </c>
      <c r="F407" t="s">
        <v>16</v>
      </c>
      <c r="G407" t="s">
        <v>98</v>
      </c>
      <c r="H407" t="s">
        <v>230</v>
      </c>
      <c r="I407" t="s">
        <v>222</v>
      </c>
      <c r="J407" t="s">
        <v>787</v>
      </c>
      <c r="K407" t="s">
        <v>855</v>
      </c>
      <c r="L407" t="s">
        <v>314</v>
      </c>
      <c r="Q407">
        <v>1</v>
      </c>
      <c r="R407" t="s">
        <v>1273</v>
      </c>
    </row>
    <row r="408" spans="1:18" x14ac:dyDescent="0.3">
      <c r="A408">
        <v>463</v>
      </c>
      <c r="B408" s="79">
        <v>45679</v>
      </c>
      <c r="C408" t="s">
        <v>3</v>
      </c>
      <c r="D408">
        <v>4</v>
      </c>
      <c r="E408">
        <v>1</v>
      </c>
      <c r="F408" t="s">
        <v>16</v>
      </c>
      <c r="G408" t="s">
        <v>216</v>
      </c>
      <c r="H408" t="s">
        <v>230</v>
      </c>
      <c r="I408" t="s">
        <v>222</v>
      </c>
      <c r="J408" t="s">
        <v>787</v>
      </c>
      <c r="K408" t="s">
        <v>855</v>
      </c>
      <c r="L408" t="s">
        <v>314</v>
      </c>
      <c r="Q408">
        <v>1</v>
      </c>
      <c r="R408" t="s">
        <v>1274</v>
      </c>
    </row>
    <row r="409" spans="1:18" x14ac:dyDescent="0.3">
      <c r="A409">
        <v>464</v>
      </c>
      <c r="B409" s="79">
        <v>45679</v>
      </c>
      <c r="C409" t="s">
        <v>3</v>
      </c>
      <c r="D409">
        <v>4</v>
      </c>
      <c r="E409">
        <v>1</v>
      </c>
      <c r="F409" t="s">
        <v>16</v>
      </c>
      <c r="G409" t="s">
        <v>218</v>
      </c>
      <c r="H409" t="s">
        <v>230</v>
      </c>
      <c r="I409" t="s">
        <v>301</v>
      </c>
      <c r="J409" t="s">
        <v>860</v>
      </c>
      <c r="K409" t="s">
        <v>861</v>
      </c>
      <c r="L409" t="s">
        <v>862</v>
      </c>
      <c r="Q409">
        <v>1</v>
      </c>
      <c r="R409" t="s">
        <v>1275</v>
      </c>
    </row>
    <row r="410" spans="1:18" x14ac:dyDescent="0.3">
      <c r="A410">
        <v>465</v>
      </c>
      <c r="B410" s="79">
        <v>45679</v>
      </c>
      <c r="C410" t="s">
        <v>3</v>
      </c>
      <c r="D410">
        <v>4</v>
      </c>
      <c r="E410">
        <v>1</v>
      </c>
      <c r="F410" t="s">
        <v>16</v>
      </c>
      <c r="G410" t="s">
        <v>206</v>
      </c>
      <c r="H410" t="s">
        <v>230</v>
      </c>
      <c r="Q410">
        <v>1</v>
      </c>
      <c r="R410" t="s">
        <v>1276</v>
      </c>
    </row>
    <row r="411" spans="1:18" x14ac:dyDescent="0.3">
      <c r="A411">
        <v>466</v>
      </c>
      <c r="B411" s="79">
        <v>45679</v>
      </c>
      <c r="C411" t="s">
        <v>3</v>
      </c>
      <c r="D411">
        <v>4</v>
      </c>
      <c r="E411">
        <v>1</v>
      </c>
      <c r="F411" t="s">
        <v>17</v>
      </c>
      <c r="G411" t="s">
        <v>176</v>
      </c>
      <c r="H411" t="s">
        <v>230</v>
      </c>
      <c r="I411" t="s">
        <v>632</v>
      </c>
      <c r="J411" t="s">
        <v>633</v>
      </c>
      <c r="K411" t="s">
        <v>633</v>
      </c>
      <c r="L411" t="s">
        <v>633</v>
      </c>
      <c r="Q411">
        <v>1</v>
      </c>
      <c r="R411" t="s">
        <v>1277</v>
      </c>
    </row>
    <row r="412" spans="1:18" x14ac:dyDescent="0.3">
      <c r="A412">
        <v>467</v>
      </c>
      <c r="B412" s="79">
        <v>45680</v>
      </c>
      <c r="C412" t="s">
        <v>4</v>
      </c>
      <c r="D412">
        <v>4</v>
      </c>
      <c r="E412">
        <v>1</v>
      </c>
      <c r="F412" t="s">
        <v>8</v>
      </c>
      <c r="G412" t="s">
        <v>176</v>
      </c>
      <c r="H412" t="s">
        <v>230</v>
      </c>
      <c r="I412" t="s">
        <v>632</v>
      </c>
      <c r="J412" t="s">
        <v>633</v>
      </c>
      <c r="K412" t="s">
        <v>633</v>
      </c>
      <c r="L412" t="s">
        <v>633</v>
      </c>
      <c r="Q412">
        <v>1</v>
      </c>
      <c r="R412" t="s">
        <v>1278</v>
      </c>
    </row>
    <row r="413" spans="1:18" x14ac:dyDescent="0.3">
      <c r="A413">
        <v>468</v>
      </c>
      <c r="B413" s="79">
        <v>45680</v>
      </c>
      <c r="C413" t="s">
        <v>4</v>
      </c>
      <c r="D413">
        <v>4</v>
      </c>
      <c r="E413">
        <v>1</v>
      </c>
      <c r="F413" t="s">
        <v>14</v>
      </c>
      <c r="G413" t="s">
        <v>176</v>
      </c>
      <c r="H413" t="s">
        <v>230</v>
      </c>
      <c r="I413" t="s">
        <v>632</v>
      </c>
      <c r="J413" t="s">
        <v>633</v>
      </c>
      <c r="K413" t="s">
        <v>633</v>
      </c>
      <c r="L413" t="s">
        <v>633</v>
      </c>
      <c r="Q413">
        <v>1</v>
      </c>
      <c r="R413" t="s">
        <v>1279</v>
      </c>
    </row>
    <row r="414" spans="1:18" x14ac:dyDescent="0.3">
      <c r="A414">
        <v>469</v>
      </c>
      <c r="B414" s="79">
        <v>45680</v>
      </c>
      <c r="C414" t="s">
        <v>4</v>
      </c>
      <c r="D414">
        <v>4</v>
      </c>
      <c r="E414">
        <v>1</v>
      </c>
      <c r="F414" t="s">
        <v>16</v>
      </c>
      <c r="G414" t="s">
        <v>213</v>
      </c>
      <c r="H414" t="s">
        <v>230</v>
      </c>
      <c r="I414" t="s">
        <v>636</v>
      </c>
      <c r="J414" t="s">
        <v>864</v>
      </c>
      <c r="K414" t="s">
        <v>884</v>
      </c>
      <c r="L414" t="s">
        <v>637</v>
      </c>
      <c r="Q414">
        <v>1</v>
      </c>
      <c r="R414" t="s">
        <v>1280</v>
      </c>
    </row>
    <row r="415" spans="1:18" x14ac:dyDescent="0.3">
      <c r="A415">
        <v>470</v>
      </c>
      <c r="B415" s="79">
        <v>45680</v>
      </c>
      <c r="C415" t="s">
        <v>4</v>
      </c>
      <c r="D415">
        <v>4</v>
      </c>
      <c r="E415">
        <v>1</v>
      </c>
      <c r="F415" t="s">
        <v>16</v>
      </c>
      <c r="G415" t="s">
        <v>217</v>
      </c>
      <c r="H415" t="s">
        <v>230</v>
      </c>
      <c r="I415" t="s">
        <v>636</v>
      </c>
      <c r="J415" t="s">
        <v>864</v>
      </c>
      <c r="K415" t="s">
        <v>884</v>
      </c>
      <c r="L415" t="s">
        <v>637</v>
      </c>
      <c r="Q415">
        <v>1</v>
      </c>
      <c r="R415" t="s">
        <v>1281</v>
      </c>
    </row>
    <row r="416" spans="1:18" x14ac:dyDescent="0.3">
      <c r="A416">
        <v>471</v>
      </c>
      <c r="B416" s="79">
        <v>45680</v>
      </c>
      <c r="C416" t="s">
        <v>4</v>
      </c>
      <c r="D416">
        <v>4</v>
      </c>
      <c r="E416">
        <v>1</v>
      </c>
      <c r="F416" t="s">
        <v>17</v>
      </c>
      <c r="G416" t="s">
        <v>176</v>
      </c>
      <c r="H416" t="s">
        <v>230</v>
      </c>
      <c r="I416" t="s">
        <v>632</v>
      </c>
      <c r="J416" t="s">
        <v>633</v>
      </c>
      <c r="K416" t="s">
        <v>633</v>
      </c>
      <c r="L416" t="s">
        <v>633</v>
      </c>
      <c r="Q416">
        <v>1</v>
      </c>
      <c r="R416" t="s">
        <v>1282</v>
      </c>
    </row>
    <row r="417" spans="1:18" x14ac:dyDescent="0.3">
      <c r="A417">
        <v>472</v>
      </c>
      <c r="B417" s="79">
        <v>45681</v>
      </c>
      <c r="C417" t="s">
        <v>5</v>
      </c>
      <c r="D417">
        <v>4</v>
      </c>
      <c r="E417">
        <v>1</v>
      </c>
      <c r="F417" t="s">
        <v>8</v>
      </c>
      <c r="G417" t="s">
        <v>176</v>
      </c>
      <c r="H417" t="s">
        <v>230</v>
      </c>
      <c r="I417" t="s">
        <v>632</v>
      </c>
      <c r="J417" t="s">
        <v>633</v>
      </c>
      <c r="K417" t="s">
        <v>633</v>
      </c>
      <c r="L417" t="s">
        <v>633</v>
      </c>
      <c r="Q417">
        <v>1</v>
      </c>
      <c r="R417" t="s">
        <v>1283</v>
      </c>
    </row>
    <row r="418" spans="1:18" x14ac:dyDescent="0.3">
      <c r="A418">
        <v>473</v>
      </c>
      <c r="B418" s="79">
        <v>45681</v>
      </c>
      <c r="C418" t="s">
        <v>5</v>
      </c>
      <c r="D418">
        <v>4</v>
      </c>
      <c r="E418">
        <v>1</v>
      </c>
      <c r="F418" t="s">
        <v>14</v>
      </c>
      <c r="G418" t="s">
        <v>176</v>
      </c>
      <c r="H418" t="s">
        <v>230</v>
      </c>
      <c r="I418" t="s">
        <v>632</v>
      </c>
      <c r="J418" t="s">
        <v>633</v>
      </c>
      <c r="K418" t="s">
        <v>633</v>
      </c>
      <c r="L418" t="s">
        <v>633</v>
      </c>
      <c r="Q418">
        <v>1</v>
      </c>
      <c r="R418" t="s">
        <v>1284</v>
      </c>
    </row>
    <row r="419" spans="1:18" x14ac:dyDescent="0.3">
      <c r="A419">
        <v>474</v>
      </c>
      <c r="B419" s="79">
        <v>45681</v>
      </c>
      <c r="C419" t="s">
        <v>5</v>
      </c>
      <c r="D419">
        <v>4</v>
      </c>
      <c r="E419">
        <v>1</v>
      </c>
      <c r="F419" t="s">
        <v>17</v>
      </c>
      <c r="G419" t="s">
        <v>176</v>
      </c>
      <c r="H419" t="s">
        <v>230</v>
      </c>
      <c r="I419" t="s">
        <v>632</v>
      </c>
      <c r="J419" t="s">
        <v>633</v>
      </c>
      <c r="K419" t="s">
        <v>633</v>
      </c>
      <c r="L419" t="s">
        <v>633</v>
      </c>
      <c r="Q419">
        <v>1</v>
      </c>
      <c r="R419" t="s">
        <v>1285</v>
      </c>
    </row>
    <row r="420" spans="1:18" x14ac:dyDescent="0.3">
      <c r="A420">
        <v>475</v>
      </c>
      <c r="B420" s="79">
        <v>45684</v>
      </c>
      <c r="C420" t="s">
        <v>1</v>
      </c>
      <c r="D420">
        <v>5</v>
      </c>
      <c r="E420">
        <v>1</v>
      </c>
      <c r="F420" t="s">
        <v>8</v>
      </c>
      <c r="G420" t="s">
        <v>221</v>
      </c>
      <c r="H420" t="s">
        <v>231</v>
      </c>
      <c r="I420" t="s">
        <v>315</v>
      </c>
      <c r="J420" t="s">
        <v>864</v>
      </c>
      <c r="K420" t="s">
        <v>865</v>
      </c>
      <c r="L420" t="s">
        <v>316</v>
      </c>
      <c r="Q420">
        <v>1</v>
      </c>
      <c r="R420" t="s">
        <v>1286</v>
      </c>
    </row>
    <row r="421" spans="1:18" x14ac:dyDescent="0.3">
      <c r="A421">
        <v>476</v>
      </c>
      <c r="B421" s="79">
        <v>45684</v>
      </c>
      <c r="C421" t="s">
        <v>1</v>
      </c>
      <c r="D421">
        <v>5</v>
      </c>
      <c r="E421">
        <v>1</v>
      </c>
      <c r="F421" t="s">
        <v>14</v>
      </c>
      <c r="G421" t="s">
        <v>176</v>
      </c>
      <c r="H421" t="s">
        <v>231</v>
      </c>
      <c r="I421" t="s">
        <v>632</v>
      </c>
      <c r="J421" t="s">
        <v>633</v>
      </c>
      <c r="K421" t="s">
        <v>633</v>
      </c>
      <c r="L421" t="s">
        <v>633</v>
      </c>
      <c r="Q421">
        <v>1</v>
      </c>
      <c r="R421" t="s">
        <v>1287</v>
      </c>
    </row>
    <row r="422" spans="1:18" x14ac:dyDescent="0.3">
      <c r="A422">
        <v>477</v>
      </c>
      <c r="B422" s="79">
        <v>45685</v>
      </c>
      <c r="C422" t="s">
        <v>2</v>
      </c>
      <c r="D422">
        <v>5</v>
      </c>
      <c r="E422">
        <v>1</v>
      </c>
      <c r="F422" t="s">
        <v>8</v>
      </c>
      <c r="G422" t="s">
        <v>204</v>
      </c>
      <c r="H422" t="s">
        <v>231</v>
      </c>
      <c r="I422" t="s">
        <v>636</v>
      </c>
      <c r="J422" t="s">
        <v>864</v>
      </c>
      <c r="K422" t="s">
        <v>884</v>
      </c>
      <c r="L422" t="s">
        <v>637</v>
      </c>
      <c r="Q422">
        <v>1</v>
      </c>
      <c r="R422" t="s">
        <v>1288</v>
      </c>
    </row>
    <row r="423" spans="1:18" x14ac:dyDescent="0.3">
      <c r="A423">
        <v>478</v>
      </c>
      <c r="B423" s="79">
        <v>45685</v>
      </c>
      <c r="C423" t="s">
        <v>2</v>
      </c>
      <c r="D423">
        <v>5</v>
      </c>
      <c r="E423">
        <v>1</v>
      </c>
      <c r="F423" t="s">
        <v>14</v>
      </c>
      <c r="G423" t="s">
        <v>176</v>
      </c>
      <c r="H423" t="s">
        <v>231</v>
      </c>
      <c r="I423" t="s">
        <v>632</v>
      </c>
      <c r="J423" t="s">
        <v>633</v>
      </c>
      <c r="K423" t="s">
        <v>633</v>
      </c>
      <c r="L423" t="s">
        <v>633</v>
      </c>
      <c r="Q423">
        <v>1</v>
      </c>
      <c r="R423" t="s">
        <v>1289</v>
      </c>
    </row>
    <row r="424" spans="1:18" x14ac:dyDescent="0.3">
      <c r="A424">
        <v>479</v>
      </c>
      <c r="B424" s="79">
        <v>45686</v>
      </c>
      <c r="C424" t="s">
        <v>3</v>
      </c>
      <c r="D424">
        <v>5</v>
      </c>
      <c r="E424">
        <v>1</v>
      </c>
      <c r="F424" t="s">
        <v>14</v>
      </c>
      <c r="G424" t="s">
        <v>176</v>
      </c>
      <c r="H424" t="s">
        <v>231</v>
      </c>
      <c r="I424" t="s">
        <v>632</v>
      </c>
      <c r="J424" t="s">
        <v>633</v>
      </c>
      <c r="K424" t="s">
        <v>633</v>
      </c>
      <c r="L424" t="s">
        <v>633</v>
      </c>
      <c r="Q424">
        <v>1</v>
      </c>
      <c r="R424" t="s">
        <v>1290</v>
      </c>
    </row>
    <row r="425" spans="1:18" x14ac:dyDescent="0.3">
      <c r="A425">
        <v>480</v>
      </c>
      <c r="B425" s="79">
        <v>45687</v>
      </c>
      <c r="C425" t="s">
        <v>4</v>
      </c>
      <c r="D425">
        <v>5</v>
      </c>
      <c r="E425">
        <v>1</v>
      </c>
      <c r="F425" t="s">
        <v>14</v>
      </c>
      <c r="G425" t="s">
        <v>176</v>
      </c>
      <c r="H425" t="s">
        <v>231</v>
      </c>
      <c r="I425" t="s">
        <v>632</v>
      </c>
      <c r="J425" t="s">
        <v>633</v>
      </c>
      <c r="K425" t="s">
        <v>633</v>
      </c>
      <c r="L425" t="s">
        <v>633</v>
      </c>
      <c r="Q425">
        <v>1</v>
      </c>
      <c r="R425" t="s">
        <v>1291</v>
      </c>
    </row>
    <row r="426" spans="1:18" x14ac:dyDescent="0.3">
      <c r="A426">
        <v>481</v>
      </c>
      <c r="B426" s="79">
        <v>45688</v>
      </c>
      <c r="C426" t="s">
        <v>5</v>
      </c>
      <c r="D426">
        <v>5</v>
      </c>
      <c r="E426">
        <v>1</v>
      </c>
      <c r="F426" t="s">
        <v>14</v>
      </c>
      <c r="G426" t="s">
        <v>176</v>
      </c>
      <c r="H426" t="s">
        <v>231</v>
      </c>
      <c r="I426" t="s">
        <v>632</v>
      </c>
      <c r="J426" t="s">
        <v>633</v>
      </c>
      <c r="K426" t="s">
        <v>633</v>
      </c>
      <c r="L426" t="s">
        <v>633</v>
      </c>
      <c r="Q426">
        <v>1</v>
      </c>
      <c r="R426" t="s">
        <v>1292</v>
      </c>
    </row>
    <row r="427" spans="1:18" x14ac:dyDescent="0.3">
      <c r="A427">
        <v>482</v>
      </c>
      <c r="B427" s="79">
        <v>45691</v>
      </c>
      <c r="C427" t="s">
        <v>1</v>
      </c>
      <c r="D427">
        <v>1</v>
      </c>
      <c r="E427">
        <v>2</v>
      </c>
      <c r="F427" t="s">
        <v>14</v>
      </c>
      <c r="G427" t="s">
        <v>176</v>
      </c>
      <c r="H427" t="s">
        <v>232</v>
      </c>
      <c r="I427" t="s">
        <v>632</v>
      </c>
      <c r="J427" t="s">
        <v>633</v>
      </c>
      <c r="K427" t="s">
        <v>633</v>
      </c>
      <c r="L427" t="s">
        <v>633</v>
      </c>
      <c r="Q427">
        <v>1</v>
      </c>
      <c r="R427" t="s">
        <v>1293</v>
      </c>
    </row>
    <row r="428" spans="1:18" x14ac:dyDescent="0.3">
      <c r="A428">
        <v>483</v>
      </c>
      <c r="B428" s="79">
        <v>45692</v>
      </c>
      <c r="C428" t="s">
        <v>2</v>
      </c>
      <c r="D428">
        <v>1</v>
      </c>
      <c r="E428">
        <v>2</v>
      </c>
      <c r="F428" t="s">
        <v>14</v>
      </c>
      <c r="G428" t="s">
        <v>176</v>
      </c>
      <c r="H428" t="s">
        <v>232</v>
      </c>
      <c r="I428" t="s">
        <v>632</v>
      </c>
      <c r="J428" t="s">
        <v>633</v>
      </c>
      <c r="K428" t="s">
        <v>633</v>
      </c>
      <c r="L428" t="s">
        <v>633</v>
      </c>
      <c r="Q428">
        <v>1</v>
      </c>
      <c r="R428" t="s">
        <v>1294</v>
      </c>
    </row>
    <row r="429" spans="1:18" x14ac:dyDescent="0.3">
      <c r="A429">
        <v>484</v>
      </c>
      <c r="B429" s="79">
        <v>45693</v>
      </c>
      <c r="C429" t="s">
        <v>3</v>
      </c>
      <c r="D429">
        <v>1</v>
      </c>
      <c r="E429">
        <v>2</v>
      </c>
      <c r="F429" t="s">
        <v>14</v>
      </c>
      <c r="G429" t="s">
        <v>176</v>
      </c>
      <c r="H429" t="s">
        <v>232</v>
      </c>
      <c r="I429" t="s">
        <v>632</v>
      </c>
      <c r="J429" t="s">
        <v>633</v>
      </c>
      <c r="K429" t="s">
        <v>633</v>
      </c>
      <c r="L429" t="s">
        <v>633</v>
      </c>
      <c r="Q429">
        <v>1</v>
      </c>
      <c r="R429" t="s">
        <v>1295</v>
      </c>
    </row>
    <row r="430" spans="1:18" x14ac:dyDescent="0.3">
      <c r="A430">
        <v>485</v>
      </c>
      <c r="B430" s="79">
        <v>45694</v>
      </c>
      <c r="C430" t="s">
        <v>4</v>
      </c>
      <c r="D430">
        <v>1</v>
      </c>
      <c r="E430">
        <v>2</v>
      </c>
      <c r="F430" t="s">
        <v>14</v>
      </c>
      <c r="G430" t="s">
        <v>176</v>
      </c>
      <c r="H430" t="s">
        <v>232</v>
      </c>
      <c r="I430" t="s">
        <v>632</v>
      </c>
      <c r="J430" t="s">
        <v>633</v>
      </c>
      <c r="K430" t="s">
        <v>633</v>
      </c>
      <c r="L430" t="s">
        <v>633</v>
      </c>
      <c r="Q430">
        <v>1</v>
      </c>
      <c r="R430" t="s">
        <v>1296</v>
      </c>
    </row>
    <row r="431" spans="1:18" x14ac:dyDescent="0.3">
      <c r="A431">
        <v>486</v>
      </c>
      <c r="B431" s="79">
        <v>45695</v>
      </c>
      <c r="C431" t="s">
        <v>5</v>
      </c>
      <c r="D431">
        <v>1</v>
      </c>
      <c r="E431">
        <v>2</v>
      </c>
      <c r="F431" t="s">
        <v>14</v>
      </c>
      <c r="G431" t="s">
        <v>176</v>
      </c>
      <c r="H431" t="s">
        <v>232</v>
      </c>
      <c r="I431" t="s">
        <v>632</v>
      </c>
      <c r="J431" t="s">
        <v>633</v>
      </c>
      <c r="K431" t="s">
        <v>633</v>
      </c>
      <c r="L431" t="s">
        <v>633</v>
      </c>
      <c r="Q431">
        <v>1</v>
      </c>
      <c r="R431" t="s">
        <v>1297</v>
      </c>
    </row>
    <row r="432" spans="1:18" x14ac:dyDescent="0.3">
      <c r="A432">
        <v>487</v>
      </c>
      <c r="B432" s="79">
        <v>45698</v>
      </c>
      <c r="C432" t="s">
        <v>1</v>
      </c>
      <c r="D432">
        <v>2</v>
      </c>
      <c r="E432">
        <v>2</v>
      </c>
      <c r="F432" t="s">
        <v>14</v>
      </c>
      <c r="G432" t="s">
        <v>176</v>
      </c>
      <c r="H432" t="s">
        <v>233</v>
      </c>
      <c r="I432" t="s">
        <v>632</v>
      </c>
      <c r="J432" t="s">
        <v>633</v>
      </c>
      <c r="K432" t="s">
        <v>633</v>
      </c>
      <c r="L432" t="s">
        <v>633</v>
      </c>
      <c r="Q432">
        <v>1</v>
      </c>
      <c r="R432" t="s">
        <v>1298</v>
      </c>
    </row>
    <row r="433" spans="1:18" x14ac:dyDescent="0.3">
      <c r="A433">
        <v>488</v>
      </c>
      <c r="B433" s="79">
        <v>45699</v>
      </c>
      <c r="C433" t="s">
        <v>2</v>
      </c>
      <c r="D433">
        <v>2</v>
      </c>
      <c r="E433">
        <v>2</v>
      </c>
      <c r="F433" t="s">
        <v>14</v>
      </c>
      <c r="G433" t="s">
        <v>176</v>
      </c>
      <c r="H433" t="s">
        <v>233</v>
      </c>
      <c r="I433" t="s">
        <v>632</v>
      </c>
      <c r="J433" t="s">
        <v>633</v>
      </c>
      <c r="K433" t="s">
        <v>633</v>
      </c>
      <c r="L433" t="s">
        <v>633</v>
      </c>
      <c r="Q433">
        <v>1</v>
      </c>
      <c r="R433" t="s">
        <v>1299</v>
      </c>
    </row>
    <row r="434" spans="1:18" x14ac:dyDescent="0.3">
      <c r="A434">
        <v>489</v>
      </c>
      <c r="B434" s="79">
        <v>45700</v>
      </c>
      <c r="C434" t="s">
        <v>3</v>
      </c>
      <c r="D434">
        <v>2</v>
      </c>
      <c r="E434">
        <v>2</v>
      </c>
      <c r="F434" t="s">
        <v>14</v>
      </c>
      <c r="G434" t="s">
        <v>176</v>
      </c>
      <c r="H434" t="s">
        <v>233</v>
      </c>
      <c r="I434" t="s">
        <v>632</v>
      </c>
      <c r="J434" t="s">
        <v>633</v>
      </c>
      <c r="K434" t="s">
        <v>633</v>
      </c>
      <c r="L434" t="s">
        <v>633</v>
      </c>
      <c r="Q434">
        <v>1</v>
      </c>
      <c r="R434" t="s">
        <v>1300</v>
      </c>
    </row>
    <row r="435" spans="1:18" x14ac:dyDescent="0.3">
      <c r="A435">
        <v>490</v>
      </c>
      <c r="B435" s="79">
        <v>45701</v>
      </c>
      <c r="C435" t="s">
        <v>4</v>
      </c>
      <c r="D435">
        <v>2</v>
      </c>
      <c r="E435">
        <v>2</v>
      </c>
      <c r="F435" t="s">
        <v>14</v>
      </c>
      <c r="G435" t="s">
        <v>176</v>
      </c>
      <c r="H435" t="s">
        <v>233</v>
      </c>
      <c r="I435" t="s">
        <v>632</v>
      </c>
      <c r="J435" t="s">
        <v>633</v>
      </c>
      <c r="K435" t="s">
        <v>633</v>
      </c>
      <c r="L435" t="s">
        <v>633</v>
      </c>
      <c r="Q435">
        <v>1</v>
      </c>
      <c r="R435" t="s">
        <v>1301</v>
      </c>
    </row>
    <row r="436" spans="1:18" x14ac:dyDescent="0.3">
      <c r="A436">
        <v>491</v>
      </c>
      <c r="B436" s="79">
        <v>45702</v>
      </c>
      <c r="C436" t="s">
        <v>5</v>
      </c>
      <c r="D436">
        <v>2</v>
      </c>
      <c r="E436">
        <v>2</v>
      </c>
      <c r="F436" t="s">
        <v>14</v>
      </c>
      <c r="G436" t="s">
        <v>176</v>
      </c>
      <c r="H436" t="s">
        <v>233</v>
      </c>
      <c r="I436" t="s">
        <v>632</v>
      </c>
      <c r="J436" t="s">
        <v>633</v>
      </c>
      <c r="K436" t="s">
        <v>633</v>
      </c>
      <c r="L436" t="s">
        <v>633</v>
      </c>
      <c r="Q436">
        <v>1</v>
      </c>
      <c r="R436" t="s">
        <v>1302</v>
      </c>
    </row>
    <row r="437" spans="1:18" x14ac:dyDescent="0.3">
      <c r="A437">
        <v>492</v>
      </c>
      <c r="B437" s="79">
        <v>45705</v>
      </c>
      <c r="C437" t="s">
        <v>1</v>
      </c>
      <c r="D437">
        <v>3</v>
      </c>
      <c r="E437">
        <v>2</v>
      </c>
      <c r="F437" t="s">
        <v>14</v>
      </c>
      <c r="G437" t="s">
        <v>176</v>
      </c>
      <c r="H437" t="s">
        <v>234</v>
      </c>
      <c r="I437" t="s">
        <v>632</v>
      </c>
      <c r="J437" t="s">
        <v>633</v>
      </c>
      <c r="K437" t="s">
        <v>633</v>
      </c>
      <c r="L437" t="s">
        <v>633</v>
      </c>
      <c r="Q437">
        <v>1</v>
      </c>
      <c r="R437" t="s">
        <v>1303</v>
      </c>
    </row>
    <row r="438" spans="1:18" x14ac:dyDescent="0.3">
      <c r="A438">
        <v>493</v>
      </c>
      <c r="B438" s="79">
        <v>45706</v>
      </c>
      <c r="C438" t="s">
        <v>2</v>
      </c>
      <c r="D438">
        <v>3</v>
      </c>
      <c r="E438">
        <v>2</v>
      </c>
      <c r="F438" t="s">
        <v>14</v>
      </c>
      <c r="G438" t="s">
        <v>176</v>
      </c>
      <c r="H438" t="s">
        <v>234</v>
      </c>
      <c r="I438" t="s">
        <v>632</v>
      </c>
      <c r="J438" t="s">
        <v>633</v>
      </c>
      <c r="K438" t="s">
        <v>633</v>
      </c>
      <c r="L438" t="s">
        <v>633</v>
      </c>
      <c r="Q438">
        <v>1</v>
      </c>
      <c r="R438" t="s">
        <v>1304</v>
      </c>
    </row>
    <row r="439" spans="1:18" x14ac:dyDescent="0.3">
      <c r="A439">
        <v>494</v>
      </c>
      <c r="B439" s="79">
        <v>45707</v>
      </c>
      <c r="C439" t="s">
        <v>3</v>
      </c>
      <c r="D439">
        <v>3</v>
      </c>
      <c r="E439">
        <v>2</v>
      </c>
      <c r="F439" t="s">
        <v>14</v>
      </c>
      <c r="G439" t="s">
        <v>176</v>
      </c>
      <c r="H439" t="s">
        <v>234</v>
      </c>
      <c r="I439" t="s">
        <v>632</v>
      </c>
      <c r="J439" t="s">
        <v>633</v>
      </c>
      <c r="K439" t="s">
        <v>633</v>
      </c>
      <c r="L439" t="s">
        <v>633</v>
      </c>
      <c r="Q439">
        <v>1</v>
      </c>
      <c r="R439" t="s">
        <v>1305</v>
      </c>
    </row>
    <row r="440" spans="1:18" x14ac:dyDescent="0.3">
      <c r="A440">
        <v>495</v>
      </c>
      <c r="B440" s="79">
        <v>45708</v>
      </c>
      <c r="C440" t="s">
        <v>4</v>
      </c>
      <c r="D440">
        <v>3</v>
      </c>
      <c r="E440">
        <v>2</v>
      </c>
      <c r="F440" t="s">
        <v>14</v>
      </c>
      <c r="G440" t="s">
        <v>176</v>
      </c>
      <c r="H440" t="s">
        <v>234</v>
      </c>
      <c r="I440" t="s">
        <v>632</v>
      </c>
      <c r="J440" t="s">
        <v>633</v>
      </c>
      <c r="K440" t="s">
        <v>633</v>
      </c>
      <c r="L440" t="s">
        <v>633</v>
      </c>
      <c r="Q440">
        <v>1</v>
      </c>
      <c r="R440" t="s">
        <v>1306</v>
      </c>
    </row>
    <row r="441" spans="1:18" x14ac:dyDescent="0.3">
      <c r="A441">
        <v>496</v>
      </c>
      <c r="B441" s="79">
        <v>45709</v>
      </c>
      <c r="C441" t="s">
        <v>5</v>
      </c>
      <c r="D441">
        <v>3</v>
      </c>
      <c r="E441">
        <v>2</v>
      </c>
      <c r="F441" t="s">
        <v>14</v>
      </c>
      <c r="G441" t="s">
        <v>176</v>
      </c>
      <c r="H441" t="s">
        <v>234</v>
      </c>
      <c r="I441" t="s">
        <v>632</v>
      </c>
      <c r="J441" t="s">
        <v>633</v>
      </c>
      <c r="K441" t="s">
        <v>633</v>
      </c>
      <c r="L441" t="s">
        <v>633</v>
      </c>
      <c r="Q441">
        <v>1</v>
      </c>
      <c r="R441" t="s">
        <v>1307</v>
      </c>
    </row>
    <row r="442" spans="1:18" x14ac:dyDescent="0.3">
      <c r="A442">
        <v>497</v>
      </c>
      <c r="B442" s="79">
        <v>45712</v>
      </c>
      <c r="C442" t="s">
        <v>1</v>
      </c>
      <c r="D442">
        <v>4</v>
      </c>
      <c r="E442">
        <v>2</v>
      </c>
      <c r="F442" t="s">
        <v>14</v>
      </c>
      <c r="G442" t="s">
        <v>176</v>
      </c>
      <c r="H442" t="s">
        <v>235</v>
      </c>
      <c r="I442" t="s">
        <v>632</v>
      </c>
      <c r="J442" t="s">
        <v>633</v>
      </c>
      <c r="K442" t="s">
        <v>633</v>
      </c>
      <c r="L442" t="s">
        <v>633</v>
      </c>
      <c r="Q442">
        <v>1</v>
      </c>
      <c r="R442" t="s">
        <v>1308</v>
      </c>
    </row>
    <row r="443" spans="1:18" x14ac:dyDescent="0.3">
      <c r="A443">
        <v>498</v>
      </c>
      <c r="B443" s="79">
        <v>45713</v>
      </c>
      <c r="C443" t="s">
        <v>2</v>
      </c>
      <c r="D443">
        <v>4</v>
      </c>
      <c r="E443">
        <v>2</v>
      </c>
      <c r="F443" t="s">
        <v>14</v>
      </c>
      <c r="G443" t="s">
        <v>176</v>
      </c>
      <c r="H443" t="s">
        <v>235</v>
      </c>
      <c r="I443" t="s">
        <v>632</v>
      </c>
      <c r="J443" t="s">
        <v>633</v>
      </c>
      <c r="K443" t="s">
        <v>633</v>
      </c>
      <c r="L443" t="s">
        <v>633</v>
      </c>
      <c r="Q443">
        <v>1</v>
      </c>
      <c r="R443" t="s">
        <v>1309</v>
      </c>
    </row>
    <row r="444" spans="1:18" x14ac:dyDescent="0.3">
      <c r="A444">
        <v>499</v>
      </c>
      <c r="B444" s="79">
        <v>45714</v>
      </c>
      <c r="C444" t="s">
        <v>3</v>
      </c>
      <c r="D444">
        <v>4</v>
      </c>
      <c r="E444">
        <v>2</v>
      </c>
      <c r="F444" t="s">
        <v>14</v>
      </c>
      <c r="G444" t="s">
        <v>176</v>
      </c>
      <c r="H444" t="s">
        <v>235</v>
      </c>
      <c r="I444" t="s">
        <v>632</v>
      </c>
      <c r="J444" t="s">
        <v>633</v>
      </c>
      <c r="K444" t="s">
        <v>633</v>
      </c>
      <c r="L444" t="s">
        <v>633</v>
      </c>
      <c r="Q444">
        <v>1</v>
      </c>
      <c r="R444" t="s">
        <v>1310</v>
      </c>
    </row>
    <row r="445" spans="1:18" x14ac:dyDescent="0.3">
      <c r="A445">
        <v>500</v>
      </c>
      <c r="B445" s="79">
        <v>45715</v>
      </c>
      <c r="C445" t="s">
        <v>4</v>
      </c>
      <c r="D445">
        <v>4</v>
      </c>
      <c r="E445">
        <v>2</v>
      </c>
      <c r="F445" t="s">
        <v>14</v>
      </c>
      <c r="G445" t="s">
        <v>176</v>
      </c>
      <c r="H445" t="s">
        <v>235</v>
      </c>
      <c r="I445" t="s">
        <v>632</v>
      </c>
      <c r="J445" t="s">
        <v>633</v>
      </c>
      <c r="K445" t="s">
        <v>633</v>
      </c>
      <c r="L445" t="s">
        <v>633</v>
      </c>
      <c r="Q445">
        <v>1</v>
      </c>
      <c r="R445" t="s">
        <v>1311</v>
      </c>
    </row>
    <row r="446" spans="1:18" x14ac:dyDescent="0.3">
      <c r="A446">
        <v>501</v>
      </c>
      <c r="B446" s="79">
        <v>45716</v>
      </c>
      <c r="C446" t="s">
        <v>5</v>
      </c>
      <c r="D446">
        <v>4</v>
      </c>
      <c r="E446">
        <v>2</v>
      </c>
      <c r="F446" t="s">
        <v>14</v>
      </c>
      <c r="G446" t="s">
        <v>176</v>
      </c>
      <c r="H446" t="s">
        <v>235</v>
      </c>
      <c r="I446" t="s">
        <v>632</v>
      </c>
      <c r="J446" t="s">
        <v>633</v>
      </c>
      <c r="K446" t="s">
        <v>633</v>
      </c>
      <c r="L446" t="s">
        <v>633</v>
      </c>
      <c r="Q446">
        <v>1</v>
      </c>
      <c r="R446" t="s">
        <v>1312</v>
      </c>
    </row>
    <row r="447" spans="1:18" x14ac:dyDescent="0.3">
      <c r="A447">
        <v>502</v>
      </c>
      <c r="B447" s="79">
        <v>45719</v>
      </c>
      <c r="C447" t="s">
        <v>1</v>
      </c>
      <c r="D447">
        <v>1</v>
      </c>
      <c r="E447">
        <v>3</v>
      </c>
      <c r="F447" t="s">
        <v>14</v>
      </c>
      <c r="G447" t="s">
        <v>176</v>
      </c>
      <c r="H447" t="s">
        <v>236</v>
      </c>
      <c r="I447" t="s">
        <v>632</v>
      </c>
      <c r="J447" t="s">
        <v>633</v>
      </c>
      <c r="K447" t="s">
        <v>633</v>
      </c>
      <c r="L447" t="s">
        <v>633</v>
      </c>
      <c r="Q447">
        <v>1</v>
      </c>
      <c r="R447" t="s">
        <v>1313</v>
      </c>
    </row>
    <row r="448" spans="1:18" x14ac:dyDescent="0.3">
      <c r="A448">
        <v>503</v>
      </c>
      <c r="B448" s="79">
        <v>45720</v>
      </c>
      <c r="C448" t="s">
        <v>2</v>
      </c>
      <c r="D448">
        <v>1</v>
      </c>
      <c r="E448">
        <v>3</v>
      </c>
      <c r="F448" t="s">
        <v>14</v>
      </c>
      <c r="G448" t="s">
        <v>176</v>
      </c>
      <c r="H448" t="s">
        <v>236</v>
      </c>
      <c r="I448" t="s">
        <v>632</v>
      </c>
      <c r="J448" t="s">
        <v>633</v>
      </c>
      <c r="K448" t="s">
        <v>633</v>
      </c>
      <c r="L448" t="s">
        <v>633</v>
      </c>
      <c r="Q448">
        <v>1</v>
      </c>
      <c r="R448" t="s">
        <v>1314</v>
      </c>
    </row>
    <row r="449" spans="1:18" x14ac:dyDescent="0.3">
      <c r="A449">
        <v>504</v>
      </c>
      <c r="B449" s="79">
        <v>45721</v>
      </c>
      <c r="C449" t="s">
        <v>3</v>
      </c>
      <c r="D449">
        <v>1</v>
      </c>
      <c r="E449">
        <v>3</v>
      </c>
      <c r="F449" t="s">
        <v>14</v>
      </c>
      <c r="G449" t="s">
        <v>176</v>
      </c>
      <c r="H449" t="s">
        <v>236</v>
      </c>
      <c r="I449" t="s">
        <v>632</v>
      </c>
      <c r="J449" t="s">
        <v>633</v>
      </c>
      <c r="K449" t="s">
        <v>633</v>
      </c>
      <c r="L449" t="s">
        <v>633</v>
      </c>
      <c r="Q449">
        <v>1</v>
      </c>
      <c r="R449" t="s">
        <v>1315</v>
      </c>
    </row>
    <row r="450" spans="1:18" x14ac:dyDescent="0.3">
      <c r="A450">
        <v>505</v>
      </c>
      <c r="B450" s="79">
        <v>45722</v>
      </c>
      <c r="C450" t="s">
        <v>4</v>
      </c>
      <c r="D450">
        <v>1</v>
      </c>
      <c r="E450">
        <v>3</v>
      </c>
      <c r="F450" t="s">
        <v>14</v>
      </c>
      <c r="G450" t="s">
        <v>176</v>
      </c>
      <c r="H450" t="s">
        <v>236</v>
      </c>
      <c r="I450" t="s">
        <v>632</v>
      </c>
      <c r="J450" t="s">
        <v>633</v>
      </c>
      <c r="K450" t="s">
        <v>633</v>
      </c>
      <c r="L450" t="s">
        <v>633</v>
      </c>
      <c r="Q450">
        <v>1</v>
      </c>
      <c r="R450" t="s">
        <v>1316</v>
      </c>
    </row>
    <row r="451" spans="1:18" x14ac:dyDescent="0.3">
      <c r="A451">
        <v>506</v>
      </c>
      <c r="B451" s="79">
        <v>45723</v>
      </c>
      <c r="C451" t="s">
        <v>5</v>
      </c>
      <c r="D451">
        <v>1</v>
      </c>
      <c r="E451">
        <v>3</v>
      </c>
      <c r="F451" t="s">
        <v>14</v>
      </c>
      <c r="G451" t="s">
        <v>176</v>
      </c>
      <c r="H451" t="s">
        <v>236</v>
      </c>
      <c r="I451" t="s">
        <v>632</v>
      </c>
      <c r="J451" t="s">
        <v>633</v>
      </c>
      <c r="K451" t="s">
        <v>633</v>
      </c>
      <c r="L451" t="s">
        <v>633</v>
      </c>
      <c r="Q451">
        <v>1</v>
      </c>
      <c r="R451" t="s">
        <v>1317</v>
      </c>
    </row>
    <row r="452" spans="1:18" x14ac:dyDescent="0.3">
      <c r="A452">
        <v>507</v>
      </c>
      <c r="B452" s="79">
        <v>45726</v>
      </c>
      <c r="C452" t="s">
        <v>1</v>
      </c>
      <c r="D452">
        <v>2</v>
      </c>
      <c r="E452">
        <v>3</v>
      </c>
      <c r="F452" t="s">
        <v>14</v>
      </c>
      <c r="G452" t="s">
        <v>176</v>
      </c>
      <c r="H452" t="s">
        <v>237</v>
      </c>
      <c r="I452" t="s">
        <v>632</v>
      </c>
      <c r="J452" t="s">
        <v>633</v>
      </c>
      <c r="K452" t="s">
        <v>633</v>
      </c>
      <c r="L452" t="s">
        <v>633</v>
      </c>
      <c r="Q452">
        <v>1</v>
      </c>
      <c r="R452" t="s">
        <v>1318</v>
      </c>
    </row>
    <row r="453" spans="1:18" x14ac:dyDescent="0.3">
      <c r="A453">
        <v>508</v>
      </c>
      <c r="B453" s="79">
        <v>45727</v>
      </c>
      <c r="C453" t="s">
        <v>2</v>
      </c>
      <c r="D453">
        <v>2</v>
      </c>
      <c r="E453">
        <v>3</v>
      </c>
      <c r="F453" t="s">
        <v>14</v>
      </c>
      <c r="G453" t="s">
        <v>176</v>
      </c>
      <c r="H453" t="s">
        <v>237</v>
      </c>
      <c r="I453" t="s">
        <v>632</v>
      </c>
      <c r="J453" t="s">
        <v>633</v>
      </c>
      <c r="K453" t="s">
        <v>633</v>
      </c>
      <c r="L453" t="s">
        <v>633</v>
      </c>
      <c r="Q453">
        <v>1</v>
      </c>
      <c r="R453" t="s">
        <v>1319</v>
      </c>
    </row>
    <row r="454" spans="1:18" x14ac:dyDescent="0.3">
      <c r="A454">
        <v>509</v>
      </c>
      <c r="B454" s="79">
        <v>45728</v>
      </c>
      <c r="C454" t="s">
        <v>3</v>
      </c>
      <c r="D454">
        <v>2</v>
      </c>
      <c r="E454">
        <v>3</v>
      </c>
      <c r="F454" t="s">
        <v>14</v>
      </c>
      <c r="G454" t="s">
        <v>176</v>
      </c>
      <c r="H454" t="s">
        <v>237</v>
      </c>
      <c r="I454" t="s">
        <v>632</v>
      </c>
      <c r="J454" t="s">
        <v>633</v>
      </c>
      <c r="K454" t="s">
        <v>633</v>
      </c>
      <c r="L454" t="s">
        <v>633</v>
      </c>
      <c r="Q454">
        <v>1</v>
      </c>
      <c r="R454" t="s">
        <v>1320</v>
      </c>
    </row>
    <row r="455" spans="1:18" x14ac:dyDescent="0.3">
      <c r="A455">
        <v>510</v>
      </c>
      <c r="B455" s="79">
        <v>45729</v>
      </c>
      <c r="C455" t="s">
        <v>4</v>
      </c>
      <c r="D455">
        <v>2</v>
      </c>
      <c r="E455">
        <v>3</v>
      </c>
      <c r="F455" t="s">
        <v>14</v>
      </c>
      <c r="G455" t="s">
        <v>176</v>
      </c>
      <c r="H455" t="s">
        <v>237</v>
      </c>
      <c r="I455" t="s">
        <v>632</v>
      </c>
      <c r="J455" t="s">
        <v>633</v>
      </c>
      <c r="K455" t="s">
        <v>633</v>
      </c>
      <c r="L455" t="s">
        <v>633</v>
      </c>
      <c r="Q455">
        <v>1</v>
      </c>
      <c r="R455" t="s">
        <v>1321</v>
      </c>
    </row>
    <row r="456" spans="1:18" x14ac:dyDescent="0.3">
      <c r="A456">
        <v>511</v>
      </c>
      <c r="B456" s="79">
        <v>45730</v>
      </c>
      <c r="C456" t="s">
        <v>5</v>
      </c>
      <c r="D456">
        <v>2</v>
      </c>
      <c r="E456">
        <v>3</v>
      </c>
      <c r="F456" t="s">
        <v>14</v>
      </c>
      <c r="G456" t="s">
        <v>176</v>
      </c>
      <c r="H456" t="s">
        <v>237</v>
      </c>
      <c r="I456" t="s">
        <v>632</v>
      </c>
      <c r="J456" t="s">
        <v>633</v>
      </c>
      <c r="K456" t="s">
        <v>633</v>
      </c>
      <c r="L456" t="s">
        <v>633</v>
      </c>
      <c r="Q456">
        <v>1</v>
      </c>
      <c r="R456" t="s">
        <v>1322</v>
      </c>
    </row>
    <row r="457" spans="1:18" x14ac:dyDescent="0.3">
      <c r="A457">
        <v>512</v>
      </c>
      <c r="B457" s="79">
        <v>45733</v>
      </c>
      <c r="C457" t="s">
        <v>1</v>
      </c>
      <c r="D457">
        <v>3</v>
      </c>
      <c r="E457">
        <v>3</v>
      </c>
      <c r="F457" t="s">
        <v>14</v>
      </c>
      <c r="G457" t="s">
        <v>176</v>
      </c>
      <c r="H457" t="s">
        <v>238</v>
      </c>
      <c r="I457" t="s">
        <v>632</v>
      </c>
      <c r="J457" t="s">
        <v>633</v>
      </c>
      <c r="K457" t="s">
        <v>633</v>
      </c>
      <c r="L457" t="s">
        <v>633</v>
      </c>
      <c r="Q457">
        <v>1</v>
      </c>
      <c r="R457" t="s">
        <v>1323</v>
      </c>
    </row>
    <row r="458" spans="1:18" x14ac:dyDescent="0.3">
      <c r="A458">
        <v>513</v>
      </c>
      <c r="B458" s="79">
        <v>45734</v>
      </c>
      <c r="C458" t="s">
        <v>2</v>
      </c>
      <c r="D458">
        <v>3</v>
      </c>
      <c r="E458">
        <v>3</v>
      </c>
      <c r="F458" t="s">
        <v>14</v>
      </c>
      <c r="G458" t="s">
        <v>176</v>
      </c>
      <c r="H458" t="s">
        <v>238</v>
      </c>
      <c r="I458" t="s">
        <v>632</v>
      </c>
      <c r="J458" t="s">
        <v>633</v>
      </c>
      <c r="K458" t="s">
        <v>633</v>
      </c>
      <c r="L458" t="s">
        <v>633</v>
      </c>
      <c r="Q458">
        <v>1</v>
      </c>
      <c r="R458" t="s">
        <v>1324</v>
      </c>
    </row>
    <row r="459" spans="1:18" x14ac:dyDescent="0.3">
      <c r="A459">
        <v>514</v>
      </c>
      <c r="B459" s="79">
        <v>45735</v>
      </c>
      <c r="C459" t="s">
        <v>3</v>
      </c>
      <c r="D459">
        <v>3</v>
      </c>
      <c r="E459">
        <v>3</v>
      </c>
      <c r="F459" t="s">
        <v>14</v>
      </c>
      <c r="G459" t="s">
        <v>176</v>
      </c>
      <c r="H459" t="s">
        <v>238</v>
      </c>
      <c r="I459" t="s">
        <v>632</v>
      </c>
      <c r="J459" t="s">
        <v>633</v>
      </c>
      <c r="K459" t="s">
        <v>633</v>
      </c>
      <c r="L459" t="s">
        <v>633</v>
      </c>
      <c r="Q459">
        <v>1</v>
      </c>
      <c r="R459" t="s">
        <v>1325</v>
      </c>
    </row>
    <row r="460" spans="1:18" x14ac:dyDescent="0.3">
      <c r="A460">
        <v>515</v>
      </c>
      <c r="B460" s="79">
        <v>45736</v>
      </c>
      <c r="C460" t="s">
        <v>4</v>
      </c>
      <c r="D460">
        <v>3</v>
      </c>
      <c r="E460">
        <v>3</v>
      </c>
      <c r="F460" t="s">
        <v>14</v>
      </c>
      <c r="G460" t="s">
        <v>176</v>
      </c>
      <c r="H460" t="s">
        <v>238</v>
      </c>
      <c r="I460" t="s">
        <v>632</v>
      </c>
      <c r="J460" t="s">
        <v>633</v>
      </c>
      <c r="K460" t="s">
        <v>633</v>
      </c>
      <c r="L460" t="s">
        <v>633</v>
      </c>
      <c r="Q460">
        <v>1</v>
      </c>
      <c r="R460" t="s">
        <v>1326</v>
      </c>
    </row>
    <row r="461" spans="1:18" x14ac:dyDescent="0.3">
      <c r="A461">
        <v>516</v>
      </c>
      <c r="B461" s="79">
        <v>45737</v>
      </c>
      <c r="C461" t="s">
        <v>5</v>
      </c>
      <c r="D461">
        <v>3</v>
      </c>
      <c r="E461">
        <v>3</v>
      </c>
      <c r="F461" t="s">
        <v>14</v>
      </c>
      <c r="G461" t="s">
        <v>176</v>
      </c>
      <c r="H461" t="s">
        <v>238</v>
      </c>
      <c r="I461" t="s">
        <v>632</v>
      </c>
      <c r="J461" t="s">
        <v>633</v>
      </c>
      <c r="K461" t="s">
        <v>633</v>
      </c>
      <c r="L461" t="s">
        <v>633</v>
      </c>
      <c r="Q461">
        <v>1</v>
      </c>
      <c r="R461" t="s">
        <v>1327</v>
      </c>
    </row>
    <row r="462" spans="1:18" x14ac:dyDescent="0.3">
      <c r="A462">
        <v>517</v>
      </c>
      <c r="B462" s="79">
        <v>45740</v>
      </c>
      <c r="C462" t="s">
        <v>1</v>
      </c>
      <c r="D462">
        <v>4</v>
      </c>
      <c r="E462">
        <v>3</v>
      </c>
      <c r="F462" t="s">
        <v>14</v>
      </c>
      <c r="G462" t="s">
        <v>176</v>
      </c>
      <c r="H462" t="s">
        <v>239</v>
      </c>
      <c r="I462" t="s">
        <v>632</v>
      </c>
      <c r="J462" t="s">
        <v>633</v>
      </c>
      <c r="K462" t="s">
        <v>633</v>
      </c>
      <c r="L462" t="s">
        <v>633</v>
      </c>
      <c r="Q462">
        <v>1</v>
      </c>
      <c r="R462" t="s">
        <v>1328</v>
      </c>
    </row>
    <row r="463" spans="1:18" x14ac:dyDescent="0.3">
      <c r="A463">
        <v>518</v>
      </c>
      <c r="B463" s="79">
        <v>45741</v>
      </c>
      <c r="C463" t="s">
        <v>2</v>
      </c>
      <c r="D463">
        <v>4</v>
      </c>
      <c r="E463">
        <v>3</v>
      </c>
      <c r="F463" t="s">
        <v>14</v>
      </c>
      <c r="G463" t="s">
        <v>176</v>
      </c>
      <c r="H463" t="s">
        <v>239</v>
      </c>
      <c r="I463" t="s">
        <v>632</v>
      </c>
      <c r="J463" t="s">
        <v>633</v>
      </c>
      <c r="K463" t="s">
        <v>633</v>
      </c>
      <c r="L463" t="s">
        <v>633</v>
      </c>
      <c r="Q463">
        <v>1</v>
      </c>
      <c r="R463" t="s">
        <v>1329</v>
      </c>
    </row>
    <row r="464" spans="1:18" x14ac:dyDescent="0.3">
      <c r="A464">
        <v>519</v>
      </c>
      <c r="B464" s="79">
        <v>45742</v>
      </c>
      <c r="C464" t="s">
        <v>3</v>
      </c>
      <c r="D464">
        <v>4</v>
      </c>
      <c r="E464">
        <v>3</v>
      </c>
      <c r="F464" t="s">
        <v>14</v>
      </c>
      <c r="G464" t="s">
        <v>176</v>
      </c>
      <c r="H464" t="s">
        <v>239</v>
      </c>
      <c r="I464" t="s">
        <v>632</v>
      </c>
      <c r="J464" t="s">
        <v>633</v>
      </c>
      <c r="K464" t="s">
        <v>633</v>
      </c>
      <c r="L464" t="s">
        <v>633</v>
      </c>
      <c r="Q464">
        <v>1</v>
      </c>
      <c r="R464" t="s">
        <v>1330</v>
      </c>
    </row>
    <row r="465" spans="1:18" x14ac:dyDescent="0.3">
      <c r="A465">
        <v>520</v>
      </c>
      <c r="B465" s="79">
        <v>45743</v>
      </c>
      <c r="C465" t="s">
        <v>4</v>
      </c>
      <c r="D465">
        <v>4</v>
      </c>
      <c r="E465">
        <v>3</v>
      </c>
      <c r="F465" t="s">
        <v>14</v>
      </c>
      <c r="G465" t="s">
        <v>176</v>
      </c>
      <c r="H465" t="s">
        <v>239</v>
      </c>
      <c r="I465" t="s">
        <v>632</v>
      </c>
      <c r="J465" t="s">
        <v>633</v>
      </c>
      <c r="K465" t="s">
        <v>633</v>
      </c>
      <c r="L465" t="s">
        <v>633</v>
      </c>
      <c r="Q465">
        <v>1</v>
      </c>
      <c r="R465" t="s">
        <v>1331</v>
      </c>
    </row>
    <row r="466" spans="1:18" x14ac:dyDescent="0.3">
      <c r="A466">
        <v>521</v>
      </c>
      <c r="B466" s="79">
        <v>45744</v>
      </c>
      <c r="C466" t="s">
        <v>5</v>
      </c>
      <c r="D466">
        <v>4</v>
      </c>
      <c r="E466">
        <v>3</v>
      </c>
      <c r="F466" t="s">
        <v>14</v>
      </c>
      <c r="G466" t="s">
        <v>176</v>
      </c>
      <c r="H466" t="s">
        <v>239</v>
      </c>
      <c r="I466" t="s">
        <v>632</v>
      </c>
      <c r="J466" t="s">
        <v>633</v>
      </c>
      <c r="K466" t="s">
        <v>633</v>
      </c>
      <c r="L466" t="s">
        <v>633</v>
      </c>
      <c r="Q466">
        <v>1</v>
      </c>
      <c r="R466" t="s">
        <v>1332</v>
      </c>
    </row>
    <row r="467" spans="1:18" x14ac:dyDescent="0.3">
      <c r="A467">
        <v>522</v>
      </c>
      <c r="B467" s="79">
        <v>45747</v>
      </c>
      <c r="C467" t="s">
        <v>1</v>
      </c>
      <c r="D467">
        <v>1</v>
      </c>
      <c r="E467">
        <v>3</v>
      </c>
      <c r="F467" t="s">
        <v>14</v>
      </c>
      <c r="G467" t="s">
        <v>176</v>
      </c>
      <c r="H467" t="s">
        <v>240</v>
      </c>
      <c r="I467" t="s">
        <v>632</v>
      </c>
      <c r="J467" t="s">
        <v>633</v>
      </c>
      <c r="K467" t="s">
        <v>633</v>
      </c>
      <c r="L467" t="s">
        <v>633</v>
      </c>
      <c r="Q467">
        <v>1</v>
      </c>
      <c r="R467" t="s">
        <v>1333</v>
      </c>
    </row>
    <row r="468" spans="1:18" x14ac:dyDescent="0.3">
      <c r="A468">
        <v>523</v>
      </c>
      <c r="B468" s="79">
        <v>45748</v>
      </c>
      <c r="C468" t="s">
        <v>2</v>
      </c>
      <c r="D468">
        <v>1</v>
      </c>
      <c r="E468">
        <v>4</v>
      </c>
      <c r="F468" t="s">
        <v>14</v>
      </c>
      <c r="G468" t="s">
        <v>176</v>
      </c>
      <c r="H468" t="s">
        <v>240</v>
      </c>
      <c r="I468" t="s">
        <v>632</v>
      </c>
      <c r="J468" t="s">
        <v>633</v>
      </c>
      <c r="K468" t="s">
        <v>633</v>
      </c>
      <c r="L468" t="s">
        <v>633</v>
      </c>
      <c r="Q468">
        <v>2</v>
      </c>
      <c r="R468" t="s">
        <v>1334</v>
      </c>
    </row>
    <row r="469" spans="1:18" x14ac:dyDescent="0.3">
      <c r="A469">
        <v>524</v>
      </c>
      <c r="B469" s="79">
        <v>45749</v>
      </c>
      <c r="C469" t="s">
        <v>3</v>
      </c>
      <c r="D469">
        <v>1</v>
      </c>
      <c r="E469">
        <v>4</v>
      </c>
      <c r="F469" t="s">
        <v>14</v>
      </c>
      <c r="G469" t="s">
        <v>176</v>
      </c>
      <c r="H469" t="s">
        <v>240</v>
      </c>
      <c r="I469" t="s">
        <v>632</v>
      </c>
      <c r="J469" t="s">
        <v>633</v>
      </c>
      <c r="K469" t="s">
        <v>633</v>
      </c>
      <c r="L469" t="s">
        <v>633</v>
      </c>
      <c r="Q469">
        <v>2</v>
      </c>
      <c r="R469" t="s">
        <v>1335</v>
      </c>
    </row>
    <row r="470" spans="1:18" x14ac:dyDescent="0.3">
      <c r="A470">
        <v>525</v>
      </c>
      <c r="B470" s="79">
        <v>45750</v>
      </c>
      <c r="C470" t="s">
        <v>4</v>
      </c>
      <c r="D470">
        <v>1</v>
      </c>
      <c r="E470">
        <v>4</v>
      </c>
      <c r="F470" t="s">
        <v>14</v>
      </c>
      <c r="G470" t="s">
        <v>176</v>
      </c>
      <c r="H470" t="s">
        <v>240</v>
      </c>
      <c r="I470" t="s">
        <v>632</v>
      </c>
      <c r="J470" t="s">
        <v>633</v>
      </c>
      <c r="K470" t="s">
        <v>633</v>
      </c>
      <c r="L470" t="s">
        <v>633</v>
      </c>
      <c r="Q470">
        <v>2</v>
      </c>
      <c r="R470" t="s">
        <v>1336</v>
      </c>
    </row>
    <row r="471" spans="1:18" x14ac:dyDescent="0.3">
      <c r="A471">
        <v>526</v>
      </c>
      <c r="B471" s="79">
        <v>45751</v>
      </c>
      <c r="C471" t="s">
        <v>5</v>
      </c>
      <c r="D471">
        <v>1</v>
      </c>
      <c r="E471">
        <v>4</v>
      </c>
      <c r="F471" t="s">
        <v>14</v>
      </c>
      <c r="G471" t="s">
        <v>176</v>
      </c>
      <c r="H471" t="s">
        <v>240</v>
      </c>
      <c r="I471" t="s">
        <v>632</v>
      </c>
      <c r="J471" t="s">
        <v>633</v>
      </c>
      <c r="K471" t="s">
        <v>633</v>
      </c>
      <c r="L471" t="s">
        <v>633</v>
      </c>
      <c r="Q471">
        <v>2</v>
      </c>
      <c r="R471" t="s">
        <v>1337</v>
      </c>
    </row>
    <row r="472" spans="1:18" x14ac:dyDescent="0.3">
      <c r="A472">
        <v>527</v>
      </c>
      <c r="B472" s="79">
        <v>45754</v>
      </c>
      <c r="C472" t="s">
        <v>1</v>
      </c>
      <c r="D472">
        <v>2</v>
      </c>
      <c r="E472">
        <v>4</v>
      </c>
      <c r="F472" t="s">
        <v>14</v>
      </c>
      <c r="G472" t="s">
        <v>176</v>
      </c>
      <c r="H472" t="s">
        <v>241</v>
      </c>
      <c r="I472" t="s">
        <v>632</v>
      </c>
      <c r="J472" t="s">
        <v>633</v>
      </c>
      <c r="K472" t="s">
        <v>633</v>
      </c>
      <c r="L472" t="s">
        <v>633</v>
      </c>
      <c r="Q472">
        <v>2</v>
      </c>
      <c r="R472" t="s">
        <v>1338</v>
      </c>
    </row>
    <row r="473" spans="1:18" x14ac:dyDescent="0.3">
      <c r="A473">
        <v>528</v>
      </c>
      <c r="B473" s="79">
        <v>45755</v>
      </c>
      <c r="C473" t="s">
        <v>2</v>
      </c>
      <c r="D473">
        <v>2</v>
      </c>
      <c r="E473">
        <v>4</v>
      </c>
      <c r="F473" t="s">
        <v>14</v>
      </c>
      <c r="G473" t="s">
        <v>176</v>
      </c>
      <c r="H473" t="s">
        <v>241</v>
      </c>
      <c r="I473" t="s">
        <v>632</v>
      </c>
      <c r="J473" t="s">
        <v>633</v>
      </c>
      <c r="K473" t="s">
        <v>633</v>
      </c>
      <c r="L473" t="s">
        <v>633</v>
      </c>
      <c r="Q473">
        <v>2</v>
      </c>
      <c r="R473" t="s">
        <v>1339</v>
      </c>
    </row>
    <row r="474" spans="1:18" x14ac:dyDescent="0.3">
      <c r="A474">
        <v>529</v>
      </c>
      <c r="B474" s="79">
        <v>45756</v>
      </c>
      <c r="C474" t="s">
        <v>3</v>
      </c>
      <c r="D474">
        <v>2</v>
      </c>
      <c r="E474">
        <v>4</v>
      </c>
      <c r="F474" t="s">
        <v>14</v>
      </c>
      <c r="G474" t="s">
        <v>176</v>
      </c>
      <c r="H474" t="s">
        <v>241</v>
      </c>
      <c r="I474" t="s">
        <v>632</v>
      </c>
      <c r="J474" t="s">
        <v>633</v>
      </c>
      <c r="K474" t="s">
        <v>633</v>
      </c>
      <c r="L474" t="s">
        <v>633</v>
      </c>
      <c r="Q474">
        <v>2</v>
      </c>
      <c r="R474" t="s">
        <v>1340</v>
      </c>
    </row>
    <row r="475" spans="1:18" x14ac:dyDescent="0.3">
      <c r="A475">
        <v>530</v>
      </c>
      <c r="B475" s="79">
        <v>45757</v>
      </c>
      <c r="C475" t="s">
        <v>4</v>
      </c>
      <c r="D475">
        <v>2</v>
      </c>
      <c r="E475">
        <v>4</v>
      </c>
      <c r="F475" t="s">
        <v>14</v>
      </c>
      <c r="G475" t="s">
        <v>176</v>
      </c>
      <c r="H475" t="s">
        <v>241</v>
      </c>
      <c r="I475" t="s">
        <v>632</v>
      </c>
      <c r="J475" t="s">
        <v>633</v>
      </c>
      <c r="K475" t="s">
        <v>633</v>
      </c>
      <c r="L475" t="s">
        <v>633</v>
      </c>
      <c r="Q475">
        <v>2</v>
      </c>
      <c r="R475" t="s">
        <v>1341</v>
      </c>
    </row>
    <row r="476" spans="1:18" x14ac:dyDescent="0.3">
      <c r="A476">
        <v>531</v>
      </c>
      <c r="B476" s="79">
        <v>45758</v>
      </c>
      <c r="C476" t="s">
        <v>5</v>
      </c>
      <c r="D476">
        <v>2</v>
      </c>
      <c r="E476">
        <v>4</v>
      </c>
      <c r="F476" t="s">
        <v>14</v>
      </c>
      <c r="G476" t="s">
        <v>176</v>
      </c>
      <c r="H476" t="s">
        <v>241</v>
      </c>
      <c r="I476" t="s">
        <v>632</v>
      </c>
      <c r="J476" t="s">
        <v>633</v>
      </c>
      <c r="K476" t="s">
        <v>633</v>
      </c>
      <c r="L476" t="s">
        <v>633</v>
      </c>
      <c r="Q476">
        <v>2</v>
      </c>
      <c r="R476" t="s">
        <v>1342</v>
      </c>
    </row>
    <row r="477" spans="1:18" x14ac:dyDescent="0.3">
      <c r="A477">
        <v>532</v>
      </c>
      <c r="B477" s="79">
        <v>45761</v>
      </c>
      <c r="C477" t="s">
        <v>1</v>
      </c>
      <c r="D477">
        <v>3</v>
      </c>
      <c r="E477">
        <v>4</v>
      </c>
      <c r="F477" t="s">
        <v>14</v>
      </c>
      <c r="G477" t="s">
        <v>176</v>
      </c>
      <c r="H477" t="s">
        <v>242</v>
      </c>
      <c r="I477" t="s">
        <v>632</v>
      </c>
      <c r="J477" t="s">
        <v>633</v>
      </c>
      <c r="K477" t="s">
        <v>633</v>
      </c>
      <c r="L477" t="s">
        <v>633</v>
      </c>
      <c r="Q477">
        <v>2</v>
      </c>
      <c r="R477" t="s">
        <v>1343</v>
      </c>
    </row>
    <row r="478" spans="1:18" x14ac:dyDescent="0.3">
      <c r="A478">
        <v>533</v>
      </c>
      <c r="B478" s="79">
        <v>45762</v>
      </c>
      <c r="C478" t="s">
        <v>2</v>
      </c>
      <c r="D478">
        <v>3</v>
      </c>
      <c r="E478">
        <v>4</v>
      </c>
      <c r="F478" t="s">
        <v>14</v>
      </c>
      <c r="G478" t="s">
        <v>176</v>
      </c>
      <c r="H478" t="s">
        <v>242</v>
      </c>
      <c r="I478" t="s">
        <v>632</v>
      </c>
      <c r="J478" t="s">
        <v>633</v>
      </c>
      <c r="K478" t="s">
        <v>633</v>
      </c>
      <c r="L478" t="s">
        <v>633</v>
      </c>
      <c r="Q478">
        <v>2</v>
      </c>
      <c r="R478" t="s">
        <v>1344</v>
      </c>
    </row>
    <row r="479" spans="1:18" x14ac:dyDescent="0.3">
      <c r="A479">
        <v>534</v>
      </c>
      <c r="B479" s="79">
        <v>45763</v>
      </c>
      <c r="C479" t="s">
        <v>3</v>
      </c>
      <c r="D479">
        <v>3</v>
      </c>
      <c r="E479">
        <v>4</v>
      </c>
      <c r="F479" t="s">
        <v>14</v>
      </c>
      <c r="G479" t="s">
        <v>176</v>
      </c>
      <c r="H479" t="s">
        <v>242</v>
      </c>
      <c r="I479" t="s">
        <v>632</v>
      </c>
      <c r="J479" t="s">
        <v>633</v>
      </c>
      <c r="K479" t="s">
        <v>633</v>
      </c>
      <c r="L479" t="s">
        <v>633</v>
      </c>
      <c r="Q479">
        <v>2</v>
      </c>
      <c r="R479" t="s">
        <v>1345</v>
      </c>
    </row>
    <row r="480" spans="1:18" x14ac:dyDescent="0.3">
      <c r="A480">
        <v>535</v>
      </c>
      <c r="B480" s="79">
        <v>45764</v>
      </c>
      <c r="C480" t="s">
        <v>4</v>
      </c>
      <c r="D480">
        <v>3</v>
      </c>
      <c r="E480">
        <v>4</v>
      </c>
      <c r="F480" t="s">
        <v>14</v>
      </c>
      <c r="G480" t="s">
        <v>176</v>
      </c>
      <c r="H480" t="s">
        <v>242</v>
      </c>
      <c r="I480" t="s">
        <v>632</v>
      </c>
      <c r="J480" t="s">
        <v>633</v>
      </c>
      <c r="K480" t="s">
        <v>633</v>
      </c>
      <c r="L480" t="s">
        <v>633</v>
      </c>
      <c r="Q480">
        <v>2</v>
      </c>
      <c r="R480" t="s">
        <v>1346</v>
      </c>
    </row>
    <row r="481" spans="1:18" x14ac:dyDescent="0.3">
      <c r="A481">
        <v>536</v>
      </c>
      <c r="B481" s="79">
        <v>45765</v>
      </c>
      <c r="C481" t="s">
        <v>5</v>
      </c>
      <c r="D481">
        <v>3</v>
      </c>
      <c r="E481">
        <v>4</v>
      </c>
      <c r="F481" t="s">
        <v>14</v>
      </c>
      <c r="G481" t="s">
        <v>176</v>
      </c>
      <c r="H481" t="s">
        <v>242</v>
      </c>
      <c r="I481" t="s">
        <v>632</v>
      </c>
      <c r="J481" t="s">
        <v>633</v>
      </c>
      <c r="K481" t="s">
        <v>633</v>
      </c>
      <c r="L481" t="s">
        <v>633</v>
      </c>
      <c r="Q481">
        <v>2</v>
      </c>
      <c r="R481" t="s">
        <v>1347</v>
      </c>
    </row>
    <row r="482" spans="1:18" x14ac:dyDescent="0.3">
      <c r="A482">
        <v>537</v>
      </c>
      <c r="B482" s="79">
        <v>45768</v>
      </c>
      <c r="C482" t="s">
        <v>1</v>
      </c>
      <c r="D482">
        <v>4</v>
      </c>
      <c r="E482">
        <v>4</v>
      </c>
      <c r="F482" t="s">
        <v>14</v>
      </c>
      <c r="G482" t="s">
        <v>176</v>
      </c>
      <c r="H482" t="s">
        <v>243</v>
      </c>
      <c r="I482" t="s">
        <v>632</v>
      </c>
      <c r="J482" t="s">
        <v>633</v>
      </c>
      <c r="K482" t="s">
        <v>633</v>
      </c>
      <c r="L482" t="s">
        <v>633</v>
      </c>
      <c r="Q482">
        <v>2</v>
      </c>
      <c r="R482" t="s">
        <v>1348</v>
      </c>
    </row>
    <row r="483" spans="1:18" x14ac:dyDescent="0.3">
      <c r="A483">
        <v>538</v>
      </c>
      <c r="B483" s="79">
        <v>45769</v>
      </c>
      <c r="C483" t="s">
        <v>2</v>
      </c>
      <c r="D483">
        <v>4</v>
      </c>
      <c r="E483">
        <v>4</v>
      </c>
      <c r="F483" t="s">
        <v>14</v>
      </c>
      <c r="G483" t="s">
        <v>176</v>
      </c>
      <c r="H483" t="s">
        <v>243</v>
      </c>
      <c r="I483" t="s">
        <v>632</v>
      </c>
      <c r="J483" t="s">
        <v>633</v>
      </c>
      <c r="K483" t="s">
        <v>633</v>
      </c>
      <c r="L483" t="s">
        <v>633</v>
      </c>
      <c r="Q483">
        <v>2</v>
      </c>
      <c r="R483" t="s">
        <v>1349</v>
      </c>
    </row>
    <row r="484" spans="1:18" x14ac:dyDescent="0.3">
      <c r="A484">
        <v>539</v>
      </c>
      <c r="B484" s="79">
        <v>45770</v>
      </c>
      <c r="C484" t="s">
        <v>3</v>
      </c>
      <c r="D484">
        <v>4</v>
      </c>
      <c r="E484">
        <v>4</v>
      </c>
      <c r="F484" t="s">
        <v>14</v>
      </c>
      <c r="G484" t="s">
        <v>176</v>
      </c>
      <c r="H484" t="s">
        <v>243</v>
      </c>
      <c r="I484" t="s">
        <v>632</v>
      </c>
      <c r="J484" t="s">
        <v>633</v>
      </c>
      <c r="K484" t="s">
        <v>633</v>
      </c>
      <c r="L484" t="s">
        <v>633</v>
      </c>
      <c r="Q484">
        <v>2</v>
      </c>
      <c r="R484" t="s">
        <v>1350</v>
      </c>
    </row>
    <row r="485" spans="1:18" x14ac:dyDescent="0.3">
      <c r="A485">
        <v>540</v>
      </c>
      <c r="B485" s="79">
        <v>45771</v>
      </c>
      <c r="C485" t="s">
        <v>4</v>
      </c>
      <c r="D485">
        <v>4</v>
      </c>
      <c r="E485">
        <v>4</v>
      </c>
      <c r="F485" t="s">
        <v>14</v>
      </c>
      <c r="G485" t="s">
        <v>176</v>
      </c>
      <c r="H485" t="s">
        <v>243</v>
      </c>
      <c r="I485" t="s">
        <v>632</v>
      </c>
      <c r="J485" t="s">
        <v>633</v>
      </c>
      <c r="K485" t="s">
        <v>633</v>
      </c>
      <c r="L485" t="s">
        <v>633</v>
      </c>
      <c r="Q485">
        <v>2</v>
      </c>
      <c r="R485" t="s">
        <v>1351</v>
      </c>
    </row>
    <row r="486" spans="1:18" x14ac:dyDescent="0.3">
      <c r="A486">
        <v>541</v>
      </c>
      <c r="B486" s="79">
        <v>45772</v>
      </c>
      <c r="C486" t="s">
        <v>5</v>
      </c>
      <c r="D486">
        <v>4</v>
      </c>
      <c r="E486">
        <v>4</v>
      </c>
      <c r="F486" t="s">
        <v>14</v>
      </c>
      <c r="G486" t="s">
        <v>176</v>
      </c>
      <c r="H486" t="s">
        <v>243</v>
      </c>
      <c r="I486" t="s">
        <v>632</v>
      </c>
      <c r="J486" t="s">
        <v>633</v>
      </c>
      <c r="K486" t="s">
        <v>633</v>
      </c>
      <c r="L486" t="s">
        <v>633</v>
      </c>
      <c r="Q486">
        <v>2</v>
      </c>
      <c r="R486" t="s">
        <v>1352</v>
      </c>
    </row>
    <row r="487" spans="1:18" x14ac:dyDescent="0.3">
      <c r="A487">
        <v>542</v>
      </c>
      <c r="B487" s="79">
        <v>45775</v>
      </c>
      <c r="C487" t="s">
        <v>1</v>
      </c>
      <c r="D487">
        <v>5</v>
      </c>
      <c r="E487">
        <v>4</v>
      </c>
      <c r="F487" t="s">
        <v>14</v>
      </c>
      <c r="G487" t="s">
        <v>176</v>
      </c>
      <c r="H487" t="s">
        <v>244</v>
      </c>
      <c r="I487" t="s">
        <v>632</v>
      </c>
      <c r="J487" t="s">
        <v>633</v>
      </c>
      <c r="K487" t="s">
        <v>633</v>
      </c>
      <c r="L487" t="s">
        <v>633</v>
      </c>
      <c r="Q487">
        <v>2</v>
      </c>
      <c r="R487" t="s">
        <v>1353</v>
      </c>
    </row>
    <row r="488" spans="1:18" x14ac:dyDescent="0.3">
      <c r="A488">
        <v>543</v>
      </c>
      <c r="B488" s="79">
        <v>45776</v>
      </c>
      <c r="C488" t="s">
        <v>2</v>
      </c>
      <c r="D488">
        <v>5</v>
      </c>
      <c r="E488">
        <v>4</v>
      </c>
      <c r="F488" t="s">
        <v>14</v>
      </c>
      <c r="G488" t="s">
        <v>176</v>
      </c>
      <c r="H488" t="s">
        <v>244</v>
      </c>
      <c r="I488" t="s">
        <v>632</v>
      </c>
      <c r="J488" t="s">
        <v>633</v>
      </c>
      <c r="K488" t="s">
        <v>633</v>
      </c>
      <c r="L488" t="s">
        <v>633</v>
      </c>
      <c r="Q488">
        <v>2</v>
      </c>
      <c r="R488" t="s">
        <v>1354</v>
      </c>
    </row>
    <row r="489" spans="1:18" x14ac:dyDescent="0.3">
      <c r="A489">
        <v>544</v>
      </c>
      <c r="B489" s="79">
        <v>45777</v>
      </c>
      <c r="C489" t="s">
        <v>3</v>
      </c>
      <c r="D489">
        <v>5</v>
      </c>
      <c r="E489">
        <v>4</v>
      </c>
      <c r="F489" t="s">
        <v>14</v>
      </c>
      <c r="G489" t="s">
        <v>176</v>
      </c>
      <c r="H489" t="s">
        <v>244</v>
      </c>
      <c r="I489" t="s">
        <v>632</v>
      </c>
      <c r="J489" t="s">
        <v>633</v>
      </c>
      <c r="K489" t="s">
        <v>633</v>
      </c>
      <c r="L489" t="s">
        <v>633</v>
      </c>
      <c r="Q489">
        <v>2</v>
      </c>
      <c r="R489" t="s">
        <v>1355</v>
      </c>
    </row>
    <row r="490" spans="1:18" x14ac:dyDescent="0.3">
      <c r="A490">
        <v>545</v>
      </c>
      <c r="B490" s="79">
        <v>45778</v>
      </c>
      <c r="C490" t="s">
        <v>4</v>
      </c>
      <c r="D490">
        <v>5</v>
      </c>
      <c r="E490">
        <v>5</v>
      </c>
      <c r="F490" t="s">
        <v>14</v>
      </c>
      <c r="G490" t="s">
        <v>176</v>
      </c>
      <c r="H490" t="s">
        <v>244</v>
      </c>
      <c r="I490" t="s">
        <v>632</v>
      </c>
      <c r="J490" t="s">
        <v>633</v>
      </c>
      <c r="K490" t="s">
        <v>633</v>
      </c>
      <c r="L490" t="s">
        <v>633</v>
      </c>
      <c r="Q490">
        <v>2</v>
      </c>
      <c r="R490" t="s">
        <v>1356</v>
      </c>
    </row>
    <row r="491" spans="1:18" x14ac:dyDescent="0.3">
      <c r="A491">
        <v>546</v>
      </c>
      <c r="B491" s="79">
        <v>45779</v>
      </c>
      <c r="C491" t="s">
        <v>5</v>
      </c>
      <c r="D491">
        <v>5</v>
      </c>
      <c r="E491">
        <v>5</v>
      </c>
      <c r="F491" t="s">
        <v>14</v>
      </c>
      <c r="G491" t="s">
        <v>176</v>
      </c>
      <c r="H491" t="s">
        <v>244</v>
      </c>
      <c r="I491" t="s">
        <v>632</v>
      </c>
      <c r="J491" t="s">
        <v>633</v>
      </c>
      <c r="K491" t="s">
        <v>633</v>
      </c>
      <c r="L491" t="s">
        <v>633</v>
      </c>
      <c r="Q491">
        <v>2</v>
      </c>
      <c r="R491" t="s">
        <v>1357</v>
      </c>
    </row>
    <row r="492" spans="1:18" x14ac:dyDescent="0.3">
      <c r="A492">
        <v>547</v>
      </c>
      <c r="B492" s="79">
        <v>45752</v>
      </c>
      <c r="C492" t="s">
        <v>1</v>
      </c>
      <c r="D492">
        <v>1</v>
      </c>
      <c r="E492">
        <v>4</v>
      </c>
      <c r="F492" t="s">
        <v>14</v>
      </c>
      <c r="G492" t="s">
        <v>176</v>
      </c>
      <c r="H492" t="s">
        <v>245</v>
      </c>
      <c r="I492" t="s">
        <v>632</v>
      </c>
      <c r="J492" t="s">
        <v>633</v>
      </c>
      <c r="K492" t="s">
        <v>633</v>
      </c>
      <c r="L492" t="s">
        <v>633</v>
      </c>
      <c r="Q492">
        <v>2</v>
      </c>
      <c r="R492" t="s">
        <v>1358</v>
      </c>
    </row>
    <row r="493" spans="1:18" x14ac:dyDescent="0.3">
      <c r="A493">
        <v>548</v>
      </c>
      <c r="B493" s="79">
        <v>45753</v>
      </c>
      <c r="C493" t="s">
        <v>2</v>
      </c>
      <c r="D493">
        <v>1</v>
      </c>
      <c r="E493">
        <v>4</v>
      </c>
      <c r="F493" t="s">
        <v>14</v>
      </c>
      <c r="G493" t="s">
        <v>176</v>
      </c>
      <c r="H493" t="s">
        <v>245</v>
      </c>
      <c r="I493" t="s">
        <v>632</v>
      </c>
      <c r="J493" t="s">
        <v>633</v>
      </c>
      <c r="K493" t="s">
        <v>633</v>
      </c>
      <c r="L493" t="s">
        <v>633</v>
      </c>
      <c r="Q493">
        <v>2</v>
      </c>
      <c r="R493" t="s">
        <v>1359</v>
      </c>
    </row>
    <row r="494" spans="1:18" x14ac:dyDescent="0.3">
      <c r="A494">
        <v>549</v>
      </c>
      <c r="B494" s="79">
        <v>45754</v>
      </c>
      <c r="C494" t="s">
        <v>3</v>
      </c>
      <c r="D494">
        <v>1</v>
      </c>
      <c r="E494">
        <v>4</v>
      </c>
      <c r="F494" t="s">
        <v>14</v>
      </c>
      <c r="G494" t="s">
        <v>176</v>
      </c>
      <c r="H494" t="s">
        <v>245</v>
      </c>
      <c r="I494" t="s">
        <v>632</v>
      </c>
      <c r="J494" t="s">
        <v>633</v>
      </c>
      <c r="K494" t="s">
        <v>633</v>
      </c>
      <c r="L494" t="s">
        <v>633</v>
      </c>
      <c r="Q494">
        <v>2</v>
      </c>
      <c r="R494" t="s">
        <v>1360</v>
      </c>
    </row>
    <row r="495" spans="1:18" x14ac:dyDescent="0.3">
      <c r="A495">
        <v>550</v>
      </c>
      <c r="B495" s="79">
        <v>45755</v>
      </c>
      <c r="C495" t="s">
        <v>4</v>
      </c>
      <c r="D495">
        <v>1</v>
      </c>
      <c r="E495">
        <v>4</v>
      </c>
      <c r="F495" t="s">
        <v>14</v>
      </c>
      <c r="G495" t="s">
        <v>176</v>
      </c>
      <c r="H495" t="s">
        <v>245</v>
      </c>
      <c r="I495" t="s">
        <v>632</v>
      </c>
      <c r="J495" t="s">
        <v>633</v>
      </c>
      <c r="K495" t="s">
        <v>633</v>
      </c>
      <c r="L495" t="s">
        <v>633</v>
      </c>
      <c r="Q495">
        <v>2</v>
      </c>
      <c r="R495" t="s">
        <v>1361</v>
      </c>
    </row>
    <row r="496" spans="1:18" x14ac:dyDescent="0.3">
      <c r="A496">
        <v>551</v>
      </c>
      <c r="B496" s="79">
        <v>45756</v>
      </c>
      <c r="C496" t="s">
        <v>5</v>
      </c>
      <c r="D496">
        <v>1</v>
      </c>
      <c r="E496">
        <v>4</v>
      </c>
      <c r="F496" t="s">
        <v>14</v>
      </c>
      <c r="G496" t="s">
        <v>176</v>
      </c>
      <c r="H496" t="s">
        <v>245</v>
      </c>
      <c r="I496" t="s">
        <v>632</v>
      </c>
      <c r="J496" t="s">
        <v>633</v>
      </c>
      <c r="K496" t="s">
        <v>633</v>
      </c>
      <c r="L496" t="s">
        <v>633</v>
      </c>
      <c r="Q496">
        <v>2</v>
      </c>
      <c r="R496" t="s">
        <v>1362</v>
      </c>
    </row>
    <row r="497" spans="1:18" x14ac:dyDescent="0.3">
      <c r="A497">
        <v>552</v>
      </c>
      <c r="B497" s="79">
        <v>45759</v>
      </c>
      <c r="C497" t="s">
        <v>1</v>
      </c>
      <c r="D497">
        <v>2</v>
      </c>
      <c r="E497">
        <v>4</v>
      </c>
      <c r="F497" t="s">
        <v>14</v>
      </c>
      <c r="G497" t="s">
        <v>176</v>
      </c>
      <c r="H497" t="s">
        <v>246</v>
      </c>
      <c r="I497" t="s">
        <v>632</v>
      </c>
      <c r="J497" t="s">
        <v>633</v>
      </c>
      <c r="K497" t="s">
        <v>633</v>
      </c>
      <c r="L497" t="s">
        <v>633</v>
      </c>
      <c r="Q497">
        <v>2</v>
      </c>
      <c r="R497" t="s">
        <v>1363</v>
      </c>
    </row>
    <row r="498" spans="1:18" x14ac:dyDescent="0.3">
      <c r="A498">
        <v>553</v>
      </c>
      <c r="B498" s="79">
        <v>45760</v>
      </c>
      <c r="C498" t="s">
        <v>2</v>
      </c>
      <c r="D498">
        <v>2</v>
      </c>
      <c r="E498">
        <v>4</v>
      </c>
      <c r="F498" t="s">
        <v>14</v>
      </c>
      <c r="G498" t="s">
        <v>176</v>
      </c>
      <c r="H498" t="s">
        <v>246</v>
      </c>
      <c r="I498" t="s">
        <v>632</v>
      </c>
      <c r="J498" t="s">
        <v>633</v>
      </c>
      <c r="K498" t="s">
        <v>633</v>
      </c>
      <c r="L498" t="s">
        <v>633</v>
      </c>
      <c r="Q498">
        <v>2</v>
      </c>
      <c r="R498" t="s">
        <v>1364</v>
      </c>
    </row>
    <row r="499" spans="1:18" x14ac:dyDescent="0.3">
      <c r="A499">
        <v>554</v>
      </c>
      <c r="B499" s="79">
        <v>45761</v>
      </c>
      <c r="C499" t="s">
        <v>3</v>
      </c>
      <c r="D499">
        <v>2</v>
      </c>
      <c r="E499">
        <v>4</v>
      </c>
      <c r="F499" t="s">
        <v>14</v>
      </c>
      <c r="G499" t="s">
        <v>176</v>
      </c>
      <c r="H499" t="s">
        <v>246</v>
      </c>
      <c r="I499" t="s">
        <v>632</v>
      </c>
      <c r="J499" t="s">
        <v>633</v>
      </c>
      <c r="K499" t="s">
        <v>633</v>
      </c>
      <c r="L499" t="s">
        <v>633</v>
      </c>
      <c r="Q499">
        <v>2</v>
      </c>
      <c r="R499" t="s">
        <v>1365</v>
      </c>
    </row>
    <row r="500" spans="1:18" x14ac:dyDescent="0.3">
      <c r="A500">
        <v>555</v>
      </c>
      <c r="B500" s="79">
        <v>45762</v>
      </c>
      <c r="C500" t="s">
        <v>4</v>
      </c>
      <c r="D500">
        <v>2</v>
      </c>
      <c r="E500">
        <v>4</v>
      </c>
      <c r="F500" t="s">
        <v>14</v>
      </c>
      <c r="G500" t="s">
        <v>176</v>
      </c>
      <c r="H500" t="s">
        <v>246</v>
      </c>
      <c r="I500" t="s">
        <v>632</v>
      </c>
      <c r="J500" t="s">
        <v>633</v>
      </c>
      <c r="K500" t="s">
        <v>633</v>
      </c>
      <c r="L500" t="s">
        <v>633</v>
      </c>
      <c r="Q500">
        <v>2</v>
      </c>
      <c r="R500" t="s">
        <v>1366</v>
      </c>
    </row>
    <row r="501" spans="1:18" x14ac:dyDescent="0.3">
      <c r="A501">
        <v>556</v>
      </c>
      <c r="B501" s="79">
        <v>45763</v>
      </c>
      <c r="C501" t="s">
        <v>5</v>
      </c>
      <c r="D501">
        <v>2</v>
      </c>
      <c r="E501">
        <v>4</v>
      </c>
      <c r="F501" t="s">
        <v>14</v>
      </c>
      <c r="G501" t="s">
        <v>176</v>
      </c>
      <c r="H501" t="s">
        <v>246</v>
      </c>
      <c r="I501" t="s">
        <v>632</v>
      </c>
      <c r="J501" t="s">
        <v>633</v>
      </c>
      <c r="K501" t="s">
        <v>633</v>
      </c>
      <c r="L501" t="s">
        <v>633</v>
      </c>
      <c r="Q501">
        <v>2</v>
      </c>
      <c r="R501" t="s">
        <v>1367</v>
      </c>
    </row>
    <row r="502" spans="1:18" x14ac:dyDescent="0.3">
      <c r="A502">
        <v>557</v>
      </c>
      <c r="B502" s="79">
        <v>45766</v>
      </c>
      <c r="C502" t="s">
        <v>1</v>
      </c>
      <c r="D502">
        <v>3</v>
      </c>
      <c r="E502">
        <v>4</v>
      </c>
      <c r="F502" t="s">
        <v>14</v>
      </c>
      <c r="G502" t="s">
        <v>176</v>
      </c>
      <c r="H502" t="s">
        <v>247</v>
      </c>
      <c r="I502" t="s">
        <v>632</v>
      </c>
      <c r="J502" t="s">
        <v>633</v>
      </c>
      <c r="K502" t="s">
        <v>633</v>
      </c>
      <c r="L502" t="s">
        <v>633</v>
      </c>
      <c r="Q502">
        <v>2</v>
      </c>
      <c r="R502" t="s">
        <v>1368</v>
      </c>
    </row>
    <row r="503" spans="1:18" x14ac:dyDescent="0.3">
      <c r="A503">
        <v>558</v>
      </c>
      <c r="B503" s="79">
        <v>45767</v>
      </c>
      <c r="C503" t="s">
        <v>2</v>
      </c>
      <c r="D503">
        <v>3</v>
      </c>
      <c r="E503">
        <v>4</v>
      </c>
      <c r="F503" t="s">
        <v>14</v>
      </c>
      <c r="G503" t="s">
        <v>176</v>
      </c>
      <c r="H503" t="s">
        <v>247</v>
      </c>
      <c r="I503" t="s">
        <v>632</v>
      </c>
      <c r="J503" t="s">
        <v>633</v>
      </c>
      <c r="K503" t="s">
        <v>633</v>
      </c>
      <c r="L503" t="s">
        <v>633</v>
      </c>
      <c r="Q503">
        <v>2</v>
      </c>
      <c r="R503" t="s">
        <v>1369</v>
      </c>
    </row>
    <row r="504" spans="1:18" x14ac:dyDescent="0.3">
      <c r="A504">
        <v>559</v>
      </c>
      <c r="B504" s="79">
        <v>45768</v>
      </c>
      <c r="C504" t="s">
        <v>3</v>
      </c>
      <c r="D504">
        <v>3</v>
      </c>
      <c r="E504">
        <v>4</v>
      </c>
      <c r="F504" t="s">
        <v>14</v>
      </c>
      <c r="G504" t="s">
        <v>176</v>
      </c>
      <c r="H504" t="s">
        <v>247</v>
      </c>
      <c r="I504" t="s">
        <v>632</v>
      </c>
      <c r="J504" t="s">
        <v>633</v>
      </c>
      <c r="K504" t="s">
        <v>633</v>
      </c>
      <c r="L504" t="s">
        <v>633</v>
      </c>
      <c r="Q504">
        <v>2</v>
      </c>
      <c r="R504" t="s">
        <v>1370</v>
      </c>
    </row>
    <row r="505" spans="1:18" x14ac:dyDescent="0.3">
      <c r="A505">
        <v>560</v>
      </c>
      <c r="B505" s="79">
        <v>45769</v>
      </c>
      <c r="C505" t="s">
        <v>4</v>
      </c>
      <c r="D505">
        <v>3</v>
      </c>
      <c r="E505">
        <v>4</v>
      </c>
      <c r="F505" t="s">
        <v>14</v>
      </c>
      <c r="G505" t="s">
        <v>176</v>
      </c>
      <c r="H505" t="s">
        <v>247</v>
      </c>
      <c r="I505" t="s">
        <v>632</v>
      </c>
      <c r="J505" t="s">
        <v>633</v>
      </c>
      <c r="K505" t="s">
        <v>633</v>
      </c>
      <c r="L505" t="s">
        <v>633</v>
      </c>
      <c r="Q505">
        <v>2</v>
      </c>
      <c r="R505" t="s">
        <v>1371</v>
      </c>
    </row>
    <row r="506" spans="1:18" x14ac:dyDescent="0.3">
      <c r="A506">
        <v>561</v>
      </c>
      <c r="B506" s="79">
        <v>45770</v>
      </c>
      <c r="C506" t="s">
        <v>5</v>
      </c>
      <c r="D506">
        <v>3</v>
      </c>
      <c r="E506">
        <v>4</v>
      </c>
      <c r="F506" t="s">
        <v>14</v>
      </c>
      <c r="G506" t="s">
        <v>176</v>
      </c>
      <c r="H506" t="s">
        <v>247</v>
      </c>
      <c r="I506" t="s">
        <v>632</v>
      </c>
      <c r="J506" t="s">
        <v>633</v>
      </c>
      <c r="K506" t="s">
        <v>633</v>
      </c>
      <c r="L506" t="s">
        <v>633</v>
      </c>
      <c r="Q506">
        <v>2</v>
      </c>
      <c r="R506" t="s">
        <v>1372</v>
      </c>
    </row>
    <row r="507" spans="1:18" x14ac:dyDescent="0.3">
      <c r="A507">
        <v>562</v>
      </c>
      <c r="B507" s="79">
        <v>45773</v>
      </c>
      <c r="C507" t="s">
        <v>1</v>
      </c>
      <c r="D507">
        <v>4</v>
      </c>
      <c r="E507">
        <v>4</v>
      </c>
      <c r="F507" t="s">
        <v>14</v>
      </c>
      <c r="G507" t="s">
        <v>176</v>
      </c>
      <c r="H507" t="s">
        <v>248</v>
      </c>
      <c r="I507" t="s">
        <v>632</v>
      </c>
      <c r="J507" t="s">
        <v>633</v>
      </c>
      <c r="K507" t="s">
        <v>633</v>
      </c>
      <c r="L507" t="s">
        <v>633</v>
      </c>
      <c r="Q507">
        <v>2</v>
      </c>
      <c r="R507" t="s">
        <v>1373</v>
      </c>
    </row>
    <row r="508" spans="1:18" x14ac:dyDescent="0.3">
      <c r="A508">
        <v>563</v>
      </c>
      <c r="B508" s="79">
        <v>45774</v>
      </c>
      <c r="C508" t="s">
        <v>2</v>
      </c>
      <c r="D508">
        <v>4</v>
      </c>
      <c r="E508">
        <v>4</v>
      </c>
      <c r="F508" t="s">
        <v>14</v>
      </c>
      <c r="G508" t="s">
        <v>176</v>
      </c>
      <c r="H508" t="s">
        <v>248</v>
      </c>
      <c r="I508" t="s">
        <v>632</v>
      </c>
      <c r="J508" t="s">
        <v>633</v>
      </c>
      <c r="K508" t="s">
        <v>633</v>
      </c>
      <c r="L508" t="s">
        <v>633</v>
      </c>
      <c r="Q508">
        <v>2</v>
      </c>
      <c r="R508" t="s">
        <v>1374</v>
      </c>
    </row>
    <row r="509" spans="1:18" x14ac:dyDescent="0.3">
      <c r="A509">
        <v>564</v>
      </c>
      <c r="B509" s="79">
        <v>45775</v>
      </c>
      <c r="C509" t="s">
        <v>3</v>
      </c>
      <c r="D509">
        <v>4</v>
      </c>
      <c r="E509">
        <v>4</v>
      </c>
      <c r="F509" t="s">
        <v>14</v>
      </c>
      <c r="G509" t="s">
        <v>176</v>
      </c>
      <c r="H509" t="s">
        <v>248</v>
      </c>
      <c r="I509" t="s">
        <v>632</v>
      </c>
      <c r="J509" t="s">
        <v>633</v>
      </c>
      <c r="K509" t="s">
        <v>633</v>
      </c>
      <c r="L509" t="s">
        <v>633</v>
      </c>
      <c r="Q509">
        <v>2</v>
      </c>
      <c r="R509" t="s">
        <v>1375</v>
      </c>
    </row>
    <row r="510" spans="1:18" x14ac:dyDescent="0.3">
      <c r="A510">
        <v>565</v>
      </c>
      <c r="B510" s="79">
        <v>45776</v>
      </c>
      <c r="C510" t="s">
        <v>4</v>
      </c>
      <c r="D510">
        <v>4</v>
      </c>
      <c r="E510">
        <v>4</v>
      </c>
      <c r="F510" t="s">
        <v>14</v>
      </c>
      <c r="G510" t="s">
        <v>176</v>
      </c>
      <c r="H510" t="s">
        <v>248</v>
      </c>
      <c r="I510" t="s">
        <v>632</v>
      </c>
      <c r="J510" t="s">
        <v>633</v>
      </c>
      <c r="K510" t="s">
        <v>633</v>
      </c>
      <c r="L510" t="s">
        <v>633</v>
      </c>
      <c r="Q510">
        <v>2</v>
      </c>
      <c r="R510" t="s">
        <v>1376</v>
      </c>
    </row>
    <row r="511" spans="1:18" x14ac:dyDescent="0.3">
      <c r="A511">
        <v>566</v>
      </c>
      <c r="B511" s="79">
        <v>45777</v>
      </c>
      <c r="C511" t="s">
        <v>5</v>
      </c>
      <c r="D511">
        <v>4</v>
      </c>
      <c r="E511">
        <v>4</v>
      </c>
      <c r="F511" t="s">
        <v>14</v>
      </c>
      <c r="G511" t="s">
        <v>176</v>
      </c>
      <c r="H511" t="s">
        <v>248</v>
      </c>
      <c r="I511" t="s">
        <v>632</v>
      </c>
      <c r="J511" t="s">
        <v>633</v>
      </c>
      <c r="K511" t="s">
        <v>633</v>
      </c>
      <c r="L511" t="s">
        <v>633</v>
      </c>
      <c r="Q511">
        <v>2</v>
      </c>
      <c r="R511" t="s">
        <v>1377</v>
      </c>
    </row>
    <row r="512" spans="1:18" x14ac:dyDescent="0.3">
      <c r="A512">
        <v>567</v>
      </c>
      <c r="B512" s="79">
        <v>45810</v>
      </c>
      <c r="C512" t="s">
        <v>1</v>
      </c>
      <c r="D512">
        <v>1</v>
      </c>
      <c r="E512">
        <v>6</v>
      </c>
      <c r="F512" t="s">
        <v>14</v>
      </c>
      <c r="G512" t="s">
        <v>176</v>
      </c>
      <c r="H512" t="s">
        <v>249</v>
      </c>
      <c r="I512" t="s">
        <v>632</v>
      </c>
      <c r="J512" t="s">
        <v>633</v>
      </c>
      <c r="K512" t="s">
        <v>633</v>
      </c>
      <c r="L512" t="s">
        <v>633</v>
      </c>
      <c r="Q512">
        <v>2</v>
      </c>
      <c r="R512" t="s">
        <v>1378</v>
      </c>
    </row>
    <row r="513" spans="1:18" x14ac:dyDescent="0.3">
      <c r="A513">
        <v>568</v>
      </c>
      <c r="B513" s="79">
        <v>45811</v>
      </c>
      <c r="C513" t="s">
        <v>2</v>
      </c>
      <c r="D513">
        <v>1</v>
      </c>
      <c r="E513">
        <v>6</v>
      </c>
      <c r="F513" t="s">
        <v>14</v>
      </c>
      <c r="G513" t="s">
        <v>176</v>
      </c>
      <c r="H513" t="s">
        <v>249</v>
      </c>
      <c r="I513" t="s">
        <v>632</v>
      </c>
      <c r="J513" t="s">
        <v>633</v>
      </c>
      <c r="K513" t="s">
        <v>633</v>
      </c>
      <c r="L513" t="s">
        <v>633</v>
      </c>
      <c r="Q513">
        <v>2</v>
      </c>
      <c r="R513" t="s">
        <v>1379</v>
      </c>
    </row>
    <row r="514" spans="1:18" x14ac:dyDescent="0.3">
      <c r="A514">
        <v>569</v>
      </c>
      <c r="B514" s="79">
        <v>45812</v>
      </c>
      <c r="C514" t="s">
        <v>3</v>
      </c>
      <c r="D514">
        <v>1</v>
      </c>
      <c r="E514">
        <v>6</v>
      </c>
      <c r="F514" t="s">
        <v>14</v>
      </c>
      <c r="G514" t="s">
        <v>176</v>
      </c>
      <c r="H514" t="s">
        <v>249</v>
      </c>
      <c r="I514" t="s">
        <v>632</v>
      </c>
      <c r="J514" t="s">
        <v>633</v>
      </c>
      <c r="K514" t="s">
        <v>633</v>
      </c>
      <c r="L514" t="s">
        <v>633</v>
      </c>
      <c r="Q514">
        <v>2</v>
      </c>
      <c r="R514" t="s">
        <v>1380</v>
      </c>
    </row>
    <row r="515" spans="1:18" x14ac:dyDescent="0.3">
      <c r="A515">
        <v>570</v>
      </c>
      <c r="B515" s="79">
        <v>45813</v>
      </c>
      <c r="C515" t="s">
        <v>4</v>
      </c>
      <c r="D515">
        <v>1</v>
      </c>
      <c r="E515">
        <v>6</v>
      </c>
      <c r="F515" t="s">
        <v>14</v>
      </c>
      <c r="G515" t="s">
        <v>176</v>
      </c>
      <c r="H515" t="s">
        <v>249</v>
      </c>
      <c r="I515" t="s">
        <v>632</v>
      </c>
      <c r="J515" t="s">
        <v>633</v>
      </c>
      <c r="K515" t="s">
        <v>633</v>
      </c>
      <c r="L515" t="s">
        <v>633</v>
      </c>
      <c r="Q515">
        <v>2</v>
      </c>
      <c r="R515" t="s">
        <v>1381</v>
      </c>
    </row>
    <row r="516" spans="1:18" x14ac:dyDescent="0.3">
      <c r="A516">
        <v>571</v>
      </c>
      <c r="B516" s="79">
        <v>45814</v>
      </c>
      <c r="C516" t="s">
        <v>5</v>
      </c>
      <c r="D516">
        <v>1</v>
      </c>
      <c r="E516">
        <v>6</v>
      </c>
      <c r="F516" t="s">
        <v>14</v>
      </c>
      <c r="G516" t="s">
        <v>176</v>
      </c>
      <c r="H516" t="s">
        <v>249</v>
      </c>
      <c r="I516" t="s">
        <v>632</v>
      </c>
      <c r="J516" t="s">
        <v>633</v>
      </c>
      <c r="K516" t="s">
        <v>633</v>
      </c>
      <c r="L516" t="s">
        <v>633</v>
      </c>
      <c r="Q516">
        <v>2</v>
      </c>
      <c r="R516" t="s">
        <v>1382</v>
      </c>
    </row>
    <row r="517" spans="1:18" x14ac:dyDescent="0.3">
      <c r="A517">
        <v>572</v>
      </c>
      <c r="B517" s="79">
        <v>45817</v>
      </c>
      <c r="C517" t="s">
        <v>1</v>
      </c>
      <c r="D517">
        <v>2</v>
      </c>
      <c r="E517">
        <v>6</v>
      </c>
      <c r="F517" t="s">
        <v>14</v>
      </c>
      <c r="G517" t="s">
        <v>176</v>
      </c>
      <c r="H517" t="s">
        <v>250</v>
      </c>
      <c r="I517" t="s">
        <v>632</v>
      </c>
      <c r="J517" t="s">
        <v>633</v>
      </c>
      <c r="K517" t="s">
        <v>633</v>
      </c>
      <c r="L517" t="s">
        <v>633</v>
      </c>
      <c r="Q517">
        <v>2</v>
      </c>
      <c r="R517" t="s">
        <v>1383</v>
      </c>
    </row>
    <row r="518" spans="1:18" x14ac:dyDescent="0.3">
      <c r="A518">
        <v>573</v>
      </c>
      <c r="B518" s="79">
        <v>45818</v>
      </c>
      <c r="C518" t="s">
        <v>2</v>
      </c>
      <c r="D518">
        <v>2</v>
      </c>
      <c r="E518">
        <v>6</v>
      </c>
      <c r="F518" t="s">
        <v>14</v>
      </c>
      <c r="G518" t="s">
        <v>176</v>
      </c>
      <c r="H518" t="s">
        <v>250</v>
      </c>
      <c r="I518" t="s">
        <v>632</v>
      </c>
      <c r="J518" t="s">
        <v>633</v>
      </c>
      <c r="K518" t="s">
        <v>633</v>
      </c>
      <c r="L518" t="s">
        <v>633</v>
      </c>
      <c r="Q518">
        <v>2</v>
      </c>
      <c r="R518" t="s">
        <v>1384</v>
      </c>
    </row>
    <row r="519" spans="1:18" x14ac:dyDescent="0.3">
      <c r="A519">
        <v>574</v>
      </c>
      <c r="B519" s="79">
        <v>45819</v>
      </c>
      <c r="C519" t="s">
        <v>3</v>
      </c>
      <c r="D519">
        <v>2</v>
      </c>
      <c r="E519">
        <v>6</v>
      </c>
      <c r="F519" t="s">
        <v>14</v>
      </c>
      <c r="G519" t="s">
        <v>176</v>
      </c>
      <c r="H519" t="s">
        <v>250</v>
      </c>
      <c r="I519" t="s">
        <v>632</v>
      </c>
      <c r="J519" t="s">
        <v>633</v>
      </c>
      <c r="K519" t="s">
        <v>633</v>
      </c>
      <c r="L519" t="s">
        <v>633</v>
      </c>
      <c r="Q519">
        <v>2</v>
      </c>
      <c r="R519" t="s">
        <v>1385</v>
      </c>
    </row>
    <row r="520" spans="1:18" x14ac:dyDescent="0.3">
      <c r="A520">
        <v>575</v>
      </c>
      <c r="B520" s="79">
        <v>45820</v>
      </c>
      <c r="C520" t="s">
        <v>4</v>
      </c>
      <c r="D520">
        <v>2</v>
      </c>
      <c r="E520">
        <v>6</v>
      </c>
      <c r="F520" t="s">
        <v>14</v>
      </c>
      <c r="G520" t="s">
        <v>176</v>
      </c>
      <c r="H520" t="s">
        <v>250</v>
      </c>
      <c r="I520" t="s">
        <v>632</v>
      </c>
      <c r="J520" t="s">
        <v>633</v>
      </c>
      <c r="K520" t="s">
        <v>633</v>
      </c>
      <c r="L520" t="s">
        <v>633</v>
      </c>
      <c r="Q520">
        <v>2</v>
      </c>
      <c r="R520" t="s">
        <v>1386</v>
      </c>
    </row>
    <row r="521" spans="1:18" x14ac:dyDescent="0.3">
      <c r="A521">
        <v>576</v>
      </c>
      <c r="B521" s="79">
        <v>45821</v>
      </c>
      <c r="C521" t="s">
        <v>5</v>
      </c>
      <c r="D521">
        <v>2</v>
      </c>
      <c r="E521">
        <v>6</v>
      </c>
      <c r="F521" t="s">
        <v>14</v>
      </c>
      <c r="G521" t="s">
        <v>176</v>
      </c>
      <c r="H521" t="s">
        <v>250</v>
      </c>
      <c r="I521" t="s">
        <v>632</v>
      </c>
      <c r="J521" t="s">
        <v>633</v>
      </c>
      <c r="K521" t="s">
        <v>633</v>
      </c>
      <c r="L521" t="s">
        <v>633</v>
      </c>
      <c r="Q521">
        <v>2</v>
      </c>
      <c r="R521" t="s">
        <v>1387</v>
      </c>
    </row>
    <row r="522" spans="1:18" x14ac:dyDescent="0.3">
      <c r="A522">
        <v>577</v>
      </c>
      <c r="B522" s="79">
        <v>45824</v>
      </c>
      <c r="C522" t="s">
        <v>1</v>
      </c>
      <c r="D522">
        <v>3</v>
      </c>
      <c r="E522">
        <v>6</v>
      </c>
      <c r="F522" t="s">
        <v>14</v>
      </c>
      <c r="G522" t="s">
        <v>176</v>
      </c>
      <c r="H522" t="s">
        <v>251</v>
      </c>
      <c r="I522" t="s">
        <v>632</v>
      </c>
      <c r="J522" t="s">
        <v>633</v>
      </c>
      <c r="K522" t="s">
        <v>633</v>
      </c>
      <c r="L522" t="s">
        <v>633</v>
      </c>
      <c r="Q522">
        <v>2</v>
      </c>
      <c r="R522" t="s">
        <v>1388</v>
      </c>
    </row>
    <row r="523" spans="1:18" x14ac:dyDescent="0.3">
      <c r="A523">
        <v>578</v>
      </c>
      <c r="B523" s="79">
        <v>45825</v>
      </c>
      <c r="C523" t="s">
        <v>2</v>
      </c>
      <c r="D523">
        <v>3</v>
      </c>
      <c r="E523">
        <v>6</v>
      </c>
      <c r="F523" t="s">
        <v>14</v>
      </c>
      <c r="G523" t="s">
        <v>176</v>
      </c>
      <c r="H523" t="s">
        <v>251</v>
      </c>
      <c r="I523" t="s">
        <v>632</v>
      </c>
      <c r="J523" t="s">
        <v>633</v>
      </c>
      <c r="K523" t="s">
        <v>633</v>
      </c>
      <c r="L523" t="s">
        <v>633</v>
      </c>
      <c r="Q523">
        <v>2</v>
      </c>
      <c r="R523" t="s">
        <v>1389</v>
      </c>
    </row>
    <row r="524" spans="1:18" x14ac:dyDescent="0.3">
      <c r="A524">
        <v>579</v>
      </c>
      <c r="B524" s="79">
        <v>45826</v>
      </c>
      <c r="C524" t="s">
        <v>3</v>
      </c>
      <c r="D524">
        <v>3</v>
      </c>
      <c r="E524">
        <v>6</v>
      </c>
      <c r="F524" t="s">
        <v>14</v>
      </c>
      <c r="G524" t="s">
        <v>176</v>
      </c>
      <c r="H524" t="s">
        <v>251</v>
      </c>
      <c r="I524" t="s">
        <v>632</v>
      </c>
      <c r="J524" t="s">
        <v>633</v>
      </c>
      <c r="K524" t="s">
        <v>633</v>
      </c>
      <c r="L524" t="s">
        <v>633</v>
      </c>
      <c r="Q524">
        <v>2</v>
      </c>
      <c r="R524" t="s">
        <v>1390</v>
      </c>
    </row>
    <row r="525" spans="1:18" x14ac:dyDescent="0.3">
      <c r="A525">
        <v>580</v>
      </c>
      <c r="B525" s="79">
        <v>45827</v>
      </c>
      <c r="C525" t="s">
        <v>4</v>
      </c>
      <c r="D525">
        <v>3</v>
      </c>
      <c r="E525">
        <v>6</v>
      </c>
      <c r="F525" t="s">
        <v>14</v>
      </c>
      <c r="G525" t="s">
        <v>176</v>
      </c>
      <c r="H525" t="s">
        <v>251</v>
      </c>
      <c r="I525" t="s">
        <v>632</v>
      </c>
      <c r="J525" t="s">
        <v>633</v>
      </c>
      <c r="K525" t="s">
        <v>633</v>
      </c>
      <c r="L525" t="s">
        <v>633</v>
      </c>
      <c r="Q525">
        <v>2</v>
      </c>
      <c r="R525" t="s">
        <v>1391</v>
      </c>
    </row>
    <row r="526" spans="1:18" x14ac:dyDescent="0.3">
      <c r="A526">
        <v>581</v>
      </c>
      <c r="B526" s="79">
        <v>45828</v>
      </c>
      <c r="C526" t="s">
        <v>5</v>
      </c>
      <c r="D526">
        <v>3</v>
      </c>
      <c r="E526">
        <v>6</v>
      </c>
      <c r="F526" t="s">
        <v>14</v>
      </c>
      <c r="G526" t="s">
        <v>176</v>
      </c>
      <c r="H526" t="s">
        <v>251</v>
      </c>
      <c r="I526" t="s">
        <v>632</v>
      </c>
      <c r="J526" t="s">
        <v>633</v>
      </c>
      <c r="K526" t="s">
        <v>633</v>
      </c>
      <c r="L526" t="s">
        <v>633</v>
      </c>
      <c r="Q526">
        <v>2</v>
      </c>
      <c r="R526" t="s">
        <v>1392</v>
      </c>
    </row>
    <row r="527" spans="1:18" x14ac:dyDescent="0.3">
      <c r="A527">
        <v>582</v>
      </c>
      <c r="B527" s="79">
        <v>45831</v>
      </c>
      <c r="C527" t="s">
        <v>1</v>
      </c>
      <c r="D527">
        <v>4</v>
      </c>
      <c r="E527">
        <v>6</v>
      </c>
      <c r="F527" t="s">
        <v>14</v>
      </c>
      <c r="G527" t="s">
        <v>176</v>
      </c>
      <c r="H527" t="s">
        <v>252</v>
      </c>
      <c r="I527" t="s">
        <v>632</v>
      </c>
      <c r="J527" t="s">
        <v>633</v>
      </c>
      <c r="K527" t="s">
        <v>633</v>
      </c>
      <c r="L527" t="s">
        <v>633</v>
      </c>
      <c r="Q527">
        <v>2</v>
      </c>
      <c r="R527" t="s">
        <v>1393</v>
      </c>
    </row>
    <row r="528" spans="1:18" x14ac:dyDescent="0.3">
      <c r="A528">
        <v>583</v>
      </c>
      <c r="B528" s="79">
        <v>45832</v>
      </c>
      <c r="C528" t="s">
        <v>2</v>
      </c>
      <c r="D528">
        <v>4</v>
      </c>
      <c r="E528">
        <v>6</v>
      </c>
      <c r="F528" t="s">
        <v>14</v>
      </c>
      <c r="G528" t="s">
        <v>176</v>
      </c>
      <c r="H528" t="s">
        <v>252</v>
      </c>
      <c r="I528" t="s">
        <v>632</v>
      </c>
      <c r="J528" t="s">
        <v>633</v>
      </c>
      <c r="K528" t="s">
        <v>633</v>
      </c>
      <c r="L528" t="s">
        <v>633</v>
      </c>
      <c r="Q528">
        <v>2</v>
      </c>
      <c r="R528" t="s">
        <v>1394</v>
      </c>
    </row>
    <row r="529" spans="1:18" x14ac:dyDescent="0.3">
      <c r="A529">
        <v>584</v>
      </c>
      <c r="B529" s="79">
        <v>45833</v>
      </c>
      <c r="C529" t="s">
        <v>3</v>
      </c>
      <c r="D529">
        <v>4</v>
      </c>
      <c r="E529">
        <v>6</v>
      </c>
      <c r="F529" t="s">
        <v>14</v>
      </c>
      <c r="G529" t="s">
        <v>176</v>
      </c>
      <c r="H529" t="s">
        <v>252</v>
      </c>
      <c r="I529" t="s">
        <v>632</v>
      </c>
      <c r="J529" t="s">
        <v>633</v>
      </c>
      <c r="K529" t="s">
        <v>633</v>
      </c>
      <c r="L529" t="s">
        <v>633</v>
      </c>
      <c r="Q529">
        <v>2</v>
      </c>
      <c r="R529" t="s">
        <v>1395</v>
      </c>
    </row>
    <row r="530" spans="1:18" x14ac:dyDescent="0.3">
      <c r="A530">
        <v>585</v>
      </c>
      <c r="B530" s="79">
        <v>45834</v>
      </c>
      <c r="C530" t="s">
        <v>4</v>
      </c>
      <c r="D530">
        <v>4</v>
      </c>
      <c r="E530">
        <v>6</v>
      </c>
      <c r="F530" t="s">
        <v>14</v>
      </c>
      <c r="G530" t="s">
        <v>176</v>
      </c>
      <c r="H530" t="s">
        <v>252</v>
      </c>
      <c r="I530" t="s">
        <v>632</v>
      </c>
      <c r="J530" t="s">
        <v>633</v>
      </c>
      <c r="K530" t="s">
        <v>633</v>
      </c>
      <c r="L530" t="s">
        <v>633</v>
      </c>
      <c r="Q530">
        <v>2</v>
      </c>
      <c r="R530" t="s">
        <v>1396</v>
      </c>
    </row>
    <row r="531" spans="1:18" x14ac:dyDescent="0.3">
      <c r="A531">
        <v>586</v>
      </c>
      <c r="B531" s="79">
        <v>45835</v>
      </c>
      <c r="C531" t="s">
        <v>5</v>
      </c>
      <c r="D531">
        <v>4</v>
      </c>
      <c r="E531">
        <v>6</v>
      </c>
      <c r="F531" t="s">
        <v>14</v>
      </c>
      <c r="G531" t="s">
        <v>176</v>
      </c>
      <c r="H531" t="s">
        <v>252</v>
      </c>
      <c r="I531" t="s">
        <v>632</v>
      </c>
      <c r="J531" t="s">
        <v>633</v>
      </c>
      <c r="K531" t="s">
        <v>633</v>
      </c>
      <c r="L531" t="s">
        <v>633</v>
      </c>
      <c r="Q531">
        <v>2</v>
      </c>
      <c r="R531" t="s">
        <v>1397</v>
      </c>
    </row>
    <row r="532" spans="1:18" x14ac:dyDescent="0.3">
      <c r="A532">
        <v>587</v>
      </c>
      <c r="B532" s="79">
        <v>45838</v>
      </c>
      <c r="C532" t="s">
        <v>1</v>
      </c>
      <c r="D532">
        <v>1</v>
      </c>
      <c r="E532">
        <v>6</v>
      </c>
      <c r="F532" t="s">
        <v>14</v>
      </c>
      <c r="G532" t="s">
        <v>176</v>
      </c>
      <c r="H532" t="s">
        <v>253</v>
      </c>
      <c r="I532" t="s">
        <v>632</v>
      </c>
      <c r="J532" t="s">
        <v>633</v>
      </c>
      <c r="K532" t="s">
        <v>633</v>
      </c>
      <c r="L532" t="s">
        <v>633</v>
      </c>
      <c r="Q532">
        <v>2</v>
      </c>
      <c r="R532" t="s">
        <v>1398</v>
      </c>
    </row>
    <row r="533" spans="1:18" x14ac:dyDescent="0.3">
      <c r="A533">
        <v>588</v>
      </c>
      <c r="B533" s="79">
        <v>45839</v>
      </c>
      <c r="C533" t="s">
        <v>2</v>
      </c>
      <c r="D533">
        <v>1</v>
      </c>
      <c r="E533">
        <v>7</v>
      </c>
      <c r="F533" t="s">
        <v>14</v>
      </c>
      <c r="G533" t="s">
        <v>176</v>
      </c>
      <c r="H533" t="s">
        <v>253</v>
      </c>
      <c r="I533" t="s">
        <v>632</v>
      </c>
      <c r="J533" t="s">
        <v>633</v>
      </c>
      <c r="K533" t="s">
        <v>633</v>
      </c>
      <c r="L533" t="s">
        <v>633</v>
      </c>
      <c r="Q533">
        <v>3</v>
      </c>
      <c r="R533" t="s">
        <v>1399</v>
      </c>
    </row>
    <row r="534" spans="1:18" x14ac:dyDescent="0.3">
      <c r="A534">
        <v>589</v>
      </c>
      <c r="B534" s="79">
        <v>45840</v>
      </c>
      <c r="C534" t="s">
        <v>3</v>
      </c>
      <c r="D534">
        <v>1</v>
      </c>
      <c r="E534">
        <v>7</v>
      </c>
      <c r="F534" t="s">
        <v>14</v>
      </c>
      <c r="G534" t="s">
        <v>176</v>
      </c>
      <c r="H534" t="s">
        <v>253</v>
      </c>
      <c r="I534" t="s">
        <v>632</v>
      </c>
      <c r="J534" t="s">
        <v>633</v>
      </c>
      <c r="K534" t="s">
        <v>633</v>
      </c>
      <c r="L534" t="s">
        <v>633</v>
      </c>
      <c r="Q534">
        <v>3</v>
      </c>
      <c r="R534" t="s">
        <v>1400</v>
      </c>
    </row>
    <row r="535" spans="1:18" x14ac:dyDescent="0.3">
      <c r="A535">
        <v>590</v>
      </c>
      <c r="B535" s="79">
        <v>45841</v>
      </c>
      <c r="C535" t="s">
        <v>4</v>
      </c>
      <c r="D535">
        <v>1</v>
      </c>
      <c r="E535">
        <v>7</v>
      </c>
      <c r="F535" t="s">
        <v>14</v>
      </c>
      <c r="G535" t="s">
        <v>176</v>
      </c>
      <c r="H535" t="s">
        <v>253</v>
      </c>
      <c r="I535" t="s">
        <v>632</v>
      </c>
      <c r="J535" t="s">
        <v>633</v>
      </c>
      <c r="K535" t="s">
        <v>633</v>
      </c>
      <c r="L535" t="s">
        <v>633</v>
      </c>
      <c r="Q535">
        <v>3</v>
      </c>
      <c r="R535" t="s">
        <v>1401</v>
      </c>
    </row>
    <row r="536" spans="1:18" x14ac:dyDescent="0.3">
      <c r="A536">
        <v>591</v>
      </c>
      <c r="B536" s="79">
        <v>45842</v>
      </c>
      <c r="C536" t="s">
        <v>5</v>
      </c>
      <c r="D536">
        <v>1</v>
      </c>
      <c r="E536">
        <v>7</v>
      </c>
      <c r="F536" t="s">
        <v>14</v>
      </c>
      <c r="G536" t="s">
        <v>176</v>
      </c>
      <c r="H536" t="s">
        <v>253</v>
      </c>
      <c r="I536" t="s">
        <v>632</v>
      </c>
      <c r="J536" t="s">
        <v>633</v>
      </c>
      <c r="K536" t="s">
        <v>633</v>
      </c>
      <c r="L536" t="s">
        <v>633</v>
      </c>
      <c r="Q536">
        <v>3</v>
      </c>
      <c r="R536" t="s">
        <v>1402</v>
      </c>
    </row>
    <row r="537" spans="1:18" x14ac:dyDescent="0.3">
      <c r="A537">
        <v>592</v>
      </c>
      <c r="B537" s="79">
        <v>45845</v>
      </c>
      <c r="C537" t="s">
        <v>1</v>
      </c>
      <c r="D537">
        <v>2</v>
      </c>
      <c r="E537">
        <v>7</v>
      </c>
      <c r="F537" t="s">
        <v>14</v>
      </c>
      <c r="G537" t="s">
        <v>176</v>
      </c>
      <c r="H537" t="s">
        <v>254</v>
      </c>
      <c r="I537" t="s">
        <v>632</v>
      </c>
      <c r="J537" t="s">
        <v>633</v>
      </c>
      <c r="K537" t="s">
        <v>633</v>
      </c>
      <c r="L537" t="s">
        <v>633</v>
      </c>
      <c r="Q537">
        <v>3</v>
      </c>
      <c r="R537" t="s">
        <v>1403</v>
      </c>
    </row>
    <row r="538" spans="1:18" x14ac:dyDescent="0.3">
      <c r="A538">
        <v>593</v>
      </c>
      <c r="B538" s="79">
        <v>45846</v>
      </c>
      <c r="C538" t="s">
        <v>2</v>
      </c>
      <c r="D538">
        <v>2</v>
      </c>
      <c r="E538">
        <v>7</v>
      </c>
      <c r="F538" t="s">
        <v>14</v>
      </c>
      <c r="G538" t="s">
        <v>176</v>
      </c>
      <c r="H538" t="s">
        <v>254</v>
      </c>
      <c r="I538" t="s">
        <v>632</v>
      </c>
      <c r="J538" t="s">
        <v>633</v>
      </c>
      <c r="K538" t="s">
        <v>633</v>
      </c>
      <c r="L538" t="s">
        <v>633</v>
      </c>
      <c r="Q538">
        <v>3</v>
      </c>
      <c r="R538" t="s">
        <v>1404</v>
      </c>
    </row>
    <row r="539" spans="1:18" x14ac:dyDescent="0.3">
      <c r="A539">
        <v>594</v>
      </c>
      <c r="B539" s="79">
        <v>45847</v>
      </c>
      <c r="C539" t="s">
        <v>3</v>
      </c>
      <c r="D539">
        <v>2</v>
      </c>
      <c r="E539">
        <v>7</v>
      </c>
      <c r="F539" t="s">
        <v>14</v>
      </c>
      <c r="G539" t="s">
        <v>176</v>
      </c>
      <c r="H539" t="s">
        <v>254</v>
      </c>
      <c r="I539" t="s">
        <v>632</v>
      </c>
      <c r="J539" t="s">
        <v>633</v>
      </c>
      <c r="K539" t="s">
        <v>633</v>
      </c>
      <c r="L539" t="s">
        <v>633</v>
      </c>
      <c r="Q539">
        <v>3</v>
      </c>
      <c r="R539" t="s">
        <v>1405</v>
      </c>
    </row>
    <row r="540" spans="1:18" x14ac:dyDescent="0.3">
      <c r="A540">
        <v>595</v>
      </c>
      <c r="B540" s="79">
        <v>45848</v>
      </c>
      <c r="C540" t="s">
        <v>4</v>
      </c>
      <c r="D540">
        <v>2</v>
      </c>
      <c r="E540">
        <v>7</v>
      </c>
      <c r="F540" t="s">
        <v>14</v>
      </c>
      <c r="G540" t="s">
        <v>176</v>
      </c>
      <c r="H540" t="s">
        <v>254</v>
      </c>
      <c r="I540" t="s">
        <v>632</v>
      </c>
      <c r="J540" t="s">
        <v>633</v>
      </c>
      <c r="K540" t="s">
        <v>633</v>
      </c>
      <c r="L540" t="s">
        <v>633</v>
      </c>
      <c r="Q540">
        <v>3</v>
      </c>
      <c r="R540" t="s">
        <v>1406</v>
      </c>
    </row>
    <row r="541" spans="1:18" x14ac:dyDescent="0.3">
      <c r="A541">
        <v>596</v>
      </c>
      <c r="B541" s="79">
        <v>45849</v>
      </c>
      <c r="C541" t="s">
        <v>5</v>
      </c>
      <c r="D541">
        <v>2</v>
      </c>
      <c r="E541">
        <v>7</v>
      </c>
      <c r="F541" t="s">
        <v>14</v>
      </c>
      <c r="G541" t="s">
        <v>176</v>
      </c>
      <c r="H541" t="s">
        <v>254</v>
      </c>
      <c r="I541" t="s">
        <v>632</v>
      </c>
      <c r="J541" t="s">
        <v>633</v>
      </c>
      <c r="K541" t="s">
        <v>633</v>
      </c>
      <c r="L541" t="s">
        <v>633</v>
      </c>
      <c r="Q541">
        <v>3</v>
      </c>
      <c r="R541" t="s">
        <v>1407</v>
      </c>
    </row>
    <row r="542" spans="1:18" x14ac:dyDescent="0.3">
      <c r="A542">
        <v>597</v>
      </c>
      <c r="B542" s="79">
        <v>45852</v>
      </c>
      <c r="C542" t="s">
        <v>1</v>
      </c>
      <c r="D542">
        <v>3</v>
      </c>
      <c r="E542">
        <v>7</v>
      </c>
      <c r="F542" t="s">
        <v>14</v>
      </c>
      <c r="G542" t="s">
        <v>176</v>
      </c>
      <c r="H542" t="s">
        <v>255</v>
      </c>
      <c r="I542" t="s">
        <v>632</v>
      </c>
      <c r="J542" t="s">
        <v>633</v>
      </c>
      <c r="K542" t="s">
        <v>633</v>
      </c>
      <c r="L542" t="s">
        <v>633</v>
      </c>
      <c r="Q542">
        <v>3</v>
      </c>
      <c r="R542" t="s">
        <v>1408</v>
      </c>
    </row>
    <row r="543" spans="1:18" x14ac:dyDescent="0.3">
      <c r="A543">
        <v>598</v>
      </c>
      <c r="B543" s="79">
        <v>45853</v>
      </c>
      <c r="C543" t="s">
        <v>2</v>
      </c>
      <c r="D543">
        <v>3</v>
      </c>
      <c r="E543">
        <v>7</v>
      </c>
      <c r="F543" t="s">
        <v>14</v>
      </c>
      <c r="G543" t="s">
        <v>176</v>
      </c>
      <c r="H543" t="s">
        <v>255</v>
      </c>
      <c r="I543" t="s">
        <v>632</v>
      </c>
      <c r="J543" t="s">
        <v>633</v>
      </c>
      <c r="K543" t="s">
        <v>633</v>
      </c>
      <c r="L543" t="s">
        <v>633</v>
      </c>
      <c r="Q543">
        <v>3</v>
      </c>
      <c r="R543" t="s">
        <v>1409</v>
      </c>
    </row>
    <row r="544" spans="1:18" x14ac:dyDescent="0.3">
      <c r="A544">
        <v>599</v>
      </c>
      <c r="B544" s="79">
        <v>45854</v>
      </c>
      <c r="C544" t="s">
        <v>3</v>
      </c>
      <c r="D544">
        <v>3</v>
      </c>
      <c r="E544">
        <v>7</v>
      </c>
      <c r="F544" t="s">
        <v>14</v>
      </c>
      <c r="G544" t="s">
        <v>176</v>
      </c>
      <c r="H544" t="s">
        <v>255</v>
      </c>
      <c r="I544" t="s">
        <v>632</v>
      </c>
      <c r="J544" t="s">
        <v>633</v>
      </c>
      <c r="K544" t="s">
        <v>633</v>
      </c>
      <c r="L544" t="s">
        <v>633</v>
      </c>
      <c r="Q544">
        <v>3</v>
      </c>
      <c r="R544" t="s">
        <v>1410</v>
      </c>
    </row>
    <row r="545" spans="1:18" x14ac:dyDescent="0.3">
      <c r="A545">
        <v>600</v>
      </c>
      <c r="B545" s="79">
        <v>45855</v>
      </c>
      <c r="C545" t="s">
        <v>4</v>
      </c>
      <c r="D545">
        <v>3</v>
      </c>
      <c r="E545">
        <v>7</v>
      </c>
      <c r="F545" t="s">
        <v>14</v>
      </c>
      <c r="G545" t="s">
        <v>176</v>
      </c>
      <c r="H545" t="s">
        <v>255</v>
      </c>
      <c r="I545" t="s">
        <v>632</v>
      </c>
      <c r="J545" t="s">
        <v>633</v>
      </c>
      <c r="K545" t="s">
        <v>633</v>
      </c>
      <c r="L545" t="s">
        <v>633</v>
      </c>
      <c r="Q545">
        <v>3</v>
      </c>
      <c r="R545" t="s">
        <v>1411</v>
      </c>
    </row>
    <row r="546" spans="1:18" x14ac:dyDescent="0.3">
      <c r="A546">
        <v>601</v>
      </c>
      <c r="B546" s="79">
        <v>45856</v>
      </c>
      <c r="C546" t="s">
        <v>5</v>
      </c>
      <c r="D546">
        <v>3</v>
      </c>
      <c r="E546">
        <v>7</v>
      </c>
      <c r="F546" t="s">
        <v>14</v>
      </c>
      <c r="G546" t="s">
        <v>176</v>
      </c>
      <c r="H546" t="s">
        <v>255</v>
      </c>
      <c r="I546" t="s">
        <v>632</v>
      </c>
      <c r="J546" t="s">
        <v>633</v>
      </c>
      <c r="K546" t="s">
        <v>633</v>
      </c>
      <c r="L546" t="s">
        <v>633</v>
      </c>
      <c r="Q546">
        <v>3</v>
      </c>
      <c r="R546" t="s">
        <v>1412</v>
      </c>
    </row>
    <row r="547" spans="1:18" x14ac:dyDescent="0.3">
      <c r="A547">
        <v>602</v>
      </c>
      <c r="B547" s="79">
        <v>45859</v>
      </c>
      <c r="C547" t="s">
        <v>1</v>
      </c>
      <c r="D547">
        <v>4</v>
      </c>
      <c r="E547">
        <v>7</v>
      </c>
      <c r="F547" t="s">
        <v>14</v>
      </c>
      <c r="G547" t="s">
        <v>176</v>
      </c>
      <c r="H547" t="s">
        <v>256</v>
      </c>
      <c r="I547" t="s">
        <v>632</v>
      </c>
      <c r="J547" t="s">
        <v>633</v>
      </c>
      <c r="K547" t="s">
        <v>633</v>
      </c>
      <c r="L547" t="s">
        <v>633</v>
      </c>
      <c r="Q547">
        <v>3</v>
      </c>
      <c r="R547" t="s">
        <v>1413</v>
      </c>
    </row>
    <row r="548" spans="1:18" x14ac:dyDescent="0.3">
      <c r="A548">
        <v>603</v>
      </c>
      <c r="B548" s="79">
        <v>45860</v>
      </c>
      <c r="C548" t="s">
        <v>2</v>
      </c>
      <c r="D548">
        <v>4</v>
      </c>
      <c r="E548">
        <v>7</v>
      </c>
      <c r="F548" t="s">
        <v>14</v>
      </c>
      <c r="G548" t="s">
        <v>176</v>
      </c>
      <c r="H548" t="s">
        <v>256</v>
      </c>
      <c r="I548" t="s">
        <v>632</v>
      </c>
      <c r="J548" t="s">
        <v>633</v>
      </c>
      <c r="K548" t="s">
        <v>633</v>
      </c>
      <c r="L548" t="s">
        <v>633</v>
      </c>
      <c r="Q548">
        <v>3</v>
      </c>
      <c r="R548" t="s">
        <v>1414</v>
      </c>
    </row>
    <row r="549" spans="1:18" x14ac:dyDescent="0.3">
      <c r="A549">
        <v>604</v>
      </c>
      <c r="B549" s="79">
        <v>45861</v>
      </c>
      <c r="C549" t="s">
        <v>3</v>
      </c>
      <c r="D549">
        <v>4</v>
      </c>
      <c r="E549">
        <v>7</v>
      </c>
      <c r="F549" t="s">
        <v>14</v>
      </c>
      <c r="G549" t="s">
        <v>176</v>
      </c>
      <c r="H549" t="s">
        <v>256</v>
      </c>
      <c r="I549" t="s">
        <v>632</v>
      </c>
      <c r="J549" t="s">
        <v>633</v>
      </c>
      <c r="K549" t="s">
        <v>633</v>
      </c>
      <c r="L549" t="s">
        <v>633</v>
      </c>
      <c r="Q549">
        <v>3</v>
      </c>
      <c r="R549" t="s">
        <v>1415</v>
      </c>
    </row>
    <row r="550" spans="1:18" x14ac:dyDescent="0.3">
      <c r="A550">
        <v>605</v>
      </c>
      <c r="B550" s="79">
        <v>45862</v>
      </c>
      <c r="C550" t="s">
        <v>4</v>
      </c>
      <c r="D550">
        <v>4</v>
      </c>
      <c r="E550">
        <v>7</v>
      </c>
      <c r="F550" t="s">
        <v>14</v>
      </c>
      <c r="G550" t="s">
        <v>176</v>
      </c>
      <c r="H550" t="s">
        <v>256</v>
      </c>
      <c r="I550" t="s">
        <v>632</v>
      </c>
      <c r="J550" t="s">
        <v>633</v>
      </c>
      <c r="K550" t="s">
        <v>633</v>
      </c>
      <c r="L550" t="s">
        <v>633</v>
      </c>
      <c r="Q550">
        <v>3</v>
      </c>
      <c r="R550" t="s">
        <v>1416</v>
      </c>
    </row>
    <row r="551" spans="1:18" x14ac:dyDescent="0.3">
      <c r="A551">
        <v>606</v>
      </c>
      <c r="B551" s="79">
        <v>45863</v>
      </c>
      <c r="C551" t="s">
        <v>5</v>
      </c>
      <c r="D551">
        <v>4</v>
      </c>
      <c r="E551">
        <v>7</v>
      </c>
      <c r="F551" t="s">
        <v>14</v>
      </c>
      <c r="G551" t="s">
        <v>176</v>
      </c>
      <c r="H551" t="s">
        <v>256</v>
      </c>
      <c r="I551" t="s">
        <v>632</v>
      </c>
      <c r="J551" t="s">
        <v>633</v>
      </c>
      <c r="K551" t="s">
        <v>633</v>
      </c>
      <c r="L551" t="s">
        <v>633</v>
      </c>
      <c r="Q551">
        <v>3</v>
      </c>
      <c r="R551" t="s">
        <v>1417</v>
      </c>
    </row>
    <row r="552" spans="1:18" x14ac:dyDescent="0.3">
      <c r="A552">
        <v>607</v>
      </c>
      <c r="B552" s="79">
        <v>45866</v>
      </c>
      <c r="C552" t="s">
        <v>1</v>
      </c>
      <c r="D552">
        <v>5</v>
      </c>
      <c r="E552">
        <v>7</v>
      </c>
      <c r="F552" t="s">
        <v>14</v>
      </c>
      <c r="G552" t="s">
        <v>176</v>
      </c>
      <c r="H552" t="s">
        <v>257</v>
      </c>
      <c r="I552" t="s">
        <v>632</v>
      </c>
      <c r="J552" t="s">
        <v>633</v>
      </c>
      <c r="K552" t="s">
        <v>633</v>
      </c>
      <c r="L552" t="s">
        <v>633</v>
      </c>
      <c r="Q552">
        <v>3</v>
      </c>
      <c r="R552" t="s">
        <v>1418</v>
      </c>
    </row>
    <row r="553" spans="1:18" x14ac:dyDescent="0.3">
      <c r="A553">
        <v>608</v>
      </c>
      <c r="B553" s="79">
        <v>45867</v>
      </c>
      <c r="C553" t="s">
        <v>2</v>
      </c>
      <c r="D553">
        <v>5</v>
      </c>
      <c r="E553">
        <v>7</v>
      </c>
      <c r="F553" t="s">
        <v>14</v>
      </c>
      <c r="G553" t="s">
        <v>176</v>
      </c>
      <c r="H553" t="s">
        <v>257</v>
      </c>
      <c r="I553" t="s">
        <v>632</v>
      </c>
      <c r="J553" t="s">
        <v>633</v>
      </c>
      <c r="K553" t="s">
        <v>633</v>
      </c>
      <c r="L553" t="s">
        <v>633</v>
      </c>
      <c r="Q553">
        <v>3</v>
      </c>
      <c r="R553" t="s">
        <v>1419</v>
      </c>
    </row>
    <row r="554" spans="1:18" x14ac:dyDescent="0.3">
      <c r="A554">
        <v>609</v>
      </c>
      <c r="B554" s="79">
        <v>45868</v>
      </c>
      <c r="C554" t="s">
        <v>3</v>
      </c>
      <c r="D554">
        <v>5</v>
      </c>
      <c r="E554">
        <v>7</v>
      </c>
      <c r="F554" t="s">
        <v>14</v>
      </c>
      <c r="G554" t="s">
        <v>176</v>
      </c>
      <c r="H554" t="s">
        <v>257</v>
      </c>
      <c r="I554" t="s">
        <v>632</v>
      </c>
      <c r="J554" t="s">
        <v>633</v>
      </c>
      <c r="K554" t="s">
        <v>633</v>
      </c>
      <c r="L554" t="s">
        <v>633</v>
      </c>
      <c r="Q554">
        <v>3</v>
      </c>
      <c r="R554" t="s">
        <v>1420</v>
      </c>
    </row>
    <row r="555" spans="1:18" x14ac:dyDescent="0.3">
      <c r="A555">
        <v>610</v>
      </c>
      <c r="B555" s="79">
        <v>45869</v>
      </c>
      <c r="C555" t="s">
        <v>4</v>
      </c>
      <c r="D555">
        <v>5</v>
      </c>
      <c r="E555">
        <v>7</v>
      </c>
      <c r="F555" t="s">
        <v>14</v>
      </c>
      <c r="G555" t="s">
        <v>176</v>
      </c>
      <c r="H555" t="s">
        <v>257</v>
      </c>
      <c r="I555" t="s">
        <v>632</v>
      </c>
      <c r="J555" t="s">
        <v>633</v>
      </c>
      <c r="K555" t="s">
        <v>633</v>
      </c>
      <c r="L555" t="s">
        <v>633</v>
      </c>
      <c r="Q555">
        <v>3</v>
      </c>
      <c r="R555" t="s">
        <v>1421</v>
      </c>
    </row>
    <row r="556" spans="1:18" x14ac:dyDescent="0.3">
      <c r="A556">
        <v>611</v>
      </c>
      <c r="B556" s="79">
        <v>45870</v>
      </c>
      <c r="C556" t="s">
        <v>5</v>
      </c>
      <c r="D556">
        <v>5</v>
      </c>
      <c r="E556">
        <v>8</v>
      </c>
      <c r="F556" t="s">
        <v>14</v>
      </c>
      <c r="G556" t="s">
        <v>176</v>
      </c>
      <c r="H556" t="s">
        <v>257</v>
      </c>
      <c r="I556" t="s">
        <v>632</v>
      </c>
      <c r="J556" t="s">
        <v>633</v>
      </c>
      <c r="K556" t="s">
        <v>633</v>
      </c>
      <c r="L556" t="s">
        <v>633</v>
      </c>
      <c r="Q556">
        <v>3</v>
      </c>
      <c r="R556" t="s">
        <v>1422</v>
      </c>
    </row>
    <row r="557" spans="1:18" x14ac:dyDescent="0.3">
      <c r="A557">
        <v>612</v>
      </c>
      <c r="B557" s="79">
        <v>45873</v>
      </c>
      <c r="C557" t="s">
        <v>1</v>
      </c>
      <c r="D557">
        <v>1</v>
      </c>
      <c r="E557">
        <v>8</v>
      </c>
      <c r="F557" t="s">
        <v>14</v>
      </c>
      <c r="G557" t="s">
        <v>176</v>
      </c>
      <c r="H557" t="s">
        <v>258</v>
      </c>
      <c r="I557" t="s">
        <v>632</v>
      </c>
      <c r="J557" t="s">
        <v>633</v>
      </c>
      <c r="K557" t="s">
        <v>633</v>
      </c>
      <c r="L557" t="s">
        <v>633</v>
      </c>
      <c r="Q557">
        <v>3</v>
      </c>
      <c r="R557" t="s">
        <v>1423</v>
      </c>
    </row>
    <row r="558" spans="1:18" x14ac:dyDescent="0.3">
      <c r="A558">
        <v>613</v>
      </c>
      <c r="B558" s="79">
        <v>45874</v>
      </c>
      <c r="C558" t="s">
        <v>2</v>
      </c>
      <c r="D558">
        <v>1</v>
      </c>
      <c r="E558">
        <v>8</v>
      </c>
      <c r="F558" t="s">
        <v>14</v>
      </c>
      <c r="G558" t="s">
        <v>176</v>
      </c>
      <c r="H558" t="s">
        <v>258</v>
      </c>
      <c r="I558" t="s">
        <v>632</v>
      </c>
      <c r="J558" t="s">
        <v>633</v>
      </c>
      <c r="K558" t="s">
        <v>633</v>
      </c>
      <c r="L558" t="s">
        <v>633</v>
      </c>
      <c r="Q558">
        <v>3</v>
      </c>
      <c r="R558" t="s">
        <v>1424</v>
      </c>
    </row>
    <row r="559" spans="1:18" x14ac:dyDescent="0.3">
      <c r="A559">
        <v>614</v>
      </c>
      <c r="B559" s="79">
        <v>45875</v>
      </c>
      <c r="C559" t="s">
        <v>3</v>
      </c>
      <c r="D559">
        <v>1</v>
      </c>
      <c r="E559">
        <v>8</v>
      </c>
      <c r="F559" t="s">
        <v>14</v>
      </c>
      <c r="G559" t="s">
        <v>176</v>
      </c>
      <c r="H559" t="s">
        <v>258</v>
      </c>
      <c r="I559" t="s">
        <v>632</v>
      </c>
      <c r="J559" t="s">
        <v>633</v>
      </c>
      <c r="K559" t="s">
        <v>633</v>
      </c>
      <c r="L559" t="s">
        <v>633</v>
      </c>
      <c r="Q559">
        <v>3</v>
      </c>
      <c r="R559" t="s">
        <v>1425</v>
      </c>
    </row>
    <row r="560" spans="1:18" x14ac:dyDescent="0.3">
      <c r="A560">
        <v>615</v>
      </c>
      <c r="B560" s="79">
        <v>45876</v>
      </c>
      <c r="C560" t="s">
        <v>4</v>
      </c>
      <c r="D560">
        <v>1</v>
      </c>
      <c r="E560">
        <v>8</v>
      </c>
      <c r="F560" t="s">
        <v>14</v>
      </c>
      <c r="G560" t="s">
        <v>176</v>
      </c>
      <c r="H560" t="s">
        <v>258</v>
      </c>
      <c r="I560" t="s">
        <v>632</v>
      </c>
      <c r="J560" t="s">
        <v>633</v>
      </c>
      <c r="K560" t="s">
        <v>633</v>
      </c>
      <c r="L560" t="s">
        <v>633</v>
      </c>
      <c r="Q560">
        <v>3</v>
      </c>
      <c r="R560" t="s">
        <v>1426</v>
      </c>
    </row>
    <row r="561" spans="1:18" x14ac:dyDescent="0.3">
      <c r="A561">
        <v>616</v>
      </c>
      <c r="B561" s="79">
        <v>45877</v>
      </c>
      <c r="C561" t="s">
        <v>5</v>
      </c>
      <c r="D561">
        <v>1</v>
      </c>
      <c r="E561">
        <v>8</v>
      </c>
      <c r="F561" t="s">
        <v>14</v>
      </c>
      <c r="G561" t="s">
        <v>176</v>
      </c>
      <c r="H561" t="s">
        <v>258</v>
      </c>
      <c r="I561" t="s">
        <v>632</v>
      </c>
      <c r="J561" t="s">
        <v>633</v>
      </c>
      <c r="K561" t="s">
        <v>633</v>
      </c>
      <c r="L561" t="s">
        <v>633</v>
      </c>
      <c r="Q561">
        <v>3</v>
      </c>
      <c r="R561" t="s">
        <v>1427</v>
      </c>
    </row>
    <row r="562" spans="1:18" x14ac:dyDescent="0.3">
      <c r="A562">
        <v>617</v>
      </c>
      <c r="B562" s="79">
        <v>45880</v>
      </c>
      <c r="C562" t="s">
        <v>1</v>
      </c>
      <c r="D562">
        <v>2</v>
      </c>
      <c r="E562">
        <v>8</v>
      </c>
      <c r="F562" t="s">
        <v>14</v>
      </c>
      <c r="G562" t="s">
        <v>176</v>
      </c>
      <c r="H562" t="s">
        <v>259</v>
      </c>
      <c r="I562" t="s">
        <v>632</v>
      </c>
      <c r="J562" t="s">
        <v>633</v>
      </c>
      <c r="K562" t="s">
        <v>633</v>
      </c>
      <c r="L562" t="s">
        <v>633</v>
      </c>
      <c r="Q562">
        <v>3</v>
      </c>
      <c r="R562" t="s">
        <v>1428</v>
      </c>
    </row>
    <row r="563" spans="1:18" x14ac:dyDescent="0.3">
      <c r="A563">
        <v>618</v>
      </c>
      <c r="B563" s="79">
        <v>45881</v>
      </c>
      <c r="C563" t="s">
        <v>2</v>
      </c>
      <c r="D563">
        <v>2</v>
      </c>
      <c r="E563">
        <v>8</v>
      </c>
      <c r="F563" t="s">
        <v>14</v>
      </c>
      <c r="G563" t="s">
        <v>176</v>
      </c>
      <c r="H563" t="s">
        <v>259</v>
      </c>
      <c r="I563" t="s">
        <v>632</v>
      </c>
      <c r="J563" t="s">
        <v>633</v>
      </c>
      <c r="K563" t="s">
        <v>633</v>
      </c>
      <c r="L563" t="s">
        <v>633</v>
      </c>
      <c r="Q563">
        <v>3</v>
      </c>
      <c r="R563" t="s">
        <v>1429</v>
      </c>
    </row>
    <row r="564" spans="1:18" x14ac:dyDescent="0.3">
      <c r="A564">
        <v>619</v>
      </c>
      <c r="B564" s="79">
        <v>45882</v>
      </c>
      <c r="C564" t="s">
        <v>3</v>
      </c>
      <c r="D564">
        <v>2</v>
      </c>
      <c r="E564">
        <v>8</v>
      </c>
      <c r="F564" t="s">
        <v>14</v>
      </c>
      <c r="G564" t="s">
        <v>176</v>
      </c>
      <c r="H564" t="s">
        <v>259</v>
      </c>
      <c r="I564" t="s">
        <v>632</v>
      </c>
      <c r="J564" t="s">
        <v>633</v>
      </c>
      <c r="K564" t="s">
        <v>633</v>
      </c>
      <c r="L564" t="s">
        <v>633</v>
      </c>
      <c r="Q564">
        <v>3</v>
      </c>
      <c r="R564" t="s">
        <v>1430</v>
      </c>
    </row>
    <row r="565" spans="1:18" x14ac:dyDescent="0.3">
      <c r="A565">
        <v>620</v>
      </c>
      <c r="B565" s="79">
        <v>45883</v>
      </c>
      <c r="C565" t="s">
        <v>4</v>
      </c>
      <c r="D565">
        <v>2</v>
      </c>
      <c r="E565">
        <v>8</v>
      </c>
      <c r="F565" t="s">
        <v>14</v>
      </c>
      <c r="G565" t="s">
        <v>176</v>
      </c>
      <c r="H565" t="s">
        <v>259</v>
      </c>
      <c r="I565" t="s">
        <v>632</v>
      </c>
      <c r="J565" t="s">
        <v>633</v>
      </c>
      <c r="K565" t="s">
        <v>633</v>
      </c>
      <c r="L565" t="s">
        <v>633</v>
      </c>
      <c r="Q565">
        <v>3</v>
      </c>
      <c r="R565" t="s">
        <v>1431</v>
      </c>
    </row>
    <row r="566" spans="1:18" x14ac:dyDescent="0.3">
      <c r="A566">
        <v>621</v>
      </c>
      <c r="B566" s="79">
        <v>45884</v>
      </c>
      <c r="C566" t="s">
        <v>5</v>
      </c>
      <c r="D566">
        <v>2</v>
      </c>
      <c r="E566">
        <v>8</v>
      </c>
      <c r="F566" t="s">
        <v>14</v>
      </c>
      <c r="G566" t="s">
        <v>176</v>
      </c>
      <c r="H566" t="s">
        <v>259</v>
      </c>
      <c r="I566" t="s">
        <v>632</v>
      </c>
      <c r="J566" t="s">
        <v>633</v>
      </c>
      <c r="K566" t="s">
        <v>633</v>
      </c>
      <c r="L566" t="s">
        <v>633</v>
      </c>
      <c r="Q566">
        <v>3</v>
      </c>
      <c r="R566" t="s">
        <v>1432</v>
      </c>
    </row>
    <row r="567" spans="1:18" x14ac:dyDescent="0.3">
      <c r="A567">
        <v>622</v>
      </c>
      <c r="B567" s="79">
        <v>45887</v>
      </c>
      <c r="C567" t="s">
        <v>1</v>
      </c>
      <c r="D567">
        <v>3</v>
      </c>
      <c r="E567">
        <v>8</v>
      </c>
      <c r="F567" t="s">
        <v>14</v>
      </c>
      <c r="G567" t="s">
        <v>176</v>
      </c>
      <c r="H567" t="s">
        <v>260</v>
      </c>
      <c r="I567" t="s">
        <v>632</v>
      </c>
      <c r="J567" t="s">
        <v>633</v>
      </c>
      <c r="K567" t="s">
        <v>633</v>
      </c>
      <c r="L567" t="s">
        <v>633</v>
      </c>
      <c r="Q567">
        <v>3</v>
      </c>
      <c r="R567" t="s">
        <v>1433</v>
      </c>
    </row>
    <row r="568" spans="1:18" x14ac:dyDescent="0.3">
      <c r="A568">
        <v>623</v>
      </c>
      <c r="B568" s="79">
        <v>45888</v>
      </c>
      <c r="C568" t="s">
        <v>2</v>
      </c>
      <c r="D568">
        <v>3</v>
      </c>
      <c r="E568">
        <v>8</v>
      </c>
      <c r="F568" t="s">
        <v>14</v>
      </c>
      <c r="G568" t="s">
        <v>176</v>
      </c>
      <c r="H568" t="s">
        <v>260</v>
      </c>
      <c r="I568" t="s">
        <v>632</v>
      </c>
      <c r="J568" t="s">
        <v>633</v>
      </c>
      <c r="K568" t="s">
        <v>633</v>
      </c>
      <c r="L568" t="s">
        <v>633</v>
      </c>
      <c r="Q568">
        <v>3</v>
      </c>
      <c r="R568" t="s">
        <v>1434</v>
      </c>
    </row>
    <row r="569" spans="1:18" x14ac:dyDescent="0.3">
      <c r="A569">
        <v>624</v>
      </c>
      <c r="B569" s="79">
        <v>45889</v>
      </c>
      <c r="C569" t="s">
        <v>3</v>
      </c>
      <c r="D569">
        <v>3</v>
      </c>
      <c r="E569">
        <v>8</v>
      </c>
      <c r="F569" t="s">
        <v>14</v>
      </c>
      <c r="G569" t="s">
        <v>176</v>
      </c>
      <c r="H569" t="s">
        <v>260</v>
      </c>
      <c r="I569" t="s">
        <v>632</v>
      </c>
      <c r="J569" t="s">
        <v>633</v>
      </c>
      <c r="K569" t="s">
        <v>633</v>
      </c>
      <c r="L569" t="s">
        <v>633</v>
      </c>
      <c r="Q569">
        <v>3</v>
      </c>
      <c r="R569" t="s">
        <v>1435</v>
      </c>
    </row>
    <row r="570" spans="1:18" x14ac:dyDescent="0.3">
      <c r="A570">
        <v>625</v>
      </c>
      <c r="B570" s="79">
        <v>45890</v>
      </c>
      <c r="C570" t="s">
        <v>4</v>
      </c>
      <c r="D570">
        <v>3</v>
      </c>
      <c r="E570">
        <v>8</v>
      </c>
      <c r="F570" t="s">
        <v>14</v>
      </c>
      <c r="G570" t="s">
        <v>176</v>
      </c>
      <c r="H570" t="s">
        <v>260</v>
      </c>
      <c r="I570" t="s">
        <v>632</v>
      </c>
      <c r="J570" t="s">
        <v>633</v>
      </c>
      <c r="K570" t="s">
        <v>633</v>
      </c>
      <c r="L570" t="s">
        <v>633</v>
      </c>
      <c r="Q570">
        <v>3</v>
      </c>
      <c r="R570" t="s">
        <v>1436</v>
      </c>
    </row>
    <row r="571" spans="1:18" x14ac:dyDescent="0.3">
      <c r="A571">
        <v>626</v>
      </c>
      <c r="B571" s="79">
        <v>45891</v>
      </c>
      <c r="C571" t="s">
        <v>5</v>
      </c>
      <c r="D571">
        <v>3</v>
      </c>
      <c r="E571">
        <v>8</v>
      </c>
      <c r="F571" t="s">
        <v>14</v>
      </c>
      <c r="G571" t="s">
        <v>176</v>
      </c>
      <c r="H571" t="s">
        <v>260</v>
      </c>
      <c r="I571" t="s">
        <v>632</v>
      </c>
      <c r="J571" t="s">
        <v>633</v>
      </c>
      <c r="K571" t="s">
        <v>633</v>
      </c>
      <c r="L571" t="s">
        <v>633</v>
      </c>
      <c r="Q571">
        <v>3</v>
      </c>
      <c r="R571" t="s">
        <v>1437</v>
      </c>
    </row>
    <row r="572" spans="1:18" x14ac:dyDescent="0.3">
      <c r="A572">
        <v>627</v>
      </c>
      <c r="B572" s="79">
        <v>45894</v>
      </c>
      <c r="C572" t="s">
        <v>1</v>
      </c>
      <c r="D572">
        <v>4</v>
      </c>
      <c r="E572">
        <v>8</v>
      </c>
      <c r="F572" t="s">
        <v>14</v>
      </c>
      <c r="G572" t="s">
        <v>176</v>
      </c>
      <c r="H572" t="s">
        <v>261</v>
      </c>
      <c r="I572" t="s">
        <v>632</v>
      </c>
      <c r="J572" t="s">
        <v>633</v>
      </c>
      <c r="K572" t="s">
        <v>633</v>
      </c>
      <c r="L572" t="s">
        <v>633</v>
      </c>
      <c r="Q572">
        <v>3</v>
      </c>
      <c r="R572" t="s">
        <v>1438</v>
      </c>
    </row>
    <row r="573" spans="1:18" x14ac:dyDescent="0.3">
      <c r="A573">
        <v>628</v>
      </c>
      <c r="B573" s="79">
        <v>45895</v>
      </c>
      <c r="C573" t="s">
        <v>2</v>
      </c>
      <c r="D573">
        <v>4</v>
      </c>
      <c r="E573">
        <v>8</v>
      </c>
      <c r="F573" t="s">
        <v>14</v>
      </c>
      <c r="G573" t="s">
        <v>176</v>
      </c>
      <c r="H573" t="s">
        <v>261</v>
      </c>
      <c r="I573" t="s">
        <v>632</v>
      </c>
      <c r="J573" t="s">
        <v>633</v>
      </c>
      <c r="K573" t="s">
        <v>633</v>
      </c>
      <c r="L573" t="s">
        <v>633</v>
      </c>
      <c r="Q573">
        <v>3</v>
      </c>
      <c r="R573" t="s">
        <v>1439</v>
      </c>
    </row>
    <row r="574" spans="1:18" x14ac:dyDescent="0.3">
      <c r="A574">
        <v>629</v>
      </c>
      <c r="B574" s="79">
        <v>45896</v>
      </c>
      <c r="C574" t="s">
        <v>3</v>
      </c>
      <c r="D574">
        <v>4</v>
      </c>
      <c r="E574">
        <v>8</v>
      </c>
      <c r="F574" t="s">
        <v>14</v>
      </c>
      <c r="G574" t="s">
        <v>176</v>
      </c>
      <c r="H574" t="s">
        <v>261</v>
      </c>
      <c r="I574" t="s">
        <v>632</v>
      </c>
      <c r="J574" t="s">
        <v>633</v>
      </c>
      <c r="K574" t="s">
        <v>633</v>
      </c>
      <c r="L574" t="s">
        <v>633</v>
      </c>
      <c r="Q574">
        <v>3</v>
      </c>
      <c r="R574" t="s">
        <v>1440</v>
      </c>
    </row>
    <row r="575" spans="1:18" x14ac:dyDescent="0.3">
      <c r="A575">
        <v>630</v>
      </c>
      <c r="B575" s="79">
        <v>45897</v>
      </c>
      <c r="C575" t="s">
        <v>4</v>
      </c>
      <c r="D575">
        <v>4</v>
      </c>
      <c r="E575">
        <v>8</v>
      </c>
      <c r="F575" t="s">
        <v>14</v>
      </c>
      <c r="G575" t="s">
        <v>176</v>
      </c>
      <c r="H575" t="s">
        <v>261</v>
      </c>
      <c r="I575" t="s">
        <v>632</v>
      </c>
      <c r="J575" t="s">
        <v>633</v>
      </c>
      <c r="K575" t="s">
        <v>633</v>
      </c>
      <c r="L575" t="s">
        <v>633</v>
      </c>
      <c r="Q575">
        <v>3</v>
      </c>
      <c r="R575" t="s">
        <v>1441</v>
      </c>
    </row>
    <row r="576" spans="1:18" x14ac:dyDescent="0.3">
      <c r="A576">
        <v>631</v>
      </c>
      <c r="B576" s="79">
        <v>45898</v>
      </c>
      <c r="C576" t="s">
        <v>5</v>
      </c>
      <c r="D576">
        <v>4</v>
      </c>
      <c r="E576">
        <v>8</v>
      </c>
      <c r="F576" t="s">
        <v>14</v>
      </c>
      <c r="G576" t="s">
        <v>176</v>
      </c>
      <c r="H576" t="s">
        <v>261</v>
      </c>
      <c r="I576" t="s">
        <v>632</v>
      </c>
      <c r="J576" t="s">
        <v>633</v>
      </c>
      <c r="K576" t="s">
        <v>633</v>
      </c>
      <c r="L576" t="s">
        <v>633</v>
      </c>
      <c r="Q576">
        <v>3</v>
      </c>
      <c r="R576" t="s">
        <v>1442</v>
      </c>
    </row>
    <row r="577" spans="1:18" x14ac:dyDescent="0.3">
      <c r="A577">
        <v>632</v>
      </c>
      <c r="B577" s="79">
        <v>45901</v>
      </c>
      <c r="C577" t="s">
        <v>1</v>
      </c>
      <c r="D577">
        <v>1</v>
      </c>
      <c r="E577">
        <v>9</v>
      </c>
      <c r="F577" t="s">
        <v>14</v>
      </c>
      <c r="G577" t="s">
        <v>176</v>
      </c>
      <c r="H577" t="s">
        <v>262</v>
      </c>
      <c r="I577" t="s">
        <v>632</v>
      </c>
      <c r="J577" t="s">
        <v>633</v>
      </c>
      <c r="K577" t="s">
        <v>633</v>
      </c>
      <c r="L577" t="s">
        <v>633</v>
      </c>
      <c r="Q577">
        <v>3</v>
      </c>
      <c r="R577" t="s">
        <v>1443</v>
      </c>
    </row>
    <row r="578" spans="1:18" x14ac:dyDescent="0.3">
      <c r="A578">
        <v>633</v>
      </c>
      <c r="B578" s="79">
        <v>45902</v>
      </c>
      <c r="C578" t="s">
        <v>2</v>
      </c>
      <c r="D578">
        <v>1</v>
      </c>
      <c r="E578">
        <v>9</v>
      </c>
      <c r="F578" t="s">
        <v>14</v>
      </c>
      <c r="G578" t="s">
        <v>176</v>
      </c>
      <c r="H578" t="s">
        <v>262</v>
      </c>
      <c r="I578" t="s">
        <v>632</v>
      </c>
      <c r="J578" t="s">
        <v>633</v>
      </c>
      <c r="K578" t="s">
        <v>633</v>
      </c>
      <c r="L578" t="s">
        <v>633</v>
      </c>
      <c r="Q578">
        <v>3</v>
      </c>
      <c r="R578" t="s">
        <v>1444</v>
      </c>
    </row>
    <row r="579" spans="1:18" x14ac:dyDescent="0.3">
      <c r="A579">
        <v>634</v>
      </c>
      <c r="B579" s="79">
        <v>45903</v>
      </c>
      <c r="C579" t="s">
        <v>3</v>
      </c>
      <c r="D579">
        <v>1</v>
      </c>
      <c r="E579">
        <v>9</v>
      </c>
      <c r="F579" t="s">
        <v>14</v>
      </c>
      <c r="G579" t="s">
        <v>176</v>
      </c>
      <c r="H579" t="s">
        <v>262</v>
      </c>
      <c r="I579" t="s">
        <v>632</v>
      </c>
      <c r="J579" t="s">
        <v>633</v>
      </c>
      <c r="K579" t="s">
        <v>633</v>
      </c>
      <c r="L579" t="s">
        <v>633</v>
      </c>
      <c r="Q579">
        <v>3</v>
      </c>
      <c r="R579" t="s">
        <v>1445</v>
      </c>
    </row>
    <row r="580" spans="1:18" x14ac:dyDescent="0.3">
      <c r="A580">
        <v>635</v>
      </c>
      <c r="B580" s="79">
        <v>45904</v>
      </c>
      <c r="C580" t="s">
        <v>4</v>
      </c>
      <c r="D580">
        <v>1</v>
      </c>
      <c r="E580">
        <v>9</v>
      </c>
      <c r="F580" t="s">
        <v>14</v>
      </c>
      <c r="G580" t="s">
        <v>176</v>
      </c>
      <c r="H580" t="s">
        <v>262</v>
      </c>
      <c r="I580" t="s">
        <v>632</v>
      </c>
      <c r="J580" t="s">
        <v>633</v>
      </c>
      <c r="K580" t="s">
        <v>633</v>
      </c>
      <c r="L580" t="s">
        <v>633</v>
      </c>
      <c r="Q580">
        <v>3</v>
      </c>
      <c r="R580" t="s">
        <v>1446</v>
      </c>
    </row>
    <row r="581" spans="1:18" x14ac:dyDescent="0.3">
      <c r="A581">
        <v>636</v>
      </c>
      <c r="B581" s="79">
        <v>45905</v>
      </c>
      <c r="C581" t="s">
        <v>5</v>
      </c>
      <c r="D581">
        <v>1</v>
      </c>
      <c r="E581">
        <v>9</v>
      </c>
      <c r="F581" t="s">
        <v>14</v>
      </c>
      <c r="G581" t="s">
        <v>176</v>
      </c>
      <c r="H581" t="s">
        <v>262</v>
      </c>
      <c r="I581" t="s">
        <v>632</v>
      </c>
      <c r="J581" t="s">
        <v>633</v>
      </c>
      <c r="K581" t="s">
        <v>633</v>
      </c>
      <c r="L581" t="s">
        <v>633</v>
      </c>
      <c r="Q581">
        <v>3</v>
      </c>
      <c r="R581" t="s">
        <v>1447</v>
      </c>
    </row>
    <row r="582" spans="1:18" x14ac:dyDescent="0.3">
      <c r="A582">
        <v>637</v>
      </c>
      <c r="B582" s="79">
        <v>45908</v>
      </c>
      <c r="C582" t="s">
        <v>1</v>
      </c>
      <c r="D582">
        <v>2</v>
      </c>
      <c r="E582">
        <v>9</v>
      </c>
      <c r="F582" t="s">
        <v>14</v>
      </c>
      <c r="G582" t="s">
        <v>176</v>
      </c>
      <c r="H582" t="s">
        <v>263</v>
      </c>
      <c r="I582" t="s">
        <v>632</v>
      </c>
      <c r="J582" t="s">
        <v>633</v>
      </c>
      <c r="K582" t="s">
        <v>633</v>
      </c>
      <c r="L582" t="s">
        <v>633</v>
      </c>
      <c r="Q582">
        <v>3</v>
      </c>
      <c r="R582" t="s">
        <v>1448</v>
      </c>
    </row>
    <row r="583" spans="1:18" x14ac:dyDescent="0.3">
      <c r="A583">
        <v>638</v>
      </c>
      <c r="B583" s="79">
        <v>45909</v>
      </c>
      <c r="C583" t="s">
        <v>2</v>
      </c>
      <c r="D583">
        <v>2</v>
      </c>
      <c r="E583">
        <v>9</v>
      </c>
      <c r="F583" t="s">
        <v>14</v>
      </c>
      <c r="G583" t="s">
        <v>176</v>
      </c>
      <c r="H583" t="s">
        <v>263</v>
      </c>
      <c r="I583" t="s">
        <v>632</v>
      </c>
      <c r="J583" t="s">
        <v>633</v>
      </c>
      <c r="K583" t="s">
        <v>633</v>
      </c>
      <c r="L583" t="s">
        <v>633</v>
      </c>
      <c r="Q583">
        <v>3</v>
      </c>
      <c r="R583" t="s">
        <v>1449</v>
      </c>
    </row>
    <row r="584" spans="1:18" x14ac:dyDescent="0.3">
      <c r="A584">
        <v>639</v>
      </c>
      <c r="B584" s="79">
        <v>45910</v>
      </c>
      <c r="C584" t="s">
        <v>3</v>
      </c>
      <c r="D584">
        <v>2</v>
      </c>
      <c r="E584">
        <v>9</v>
      </c>
      <c r="F584" t="s">
        <v>14</v>
      </c>
      <c r="G584" t="s">
        <v>176</v>
      </c>
      <c r="H584" t="s">
        <v>263</v>
      </c>
      <c r="I584" t="s">
        <v>632</v>
      </c>
      <c r="J584" t="s">
        <v>633</v>
      </c>
      <c r="K584" t="s">
        <v>633</v>
      </c>
      <c r="L584" t="s">
        <v>633</v>
      </c>
      <c r="Q584">
        <v>3</v>
      </c>
      <c r="R584" t="s">
        <v>1450</v>
      </c>
    </row>
    <row r="585" spans="1:18" x14ac:dyDescent="0.3">
      <c r="A585">
        <v>640</v>
      </c>
      <c r="B585" s="79">
        <v>45911</v>
      </c>
      <c r="C585" t="s">
        <v>4</v>
      </c>
      <c r="D585">
        <v>2</v>
      </c>
      <c r="E585">
        <v>9</v>
      </c>
      <c r="F585" t="s">
        <v>14</v>
      </c>
      <c r="G585" t="s">
        <v>176</v>
      </c>
      <c r="H585" t="s">
        <v>263</v>
      </c>
      <c r="I585" t="s">
        <v>632</v>
      </c>
      <c r="J585" t="s">
        <v>633</v>
      </c>
      <c r="K585" t="s">
        <v>633</v>
      </c>
      <c r="L585" t="s">
        <v>633</v>
      </c>
      <c r="Q585">
        <v>3</v>
      </c>
      <c r="R585" t="s">
        <v>1451</v>
      </c>
    </row>
    <row r="586" spans="1:18" x14ac:dyDescent="0.3">
      <c r="A586">
        <v>641</v>
      </c>
      <c r="B586" s="79">
        <v>45912</v>
      </c>
      <c r="C586" t="s">
        <v>5</v>
      </c>
      <c r="D586">
        <v>2</v>
      </c>
      <c r="E586">
        <v>9</v>
      </c>
      <c r="F586" t="s">
        <v>14</v>
      </c>
      <c r="G586" t="s">
        <v>176</v>
      </c>
      <c r="H586" t="s">
        <v>263</v>
      </c>
      <c r="I586" t="s">
        <v>632</v>
      </c>
      <c r="J586" t="s">
        <v>633</v>
      </c>
      <c r="K586" t="s">
        <v>633</v>
      </c>
      <c r="L586" t="s">
        <v>633</v>
      </c>
      <c r="Q586">
        <v>3</v>
      </c>
      <c r="R586" t="s">
        <v>1452</v>
      </c>
    </row>
    <row r="587" spans="1:18" x14ac:dyDescent="0.3">
      <c r="A587">
        <v>642</v>
      </c>
      <c r="B587" s="79">
        <v>45915</v>
      </c>
      <c r="C587" t="s">
        <v>1</v>
      </c>
      <c r="D587">
        <v>3</v>
      </c>
      <c r="E587">
        <v>9</v>
      </c>
      <c r="F587" t="s">
        <v>14</v>
      </c>
      <c r="G587" t="s">
        <v>176</v>
      </c>
      <c r="H587" t="s">
        <v>264</v>
      </c>
      <c r="I587" t="s">
        <v>632</v>
      </c>
      <c r="J587" t="s">
        <v>633</v>
      </c>
      <c r="K587" t="s">
        <v>633</v>
      </c>
      <c r="L587" t="s">
        <v>633</v>
      </c>
      <c r="Q587">
        <v>3</v>
      </c>
      <c r="R587" t="s">
        <v>1453</v>
      </c>
    </row>
    <row r="588" spans="1:18" x14ac:dyDescent="0.3">
      <c r="A588">
        <v>643</v>
      </c>
      <c r="B588" s="79">
        <v>45916</v>
      </c>
      <c r="C588" t="s">
        <v>2</v>
      </c>
      <c r="D588">
        <v>3</v>
      </c>
      <c r="E588">
        <v>9</v>
      </c>
      <c r="F588" t="s">
        <v>14</v>
      </c>
      <c r="G588" t="s">
        <v>176</v>
      </c>
      <c r="H588" t="s">
        <v>264</v>
      </c>
      <c r="I588" t="s">
        <v>632</v>
      </c>
      <c r="J588" t="s">
        <v>633</v>
      </c>
      <c r="K588" t="s">
        <v>633</v>
      </c>
      <c r="L588" t="s">
        <v>633</v>
      </c>
      <c r="Q588">
        <v>3</v>
      </c>
      <c r="R588" t="s">
        <v>1454</v>
      </c>
    </row>
    <row r="589" spans="1:18" x14ac:dyDescent="0.3">
      <c r="A589">
        <v>644</v>
      </c>
      <c r="B589" s="79">
        <v>45917</v>
      </c>
      <c r="C589" t="s">
        <v>3</v>
      </c>
      <c r="D589">
        <v>3</v>
      </c>
      <c r="E589">
        <v>9</v>
      </c>
      <c r="F589" t="s">
        <v>14</v>
      </c>
      <c r="G589" t="s">
        <v>176</v>
      </c>
      <c r="H589" t="s">
        <v>264</v>
      </c>
      <c r="I589" t="s">
        <v>632</v>
      </c>
      <c r="J589" t="s">
        <v>633</v>
      </c>
      <c r="K589" t="s">
        <v>633</v>
      </c>
      <c r="L589" t="s">
        <v>633</v>
      </c>
      <c r="Q589">
        <v>3</v>
      </c>
      <c r="R589" t="s">
        <v>1455</v>
      </c>
    </row>
    <row r="590" spans="1:18" x14ac:dyDescent="0.3">
      <c r="A590">
        <v>645</v>
      </c>
      <c r="B590" s="79">
        <v>45918</v>
      </c>
      <c r="C590" t="s">
        <v>4</v>
      </c>
      <c r="D590">
        <v>3</v>
      </c>
      <c r="E590">
        <v>9</v>
      </c>
      <c r="F590" t="s">
        <v>14</v>
      </c>
      <c r="G590" t="s">
        <v>176</v>
      </c>
      <c r="H590" t="s">
        <v>264</v>
      </c>
      <c r="I590" t="s">
        <v>632</v>
      </c>
      <c r="J590" t="s">
        <v>633</v>
      </c>
      <c r="K590" t="s">
        <v>633</v>
      </c>
      <c r="L590" t="s">
        <v>633</v>
      </c>
      <c r="Q590">
        <v>3</v>
      </c>
      <c r="R590" t="s">
        <v>1456</v>
      </c>
    </row>
    <row r="591" spans="1:18" x14ac:dyDescent="0.3">
      <c r="A591">
        <v>646</v>
      </c>
      <c r="B591" s="79">
        <v>45919</v>
      </c>
      <c r="C591" t="s">
        <v>5</v>
      </c>
      <c r="D591">
        <v>3</v>
      </c>
      <c r="E591">
        <v>9</v>
      </c>
      <c r="F591" t="s">
        <v>14</v>
      </c>
      <c r="G591" t="s">
        <v>176</v>
      </c>
      <c r="H591" t="s">
        <v>264</v>
      </c>
      <c r="I591" t="s">
        <v>632</v>
      </c>
      <c r="J591" t="s">
        <v>633</v>
      </c>
      <c r="K591" t="s">
        <v>633</v>
      </c>
      <c r="L591" t="s">
        <v>633</v>
      </c>
      <c r="Q591">
        <v>3</v>
      </c>
      <c r="R591" t="s">
        <v>1457</v>
      </c>
    </row>
    <row r="592" spans="1:18" x14ac:dyDescent="0.3">
      <c r="A592">
        <v>647</v>
      </c>
      <c r="B592" s="79">
        <v>45922</v>
      </c>
      <c r="C592" t="s">
        <v>1</v>
      </c>
      <c r="D592">
        <v>4</v>
      </c>
      <c r="E592">
        <v>9</v>
      </c>
      <c r="F592" t="s">
        <v>14</v>
      </c>
      <c r="G592" t="s">
        <v>176</v>
      </c>
      <c r="H592" t="s">
        <v>265</v>
      </c>
      <c r="I592" t="s">
        <v>632</v>
      </c>
      <c r="J592" t="s">
        <v>633</v>
      </c>
      <c r="K592" t="s">
        <v>633</v>
      </c>
      <c r="L592" t="s">
        <v>633</v>
      </c>
      <c r="Q592">
        <v>3</v>
      </c>
      <c r="R592" t="s">
        <v>1458</v>
      </c>
    </row>
    <row r="593" spans="1:18" x14ac:dyDescent="0.3">
      <c r="A593">
        <v>648</v>
      </c>
      <c r="B593" s="79">
        <v>45923</v>
      </c>
      <c r="C593" t="s">
        <v>2</v>
      </c>
      <c r="D593">
        <v>4</v>
      </c>
      <c r="E593">
        <v>9</v>
      </c>
      <c r="F593" t="s">
        <v>14</v>
      </c>
      <c r="G593" t="s">
        <v>176</v>
      </c>
      <c r="H593" t="s">
        <v>265</v>
      </c>
      <c r="I593" t="s">
        <v>632</v>
      </c>
      <c r="J593" t="s">
        <v>633</v>
      </c>
      <c r="K593" t="s">
        <v>633</v>
      </c>
      <c r="L593" t="s">
        <v>633</v>
      </c>
      <c r="Q593">
        <v>3</v>
      </c>
      <c r="R593" t="s">
        <v>1459</v>
      </c>
    </row>
    <row r="594" spans="1:18" x14ac:dyDescent="0.3">
      <c r="A594">
        <v>649</v>
      </c>
      <c r="B594" s="79">
        <v>45924</v>
      </c>
      <c r="C594" t="s">
        <v>3</v>
      </c>
      <c r="D594">
        <v>4</v>
      </c>
      <c r="E594">
        <v>9</v>
      </c>
      <c r="F594" t="s">
        <v>14</v>
      </c>
      <c r="G594" t="s">
        <v>176</v>
      </c>
      <c r="H594" t="s">
        <v>265</v>
      </c>
      <c r="I594" t="s">
        <v>632</v>
      </c>
      <c r="J594" t="s">
        <v>633</v>
      </c>
      <c r="K594" t="s">
        <v>633</v>
      </c>
      <c r="L594" t="s">
        <v>633</v>
      </c>
      <c r="Q594">
        <v>3</v>
      </c>
      <c r="R594" t="s">
        <v>1460</v>
      </c>
    </row>
    <row r="595" spans="1:18" x14ac:dyDescent="0.3">
      <c r="A595">
        <v>650</v>
      </c>
      <c r="B595" s="79">
        <v>45925</v>
      </c>
      <c r="C595" t="s">
        <v>4</v>
      </c>
      <c r="D595">
        <v>4</v>
      </c>
      <c r="E595">
        <v>9</v>
      </c>
      <c r="F595" t="s">
        <v>14</v>
      </c>
      <c r="G595" t="s">
        <v>176</v>
      </c>
      <c r="H595" t="s">
        <v>265</v>
      </c>
      <c r="I595" t="s">
        <v>632</v>
      </c>
      <c r="J595" t="s">
        <v>633</v>
      </c>
      <c r="K595" t="s">
        <v>633</v>
      </c>
      <c r="L595" t="s">
        <v>633</v>
      </c>
      <c r="Q595">
        <v>3</v>
      </c>
      <c r="R595" t="s">
        <v>1461</v>
      </c>
    </row>
    <row r="596" spans="1:18" x14ac:dyDescent="0.3">
      <c r="A596">
        <v>651</v>
      </c>
      <c r="B596" s="79">
        <v>45926</v>
      </c>
      <c r="C596" t="s">
        <v>5</v>
      </c>
      <c r="D596">
        <v>4</v>
      </c>
      <c r="E596">
        <v>9</v>
      </c>
      <c r="F596" t="s">
        <v>14</v>
      </c>
      <c r="G596" t="s">
        <v>176</v>
      </c>
      <c r="H596" t="s">
        <v>265</v>
      </c>
      <c r="I596" t="s">
        <v>632</v>
      </c>
      <c r="J596" t="s">
        <v>633</v>
      </c>
      <c r="K596" t="s">
        <v>633</v>
      </c>
      <c r="L596" t="s">
        <v>633</v>
      </c>
      <c r="Q596">
        <v>3</v>
      </c>
      <c r="R596" t="s">
        <v>1462</v>
      </c>
    </row>
    <row r="597" spans="1:18" x14ac:dyDescent="0.3">
      <c r="A597">
        <v>652</v>
      </c>
      <c r="B597" s="79">
        <v>45929</v>
      </c>
      <c r="C597" t="s">
        <v>1</v>
      </c>
      <c r="D597">
        <v>1</v>
      </c>
      <c r="E597">
        <v>9</v>
      </c>
      <c r="F597" t="s">
        <v>14</v>
      </c>
      <c r="G597" t="s">
        <v>176</v>
      </c>
      <c r="H597" t="s">
        <v>266</v>
      </c>
      <c r="I597" t="s">
        <v>632</v>
      </c>
      <c r="J597" t="s">
        <v>633</v>
      </c>
      <c r="K597" t="s">
        <v>633</v>
      </c>
      <c r="L597" t="s">
        <v>633</v>
      </c>
      <c r="Q597">
        <v>3</v>
      </c>
      <c r="R597" t="s">
        <v>1463</v>
      </c>
    </row>
    <row r="598" spans="1:18" x14ac:dyDescent="0.3">
      <c r="A598">
        <v>653</v>
      </c>
      <c r="B598" s="79">
        <v>45930</v>
      </c>
      <c r="C598" t="s">
        <v>2</v>
      </c>
      <c r="D598">
        <v>1</v>
      </c>
      <c r="E598">
        <v>9</v>
      </c>
      <c r="F598" t="s">
        <v>14</v>
      </c>
      <c r="G598" t="s">
        <v>176</v>
      </c>
      <c r="H598" t="s">
        <v>266</v>
      </c>
      <c r="I598" t="s">
        <v>632</v>
      </c>
      <c r="J598" t="s">
        <v>633</v>
      </c>
      <c r="K598" t="s">
        <v>633</v>
      </c>
      <c r="L598" t="s">
        <v>633</v>
      </c>
      <c r="Q598">
        <v>3</v>
      </c>
      <c r="R598" t="s">
        <v>1464</v>
      </c>
    </row>
    <row r="599" spans="1:18" x14ac:dyDescent="0.3">
      <c r="A599">
        <v>654</v>
      </c>
      <c r="B599" s="79">
        <v>45931</v>
      </c>
      <c r="C599" t="s">
        <v>3</v>
      </c>
      <c r="D599">
        <v>1</v>
      </c>
      <c r="E599">
        <v>10</v>
      </c>
      <c r="F599" t="s">
        <v>14</v>
      </c>
      <c r="G599" t="s">
        <v>176</v>
      </c>
      <c r="H599" t="s">
        <v>266</v>
      </c>
      <c r="I599" t="s">
        <v>632</v>
      </c>
      <c r="J599" t="s">
        <v>633</v>
      </c>
      <c r="K599" t="s">
        <v>633</v>
      </c>
      <c r="L599" t="s">
        <v>633</v>
      </c>
      <c r="Q599">
        <v>4</v>
      </c>
      <c r="R599" t="s">
        <v>1465</v>
      </c>
    </row>
    <row r="600" spans="1:18" x14ac:dyDescent="0.3">
      <c r="A600">
        <v>655</v>
      </c>
      <c r="B600" s="79">
        <v>45932</v>
      </c>
      <c r="C600" t="s">
        <v>4</v>
      </c>
      <c r="D600">
        <v>1</v>
      </c>
      <c r="E600">
        <v>10</v>
      </c>
      <c r="F600" t="s">
        <v>14</v>
      </c>
      <c r="G600" t="s">
        <v>176</v>
      </c>
      <c r="H600" t="s">
        <v>266</v>
      </c>
      <c r="I600" t="s">
        <v>632</v>
      </c>
      <c r="J600" t="s">
        <v>633</v>
      </c>
      <c r="K600" t="s">
        <v>633</v>
      </c>
      <c r="L600" t="s">
        <v>633</v>
      </c>
      <c r="Q600">
        <v>4</v>
      </c>
      <c r="R600" t="s">
        <v>1466</v>
      </c>
    </row>
    <row r="601" spans="1:18" x14ac:dyDescent="0.3">
      <c r="A601">
        <v>656</v>
      </c>
      <c r="B601" s="79">
        <v>45933</v>
      </c>
      <c r="C601" t="s">
        <v>5</v>
      </c>
      <c r="D601">
        <v>1</v>
      </c>
      <c r="E601">
        <v>10</v>
      </c>
      <c r="F601" t="s">
        <v>14</v>
      </c>
      <c r="G601" t="s">
        <v>176</v>
      </c>
      <c r="H601" t="s">
        <v>266</v>
      </c>
      <c r="I601" t="s">
        <v>632</v>
      </c>
      <c r="J601" t="s">
        <v>633</v>
      </c>
      <c r="K601" t="s">
        <v>633</v>
      </c>
      <c r="L601" t="s">
        <v>633</v>
      </c>
      <c r="Q601">
        <v>4</v>
      </c>
      <c r="R601" t="s">
        <v>1467</v>
      </c>
    </row>
    <row r="602" spans="1:18" x14ac:dyDescent="0.3">
      <c r="A602">
        <v>657</v>
      </c>
      <c r="B602" s="79">
        <v>45936</v>
      </c>
      <c r="C602" t="s">
        <v>1</v>
      </c>
      <c r="D602">
        <v>2</v>
      </c>
      <c r="E602">
        <v>10</v>
      </c>
      <c r="F602" t="s">
        <v>14</v>
      </c>
      <c r="G602" t="s">
        <v>176</v>
      </c>
      <c r="H602" t="s">
        <v>267</v>
      </c>
      <c r="I602" t="s">
        <v>632</v>
      </c>
      <c r="J602" t="s">
        <v>633</v>
      </c>
      <c r="K602" t="s">
        <v>633</v>
      </c>
      <c r="L602" t="s">
        <v>633</v>
      </c>
      <c r="Q602">
        <v>4</v>
      </c>
      <c r="R602" t="s">
        <v>1468</v>
      </c>
    </row>
    <row r="603" spans="1:18" x14ac:dyDescent="0.3">
      <c r="A603">
        <v>658</v>
      </c>
      <c r="B603" s="79">
        <v>45937</v>
      </c>
      <c r="C603" t="s">
        <v>2</v>
      </c>
      <c r="D603">
        <v>2</v>
      </c>
      <c r="E603">
        <v>10</v>
      </c>
      <c r="F603" t="s">
        <v>14</v>
      </c>
      <c r="G603" t="s">
        <v>176</v>
      </c>
      <c r="H603" t="s">
        <v>267</v>
      </c>
      <c r="I603" t="s">
        <v>632</v>
      </c>
      <c r="J603" t="s">
        <v>633</v>
      </c>
      <c r="K603" t="s">
        <v>633</v>
      </c>
      <c r="L603" t="s">
        <v>633</v>
      </c>
      <c r="Q603">
        <v>4</v>
      </c>
      <c r="R603" t="s">
        <v>1469</v>
      </c>
    </row>
    <row r="604" spans="1:18" x14ac:dyDescent="0.3">
      <c r="A604">
        <v>659</v>
      </c>
      <c r="B604" s="79">
        <v>45938</v>
      </c>
      <c r="C604" t="s">
        <v>3</v>
      </c>
      <c r="D604">
        <v>2</v>
      </c>
      <c r="E604">
        <v>10</v>
      </c>
      <c r="F604" t="s">
        <v>14</v>
      </c>
      <c r="G604" t="s">
        <v>176</v>
      </c>
      <c r="H604" t="s">
        <v>267</v>
      </c>
      <c r="I604" t="s">
        <v>632</v>
      </c>
      <c r="J604" t="s">
        <v>633</v>
      </c>
      <c r="K604" t="s">
        <v>633</v>
      </c>
      <c r="L604" t="s">
        <v>633</v>
      </c>
      <c r="Q604">
        <v>4</v>
      </c>
      <c r="R604" t="s">
        <v>1470</v>
      </c>
    </row>
    <row r="605" spans="1:18" x14ac:dyDescent="0.3">
      <c r="A605">
        <v>660</v>
      </c>
      <c r="B605" s="79">
        <v>45939</v>
      </c>
      <c r="C605" t="s">
        <v>4</v>
      </c>
      <c r="D605">
        <v>2</v>
      </c>
      <c r="E605">
        <v>10</v>
      </c>
      <c r="F605" t="s">
        <v>14</v>
      </c>
      <c r="G605" t="s">
        <v>176</v>
      </c>
      <c r="H605" t="s">
        <v>267</v>
      </c>
      <c r="I605" t="s">
        <v>632</v>
      </c>
      <c r="J605" t="s">
        <v>633</v>
      </c>
      <c r="K605" t="s">
        <v>633</v>
      </c>
      <c r="L605" t="s">
        <v>633</v>
      </c>
      <c r="Q605">
        <v>4</v>
      </c>
      <c r="R605" t="s">
        <v>1471</v>
      </c>
    </row>
    <row r="606" spans="1:18" x14ac:dyDescent="0.3">
      <c r="A606">
        <v>661</v>
      </c>
      <c r="B606" s="79">
        <v>45940</v>
      </c>
      <c r="C606" t="s">
        <v>5</v>
      </c>
      <c r="D606">
        <v>2</v>
      </c>
      <c r="E606">
        <v>10</v>
      </c>
      <c r="F606" t="s">
        <v>14</v>
      </c>
      <c r="G606" t="s">
        <v>176</v>
      </c>
      <c r="H606" t="s">
        <v>267</v>
      </c>
      <c r="I606" t="s">
        <v>632</v>
      </c>
      <c r="J606" t="s">
        <v>633</v>
      </c>
      <c r="K606" t="s">
        <v>633</v>
      </c>
      <c r="L606" t="s">
        <v>633</v>
      </c>
      <c r="Q606">
        <v>4</v>
      </c>
      <c r="R606" t="s">
        <v>1472</v>
      </c>
    </row>
    <row r="607" spans="1:18" x14ac:dyDescent="0.3">
      <c r="A607">
        <v>662</v>
      </c>
      <c r="B607" s="79">
        <v>45943</v>
      </c>
      <c r="C607" t="s">
        <v>1</v>
      </c>
      <c r="D607">
        <v>3</v>
      </c>
      <c r="E607">
        <v>10</v>
      </c>
      <c r="F607" t="s">
        <v>14</v>
      </c>
      <c r="G607" t="s">
        <v>176</v>
      </c>
      <c r="H607" t="s">
        <v>268</v>
      </c>
      <c r="I607" t="s">
        <v>632</v>
      </c>
      <c r="J607" t="s">
        <v>633</v>
      </c>
      <c r="K607" t="s">
        <v>633</v>
      </c>
      <c r="L607" t="s">
        <v>633</v>
      </c>
      <c r="Q607">
        <v>4</v>
      </c>
      <c r="R607" t="s">
        <v>1473</v>
      </c>
    </row>
    <row r="608" spans="1:18" x14ac:dyDescent="0.3">
      <c r="A608">
        <v>663</v>
      </c>
      <c r="B608" s="79">
        <v>45944</v>
      </c>
      <c r="C608" t="s">
        <v>2</v>
      </c>
      <c r="D608">
        <v>3</v>
      </c>
      <c r="E608">
        <v>10</v>
      </c>
      <c r="F608" t="s">
        <v>14</v>
      </c>
      <c r="G608" t="s">
        <v>176</v>
      </c>
      <c r="H608" t="s">
        <v>268</v>
      </c>
      <c r="I608" t="s">
        <v>632</v>
      </c>
      <c r="J608" t="s">
        <v>633</v>
      </c>
      <c r="K608" t="s">
        <v>633</v>
      </c>
      <c r="L608" t="s">
        <v>633</v>
      </c>
      <c r="Q608">
        <v>4</v>
      </c>
      <c r="R608" t="s">
        <v>1474</v>
      </c>
    </row>
    <row r="609" spans="1:18" x14ac:dyDescent="0.3">
      <c r="A609">
        <v>664</v>
      </c>
      <c r="B609" s="79">
        <v>45945</v>
      </c>
      <c r="C609" t="s">
        <v>3</v>
      </c>
      <c r="D609">
        <v>3</v>
      </c>
      <c r="E609">
        <v>10</v>
      </c>
      <c r="F609" t="s">
        <v>14</v>
      </c>
      <c r="G609" t="s">
        <v>176</v>
      </c>
      <c r="H609" t="s">
        <v>268</v>
      </c>
      <c r="I609" t="s">
        <v>632</v>
      </c>
      <c r="J609" t="s">
        <v>633</v>
      </c>
      <c r="K609" t="s">
        <v>633</v>
      </c>
      <c r="L609" t="s">
        <v>633</v>
      </c>
      <c r="Q609">
        <v>4</v>
      </c>
      <c r="R609" t="s">
        <v>1475</v>
      </c>
    </row>
    <row r="610" spans="1:18" x14ac:dyDescent="0.3">
      <c r="A610">
        <v>665</v>
      </c>
      <c r="B610" s="79">
        <v>45946</v>
      </c>
      <c r="C610" t="s">
        <v>4</v>
      </c>
      <c r="D610">
        <v>3</v>
      </c>
      <c r="E610">
        <v>10</v>
      </c>
      <c r="F610" t="s">
        <v>14</v>
      </c>
      <c r="G610" t="s">
        <v>176</v>
      </c>
      <c r="H610" t="s">
        <v>268</v>
      </c>
      <c r="I610" t="s">
        <v>632</v>
      </c>
      <c r="J610" t="s">
        <v>633</v>
      </c>
      <c r="K610" t="s">
        <v>633</v>
      </c>
      <c r="L610" t="s">
        <v>633</v>
      </c>
      <c r="Q610">
        <v>4</v>
      </c>
      <c r="R610" t="s">
        <v>1476</v>
      </c>
    </row>
    <row r="611" spans="1:18" x14ac:dyDescent="0.3">
      <c r="A611">
        <v>666</v>
      </c>
      <c r="B611" s="79">
        <v>45947</v>
      </c>
      <c r="C611" t="s">
        <v>5</v>
      </c>
      <c r="D611">
        <v>3</v>
      </c>
      <c r="E611">
        <v>10</v>
      </c>
      <c r="F611" t="s">
        <v>14</v>
      </c>
      <c r="G611" t="s">
        <v>176</v>
      </c>
      <c r="H611" t="s">
        <v>268</v>
      </c>
      <c r="I611" t="s">
        <v>632</v>
      </c>
      <c r="J611" t="s">
        <v>633</v>
      </c>
      <c r="K611" t="s">
        <v>633</v>
      </c>
      <c r="L611" t="s">
        <v>633</v>
      </c>
      <c r="Q611">
        <v>4</v>
      </c>
      <c r="R611" t="s">
        <v>1477</v>
      </c>
    </row>
    <row r="612" spans="1:18" x14ac:dyDescent="0.3">
      <c r="A612">
        <v>667</v>
      </c>
      <c r="B612" s="79">
        <v>45950</v>
      </c>
      <c r="C612" t="s">
        <v>1</v>
      </c>
      <c r="D612">
        <v>4</v>
      </c>
      <c r="E612">
        <v>10</v>
      </c>
      <c r="F612" t="s">
        <v>14</v>
      </c>
      <c r="G612" t="s">
        <v>176</v>
      </c>
      <c r="H612" t="s">
        <v>269</v>
      </c>
      <c r="I612" t="s">
        <v>632</v>
      </c>
      <c r="J612" t="s">
        <v>633</v>
      </c>
      <c r="K612" t="s">
        <v>633</v>
      </c>
      <c r="L612" t="s">
        <v>633</v>
      </c>
      <c r="Q612">
        <v>4</v>
      </c>
      <c r="R612" t="s">
        <v>1478</v>
      </c>
    </row>
    <row r="613" spans="1:18" x14ac:dyDescent="0.3">
      <c r="A613">
        <v>668</v>
      </c>
      <c r="B613" s="79">
        <v>45951</v>
      </c>
      <c r="C613" t="s">
        <v>2</v>
      </c>
      <c r="D613">
        <v>4</v>
      </c>
      <c r="E613">
        <v>10</v>
      </c>
      <c r="F613" t="s">
        <v>14</v>
      </c>
      <c r="G613" t="s">
        <v>176</v>
      </c>
      <c r="H613" t="s">
        <v>269</v>
      </c>
      <c r="I613" t="s">
        <v>632</v>
      </c>
      <c r="J613" t="s">
        <v>633</v>
      </c>
      <c r="K613" t="s">
        <v>633</v>
      </c>
      <c r="L613" t="s">
        <v>633</v>
      </c>
      <c r="Q613">
        <v>4</v>
      </c>
      <c r="R613" t="s">
        <v>1479</v>
      </c>
    </row>
    <row r="614" spans="1:18" x14ac:dyDescent="0.3">
      <c r="A614">
        <v>669</v>
      </c>
      <c r="B614" s="79">
        <v>45952</v>
      </c>
      <c r="C614" t="s">
        <v>3</v>
      </c>
      <c r="D614">
        <v>4</v>
      </c>
      <c r="E614">
        <v>10</v>
      </c>
      <c r="F614" t="s">
        <v>14</v>
      </c>
      <c r="G614" t="s">
        <v>176</v>
      </c>
      <c r="H614" t="s">
        <v>269</v>
      </c>
      <c r="I614" t="s">
        <v>632</v>
      </c>
      <c r="J614" t="s">
        <v>633</v>
      </c>
      <c r="K614" t="s">
        <v>633</v>
      </c>
      <c r="L614" t="s">
        <v>633</v>
      </c>
      <c r="Q614">
        <v>4</v>
      </c>
      <c r="R614" t="s">
        <v>1480</v>
      </c>
    </row>
    <row r="615" spans="1:18" x14ac:dyDescent="0.3">
      <c r="A615">
        <v>670</v>
      </c>
      <c r="B615" s="79">
        <v>45953</v>
      </c>
      <c r="C615" t="s">
        <v>4</v>
      </c>
      <c r="D615">
        <v>4</v>
      </c>
      <c r="E615">
        <v>10</v>
      </c>
      <c r="F615" t="s">
        <v>14</v>
      </c>
      <c r="G615" t="s">
        <v>176</v>
      </c>
      <c r="H615" t="s">
        <v>269</v>
      </c>
      <c r="I615" t="s">
        <v>632</v>
      </c>
      <c r="J615" t="s">
        <v>633</v>
      </c>
      <c r="K615" t="s">
        <v>633</v>
      </c>
      <c r="L615" t="s">
        <v>633</v>
      </c>
      <c r="Q615">
        <v>4</v>
      </c>
      <c r="R615" t="s">
        <v>1481</v>
      </c>
    </row>
    <row r="616" spans="1:18" x14ac:dyDescent="0.3">
      <c r="A616">
        <v>671</v>
      </c>
      <c r="B616" s="79">
        <v>45954</v>
      </c>
      <c r="C616" t="s">
        <v>5</v>
      </c>
      <c r="D616">
        <v>4</v>
      </c>
      <c r="E616">
        <v>10</v>
      </c>
      <c r="F616" t="s">
        <v>14</v>
      </c>
      <c r="G616" t="s">
        <v>176</v>
      </c>
      <c r="H616" t="s">
        <v>269</v>
      </c>
      <c r="I616" t="s">
        <v>632</v>
      </c>
      <c r="J616" t="s">
        <v>633</v>
      </c>
      <c r="K616" t="s">
        <v>633</v>
      </c>
      <c r="L616" t="s">
        <v>633</v>
      </c>
      <c r="Q616">
        <v>4</v>
      </c>
      <c r="R616" t="s">
        <v>1482</v>
      </c>
    </row>
    <row r="617" spans="1:18" x14ac:dyDescent="0.3">
      <c r="A617">
        <v>672</v>
      </c>
      <c r="B617" s="79">
        <v>45957</v>
      </c>
      <c r="C617" t="s">
        <v>1</v>
      </c>
      <c r="D617">
        <v>5</v>
      </c>
      <c r="E617">
        <v>10</v>
      </c>
      <c r="F617" t="s">
        <v>14</v>
      </c>
      <c r="G617" t="s">
        <v>176</v>
      </c>
      <c r="H617" t="s">
        <v>270</v>
      </c>
      <c r="I617" t="s">
        <v>632</v>
      </c>
      <c r="J617" t="s">
        <v>633</v>
      </c>
      <c r="K617" t="s">
        <v>633</v>
      </c>
      <c r="L617" t="s">
        <v>633</v>
      </c>
      <c r="Q617">
        <v>4</v>
      </c>
      <c r="R617" t="s">
        <v>1483</v>
      </c>
    </row>
    <row r="618" spans="1:18" x14ac:dyDescent="0.3">
      <c r="A618">
        <v>673</v>
      </c>
      <c r="B618" s="79">
        <v>45958</v>
      </c>
      <c r="C618" t="s">
        <v>2</v>
      </c>
      <c r="D618">
        <v>5</v>
      </c>
      <c r="E618">
        <v>10</v>
      </c>
      <c r="F618" t="s">
        <v>14</v>
      </c>
      <c r="G618" t="s">
        <v>176</v>
      </c>
      <c r="H618" t="s">
        <v>270</v>
      </c>
      <c r="I618" t="s">
        <v>632</v>
      </c>
      <c r="J618" t="s">
        <v>633</v>
      </c>
      <c r="K618" t="s">
        <v>633</v>
      </c>
      <c r="L618" t="s">
        <v>633</v>
      </c>
      <c r="Q618">
        <v>4</v>
      </c>
      <c r="R618" t="s">
        <v>1484</v>
      </c>
    </row>
    <row r="619" spans="1:18" x14ac:dyDescent="0.3">
      <c r="A619">
        <v>674</v>
      </c>
      <c r="B619" s="79">
        <v>45959</v>
      </c>
      <c r="C619" t="s">
        <v>3</v>
      </c>
      <c r="D619">
        <v>5</v>
      </c>
      <c r="E619">
        <v>10</v>
      </c>
      <c r="F619" t="s">
        <v>14</v>
      </c>
      <c r="G619" t="s">
        <v>176</v>
      </c>
      <c r="H619" t="s">
        <v>270</v>
      </c>
      <c r="I619" t="s">
        <v>632</v>
      </c>
      <c r="J619" t="s">
        <v>633</v>
      </c>
      <c r="K619" t="s">
        <v>633</v>
      </c>
      <c r="L619" t="s">
        <v>633</v>
      </c>
      <c r="Q619">
        <v>4</v>
      </c>
      <c r="R619" t="s">
        <v>1485</v>
      </c>
    </row>
    <row r="620" spans="1:18" x14ac:dyDescent="0.3">
      <c r="A620">
        <v>675</v>
      </c>
      <c r="B620" s="79">
        <v>45960</v>
      </c>
      <c r="C620" t="s">
        <v>4</v>
      </c>
      <c r="D620">
        <v>5</v>
      </c>
      <c r="E620">
        <v>10</v>
      </c>
      <c r="F620" t="s">
        <v>14</v>
      </c>
      <c r="G620" t="s">
        <v>176</v>
      </c>
      <c r="H620" t="s">
        <v>270</v>
      </c>
      <c r="I620" t="s">
        <v>632</v>
      </c>
      <c r="J620" t="s">
        <v>633</v>
      </c>
      <c r="K620" t="s">
        <v>633</v>
      </c>
      <c r="L620" t="s">
        <v>633</v>
      </c>
      <c r="Q620">
        <v>4</v>
      </c>
      <c r="R620" t="s">
        <v>1486</v>
      </c>
    </row>
    <row r="621" spans="1:18" x14ac:dyDescent="0.3">
      <c r="A621">
        <v>676</v>
      </c>
      <c r="B621" s="79">
        <v>45961</v>
      </c>
      <c r="C621" t="s">
        <v>5</v>
      </c>
      <c r="D621">
        <v>5</v>
      </c>
      <c r="E621">
        <v>10</v>
      </c>
      <c r="F621" t="s">
        <v>14</v>
      </c>
      <c r="G621" t="s">
        <v>176</v>
      </c>
      <c r="H621" t="s">
        <v>270</v>
      </c>
      <c r="I621" t="s">
        <v>632</v>
      </c>
      <c r="J621" t="s">
        <v>633</v>
      </c>
      <c r="K621" t="s">
        <v>633</v>
      </c>
      <c r="L621" t="s">
        <v>633</v>
      </c>
      <c r="Q621">
        <v>4</v>
      </c>
      <c r="R621" t="s">
        <v>1487</v>
      </c>
    </row>
    <row r="622" spans="1:18" x14ac:dyDescent="0.3">
      <c r="A622">
        <v>677</v>
      </c>
      <c r="B622" s="79">
        <v>45964</v>
      </c>
      <c r="C622" t="s">
        <v>1</v>
      </c>
      <c r="D622">
        <v>1</v>
      </c>
      <c r="E622">
        <v>11</v>
      </c>
      <c r="F622" t="s">
        <v>14</v>
      </c>
      <c r="G622" t="s">
        <v>176</v>
      </c>
      <c r="H622" t="s">
        <v>271</v>
      </c>
      <c r="I622" t="s">
        <v>632</v>
      </c>
      <c r="J622" t="s">
        <v>633</v>
      </c>
      <c r="K622" t="s">
        <v>633</v>
      </c>
      <c r="L622" t="s">
        <v>633</v>
      </c>
      <c r="Q622">
        <v>4</v>
      </c>
      <c r="R622" t="s">
        <v>1488</v>
      </c>
    </row>
    <row r="623" spans="1:18" x14ac:dyDescent="0.3">
      <c r="A623">
        <v>678</v>
      </c>
      <c r="B623" s="79">
        <v>45965</v>
      </c>
      <c r="C623" t="s">
        <v>2</v>
      </c>
      <c r="D623">
        <v>1</v>
      </c>
      <c r="E623">
        <v>11</v>
      </c>
      <c r="F623" t="s">
        <v>14</v>
      </c>
      <c r="G623" t="s">
        <v>176</v>
      </c>
      <c r="H623" t="s">
        <v>271</v>
      </c>
      <c r="I623" t="s">
        <v>632</v>
      </c>
      <c r="J623" t="s">
        <v>633</v>
      </c>
      <c r="K623" t="s">
        <v>633</v>
      </c>
      <c r="L623" t="s">
        <v>633</v>
      </c>
      <c r="Q623">
        <v>4</v>
      </c>
      <c r="R623" t="s">
        <v>1489</v>
      </c>
    </row>
    <row r="624" spans="1:18" x14ac:dyDescent="0.3">
      <c r="A624">
        <v>679</v>
      </c>
      <c r="B624" s="79">
        <v>45966</v>
      </c>
      <c r="C624" t="s">
        <v>3</v>
      </c>
      <c r="D624">
        <v>1</v>
      </c>
      <c r="E624">
        <v>11</v>
      </c>
      <c r="F624" t="s">
        <v>14</v>
      </c>
      <c r="G624" t="s">
        <v>176</v>
      </c>
      <c r="H624" t="s">
        <v>271</v>
      </c>
      <c r="I624" t="s">
        <v>632</v>
      </c>
      <c r="J624" t="s">
        <v>633</v>
      </c>
      <c r="K624" t="s">
        <v>633</v>
      </c>
      <c r="L624" t="s">
        <v>633</v>
      </c>
      <c r="Q624">
        <v>4</v>
      </c>
      <c r="R624" t="s">
        <v>1490</v>
      </c>
    </row>
    <row r="625" spans="1:18" x14ac:dyDescent="0.3">
      <c r="A625">
        <v>680</v>
      </c>
      <c r="B625" s="79">
        <v>45967</v>
      </c>
      <c r="C625" t="s">
        <v>4</v>
      </c>
      <c r="D625">
        <v>1</v>
      </c>
      <c r="E625">
        <v>11</v>
      </c>
      <c r="F625" t="s">
        <v>14</v>
      </c>
      <c r="G625" t="s">
        <v>176</v>
      </c>
      <c r="H625" t="s">
        <v>271</v>
      </c>
      <c r="I625" t="s">
        <v>632</v>
      </c>
      <c r="J625" t="s">
        <v>633</v>
      </c>
      <c r="K625" t="s">
        <v>633</v>
      </c>
      <c r="L625" t="s">
        <v>633</v>
      </c>
      <c r="Q625">
        <v>4</v>
      </c>
      <c r="R625" t="s">
        <v>1491</v>
      </c>
    </row>
    <row r="626" spans="1:18" x14ac:dyDescent="0.3">
      <c r="A626">
        <v>681</v>
      </c>
      <c r="B626" s="79">
        <v>45968</v>
      </c>
      <c r="C626" t="s">
        <v>5</v>
      </c>
      <c r="D626">
        <v>1</v>
      </c>
      <c r="E626">
        <v>11</v>
      </c>
      <c r="F626" t="s">
        <v>14</v>
      </c>
      <c r="G626" t="s">
        <v>176</v>
      </c>
      <c r="H626" t="s">
        <v>271</v>
      </c>
      <c r="I626" t="s">
        <v>632</v>
      </c>
      <c r="J626" t="s">
        <v>633</v>
      </c>
      <c r="K626" t="s">
        <v>633</v>
      </c>
      <c r="L626" t="s">
        <v>633</v>
      </c>
      <c r="Q626">
        <v>4</v>
      </c>
      <c r="R626" t="s">
        <v>1492</v>
      </c>
    </row>
    <row r="627" spans="1:18" x14ac:dyDescent="0.3">
      <c r="A627">
        <v>682</v>
      </c>
      <c r="B627" s="79">
        <v>45971</v>
      </c>
      <c r="C627" t="s">
        <v>1</v>
      </c>
      <c r="D627">
        <v>2</v>
      </c>
      <c r="E627">
        <v>11</v>
      </c>
      <c r="F627" t="s">
        <v>14</v>
      </c>
      <c r="G627" t="s">
        <v>176</v>
      </c>
      <c r="H627" t="s">
        <v>272</v>
      </c>
      <c r="I627" t="s">
        <v>632</v>
      </c>
      <c r="J627" t="s">
        <v>633</v>
      </c>
      <c r="K627" t="s">
        <v>633</v>
      </c>
      <c r="L627" t="s">
        <v>633</v>
      </c>
      <c r="Q627">
        <v>4</v>
      </c>
      <c r="R627" t="s">
        <v>1493</v>
      </c>
    </row>
    <row r="628" spans="1:18" x14ac:dyDescent="0.3">
      <c r="A628">
        <v>683</v>
      </c>
      <c r="B628" s="79">
        <v>45972</v>
      </c>
      <c r="C628" t="s">
        <v>2</v>
      </c>
      <c r="D628">
        <v>2</v>
      </c>
      <c r="E628">
        <v>11</v>
      </c>
      <c r="F628" t="s">
        <v>14</v>
      </c>
      <c r="G628" t="s">
        <v>176</v>
      </c>
      <c r="H628" t="s">
        <v>272</v>
      </c>
      <c r="I628" t="s">
        <v>632</v>
      </c>
      <c r="J628" t="s">
        <v>633</v>
      </c>
      <c r="K628" t="s">
        <v>633</v>
      </c>
      <c r="L628" t="s">
        <v>633</v>
      </c>
      <c r="Q628">
        <v>4</v>
      </c>
      <c r="R628" t="s">
        <v>1494</v>
      </c>
    </row>
    <row r="629" spans="1:18" x14ac:dyDescent="0.3">
      <c r="A629">
        <v>684</v>
      </c>
      <c r="B629" s="79">
        <v>45973</v>
      </c>
      <c r="C629" t="s">
        <v>3</v>
      </c>
      <c r="D629">
        <v>2</v>
      </c>
      <c r="E629">
        <v>11</v>
      </c>
      <c r="F629" t="s">
        <v>14</v>
      </c>
      <c r="G629" t="s">
        <v>176</v>
      </c>
      <c r="H629" t="s">
        <v>272</v>
      </c>
      <c r="I629" t="s">
        <v>632</v>
      </c>
      <c r="J629" t="s">
        <v>633</v>
      </c>
      <c r="K629" t="s">
        <v>633</v>
      </c>
      <c r="L629" t="s">
        <v>633</v>
      </c>
      <c r="Q629">
        <v>4</v>
      </c>
      <c r="R629" t="s">
        <v>1495</v>
      </c>
    </row>
    <row r="630" spans="1:18" x14ac:dyDescent="0.3">
      <c r="A630">
        <v>685</v>
      </c>
      <c r="B630" s="79">
        <v>45974</v>
      </c>
      <c r="C630" t="s">
        <v>4</v>
      </c>
      <c r="D630">
        <v>2</v>
      </c>
      <c r="E630">
        <v>11</v>
      </c>
      <c r="F630" t="s">
        <v>14</v>
      </c>
      <c r="G630" t="s">
        <v>176</v>
      </c>
      <c r="H630" t="s">
        <v>272</v>
      </c>
      <c r="I630" t="s">
        <v>632</v>
      </c>
      <c r="J630" t="s">
        <v>633</v>
      </c>
      <c r="K630" t="s">
        <v>633</v>
      </c>
      <c r="L630" t="s">
        <v>633</v>
      </c>
      <c r="Q630">
        <v>4</v>
      </c>
      <c r="R630" t="s">
        <v>1496</v>
      </c>
    </row>
    <row r="631" spans="1:18" x14ac:dyDescent="0.3">
      <c r="A631">
        <v>686</v>
      </c>
      <c r="B631" s="79">
        <v>45975</v>
      </c>
      <c r="C631" t="s">
        <v>5</v>
      </c>
      <c r="D631">
        <v>2</v>
      </c>
      <c r="E631">
        <v>11</v>
      </c>
      <c r="F631" t="s">
        <v>14</v>
      </c>
      <c r="G631" t="s">
        <v>176</v>
      </c>
      <c r="H631" t="s">
        <v>272</v>
      </c>
      <c r="I631" t="s">
        <v>632</v>
      </c>
      <c r="J631" t="s">
        <v>633</v>
      </c>
      <c r="K631" t="s">
        <v>633</v>
      </c>
      <c r="L631" t="s">
        <v>633</v>
      </c>
      <c r="Q631">
        <v>4</v>
      </c>
      <c r="R631" t="s">
        <v>1497</v>
      </c>
    </row>
    <row r="632" spans="1:18" x14ac:dyDescent="0.3">
      <c r="A632">
        <v>687</v>
      </c>
      <c r="B632" s="79">
        <v>45978</v>
      </c>
      <c r="C632" t="s">
        <v>1</v>
      </c>
      <c r="D632">
        <v>3</v>
      </c>
      <c r="E632">
        <v>11</v>
      </c>
      <c r="F632" t="s">
        <v>14</v>
      </c>
      <c r="G632" t="s">
        <v>176</v>
      </c>
      <c r="H632" t="s">
        <v>273</v>
      </c>
      <c r="I632" t="s">
        <v>632</v>
      </c>
      <c r="J632" t="s">
        <v>633</v>
      </c>
      <c r="K632" t="s">
        <v>633</v>
      </c>
      <c r="L632" t="s">
        <v>633</v>
      </c>
      <c r="Q632">
        <v>4</v>
      </c>
      <c r="R632" t="s">
        <v>1498</v>
      </c>
    </row>
    <row r="633" spans="1:18" x14ac:dyDescent="0.3">
      <c r="A633">
        <v>688</v>
      </c>
      <c r="B633" s="79">
        <v>45979</v>
      </c>
      <c r="C633" t="s">
        <v>2</v>
      </c>
      <c r="D633">
        <v>3</v>
      </c>
      <c r="E633">
        <v>11</v>
      </c>
      <c r="F633" t="s">
        <v>14</v>
      </c>
      <c r="G633" t="s">
        <v>176</v>
      </c>
      <c r="H633" t="s">
        <v>273</v>
      </c>
      <c r="I633" t="s">
        <v>632</v>
      </c>
      <c r="J633" t="s">
        <v>633</v>
      </c>
      <c r="K633" t="s">
        <v>633</v>
      </c>
      <c r="L633" t="s">
        <v>633</v>
      </c>
      <c r="Q633">
        <v>4</v>
      </c>
      <c r="R633" t="s">
        <v>1499</v>
      </c>
    </row>
    <row r="634" spans="1:18" x14ac:dyDescent="0.3">
      <c r="A634">
        <v>689</v>
      </c>
      <c r="B634" s="79">
        <v>45980</v>
      </c>
      <c r="C634" t="s">
        <v>3</v>
      </c>
      <c r="D634">
        <v>3</v>
      </c>
      <c r="E634">
        <v>11</v>
      </c>
      <c r="F634" t="s">
        <v>14</v>
      </c>
      <c r="G634" t="s">
        <v>176</v>
      </c>
      <c r="H634" t="s">
        <v>273</v>
      </c>
      <c r="I634" t="s">
        <v>632</v>
      </c>
      <c r="J634" t="s">
        <v>633</v>
      </c>
      <c r="K634" t="s">
        <v>633</v>
      </c>
      <c r="L634" t="s">
        <v>633</v>
      </c>
      <c r="Q634">
        <v>4</v>
      </c>
      <c r="R634" t="s">
        <v>1500</v>
      </c>
    </row>
    <row r="635" spans="1:18" x14ac:dyDescent="0.3">
      <c r="A635">
        <v>690</v>
      </c>
      <c r="B635" s="79">
        <v>45981</v>
      </c>
      <c r="C635" t="s">
        <v>4</v>
      </c>
      <c r="D635">
        <v>3</v>
      </c>
      <c r="E635">
        <v>11</v>
      </c>
      <c r="F635" t="s">
        <v>14</v>
      </c>
      <c r="G635" t="s">
        <v>176</v>
      </c>
      <c r="H635" t="s">
        <v>273</v>
      </c>
      <c r="I635" t="s">
        <v>632</v>
      </c>
      <c r="J635" t="s">
        <v>633</v>
      </c>
      <c r="K635" t="s">
        <v>633</v>
      </c>
      <c r="L635" t="s">
        <v>633</v>
      </c>
      <c r="Q635">
        <v>4</v>
      </c>
      <c r="R635" t="s">
        <v>1501</v>
      </c>
    </row>
    <row r="636" spans="1:18" x14ac:dyDescent="0.3">
      <c r="A636">
        <v>691</v>
      </c>
      <c r="B636" s="79">
        <v>45982</v>
      </c>
      <c r="C636" t="s">
        <v>5</v>
      </c>
      <c r="D636">
        <v>3</v>
      </c>
      <c r="E636">
        <v>11</v>
      </c>
      <c r="F636" t="s">
        <v>14</v>
      </c>
      <c r="G636" t="s">
        <v>176</v>
      </c>
      <c r="H636" t="s">
        <v>273</v>
      </c>
      <c r="I636" t="s">
        <v>632</v>
      </c>
      <c r="J636" t="s">
        <v>633</v>
      </c>
      <c r="K636" t="s">
        <v>633</v>
      </c>
      <c r="L636" t="s">
        <v>633</v>
      </c>
      <c r="Q636">
        <v>4</v>
      </c>
      <c r="R636" t="s">
        <v>1502</v>
      </c>
    </row>
    <row r="637" spans="1:18" x14ac:dyDescent="0.3">
      <c r="A637">
        <v>692</v>
      </c>
      <c r="B637" s="79">
        <v>45985</v>
      </c>
      <c r="C637" t="s">
        <v>1</v>
      </c>
      <c r="D637">
        <v>4</v>
      </c>
      <c r="E637">
        <v>11</v>
      </c>
      <c r="F637" t="s">
        <v>14</v>
      </c>
      <c r="G637" t="s">
        <v>176</v>
      </c>
      <c r="H637" t="s">
        <v>274</v>
      </c>
      <c r="I637" t="s">
        <v>632</v>
      </c>
      <c r="J637" t="s">
        <v>633</v>
      </c>
      <c r="K637" t="s">
        <v>633</v>
      </c>
      <c r="L637" t="s">
        <v>633</v>
      </c>
      <c r="Q637">
        <v>4</v>
      </c>
      <c r="R637" t="s">
        <v>1503</v>
      </c>
    </row>
    <row r="638" spans="1:18" x14ac:dyDescent="0.3">
      <c r="A638">
        <v>693</v>
      </c>
      <c r="B638" s="79">
        <v>45986</v>
      </c>
      <c r="C638" t="s">
        <v>2</v>
      </c>
      <c r="D638">
        <v>4</v>
      </c>
      <c r="E638">
        <v>11</v>
      </c>
      <c r="F638" t="s">
        <v>14</v>
      </c>
      <c r="G638" t="s">
        <v>176</v>
      </c>
      <c r="H638" t="s">
        <v>274</v>
      </c>
      <c r="I638" t="s">
        <v>632</v>
      </c>
      <c r="J638" t="s">
        <v>633</v>
      </c>
      <c r="K638" t="s">
        <v>633</v>
      </c>
      <c r="L638" t="s">
        <v>633</v>
      </c>
      <c r="Q638">
        <v>4</v>
      </c>
      <c r="R638" t="s">
        <v>1504</v>
      </c>
    </row>
    <row r="639" spans="1:18" x14ac:dyDescent="0.3">
      <c r="A639">
        <v>694</v>
      </c>
      <c r="B639" s="79">
        <v>45987</v>
      </c>
      <c r="C639" t="s">
        <v>3</v>
      </c>
      <c r="D639">
        <v>4</v>
      </c>
      <c r="E639">
        <v>11</v>
      </c>
      <c r="F639" t="s">
        <v>14</v>
      </c>
      <c r="G639" t="s">
        <v>176</v>
      </c>
      <c r="H639" t="s">
        <v>274</v>
      </c>
      <c r="I639" t="s">
        <v>632</v>
      </c>
      <c r="J639" t="s">
        <v>633</v>
      </c>
      <c r="K639" t="s">
        <v>633</v>
      </c>
      <c r="L639" t="s">
        <v>633</v>
      </c>
      <c r="Q639">
        <v>4</v>
      </c>
      <c r="R639" t="s">
        <v>1505</v>
      </c>
    </row>
    <row r="640" spans="1:18" x14ac:dyDescent="0.3">
      <c r="A640">
        <v>695</v>
      </c>
      <c r="B640" s="79">
        <v>45988</v>
      </c>
      <c r="C640" t="s">
        <v>4</v>
      </c>
      <c r="D640">
        <v>4</v>
      </c>
      <c r="E640">
        <v>11</v>
      </c>
      <c r="F640" t="s">
        <v>14</v>
      </c>
      <c r="G640" t="s">
        <v>176</v>
      </c>
      <c r="H640" t="s">
        <v>274</v>
      </c>
      <c r="I640" t="s">
        <v>632</v>
      </c>
      <c r="J640" t="s">
        <v>633</v>
      </c>
      <c r="K640" t="s">
        <v>633</v>
      </c>
      <c r="L640" t="s">
        <v>633</v>
      </c>
      <c r="Q640">
        <v>4</v>
      </c>
      <c r="R640" t="s">
        <v>1506</v>
      </c>
    </row>
    <row r="641" spans="1:18" x14ac:dyDescent="0.3">
      <c r="A641">
        <v>696</v>
      </c>
      <c r="B641" s="79">
        <v>45989</v>
      </c>
      <c r="C641" t="s">
        <v>5</v>
      </c>
      <c r="D641">
        <v>4</v>
      </c>
      <c r="E641">
        <v>11</v>
      </c>
      <c r="F641" t="s">
        <v>14</v>
      </c>
      <c r="G641" t="s">
        <v>176</v>
      </c>
      <c r="H641" t="s">
        <v>274</v>
      </c>
      <c r="I641" t="s">
        <v>632</v>
      </c>
      <c r="J641" t="s">
        <v>633</v>
      </c>
      <c r="K641" t="s">
        <v>633</v>
      </c>
      <c r="L641" t="s">
        <v>633</v>
      </c>
      <c r="Q641">
        <v>4</v>
      </c>
      <c r="R641" t="s">
        <v>1507</v>
      </c>
    </row>
    <row r="642" spans="1:18" x14ac:dyDescent="0.3">
      <c r="A642">
        <v>697</v>
      </c>
      <c r="B642" s="79">
        <v>45992</v>
      </c>
      <c r="C642" t="s">
        <v>1</v>
      </c>
      <c r="D642">
        <v>1</v>
      </c>
      <c r="E642">
        <v>12</v>
      </c>
      <c r="F642" t="s">
        <v>14</v>
      </c>
      <c r="G642" t="s">
        <v>176</v>
      </c>
      <c r="H642" t="s">
        <v>275</v>
      </c>
      <c r="I642" t="s">
        <v>632</v>
      </c>
      <c r="J642" t="s">
        <v>633</v>
      </c>
      <c r="K642" t="s">
        <v>633</v>
      </c>
      <c r="L642" t="s">
        <v>633</v>
      </c>
      <c r="Q642">
        <v>4</v>
      </c>
      <c r="R642" t="s">
        <v>1508</v>
      </c>
    </row>
    <row r="643" spans="1:18" x14ac:dyDescent="0.3">
      <c r="A643">
        <v>698</v>
      </c>
      <c r="B643" s="79">
        <v>45993</v>
      </c>
      <c r="C643" t="s">
        <v>2</v>
      </c>
      <c r="D643">
        <v>1</v>
      </c>
      <c r="E643">
        <v>12</v>
      </c>
      <c r="F643" t="s">
        <v>14</v>
      </c>
      <c r="G643" t="s">
        <v>176</v>
      </c>
      <c r="H643" t="s">
        <v>275</v>
      </c>
      <c r="I643" t="s">
        <v>632</v>
      </c>
      <c r="J643" t="s">
        <v>633</v>
      </c>
      <c r="K643" t="s">
        <v>633</v>
      </c>
      <c r="L643" t="s">
        <v>633</v>
      </c>
      <c r="Q643">
        <v>4</v>
      </c>
      <c r="R643" t="s">
        <v>1509</v>
      </c>
    </row>
    <row r="644" spans="1:18" x14ac:dyDescent="0.3">
      <c r="A644">
        <v>699</v>
      </c>
      <c r="B644" s="79">
        <v>45994</v>
      </c>
      <c r="C644" t="s">
        <v>3</v>
      </c>
      <c r="D644">
        <v>1</v>
      </c>
      <c r="E644">
        <v>12</v>
      </c>
      <c r="F644" t="s">
        <v>14</v>
      </c>
      <c r="G644" t="s">
        <v>176</v>
      </c>
      <c r="H644" t="s">
        <v>275</v>
      </c>
      <c r="I644" t="s">
        <v>632</v>
      </c>
      <c r="J644" t="s">
        <v>633</v>
      </c>
      <c r="K644" t="s">
        <v>633</v>
      </c>
      <c r="L644" t="s">
        <v>633</v>
      </c>
      <c r="Q644">
        <v>4</v>
      </c>
      <c r="R644" t="s">
        <v>1510</v>
      </c>
    </row>
    <row r="645" spans="1:18" x14ac:dyDescent="0.3">
      <c r="A645">
        <v>700</v>
      </c>
      <c r="B645" s="79">
        <v>45995</v>
      </c>
      <c r="C645" t="s">
        <v>4</v>
      </c>
      <c r="D645">
        <v>1</v>
      </c>
      <c r="E645">
        <v>12</v>
      </c>
      <c r="F645" t="s">
        <v>14</v>
      </c>
      <c r="G645" t="s">
        <v>176</v>
      </c>
      <c r="H645" t="s">
        <v>275</v>
      </c>
      <c r="I645" t="s">
        <v>632</v>
      </c>
      <c r="J645" t="s">
        <v>633</v>
      </c>
      <c r="K645" t="s">
        <v>633</v>
      </c>
      <c r="L645" t="s">
        <v>633</v>
      </c>
      <c r="Q645">
        <v>4</v>
      </c>
      <c r="R645" t="s">
        <v>1511</v>
      </c>
    </row>
    <row r="646" spans="1:18" x14ac:dyDescent="0.3">
      <c r="A646">
        <v>701</v>
      </c>
      <c r="B646" s="79">
        <v>45996</v>
      </c>
      <c r="C646" t="s">
        <v>5</v>
      </c>
      <c r="D646">
        <v>1</v>
      </c>
      <c r="E646">
        <v>12</v>
      </c>
      <c r="F646" t="s">
        <v>14</v>
      </c>
      <c r="G646" t="s">
        <v>176</v>
      </c>
      <c r="H646" t="s">
        <v>275</v>
      </c>
      <c r="I646" t="s">
        <v>632</v>
      </c>
      <c r="J646" t="s">
        <v>633</v>
      </c>
      <c r="K646" t="s">
        <v>633</v>
      </c>
      <c r="L646" t="s">
        <v>633</v>
      </c>
      <c r="Q646">
        <v>4</v>
      </c>
      <c r="R646" t="s">
        <v>1512</v>
      </c>
    </row>
    <row r="647" spans="1:18" x14ac:dyDescent="0.3">
      <c r="A647">
        <v>702</v>
      </c>
      <c r="B647" s="79">
        <v>45999</v>
      </c>
      <c r="C647" t="s">
        <v>1</v>
      </c>
      <c r="D647">
        <v>2</v>
      </c>
      <c r="E647">
        <v>12</v>
      </c>
      <c r="F647" t="s">
        <v>14</v>
      </c>
      <c r="G647" t="s">
        <v>176</v>
      </c>
      <c r="H647" t="s">
        <v>276</v>
      </c>
      <c r="I647" t="s">
        <v>632</v>
      </c>
      <c r="J647" t="s">
        <v>633</v>
      </c>
      <c r="K647" t="s">
        <v>633</v>
      </c>
      <c r="L647" t="s">
        <v>633</v>
      </c>
      <c r="Q647">
        <v>4</v>
      </c>
      <c r="R647" t="s">
        <v>1513</v>
      </c>
    </row>
    <row r="648" spans="1:18" x14ac:dyDescent="0.3">
      <c r="A648">
        <v>703</v>
      </c>
      <c r="B648" s="79">
        <v>46000</v>
      </c>
      <c r="C648" t="s">
        <v>2</v>
      </c>
      <c r="D648">
        <v>2</v>
      </c>
      <c r="E648">
        <v>12</v>
      </c>
      <c r="F648" t="s">
        <v>14</v>
      </c>
      <c r="G648" t="s">
        <v>176</v>
      </c>
      <c r="H648" t="s">
        <v>276</v>
      </c>
      <c r="I648" t="s">
        <v>632</v>
      </c>
      <c r="J648" t="s">
        <v>633</v>
      </c>
      <c r="K648" t="s">
        <v>633</v>
      </c>
      <c r="L648" t="s">
        <v>633</v>
      </c>
      <c r="Q648">
        <v>4</v>
      </c>
      <c r="R648" t="s">
        <v>1514</v>
      </c>
    </row>
    <row r="649" spans="1:18" x14ac:dyDescent="0.3">
      <c r="A649">
        <v>704</v>
      </c>
      <c r="B649" s="79">
        <v>46001</v>
      </c>
      <c r="C649" t="s">
        <v>3</v>
      </c>
      <c r="D649">
        <v>2</v>
      </c>
      <c r="E649">
        <v>12</v>
      </c>
      <c r="F649" t="s">
        <v>14</v>
      </c>
      <c r="G649" t="s">
        <v>176</v>
      </c>
      <c r="H649" t="s">
        <v>276</v>
      </c>
      <c r="I649" t="s">
        <v>632</v>
      </c>
      <c r="J649" t="s">
        <v>633</v>
      </c>
      <c r="K649" t="s">
        <v>633</v>
      </c>
      <c r="L649" t="s">
        <v>633</v>
      </c>
      <c r="Q649">
        <v>4</v>
      </c>
      <c r="R649" t="s">
        <v>1515</v>
      </c>
    </row>
    <row r="650" spans="1:18" x14ac:dyDescent="0.3">
      <c r="A650">
        <v>705</v>
      </c>
      <c r="B650" s="79">
        <v>46002</v>
      </c>
      <c r="C650" t="s">
        <v>4</v>
      </c>
      <c r="D650">
        <v>2</v>
      </c>
      <c r="E650">
        <v>12</v>
      </c>
      <c r="F650" t="s">
        <v>14</v>
      </c>
      <c r="G650" t="s">
        <v>176</v>
      </c>
      <c r="H650" t="s">
        <v>276</v>
      </c>
      <c r="I650" t="s">
        <v>632</v>
      </c>
      <c r="J650" t="s">
        <v>633</v>
      </c>
      <c r="K650" t="s">
        <v>633</v>
      </c>
      <c r="L650" t="s">
        <v>633</v>
      </c>
      <c r="Q650">
        <v>4</v>
      </c>
      <c r="R650" t="s">
        <v>1516</v>
      </c>
    </row>
    <row r="651" spans="1:18" x14ac:dyDescent="0.3">
      <c r="A651">
        <v>706</v>
      </c>
      <c r="B651" s="79">
        <v>46003</v>
      </c>
      <c r="C651" t="s">
        <v>5</v>
      </c>
      <c r="D651">
        <v>2</v>
      </c>
      <c r="E651">
        <v>12</v>
      </c>
      <c r="F651" t="s">
        <v>14</v>
      </c>
      <c r="G651" t="s">
        <v>176</v>
      </c>
      <c r="H651" t="s">
        <v>276</v>
      </c>
      <c r="I651" t="s">
        <v>632</v>
      </c>
      <c r="J651" t="s">
        <v>633</v>
      </c>
      <c r="K651" t="s">
        <v>633</v>
      </c>
      <c r="L651" t="s">
        <v>633</v>
      </c>
      <c r="Q651">
        <v>4</v>
      </c>
      <c r="R651" t="s">
        <v>1517</v>
      </c>
    </row>
    <row r="652" spans="1:18" x14ac:dyDescent="0.3">
      <c r="A652">
        <v>707</v>
      </c>
      <c r="B652" s="79">
        <v>46006</v>
      </c>
      <c r="C652" t="s">
        <v>1</v>
      </c>
      <c r="D652">
        <v>3</v>
      </c>
      <c r="E652">
        <v>12</v>
      </c>
      <c r="F652" t="s">
        <v>14</v>
      </c>
      <c r="G652" t="s">
        <v>176</v>
      </c>
      <c r="H652" t="s">
        <v>277</v>
      </c>
      <c r="I652" t="s">
        <v>632</v>
      </c>
      <c r="J652" t="s">
        <v>633</v>
      </c>
      <c r="K652" t="s">
        <v>633</v>
      </c>
      <c r="L652" t="s">
        <v>633</v>
      </c>
      <c r="Q652">
        <v>4</v>
      </c>
      <c r="R652" t="s">
        <v>1518</v>
      </c>
    </row>
    <row r="653" spans="1:18" x14ac:dyDescent="0.3">
      <c r="A653">
        <v>708</v>
      </c>
      <c r="B653" s="79">
        <v>46007</v>
      </c>
      <c r="C653" t="s">
        <v>2</v>
      </c>
      <c r="D653">
        <v>3</v>
      </c>
      <c r="E653">
        <v>12</v>
      </c>
      <c r="F653" t="s">
        <v>14</v>
      </c>
      <c r="G653" t="s">
        <v>176</v>
      </c>
      <c r="H653" t="s">
        <v>277</v>
      </c>
      <c r="I653" t="s">
        <v>632</v>
      </c>
      <c r="J653" t="s">
        <v>633</v>
      </c>
      <c r="K653" t="s">
        <v>633</v>
      </c>
      <c r="L653" t="s">
        <v>633</v>
      </c>
      <c r="Q653">
        <v>4</v>
      </c>
      <c r="R653" t="s">
        <v>1519</v>
      </c>
    </row>
    <row r="654" spans="1:18" x14ac:dyDescent="0.3">
      <c r="A654">
        <v>709</v>
      </c>
      <c r="B654" s="79">
        <v>46008</v>
      </c>
      <c r="C654" t="s">
        <v>3</v>
      </c>
      <c r="D654">
        <v>3</v>
      </c>
      <c r="E654">
        <v>12</v>
      </c>
      <c r="F654" t="s">
        <v>14</v>
      </c>
      <c r="G654" t="s">
        <v>176</v>
      </c>
      <c r="H654" t="s">
        <v>277</v>
      </c>
      <c r="I654" t="s">
        <v>632</v>
      </c>
      <c r="J654" t="s">
        <v>633</v>
      </c>
      <c r="K654" t="s">
        <v>633</v>
      </c>
      <c r="L654" t="s">
        <v>633</v>
      </c>
      <c r="Q654">
        <v>4</v>
      </c>
      <c r="R654" t="s">
        <v>1520</v>
      </c>
    </row>
    <row r="655" spans="1:18" x14ac:dyDescent="0.3">
      <c r="A655">
        <v>710</v>
      </c>
      <c r="B655" s="79">
        <v>46009</v>
      </c>
      <c r="C655" t="s">
        <v>4</v>
      </c>
      <c r="D655">
        <v>3</v>
      </c>
      <c r="E655">
        <v>12</v>
      </c>
      <c r="F655" t="s">
        <v>14</v>
      </c>
      <c r="G655" t="s">
        <v>176</v>
      </c>
      <c r="H655" t="s">
        <v>277</v>
      </c>
      <c r="I655" t="s">
        <v>632</v>
      </c>
      <c r="J655" t="s">
        <v>633</v>
      </c>
      <c r="K655" t="s">
        <v>633</v>
      </c>
      <c r="L655" t="s">
        <v>633</v>
      </c>
      <c r="Q655">
        <v>4</v>
      </c>
      <c r="R655" t="s">
        <v>1521</v>
      </c>
    </row>
    <row r="656" spans="1:18" x14ac:dyDescent="0.3">
      <c r="A656">
        <v>711</v>
      </c>
      <c r="B656" s="79">
        <v>46010</v>
      </c>
      <c r="C656" t="s">
        <v>5</v>
      </c>
      <c r="D656">
        <v>3</v>
      </c>
      <c r="E656">
        <v>12</v>
      </c>
      <c r="F656" t="s">
        <v>14</v>
      </c>
      <c r="G656" t="s">
        <v>176</v>
      </c>
      <c r="H656" t="s">
        <v>277</v>
      </c>
      <c r="I656" t="s">
        <v>632</v>
      </c>
      <c r="J656" t="s">
        <v>633</v>
      </c>
      <c r="K656" t="s">
        <v>633</v>
      </c>
      <c r="L656" t="s">
        <v>633</v>
      </c>
      <c r="Q656">
        <v>4</v>
      </c>
      <c r="R656" t="s">
        <v>1522</v>
      </c>
    </row>
    <row r="657" spans="1:18" x14ac:dyDescent="0.3">
      <c r="A657">
        <v>712</v>
      </c>
      <c r="B657" s="79">
        <v>46013</v>
      </c>
      <c r="C657" t="s">
        <v>1</v>
      </c>
      <c r="D657">
        <v>4</v>
      </c>
      <c r="E657">
        <v>12</v>
      </c>
      <c r="F657" t="s">
        <v>14</v>
      </c>
      <c r="G657" t="s">
        <v>176</v>
      </c>
      <c r="H657" t="s">
        <v>278</v>
      </c>
      <c r="I657" t="s">
        <v>632</v>
      </c>
      <c r="J657" t="s">
        <v>633</v>
      </c>
      <c r="K657" t="s">
        <v>633</v>
      </c>
      <c r="L657" t="s">
        <v>633</v>
      </c>
      <c r="Q657">
        <v>4</v>
      </c>
      <c r="R657" t="s">
        <v>1523</v>
      </c>
    </row>
    <row r="658" spans="1:18" x14ac:dyDescent="0.3">
      <c r="A658">
        <v>713</v>
      </c>
      <c r="B658" s="79">
        <v>46014</v>
      </c>
      <c r="C658" t="s">
        <v>2</v>
      </c>
      <c r="D658">
        <v>4</v>
      </c>
      <c r="E658">
        <v>12</v>
      </c>
      <c r="F658" t="s">
        <v>14</v>
      </c>
      <c r="G658" t="s">
        <v>176</v>
      </c>
      <c r="H658" t="s">
        <v>278</v>
      </c>
      <c r="I658" t="s">
        <v>632</v>
      </c>
      <c r="J658" t="s">
        <v>633</v>
      </c>
      <c r="K658" t="s">
        <v>633</v>
      </c>
      <c r="L658" t="s">
        <v>633</v>
      </c>
      <c r="Q658">
        <v>4</v>
      </c>
      <c r="R658" t="s">
        <v>1524</v>
      </c>
    </row>
    <row r="659" spans="1:18" x14ac:dyDescent="0.3">
      <c r="A659">
        <v>714</v>
      </c>
      <c r="B659" s="79">
        <v>46015</v>
      </c>
      <c r="C659" t="s">
        <v>3</v>
      </c>
      <c r="D659">
        <v>4</v>
      </c>
      <c r="E659">
        <v>12</v>
      </c>
      <c r="F659" t="s">
        <v>14</v>
      </c>
      <c r="G659" t="s">
        <v>176</v>
      </c>
      <c r="H659" t="s">
        <v>278</v>
      </c>
      <c r="I659" t="s">
        <v>632</v>
      </c>
      <c r="J659" t="s">
        <v>633</v>
      </c>
      <c r="K659" t="s">
        <v>633</v>
      </c>
      <c r="L659" t="s">
        <v>633</v>
      </c>
      <c r="Q659">
        <v>4</v>
      </c>
      <c r="R659" t="s">
        <v>1525</v>
      </c>
    </row>
    <row r="660" spans="1:18" x14ac:dyDescent="0.3">
      <c r="A660">
        <v>715</v>
      </c>
      <c r="B660" s="79">
        <v>46016</v>
      </c>
      <c r="C660" t="s">
        <v>4</v>
      </c>
      <c r="D660">
        <v>4</v>
      </c>
      <c r="E660">
        <v>12</v>
      </c>
      <c r="F660" t="s">
        <v>14</v>
      </c>
      <c r="G660" t="s">
        <v>176</v>
      </c>
      <c r="H660" t="s">
        <v>278</v>
      </c>
      <c r="I660" t="s">
        <v>632</v>
      </c>
      <c r="J660" t="s">
        <v>633</v>
      </c>
      <c r="K660" t="s">
        <v>633</v>
      </c>
      <c r="L660" t="s">
        <v>633</v>
      </c>
      <c r="Q660">
        <v>4</v>
      </c>
      <c r="R660" t="s">
        <v>1526</v>
      </c>
    </row>
    <row r="661" spans="1:18" x14ac:dyDescent="0.3">
      <c r="A661">
        <v>716</v>
      </c>
      <c r="B661" s="79">
        <v>46017</v>
      </c>
      <c r="C661" t="s">
        <v>5</v>
      </c>
      <c r="D661">
        <v>4</v>
      </c>
      <c r="E661">
        <v>12</v>
      </c>
      <c r="F661" t="s">
        <v>14</v>
      </c>
      <c r="G661" t="s">
        <v>176</v>
      </c>
      <c r="H661" t="s">
        <v>278</v>
      </c>
      <c r="I661" t="s">
        <v>632</v>
      </c>
      <c r="J661" t="s">
        <v>633</v>
      </c>
      <c r="K661" t="s">
        <v>633</v>
      </c>
      <c r="L661" t="s">
        <v>633</v>
      </c>
      <c r="Q661">
        <v>4</v>
      </c>
      <c r="R661" t="s">
        <v>1527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D9EF0-226A-42F5-B4E7-DC400860AB4B}">
  <sheetPr codeName="Hoja54"/>
  <dimension ref="A1:R717"/>
  <sheetViews>
    <sheetView topLeftCell="E1" workbookViewId="0">
      <pane ySplit="1" topLeftCell="A2" activePane="bottomLeft" state="frozen"/>
      <selection pane="bottomLeft" activeCell="O2" sqref="O2"/>
    </sheetView>
  </sheetViews>
  <sheetFormatPr baseColWidth="10" defaultRowHeight="14.4" x14ac:dyDescent="0.3"/>
  <cols>
    <col min="6" max="6" width="18" bestFit="1" customWidth="1"/>
    <col min="7" max="7" width="41.88671875" bestFit="1" customWidth="1"/>
  </cols>
  <sheetData>
    <row r="1" spans="1:18" x14ac:dyDescent="0.3">
      <c r="A1" s="78" t="s">
        <v>222</v>
      </c>
      <c r="B1" s="78" t="s">
        <v>22</v>
      </c>
      <c r="C1" s="78" t="s">
        <v>53</v>
      </c>
      <c r="D1" s="78" t="s">
        <v>223</v>
      </c>
      <c r="E1" s="78" t="s">
        <v>224</v>
      </c>
      <c r="F1" s="78" t="s">
        <v>49</v>
      </c>
      <c r="G1" s="78" t="s">
        <v>225</v>
      </c>
      <c r="H1" s="78" t="s">
        <v>226</v>
      </c>
      <c r="I1" t="s">
        <v>327</v>
      </c>
      <c r="J1" s="78" t="s">
        <v>846</v>
      </c>
      <c r="K1" s="78" t="s">
        <v>847</v>
      </c>
      <c r="L1" s="78" t="s">
        <v>848</v>
      </c>
      <c r="M1" t="s">
        <v>849</v>
      </c>
      <c r="N1" t="s">
        <v>850</v>
      </c>
      <c r="O1" t="s">
        <v>851</v>
      </c>
      <c r="P1" t="s">
        <v>852</v>
      </c>
      <c r="Q1" t="s">
        <v>838</v>
      </c>
      <c r="R1" t="s">
        <v>853</v>
      </c>
    </row>
    <row r="2" spans="1:18" x14ac:dyDescent="0.3">
      <c r="A2">
        <v>1</v>
      </c>
      <c r="B2" s="79">
        <v>46021</v>
      </c>
      <c r="C2" t="s">
        <v>1</v>
      </c>
      <c r="D2">
        <v>1</v>
      </c>
      <c r="E2">
        <v>12</v>
      </c>
      <c r="F2" t="s">
        <v>10</v>
      </c>
      <c r="G2" t="s">
        <v>57</v>
      </c>
      <c r="H2" t="s">
        <v>227</v>
      </c>
    </row>
    <row r="3" spans="1:18" x14ac:dyDescent="0.3">
      <c r="A3">
        <v>2</v>
      </c>
      <c r="B3" s="79">
        <v>46021</v>
      </c>
      <c r="C3" t="s">
        <v>1</v>
      </c>
      <c r="D3">
        <v>1</v>
      </c>
      <c r="E3">
        <v>12</v>
      </c>
      <c r="F3" t="s">
        <v>10</v>
      </c>
      <c r="G3" t="s">
        <v>114</v>
      </c>
      <c r="H3" t="s">
        <v>227</v>
      </c>
    </row>
    <row r="4" spans="1:18" x14ac:dyDescent="0.3">
      <c r="A4">
        <v>3</v>
      </c>
      <c r="B4" s="79">
        <v>46021</v>
      </c>
      <c r="C4" t="s">
        <v>1</v>
      </c>
      <c r="D4">
        <v>1</v>
      </c>
      <c r="E4">
        <v>12</v>
      </c>
      <c r="F4" t="s">
        <v>10</v>
      </c>
      <c r="G4" t="s">
        <v>281</v>
      </c>
      <c r="H4" t="s">
        <v>227</v>
      </c>
    </row>
    <row r="5" spans="1:18" x14ac:dyDescent="0.3">
      <c r="A5">
        <v>4</v>
      </c>
      <c r="B5" s="79">
        <v>46021</v>
      </c>
      <c r="C5" t="s">
        <v>1</v>
      </c>
      <c r="D5">
        <v>1</v>
      </c>
      <c r="E5">
        <v>12</v>
      </c>
      <c r="F5" t="s">
        <v>10</v>
      </c>
      <c r="G5" t="s">
        <v>282</v>
      </c>
      <c r="H5" t="s">
        <v>227</v>
      </c>
    </row>
    <row r="6" spans="1:18" x14ac:dyDescent="0.3">
      <c r="A6">
        <v>5</v>
      </c>
      <c r="B6" s="79">
        <v>46021</v>
      </c>
      <c r="C6" t="s">
        <v>1</v>
      </c>
      <c r="D6">
        <v>1</v>
      </c>
      <c r="E6">
        <v>12</v>
      </c>
      <c r="F6" t="s">
        <v>10</v>
      </c>
      <c r="G6" t="s">
        <v>283</v>
      </c>
      <c r="H6" t="s">
        <v>227</v>
      </c>
    </row>
    <row r="7" spans="1:18" x14ac:dyDescent="0.3">
      <c r="A7">
        <v>6</v>
      </c>
      <c r="B7" s="79">
        <v>46021</v>
      </c>
      <c r="C7" t="s">
        <v>1</v>
      </c>
      <c r="D7">
        <v>1</v>
      </c>
      <c r="E7">
        <v>12</v>
      </c>
      <c r="F7" t="s">
        <v>10</v>
      </c>
      <c r="G7" t="s">
        <v>284</v>
      </c>
      <c r="H7" t="s">
        <v>227</v>
      </c>
    </row>
    <row r="8" spans="1:18" x14ac:dyDescent="0.3">
      <c r="A8">
        <v>7</v>
      </c>
      <c r="B8" s="79">
        <v>46021</v>
      </c>
      <c r="C8" t="s">
        <v>1</v>
      </c>
      <c r="D8">
        <v>1</v>
      </c>
      <c r="E8">
        <v>12</v>
      </c>
      <c r="F8" t="s">
        <v>10</v>
      </c>
      <c r="G8" t="s">
        <v>285</v>
      </c>
      <c r="H8" t="s">
        <v>227</v>
      </c>
    </row>
    <row r="9" spans="1:18" x14ac:dyDescent="0.3">
      <c r="A9">
        <v>8</v>
      </c>
      <c r="B9" s="79">
        <v>46021</v>
      </c>
      <c r="C9" t="s">
        <v>1</v>
      </c>
      <c r="D9">
        <v>1</v>
      </c>
      <c r="E9">
        <v>12</v>
      </c>
      <c r="F9" t="s">
        <v>10</v>
      </c>
      <c r="G9" t="s">
        <v>286</v>
      </c>
      <c r="H9" t="s">
        <v>227</v>
      </c>
    </row>
    <row r="10" spans="1:18" x14ac:dyDescent="0.3">
      <c r="A10">
        <v>9</v>
      </c>
      <c r="B10" s="79">
        <v>46021</v>
      </c>
      <c r="C10" t="s">
        <v>1</v>
      </c>
      <c r="D10">
        <v>1</v>
      </c>
      <c r="E10">
        <v>12</v>
      </c>
      <c r="F10" t="s">
        <v>10</v>
      </c>
      <c r="G10" t="s">
        <v>287</v>
      </c>
      <c r="H10" t="s">
        <v>227</v>
      </c>
    </row>
    <row r="11" spans="1:18" x14ac:dyDescent="0.3">
      <c r="A11">
        <v>10</v>
      </c>
      <c r="B11" s="79">
        <v>46021</v>
      </c>
      <c r="C11" t="s">
        <v>1</v>
      </c>
      <c r="D11">
        <v>1</v>
      </c>
      <c r="E11">
        <v>12</v>
      </c>
      <c r="F11" t="s">
        <v>11</v>
      </c>
      <c r="G11" t="s">
        <v>130</v>
      </c>
      <c r="H11" t="s">
        <v>227</v>
      </c>
    </row>
    <row r="12" spans="1:18" x14ac:dyDescent="0.3">
      <c r="A12">
        <v>11</v>
      </c>
      <c r="B12" s="79">
        <v>46021</v>
      </c>
      <c r="C12" t="s">
        <v>1</v>
      </c>
      <c r="D12">
        <v>1</v>
      </c>
      <c r="E12">
        <v>12</v>
      </c>
      <c r="F12" t="s">
        <v>11</v>
      </c>
      <c r="G12" t="s">
        <v>70</v>
      </c>
      <c r="H12" t="s">
        <v>227</v>
      </c>
    </row>
    <row r="13" spans="1:18" x14ac:dyDescent="0.3">
      <c r="A13">
        <v>12</v>
      </c>
      <c r="B13" s="79">
        <v>46021</v>
      </c>
      <c r="C13" t="s">
        <v>1</v>
      </c>
      <c r="D13">
        <v>1</v>
      </c>
      <c r="E13">
        <v>12</v>
      </c>
      <c r="F13" t="s">
        <v>11</v>
      </c>
      <c r="G13" t="s">
        <v>136</v>
      </c>
      <c r="H13" t="s">
        <v>227</v>
      </c>
    </row>
    <row r="14" spans="1:18" x14ac:dyDescent="0.3">
      <c r="A14">
        <v>13</v>
      </c>
      <c r="B14" s="79">
        <v>46021</v>
      </c>
      <c r="C14" t="s">
        <v>1</v>
      </c>
      <c r="D14">
        <v>1</v>
      </c>
      <c r="E14">
        <v>12</v>
      </c>
      <c r="F14" t="s">
        <v>11</v>
      </c>
      <c r="G14" t="s">
        <v>144</v>
      </c>
      <c r="H14" t="s">
        <v>227</v>
      </c>
    </row>
    <row r="15" spans="1:18" x14ac:dyDescent="0.3">
      <c r="A15">
        <v>14</v>
      </c>
      <c r="B15" s="79">
        <v>46021</v>
      </c>
      <c r="C15" t="s">
        <v>1</v>
      </c>
      <c r="D15">
        <v>1</v>
      </c>
      <c r="E15">
        <v>12</v>
      </c>
      <c r="F15" t="s">
        <v>11</v>
      </c>
      <c r="G15" t="s">
        <v>87</v>
      </c>
      <c r="H15" t="s">
        <v>227</v>
      </c>
    </row>
    <row r="16" spans="1:18" x14ac:dyDescent="0.3">
      <c r="A16">
        <v>15</v>
      </c>
      <c r="B16" s="79">
        <v>46021</v>
      </c>
      <c r="C16" t="s">
        <v>1</v>
      </c>
      <c r="D16">
        <v>1</v>
      </c>
      <c r="E16">
        <v>12</v>
      </c>
      <c r="F16" t="s">
        <v>15</v>
      </c>
      <c r="G16" t="s">
        <v>152</v>
      </c>
      <c r="H16" t="s">
        <v>227</v>
      </c>
    </row>
    <row r="17" spans="1:8" x14ac:dyDescent="0.3">
      <c r="A17">
        <v>16</v>
      </c>
      <c r="B17" s="79">
        <v>46021</v>
      </c>
      <c r="C17" t="s">
        <v>1</v>
      </c>
      <c r="D17">
        <v>1</v>
      </c>
      <c r="E17">
        <v>12</v>
      </c>
      <c r="F17" t="s">
        <v>15</v>
      </c>
      <c r="G17" t="s">
        <v>155</v>
      </c>
      <c r="H17" t="s">
        <v>227</v>
      </c>
    </row>
    <row r="18" spans="1:8" x14ac:dyDescent="0.3">
      <c r="A18">
        <v>17</v>
      </c>
      <c r="B18" s="79">
        <v>46021</v>
      </c>
      <c r="C18" t="s">
        <v>1</v>
      </c>
      <c r="D18">
        <v>1</v>
      </c>
      <c r="E18">
        <v>12</v>
      </c>
      <c r="F18" t="s">
        <v>15</v>
      </c>
      <c r="G18" t="s">
        <v>160</v>
      </c>
      <c r="H18" t="s">
        <v>227</v>
      </c>
    </row>
    <row r="19" spans="1:8" x14ac:dyDescent="0.3">
      <c r="A19">
        <v>18</v>
      </c>
      <c r="B19" s="79">
        <v>46021</v>
      </c>
      <c r="C19" t="s">
        <v>1</v>
      </c>
      <c r="D19">
        <v>1</v>
      </c>
      <c r="E19">
        <v>12</v>
      </c>
      <c r="F19" t="s">
        <v>16</v>
      </c>
      <c r="G19" t="s">
        <v>152</v>
      </c>
      <c r="H19" t="s">
        <v>227</v>
      </c>
    </row>
    <row r="20" spans="1:8" x14ac:dyDescent="0.3">
      <c r="A20">
        <v>19</v>
      </c>
      <c r="B20" s="79">
        <v>46021</v>
      </c>
      <c r="C20" t="s">
        <v>1</v>
      </c>
      <c r="D20">
        <v>1</v>
      </c>
      <c r="E20">
        <v>12</v>
      </c>
      <c r="F20" t="s">
        <v>16</v>
      </c>
      <c r="G20" t="s">
        <v>168</v>
      </c>
      <c r="H20" t="s">
        <v>227</v>
      </c>
    </row>
    <row r="21" spans="1:8" x14ac:dyDescent="0.3">
      <c r="A21">
        <v>20</v>
      </c>
      <c r="B21" s="79">
        <v>46021</v>
      </c>
      <c r="C21" t="s">
        <v>1</v>
      </c>
      <c r="D21">
        <v>1</v>
      </c>
      <c r="E21">
        <v>12</v>
      </c>
      <c r="F21" t="s">
        <v>16</v>
      </c>
      <c r="G21" t="s">
        <v>171</v>
      </c>
      <c r="H21" t="s">
        <v>227</v>
      </c>
    </row>
    <row r="22" spans="1:8" x14ac:dyDescent="0.3">
      <c r="A22">
        <v>21</v>
      </c>
      <c r="B22" s="79">
        <v>46021</v>
      </c>
      <c r="C22" t="s">
        <v>1</v>
      </c>
      <c r="D22">
        <v>1</v>
      </c>
      <c r="E22">
        <v>12</v>
      </c>
      <c r="F22" t="s">
        <v>17</v>
      </c>
      <c r="G22" t="s">
        <v>152</v>
      </c>
      <c r="H22" t="s">
        <v>227</v>
      </c>
    </row>
    <row r="23" spans="1:8" x14ac:dyDescent="0.3">
      <c r="A23">
        <v>22</v>
      </c>
      <c r="B23" s="79">
        <v>46021</v>
      </c>
      <c r="C23" t="s">
        <v>1</v>
      </c>
      <c r="D23">
        <v>1</v>
      </c>
      <c r="E23">
        <v>12</v>
      </c>
      <c r="F23" t="s">
        <v>17</v>
      </c>
      <c r="G23" t="s">
        <v>177</v>
      </c>
      <c r="H23" t="s">
        <v>227</v>
      </c>
    </row>
    <row r="24" spans="1:8" x14ac:dyDescent="0.3">
      <c r="A24">
        <v>23</v>
      </c>
      <c r="B24" s="79">
        <v>46021</v>
      </c>
      <c r="C24" t="s">
        <v>1</v>
      </c>
      <c r="D24">
        <v>1</v>
      </c>
      <c r="E24">
        <v>12</v>
      </c>
      <c r="F24" t="s">
        <v>17</v>
      </c>
      <c r="G24" t="s">
        <v>57</v>
      </c>
      <c r="H24" t="s">
        <v>227</v>
      </c>
    </row>
    <row r="25" spans="1:8" x14ac:dyDescent="0.3">
      <c r="A25">
        <v>24</v>
      </c>
      <c r="B25" s="79">
        <v>46021</v>
      </c>
      <c r="C25" t="s">
        <v>1</v>
      </c>
      <c r="D25">
        <v>1</v>
      </c>
      <c r="E25">
        <v>12</v>
      </c>
      <c r="F25" t="s">
        <v>17</v>
      </c>
      <c r="G25" t="s">
        <v>288</v>
      </c>
      <c r="H25" t="s">
        <v>227</v>
      </c>
    </row>
    <row r="26" spans="1:8" x14ac:dyDescent="0.3">
      <c r="A26">
        <v>25</v>
      </c>
      <c r="B26" s="79">
        <v>46021</v>
      </c>
      <c r="C26" t="s">
        <v>1</v>
      </c>
      <c r="D26">
        <v>1</v>
      </c>
      <c r="E26">
        <v>12</v>
      </c>
      <c r="F26" t="s">
        <v>17</v>
      </c>
      <c r="G26" t="s">
        <v>60</v>
      </c>
      <c r="H26" t="s">
        <v>227</v>
      </c>
    </row>
    <row r="27" spans="1:8" x14ac:dyDescent="0.3">
      <c r="A27">
        <v>26</v>
      </c>
      <c r="B27" s="79">
        <v>46022</v>
      </c>
      <c r="C27" t="s">
        <v>2</v>
      </c>
      <c r="D27">
        <v>1</v>
      </c>
      <c r="E27">
        <v>12</v>
      </c>
      <c r="F27" t="s">
        <v>10</v>
      </c>
      <c r="G27" t="s">
        <v>112</v>
      </c>
      <c r="H27" t="s">
        <v>227</v>
      </c>
    </row>
    <row r="28" spans="1:8" x14ac:dyDescent="0.3">
      <c r="A28">
        <v>27</v>
      </c>
      <c r="B28" s="79">
        <v>46022</v>
      </c>
      <c r="C28" t="s">
        <v>2</v>
      </c>
      <c r="D28">
        <v>1</v>
      </c>
      <c r="E28">
        <v>12</v>
      </c>
      <c r="F28" t="s">
        <v>10</v>
      </c>
      <c r="G28" t="s">
        <v>73</v>
      </c>
      <c r="H28" t="s">
        <v>227</v>
      </c>
    </row>
    <row r="29" spans="1:8" x14ac:dyDescent="0.3">
      <c r="A29">
        <v>28</v>
      </c>
      <c r="B29" s="79">
        <v>46022</v>
      </c>
      <c r="C29" t="s">
        <v>2</v>
      </c>
      <c r="D29">
        <v>1</v>
      </c>
      <c r="E29">
        <v>12</v>
      </c>
      <c r="F29" t="s">
        <v>10</v>
      </c>
      <c r="G29" t="s">
        <v>109</v>
      </c>
      <c r="H29" t="s">
        <v>227</v>
      </c>
    </row>
    <row r="30" spans="1:8" x14ac:dyDescent="0.3">
      <c r="A30">
        <v>29</v>
      </c>
      <c r="B30" s="79">
        <v>46022</v>
      </c>
      <c r="C30" t="s">
        <v>2</v>
      </c>
      <c r="D30">
        <v>1</v>
      </c>
      <c r="E30">
        <v>12</v>
      </c>
      <c r="F30" t="s">
        <v>10</v>
      </c>
      <c r="G30" t="s">
        <v>119</v>
      </c>
      <c r="H30" t="s">
        <v>227</v>
      </c>
    </row>
    <row r="31" spans="1:8" x14ac:dyDescent="0.3">
      <c r="A31">
        <v>30</v>
      </c>
      <c r="B31" s="79">
        <v>46022</v>
      </c>
      <c r="C31" t="s">
        <v>2</v>
      </c>
      <c r="D31">
        <v>1</v>
      </c>
      <c r="E31">
        <v>12</v>
      </c>
      <c r="F31" t="s">
        <v>10</v>
      </c>
      <c r="G31" t="s">
        <v>94</v>
      </c>
      <c r="H31" t="s">
        <v>227</v>
      </c>
    </row>
    <row r="32" spans="1:8" x14ac:dyDescent="0.3">
      <c r="A32">
        <v>31</v>
      </c>
      <c r="B32" s="79">
        <v>46022</v>
      </c>
      <c r="C32" t="s">
        <v>2</v>
      </c>
      <c r="D32">
        <v>1</v>
      </c>
      <c r="E32">
        <v>12</v>
      </c>
      <c r="F32" t="s">
        <v>10</v>
      </c>
      <c r="G32" t="s">
        <v>57</v>
      </c>
      <c r="H32" t="s">
        <v>227</v>
      </c>
    </row>
    <row r="33" spans="1:8" x14ac:dyDescent="0.3">
      <c r="A33">
        <v>32</v>
      </c>
      <c r="B33" s="79">
        <v>46022</v>
      </c>
      <c r="C33" t="s">
        <v>2</v>
      </c>
      <c r="D33">
        <v>1</v>
      </c>
      <c r="E33">
        <v>12</v>
      </c>
      <c r="F33" t="s">
        <v>11</v>
      </c>
      <c r="G33" t="s">
        <v>289</v>
      </c>
      <c r="H33" t="s">
        <v>227</v>
      </c>
    </row>
    <row r="34" spans="1:8" x14ac:dyDescent="0.3">
      <c r="A34">
        <v>33</v>
      </c>
      <c r="B34" s="79">
        <v>46022</v>
      </c>
      <c r="C34" t="s">
        <v>2</v>
      </c>
      <c r="D34">
        <v>1</v>
      </c>
      <c r="E34">
        <v>12</v>
      </c>
      <c r="F34" t="s">
        <v>11</v>
      </c>
      <c r="G34" t="s">
        <v>95</v>
      </c>
      <c r="H34" t="s">
        <v>227</v>
      </c>
    </row>
    <row r="35" spans="1:8" x14ac:dyDescent="0.3">
      <c r="A35">
        <v>34</v>
      </c>
      <c r="B35" s="79">
        <v>46022</v>
      </c>
      <c r="C35" t="s">
        <v>2</v>
      </c>
      <c r="D35">
        <v>1</v>
      </c>
      <c r="E35">
        <v>12</v>
      </c>
      <c r="F35" t="s">
        <v>11</v>
      </c>
      <c r="G35" t="s">
        <v>68</v>
      </c>
      <c r="H35" t="s">
        <v>227</v>
      </c>
    </row>
    <row r="36" spans="1:8" x14ac:dyDescent="0.3">
      <c r="A36">
        <v>35</v>
      </c>
      <c r="B36" s="79">
        <v>46022</v>
      </c>
      <c r="C36" t="s">
        <v>2</v>
      </c>
      <c r="D36">
        <v>1</v>
      </c>
      <c r="E36">
        <v>12</v>
      </c>
      <c r="F36" t="s">
        <v>11</v>
      </c>
      <c r="G36" t="s">
        <v>137</v>
      </c>
      <c r="H36" t="s">
        <v>227</v>
      </c>
    </row>
    <row r="37" spans="1:8" x14ac:dyDescent="0.3">
      <c r="A37">
        <v>36</v>
      </c>
      <c r="B37" s="79">
        <v>46022</v>
      </c>
      <c r="C37" t="s">
        <v>2</v>
      </c>
      <c r="D37">
        <v>1</v>
      </c>
      <c r="E37">
        <v>12</v>
      </c>
      <c r="F37" t="s">
        <v>11</v>
      </c>
      <c r="G37" t="s">
        <v>73</v>
      </c>
      <c r="H37" t="s">
        <v>227</v>
      </c>
    </row>
    <row r="38" spans="1:8" x14ac:dyDescent="0.3">
      <c r="A38">
        <v>37</v>
      </c>
      <c r="B38" s="79">
        <v>46022</v>
      </c>
      <c r="C38" t="s">
        <v>2</v>
      </c>
      <c r="D38">
        <v>1</v>
      </c>
      <c r="E38">
        <v>12</v>
      </c>
      <c r="F38" t="s">
        <v>11</v>
      </c>
      <c r="G38" t="s">
        <v>145</v>
      </c>
      <c r="H38" t="s">
        <v>227</v>
      </c>
    </row>
    <row r="39" spans="1:8" x14ac:dyDescent="0.3">
      <c r="A39">
        <v>38</v>
      </c>
      <c r="B39" s="79">
        <v>46022</v>
      </c>
      <c r="C39" t="s">
        <v>2</v>
      </c>
      <c r="D39">
        <v>1</v>
      </c>
      <c r="E39">
        <v>12</v>
      </c>
      <c r="F39" t="s">
        <v>11</v>
      </c>
      <c r="G39" t="s">
        <v>146</v>
      </c>
      <c r="H39" t="s">
        <v>227</v>
      </c>
    </row>
    <row r="40" spans="1:8" x14ac:dyDescent="0.3">
      <c r="A40">
        <v>39</v>
      </c>
      <c r="B40" s="79">
        <v>46022</v>
      </c>
      <c r="C40" t="s">
        <v>2</v>
      </c>
      <c r="D40">
        <v>1</v>
      </c>
      <c r="E40">
        <v>12</v>
      </c>
      <c r="F40" t="s">
        <v>11</v>
      </c>
      <c r="G40" t="s">
        <v>148</v>
      </c>
      <c r="H40" t="s">
        <v>227</v>
      </c>
    </row>
    <row r="41" spans="1:8" x14ac:dyDescent="0.3">
      <c r="A41">
        <v>40</v>
      </c>
      <c r="B41" s="79">
        <v>46022</v>
      </c>
      <c r="C41" t="s">
        <v>2</v>
      </c>
      <c r="D41">
        <v>1</v>
      </c>
      <c r="E41">
        <v>12</v>
      </c>
      <c r="F41" t="s">
        <v>54</v>
      </c>
      <c r="G41" t="s">
        <v>151</v>
      </c>
      <c r="H41" t="s">
        <v>227</v>
      </c>
    </row>
    <row r="42" spans="1:8" x14ac:dyDescent="0.3">
      <c r="A42">
        <v>41</v>
      </c>
      <c r="B42" s="79">
        <v>46022</v>
      </c>
      <c r="C42" t="s">
        <v>2</v>
      </c>
      <c r="D42">
        <v>1</v>
      </c>
      <c r="E42">
        <v>12</v>
      </c>
      <c r="F42" t="s">
        <v>15</v>
      </c>
      <c r="G42" t="s">
        <v>152</v>
      </c>
      <c r="H42" t="s">
        <v>227</v>
      </c>
    </row>
    <row r="43" spans="1:8" x14ac:dyDescent="0.3">
      <c r="A43">
        <v>42</v>
      </c>
      <c r="B43" s="79">
        <v>46022</v>
      </c>
      <c r="C43" t="s">
        <v>2</v>
      </c>
      <c r="D43">
        <v>1</v>
      </c>
      <c r="E43">
        <v>12</v>
      </c>
      <c r="F43" t="s">
        <v>15</v>
      </c>
      <c r="G43" t="s">
        <v>156</v>
      </c>
      <c r="H43" t="s">
        <v>227</v>
      </c>
    </row>
    <row r="44" spans="1:8" x14ac:dyDescent="0.3">
      <c r="A44">
        <v>43</v>
      </c>
      <c r="B44" s="79">
        <v>46022</v>
      </c>
      <c r="C44" t="s">
        <v>2</v>
      </c>
      <c r="D44">
        <v>1</v>
      </c>
      <c r="E44">
        <v>12</v>
      </c>
      <c r="F44" t="s">
        <v>15</v>
      </c>
      <c r="G44" t="s">
        <v>161</v>
      </c>
      <c r="H44" t="s">
        <v>227</v>
      </c>
    </row>
    <row r="45" spans="1:8" x14ac:dyDescent="0.3">
      <c r="A45">
        <v>44</v>
      </c>
      <c r="B45" s="79">
        <v>46022</v>
      </c>
      <c r="C45" t="s">
        <v>2</v>
      </c>
      <c r="D45">
        <v>1</v>
      </c>
      <c r="E45">
        <v>12</v>
      </c>
      <c r="F45" t="s">
        <v>15</v>
      </c>
      <c r="G45" t="s">
        <v>167</v>
      </c>
      <c r="H45" t="s">
        <v>227</v>
      </c>
    </row>
    <row r="46" spans="1:8" x14ac:dyDescent="0.3">
      <c r="A46">
        <v>45</v>
      </c>
      <c r="B46" s="79">
        <v>46022</v>
      </c>
      <c r="C46" t="s">
        <v>2</v>
      </c>
      <c r="D46">
        <v>1</v>
      </c>
      <c r="E46">
        <v>12</v>
      </c>
      <c r="F46" t="s">
        <v>16</v>
      </c>
      <c r="G46" t="s">
        <v>57</v>
      </c>
      <c r="H46" t="s">
        <v>227</v>
      </c>
    </row>
    <row r="47" spans="1:8" x14ac:dyDescent="0.3">
      <c r="A47">
        <v>46</v>
      </c>
      <c r="B47" s="79">
        <v>46022</v>
      </c>
      <c r="C47" t="s">
        <v>2</v>
      </c>
      <c r="D47">
        <v>1</v>
      </c>
      <c r="E47">
        <v>12</v>
      </c>
      <c r="F47" t="s">
        <v>17</v>
      </c>
      <c r="G47" t="s">
        <v>152</v>
      </c>
      <c r="H47" t="s">
        <v>227</v>
      </c>
    </row>
    <row r="48" spans="1:8" x14ac:dyDescent="0.3">
      <c r="A48">
        <v>47</v>
      </c>
      <c r="B48" s="79">
        <v>46022</v>
      </c>
      <c r="C48" t="s">
        <v>2</v>
      </c>
      <c r="D48">
        <v>1</v>
      </c>
      <c r="E48">
        <v>12</v>
      </c>
      <c r="F48" t="s">
        <v>17</v>
      </c>
      <c r="G48" t="s">
        <v>178</v>
      </c>
      <c r="H48" t="s">
        <v>227</v>
      </c>
    </row>
    <row r="49" spans="1:8" x14ac:dyDescent="0.3">
      <c r="A49">
        <v>48</v>
      </c>
      <c r="B49" s="79">
        <v>46022</v>
      </c>
      <c r="C49" t="s">
        <v>2</v>
      </c>
      <c r="D49">
        <v>1</v>
      </c>
      <c r="E49">
        <v>12</v>
      </c>
      <c r="F49" t="s">
        <v>17</v>
      </c>
      <c r="G49" t="s">
        <v>180</v>
      </c>
      <c r="H49" t="s">
        <v>227</v>
      </c>
    </row>
    <row r="50" spans="1:8" x14ac:dyDescent="0.3">
      <c r="A50">
        <v>49</v>
      </c>
      <c r="B50" s="79">
        <v>46023</v>
      </c>
      <c r="C50" t="s">
        <v>3</v>
      </c>
      <c r="D50">
        <v>1</v>
      </c>
      <c r="E50">
        <v>1</v>
      </c>
      <c r="F50" t="s">
        <v>10</v>
      </c>
      <c r="G50" t="s">
        <v>112</v>
      </c>
      <c r="H50" t="s">
        <v>227</v>
      </c>
    </row>
    <row r="51" spans="1:8" x14ac:dyDescent="0.3">
      <c r="A51">
        <v>50</v>
      </c>
      <c r="B51" s="79">
        <v>46023</v>
      </c>
      <c r="C51" t="s">
        <v>3</v>
      </c>
      <c r="D51">
        <v>1</v>
      </c>
      <c r="E51">
        <v>1</v>
      </c>
      <c r="F51" t="s">
        <v>10</v>
      </c>
      <c r="G51" t="s">
        <v>115</v>
      </c>
      <c r="H51" t="s">
        <v>227</v>
      </c>
    </row>
    <row r="52" spans="1:8" x14ac:dyDescent="0.3">
      <c r="A52">
        <v>51</v>
      </c>
      <c r="B52" s="79">
        <v>46023</v>
      </c>
      <c r="C52" t="s">
        <v>3</v>
      </c>
      <c r="D52">
        <v>1</v>
      </c>
      <c r="E52">
        <v>1</v>
      </c>
      <c r="F52" t="s">
        <v>10</v>
      </c>
      <c r="G52" t="s">
        <v>118</v>
      </c>
      <c r="H52" t="s">
        <v>227</v>
      </c>
    </row>
    <row r="53" spans="1:8" x14ac:dyDescent="0.3">
      <c r="A53">
        <v>52</v>
      </c>
      <c r="B53" s="79">
        <v>46023</v>
      </c>
      <c r="C53" t="s">
        <v>3</v>
      </c>
      <c r="D53">
        <v>1</v>
      </c>
      <c r="E53">
        <v>1</v>
      </c>
      <c r="F53" t="s">
        <v>10</v>
      </c>
      <c r="G53" t="s">
        <v>85</v>
      </c>
      <c r="H53" t="s">
        <v>227</v>
      </c>
    </row>
    <row r="54" spans="1:8" x14ac:dyDescent="0.3">
      <c r="A54">
        <v>53</v>
      </c>
      <c r="B54" s="79">
        <v>46023</v>
      </c>
      <c r="C54" t="s">
        <v>3</v>
      </c>
      <c r="D54">
        <v>1</v>
      </c>
      <c r="E54">
        <v>1</v>
      </c>
      <c r="F54" t="s">
        <v>10</v>
      </c>
      <c r="G54" t="s">
        <v>110</v>
      </c>
      <c r="H54" t="s">
        <v>227</v>
      </c>
    </row>
    <row r="55" spans="1:8" x14ac:dyDescent="0.3">
      <c r="A55">
        <v>54</v>
      </c>
      <c r="B55" s="79">
        <v>46023</v>
      </c>
      <c r="C55" t="s">
        <v>3</v>
      </c>
      <c r="D55">
        <v>1</v>
      </c>
      <c r="E55">
        <v>1</v>
      </c>
      <c r="F55" t="s">
        <v>10</v>
      </c>
      <c r="G55" t="s">
        <v>113</v>
      </c>
      <c r="H55" t="s">
        <v>227</v>
      </c>
    </row>
    <row r="56" spans="1:8" x14ac:dyDescent="0.3">
      <c r="A56">
        <v>55</v>
      </c>
      <c r="B56" s="79">
        <v>46023</v>
      </c>
      <c r="C56" t="s">
        <v>3</v>
      </c>
      <c r="D56">
        <v>1</v>
      </c>
      <c r="E56">
        <v>1</v>
      </c>
      <c r="F56" t="s">
        <v>10</v>
      </c>
      <c r="G56" t="s">
        <v>129</v>
      </c>
      <c r="H56" t="s">
        <v>227</v>
      </c>
    </row>
    <row r="57" spans="1:8" x14ac:dyDescent="0.3">
      <c r="A57">
        <v>56</v>
      </c>
      <c r="B57" s="79">
        <v>46023</v>
      </c>
      <c r="C57" t="s">
        <v>3</v>
      </c>
      <c r="D57">
        <v>1</v>
      </c>
      <c r="E57">
        <v>1</v>
      </c>
      <c r="F57" t="s">
        <v>11</v>
      </c>
      <c r="G57" t="s">
        <v>131</v>
      </c>
      <c r="H57" t="s">
        <v>227</v>
      </c>
    </row>
    <row r="58" spans="1:8" x14ac:dyDescent="0.3">
      <c r="A58">
        <v>57</v>
      </c>
      <c r="B58" s="79">
        <v>46023</v>
      </c>
      <c r="C58" t="s">
        <v>3</v>
      </c>
      <c r="D58">
        <v>1</v>
      </c>
      <c r="E58">
        <v>1</v>
      </c>
      <c r="F58" t="s">
        <v>11</v>
      </c>
      <c r="G58" t="s">
        <v>134</v>
      </c>
      <c r="H58" t="s">
        <v>227</v>
      </c>
    </row>
    <row r="59" spans="1:8" x14ac:dyDescent="0.3">
      <c r="A59">
        <v>58</v>
      </c>
      <c r="B59" s="79">
        <v>46023</v>
      </c>
      <c r="C59" t="s">
        <v>3</v>
      </c>
      <c r="D59">
        <v>1</v>
      </c>
      <c r="E59">
        <v>1</v>
      </c>
      <c r="F59" t="s">
        <v>11</v>
      </c>
      <c r="G59" t="s">
        <v>290</v>
      </c>
      <c r="H59" t="s">
        <v>227</v>
      </c>
    </row>
    <row r="60" spans="1:8" x14ac:dyDescent="0.3">
      <c r="A60">
        <v>59</v>
      </c>
      <c r="B60" s="79">
        <v>46023</v>
      </c>
      <c r="C60" t="s">
        <v>3</v>
      </c>
      <c r="D60">
        <v>1</v>
      </c>
      <c r="E60">
        <v>1</v>
      </c>
      <c r="F60" t="s">
        <v>11</v>
      </c>
      <c r="G60" t="s">
        <v>141</v>
      </c>
      <c r="H60" t="s">
        <v>227</v>
      </c>
    </row>
    <row r="61" spans="1:8" x14ac:dyDescent="0.3">
      <c r="A61">
        <v>60</v>
      </c>
      <c r="B61" s="79">
        <v>46023</v>
      </c>
      <c r="C61" t="s">
        <v>3</v>
      </c>
      <c r="D61">
        <v>1</v>
      </c>
      <c r="E61">
        <v>1</v>
      </c>
      <c r="F61" t="s">
        <v>15</v>
      </c>
      <c r="G61" t="s">
        <v>57</v>
      </c>
      <c r="H61" t="s">
        <v>227</v>
      </c>
    </row>
    <row r="62" spans="1:8" x14ac:dyDescent="0.3">
      <c r="A62">
        <v>61</v>
      </c>
      <c r="B62" s="79">
        <v>46023</v>
      </c>
      <c r="C62" t="s">
        <v>3</v>
      </c>
      <c r="D62">
        <v>1</v>
      </c>
      <c r="E62">
        <v>1</v>
      </c>
      <c r="F62" t="s">
        <v>15</v>
      </c>
      <c r="G62" t="s">
        <v>162</v>
      </c>
      <c r="H62" t="s">
        <v>227</v>
      </c>
    </row>
    <row r="63" spans="1:8" x14ac:dyDescent="0.3">
      <c r="A63">
        <v>62</v>
      </c>
      <c r="B63" s="79">
        <v>46023</v>
      </c>
      <c r="C63" t="s">
        <v>3</v>
      </c>
      <c r="D63">
        <v>1</v>
      </c>
      <c r="E63">
        <v>1</v>
      </c>
      <c r="F63" t="s">
        <v>15</v>
      </c>
      <c r="G63" t="s">
        <v>167</v>
      </c>
      <c r="H63" t="s">
        <v>227</v>
      </c>
    </row>
    <row r="64" spans="1:8" x14ac:dyDescent="0.3">
      <c r="A64">
        <v>63</v>
      </c>
      <c r="B64" s="79">
        <v>46023</v>
      </c>
      <c r="C64" t="s">
        <v>3</v>
      </c>
      <c r="D64">
        <v>1</v>
      </c>
      <c r="E64">
        <v>1</v>
      </c>
      <c r="F64" t="s">
        <v>16</v>
      </c>
      <c r="G64" t="s">
        <v>153</v>
      </c>
      <c r="H64" t="s">
        <v>227</v>
      </c>
    </row>
    <row r="65" spans="1:8" x14ac:dyDescent="0.3">
      <c r="A65">
        <v>64</v>
      </c>
      <c r="B65" s="79">
        <v>46023</v>
      </c>
      <c r="C65" t="s">
        <v>3</v>
      </c>
      <c r="D65">
        <v>1</v>
      </c>
      <c r="E65">
        <v>1</v>
      </c>
      <c r="F65" t="s">
        <v>16</v>
      </c>
      <c r="G65" t="s">
        <v>169</v>
      </c>
      <c r="H65" t="s">
        <v>227</v>
      </c>
    </row>
    <row r="66" spans="1:8" x14ac:dyDescent="0.3">
      <c r="A66">
        <v>65</v>
      </c>
      <c r="B66" s="79">
        <v>46023</v>
      </c>
      <c r="C66" t="s">
        <v>3</v>
      </c>
      <c r="D66">
        <v>1</v>
      </c>
      <c r="E66">
        <v>1</v>
      </c>
      <c r="F66" t="s">
        <v>16</v>
      </c>
      <c r="G66" t="s">
        <v>172</v>
      </c>
      <c r="H66" t="s">
        <v>227</v>
      </c>
    </row>
    <row r="67" spans="1:8" x14ac:dyDescent="0.3">
      <c r="A67">
        <v>66</v>
      </c>
      <c r="B67" s="79">
        <v>46023</v>
      </c>
      <c r="C67" t="s">
        <v>3</v>
      </c>
      <c r="D67">
        <v>1</v>
      </c>
      <c r="E67">
        <v>1</v>
      </c>
      <c r="F67" t="s">
        <v>16</v>
      </c>
      <c r="G67" t="s">
        <v>163</v>
      </c>
      <c r="H67" t="s">
        <v>227</v>
      </c>
    </row>
    <row r="68" spans="1:8" x14ac:dyDescent="0.3">
      <c r="A68">
        <v>67</v>
      </c>
      <c r="B68" s="79">
        <v>46023</v>
      </c>
      <c r="C68" t="s">
        <v>3</v>
      </c>
      <c r="D68">
        <v>1</v>
      </c>
      <c r="E68">
        <v>1</v>
      </c>
      <c r="F68" t="s">
        <v>17</v>
      </c>
      <c r="G68" t="s">
        <v>153</v>
      </c>
      <c r="H68" t="s">
        <v>227</v>
      </c>
    </row>
    <row r="69" spans="1:8" x14ac:dyDescent="0.3">
      <c r="A69">
        <v>68</v>
      </c>
      <c r="B69" s="79">
        <v>46023</v>
      </c>
      <c r="C69" t="s">
        <v>3</v>
      </c>
      <c r="D69">
        <v>1</v>
      </c>
      <c r="E69">
        <v>1</v>
      </c>
      <c r="F69" t="s">
        <v>17</v>
      </c>
      <c r="G69" t="s">
        <v>179</v>
      </c>
      <c r="H69" t="s">
        <v>227</v>
      </c>
    </row>
    <row r="70" spans="1:8" x14ac:dyDescent="0.3">
      <c r="A70">
        <v>69</v>
      </c>
      <c r="B70" s="79">
        <v>46023</v>
      </c>
      <c r="C70" t="s">
        <v>3</v>
      </c>
      <c r="D70">
        <v>1</v>
      </c>
      <c r="E70">
        <v>1</v>
      </c>
      <c r="F70" t="s">
        <v>17</v>
      </c>
      <c r="G70" t="s">
        <v>181</v>
      </c>
      <c r="H70" t="s">
        <v>227</v>
      </c>
    </row>
    <row r="71" spans="1:8" x14ac:dyDescent="0.3">
      <c r="A71">
        <v>70</v>
      </c>
      <c r="B71" s="79">
        <v>46024</v>
      </c>
      <c r="C71" t="s">
        <v>4</v>
      </c>
      <c r="D71">
        <v>1</v>
      </c>
      <c r="E71">
        <v>1</v>
      </c>
      <c r="F71" t="s">
        <v>10</v>
      </c>
      <c r="G71" t="s">
        <v>113</v>
      </c>
      <c r="H71" t="s">
        <v>227</v>
      </c>
    </row>
    <row r="72" spans="1:8" x14ac:dyDescent="0.3">
      <c r="A72">
        <v>71</v>
      </c>
      <c r="B72" s="79">
        <v>46024</v>
      </c>
      <c r="C72" t="s">
        <v>4</v>
      </c>
      <c r="D72">
        <v>1</v>
      </c>
      <c r="E72">
        <v>1</v>
      </c>
      <c r="F72" t="s">
        <v>10</v>
      </c>
      <c r="G72" t="s">
        <v>116</v>
      </c>
      <c r="H72" t="s">
        <v>227</v>
      </c>
    </row>
    <row r="73" spans="1:8" x14ac:dyDescent="0.3">
      <c r="A73">
        <v>72</v>
      </c>
      <c r="B73" s="79">
        <v>46024</v>
      </c>
      <c r="C73" t="s">
        <v>4</v>
      </c>
      <c r="D73">
        <v>1</v>
      </c>
      <c r="E73">
        <v>1</v>
      </c>
      <c r="F73" t="s">
        <v>10</v>
      </c>
      <c r="G73" t="s">
        <v>119</v>
      </c>
      <c r="H73" t="s">
        <v>227</v>
      </c>
    </row>
    <row r="74" spans="1:8" x14ac:dyDescent="0.3">
      <c r="A74">
        <v>73</v>
      </c>
      <c r="B74" s="79">
        <v>46024</v>
      </c>
      <c r="C74" t="s">
        <v>4</v>
      </c>
      <c r="D74">
        <v>1</v>
      </c>
      <c r="E74">
        <v>1</v>
      </c>
      <c r="F74" t="s">
        <v>10</v>
      </c>
      <c r="G74" t="s">
        <v>82</v>
      </c>
      <c r="H74" t="s">
        <v>227</v>
      </c>
    </row>
    <row r="75" spans="1:8" x14ac:dyDescent="0.3">
      <c r="A75">
        <v>74</v>
      </c>
      <c r="B75" s="79">
        <v>46024</v>
      </c>
      <c r="C75" t="s">
        <v>4</v>
      </c>
      <c r="D75">
        <v>1</v>
      </c>
      <c r="E75">
        <v>1</v>
      </c>
      <c r="F75" t="s">
        <v>10</v>
      </c>
      <c r="G75" t="s">
        <v>294</v>
      </c>
      <c r="H75" t="s">
        <v>227</v>
      </c>
    </row>
    <row r="76" spans="1:8" x14ac:dyDescent="0.3">
      <c r="A76">
        <v>75</v>
      </c>
      <c r="B76" s="79">
        <v>46024</v>
      </c>
      <c r="C76" t="s">
        <v>4</v>
      </c>
      <c r="D76">
        <v>1</v>
      </c>
      <c r="E76">
        <v>1</v>
      </c>
      <c r="F76" t="s">
        <v>10</v>
      </c>
      <c r="G76" t="s">
        <v>124</v>
      </c>
      <c r="H76" t="s">
        <v>227</v>
      </c>
    </row>
    <row r="77" spans="1:8" x14ac:dyDescent="0.3">
      <c r="A77">
        <v>76</v>
      </c>
      <c r="B77" s="79">
        <v>46024</v>
      </c>
      <c r="C77" t="s">
        <v>4</v>
      </c>
      <c r="D77">
        <v>1</v>
      </c>
      <c r="E77">
        <v>1</v>
      </c>
      <c r="F77" t="s">
        <v>11</v>
      </c>
      <c r="G77" t="s">
        <v>132</v>
      </c>
      <c r="H77" t="s">
        <v>227</v>
      </c>
    </row>
    <row r="78" spans="1:8" x14ac:dyDescent="0.3">
      <c r="A78">
        <v>77</v>
      </c>
      <c r="B78" s="79">
        <v>46024</v>
      </c>
      <c r="C78" t="s">
        <v>4</v>
      </c>
      <c r="D78">
        <v>1</v>
      </c>
      <c r="E78">
        <v>1</v>
      </c>
      <c r="F78" t="s">
        <v>11</v>
      </c>
      <c r="G78" t="s">
        <v>133</v>
      </c>
      <c r="H78" t="s">
        <v>227</v>
      </c>
    </row>
    <row r="79" spans="1:8" x14ac:dyDescent="0.3">
      <c r="A79">
        <v>78</v>
      </c>
      <c r="B79" s="79">
        <v>46024</v>
      </c>
      <c r="C79" t="s">
        <v>4</v>
      </c>
      <c r="D79">
        <v>1</v>
      </c>
      <c r="E79">
        <v>1</v>
      </c>
      <c r="F79" t="s">
        <v>11</v>
      </c>
      <c r="G79" t="s">
        <v>139</v>
      </c>
      <c r="H79" t="s">
        <v>227</v>
      </c>
    </row>
    <row r="80" spans="1:8" x14ac:dyDescent="0.3">
      <c r="A80">
        <v>79</v>
      </c>
      <c r="B80" s="79">
        <v>46024</v>
      </c>
      <c r="C80" t="s">
        <v>4</v>
      </c>
      <c r="D80">
        <v>1</v>
      </c>
      <c r="E80">
        <v>1</v>
      </c>
      <c r="F80" t="s">
        <v>11</v>
      </c>
      <c r="G80" t="s">
        <v>142</v>
      </c>
      <c r="H80" t="s">
        <v>227</v>
      </c>
    </row>
    <row r="81" spans="1:8" x14ac:dyDescent="0.3">
      <c r="A81">
        <v>80</v>
      </c>
      <c r="B81" s="79">
        <v>46024</v>
      </c>
      <c r="C81" t="s">
        <v>4</v>
      </c>
      <c r="D81">
        <v>1</v>
      </c>
      <c r="E81">
        <v>1</v>
      </c>
      <c r="F81" t="s">
        <v>11</v>
      </c>
      <c r="G81" t="s">
        <v>150</v>
      </c>
      <c r="H81" t="s">
        <v>227</v>
      </c>
    </row>
    <row r="82" spans="1:8" x14ac:dyDescent="0.3">
      <c r="A82">
        <v>81</v>
      </c>
      <c r="B82" s="79">
        <v>46024</v>
      </c>
      <c r="C82" t="s">
        <v>4</v>
      </c>
      <c r="D82">
        <v>1</v>
      </c>
      <c r="E82">
        <v>1</v>
      </c>
      <c r="F82" t="s">
        <v>15</v>
      </c>
      <c r="G82" t="s">
        <v>153</v>
      </c>
      <c r="H82" t="s">
        <v>227</v>
      </c>
    </row>
    <row r="83" spans="1:8" x14ac:dyDescent="0.3">
      <c r="A83">
        <v>82</v>
      </c>
      <c r="B83" s="79">
        <v>46024</v>
      </c>
      <c r="C83" t="s">
        <v>4</v>
      </c>
      <c r="D83">
        <v>1</v>
      </c>
      <c r="E83">
        <v>1</v>
      </c>
      <c r="F83" t="s">
        <v>15</v>
      </c>
      <c r="G83" t="s">
        <v>157</v>
      </c>
      <c r="H83" t="s">
        <v>227</v>
      </c>
    </row>
    <row r="84" spans="1:8" x14ac:dyDescent="0.3">
      <c r="A84">
        <v>83</v>
      </c>
      <c r="B84" s="79">
        <v>46024</v>
      </c>
      <c r="C84" t="s">
        <v>4</v>
      </c>
      <c r="D84">
        <v>1</v>
      </c>
      <c r="E84">
        <v>1</v>
      </c>
      <c r="F84" t="s">
        <v>15</v>
      </c>
      <c r="G84" t="s">
        <v>163</v>
      </c>
      <c r="H84" t="s">
        <v>227</v>
      </c>
    </row>
    <row r="85" spans="1:8" x14ac:dyDescent="0.3">
      <c r="A85">
        <v>84</v>
      </c>
      <c r="B85" s="79">
        <v>46024</v>
      </c>
      <c r="C85" t="s">
        <v>4</v>
      </c>
      <c r="D85">
        <v>1</v>
      </c>
      <c r="E85">
        <v>1</v>
      </c>
      <c r="F85" t="s">
        <v>15</v>
      </c>
      <c r="G85" t="s">
        <v>163</v>
      </c>
      <c r="H85" t="s">
        <v>227</v>
      </c>
    </row>
    <row r="86" spans="1:8" x14ac:dyDescent="0.3">
      <c r="A86">
        <v>85</v>
      </c>
      <c r="B86" s="79">
        <v>46024</v>
      </c>
      <c r="C86" t="s">
        <v>4</v>
      </c>
      <c r="D86">
        <v>1</v>
      </c>
      <c r="E86">
        <v>1</v>
      </c>
      <c r="F86" t="s">
        <v>16</v>
      </c>
      <c r="G86" t="s">
        <v>153</v>
      </c>
      <c r="H86" t="s">
        <v>227</v>
      </c>
    </row>
    <row r="87" spans="1:8" x14ac:dyDescent="0.3">
      <c r="A87">
        <v>86</v>
      </c>
      <c r="B87" s="79">
        <v>46024</v>
      </c>
      <c r="C87" t="s">
        <v>4</v>
      </c>
      <c r="D87">
        <v>1</v>
      </c>
      <c r="E87">
        <v>1</v>
      </c>
      <c r="F87" t="s">
        <v>16</v>
      </c>
      <c r="G87" t="s">
        <v>173</v>
      </c>
      <c r="H87" t="s">
        <v>227</v>
      </c>
    </row>
    <row r="88" spans="1:8" x14ac:dyDescent="0.3">
      <c r="A88">
        <v>87</v>
      </c>
      <c r="B88" s="79">
        <v>46024</v>
      </c>
      <c r="C88" t="s">
        <v>4</v>
      </c>
      <c r="D88">
        <v>1</v>
      </c>
      <c r="E88">
        <v>1</v>
      </c>
      <c r="F88" t="s">
        <v>17</v>
      </c>
      <c r="G88" t="s">
        <v>176</v>
      </c>
      <c r="H88" t="s">
        <v>227</v>
      </c>
    </row>
    <row r="89" spans="1:8" x14ac:dyDescent="0.3">
      <c r="A89">
        <v>88</v>
      </c>
      <c r="B89" s="79">
        <v>46025</v>
      </c>
      <c r="C89" t="s">
        <v>5</v>
      </c>
      <c r="D89">
        <v>1</v>
      </c>
      <c r="E89">
        <v>1</v>
      </c>
      <c r="F89" t="s">
        <v>10</v>
      </c>
      <c r="G89" t="s">
        <v>113</v>
      </c>
      <c r="H89" t="s">
        <v>227</v>
      </c>
    </row>
    <row r="90" spans="1:8" x14ac:dyDescent="0.3">
      <c r="A90">
        <v>89</v>
      </c>
      <c r="B90" s="79">
        <v>46025</v>
      </c>
      <c r="C90" t="s">
        <v>5</v>
      </c>
      <c r="D90">
        <v>1</v>
      </c>
      <c r="E90">
        <v>1</v>
      </c>
      <c r="F90" t="s">
        <v>10</v>
      </c>
      <c r="G90" t="s">
        <v>85</v>
      </c>
      <c r="H90" t="s">
        <v>227</v>
      </c>
    </row>
    <row r="91" spans="1:8" x14ac:dyDescent="0.3">
      <c r="A91">
        <v>90</v>
      </c>
      <c r="B91" s="79">
        <v>46025</v>
      </c>
      <c r="C91" t="s">
        <v>5</v>
      </c>
      <c r="D91">
        <v>1</v>
      </c>
      <c r="E91">
        <v>1</v>
      </c>
      <c r="F91" t="s">
        <v>10</v>
      </c>
      <c r="G91" t="s">
        <v>71</v>
      </c>
      <c r="H91" t="s">
        <v>227</v>
      </c>
    </row>
    <row r="92" spans="1:8" x14ac:dyDescent="0.3">
      <c r="A92">
        <v>91</v>
      </c>
      <c r="B92" s="79">
        <v>46025</v>
      </c>
      <c r="C92" t="s">
        <v>5</v>
      </c>
      <c r="D92">
        <v>1</v>
      </c>
      <c r="E92">
        <v>1</v>
      </c>
      <c r="F92" t="s">
        <v>10</v>
      </c>
      <c r="G92" t="s">
        <v>279</v>
      </c>
      <c r="H92" t="s">
        <v>227</v>
      </c>
    </row>
    <row r="93" spans="1:8" x14ac:dyDescent="0.3">
      <c r="A93">
        <v>92</v>
      </c>
      <c r="B93" s="79">
        <v>46025</v>
      </c>
      <c r="C93" t="s">
        <v>5</v>
      </c>
      <c r="D93">
        <v>1</v>
      </c>
      <c r="E93">
        <v>1</v>
      </c>
      <c r="F93" t="s">
        <v>10</v>
      </c>
      <c r="G93" t="s">
        <v>81</v>
      </c>
      <c r="H93" t="s">
        <v>227</v>
      </c>
    </row>
    <row r="94" spans="1:8" x14ac:dyDescent="0.3">
      <c r="A94">
        <v>93</v>
      </c>
      <c r="B94" s="79">
        <v>46025</v>
      </c>
      <c r="C94" t="s">
        <v>5</v>
      </c>
      <c r="D94">
        <v>1</v>
      </c>
      <c r="E94">
        <v>1</v>
      </c>
      <c r="F94" t="s">
        <v>10</v>
      </c>
      <c r="G94" t="s">
        <v>125</v>
      </c>
      <c r="H94" t="s">
        <v>227</v>
      </c>
    </row>
    <row r="95" spans="1:8" x14ac:dyDescent="0.3">
      <c r="A95">
        <v>94</v>
      </c>
      <c r="B95" s="79">
        <v>46025</v>
      </c>
      <c r="C95" t="s">
        <v>5</v>
      </c>
      <c r="D95">
        <v>1</v>
      </c>
      <c r="E95">
        <v>1</v>
      </c>
      <c r="F95" t="s">
        <v>10</v>
      </c>
      <c r="G95" t="s">
        <v>85</v>
      </c>
      <c r="H95" t="s">
        <v>227</v>
      </c>
    </row>
    <row r="96" spans="1:8" x14ac:dyDescent="0.3">
      <c r="A96">
        <v>95</v>
      </c>
      <c r="B96" s="79">
        <v>46025</v>
      </c>
      <c r="C96" t="s">
        <v>5</v>
      </c>
      <c r="D96">
        <v>1</v>
      </c>
      <c r="E96">
        <v>1</v>
      </c>
      <c r="F96" t="s">
        <v>11</v>
      </c>
      <c r="G96" t="s">
        <v>133</v>
      </c>
      <c r="H96" t="s">
        <v>227</v>
      </c>
    </row>
    <row r="97" spans="1:8" x14ac:dyDescent="0.3">
      <c r="A97">
        <v>96</v>
      </c>
      <c r="B97" s="79">
        <v>46025</v>
      </c>
      <c r="C97" t="s">
        <v>5</v>
      </c>
      <c r="D97">
        <v>1</v>
      </c>
      <c r="E97">
        <v>1</v>
      </c>
      <c r="F97" t="s">
        <v>11</v>
      </c>
      <c r="G97" t="s">
        <v>135</v>
      </c>
      <c r="H97" t="s">
        <v>227</v>
      </c>
    </row>
    <row r="98" spans="1:8" x14ac:dyDescent="0.3">
      <c r="A98">
        <v>97</v>
      </c>
      <c r="B98" s="79">
        <v>46025</v>
      </c>
      <c r="C98" t="s">
        <v>5</v>
      </c>
      <c r="D98">
        <v>1</v>
      </c>
      <c r="E98">
        <v>1</v>
      </c>
      <c r="F98" t="s">
        <v>11</v>
      </c>
      <c r="G98" t="s">
        <v>140</v>
      </c>
      <c r="H98" t="s">
        <v>227</v>
      </c>
    </row>
    <row r="99" spans="1:8" x14ac:dyDescent="0.3">
      <c r="A99">
        <v>98</v>
      </c>
      <c r="B99" s="79">
        <v>46025</v>
      </c>
      <c r="C99" t="s">
        <v>5</v>
      </c>
      <c r="D99">
        <v>1</v>
      </c>
      <c r="E99">
        <v>1</v>
      </c>
      <c r="F99" t="s">
        <v>11</v>
      </c>
      <c r="G99" t="s">
        <v>143</v>
      </c>
      <c r="H99" t="s">
        <v>227</v>
      </c>
    </row>
    <row r="100" spans="1:8" x14ac:dyDescent="0.3">
      <c r="A100">
        <v>99</v>
      </c>
      <c r="B100" s="79">
        <v>46025</v>
      </c>
      <c r="C100" t="s">
        <v>5</v>
      </c>
      <c r="D100">
        <v>1</v>
      </c>
      <c r="E100">
        <v>1</v>
      </c>
      <c r="F100" t="s">
        <v>11</v>
      </c>
      <c r="G100" t="s">
        <v>147</v>
      </c>
      <c r="H100" t="s">
        <v>227</v>
      </c>
    </row>
    <row r="101" spans="1:8" x14ac:dyDescent="0.3">
      <c r="A101">
        <v>100</v>
      </c>
      <c r="B101" s="79">
        <v>46025</v>
      </c>
      <c r="C101" t="s">
        <v>5</v>
      </c>
      <c r="D101">
        <v>1</v>
      </c>
      <c r="E101">
        <v>1</v>
      </c>
      <c r="F101" t="s">
        <v>11</v>
      </c>
      <c r="G101" t="s">
        <v>149</v>
      </c>
      <c r="H101" t="s">
        <v>227</v>
      </c>
    </row>
    <row r="102" spans="1:8" x14ac:dyDescent="0.3">
      <c r="A102">
        <v>101</v>
      </c>
      <c r="B102" s="79">
        <v>46025</v>
      </c>
      <c r="C102" t="s">
        <v>5</v>
      </c>
      <c r="D102">
        <v>1</v>
      </c>
      <c r="E102">
        <v>1</v>
      </c>
      <c r="F102" t="s">
        <v>15</v>
      </c>
      <c r="G102" t="s">
        <v>154</v>
      </c>
      <c r="H102" t="s">
        <v>227</v>
      </c>
    </row>
    <row r="103" spans="1:8" x14ac:dyDescent="0.3">
      <c r="A103">
        <v>102</v>
      </c>
      <c r="B103" s="79">
        <v>46025</v>
      </c>
      <c r="C103" t="s">
        <v>5</v>
      </c>
      <c r="D103">
        <v>1</v>
      </c>
      <c r="E103">
        <v>1</v>
      </c>
      <c r="F103" t="s">
        <v>15</v>
      </c>
      <c r="G103" t="s">
        <v>158</v>
      </c>
      <c r="H103" t="s">
        <v>227</v>
      </c>
    </row>
    <row r="104" spans="1:8" x14ac:dyDescent="0.3">
      <c r="A104">
        <v>103</v>
      </c>
      <c r="B104" s="79">
        <v>46025</v>
      </c>
      <c r="C104" t="s">
        <v>5</v>
      </c>
      <c r="D104">
        <v>1</v>
      </c>
      <c r="E104">
        <v>1</v>
      </c>
      <c r="F104" t="s">
        <v>15</v>
      </c>
      <c r="G104" t="s">
        <v>164</v>
      </c>
      <c r="H104" t="s">
        <v>227</v>
      </c>
    </row>
    <row r="105" spans="1:8" x14ac:dyDescent="0.3">
      <c r="A105">
        <v>104</v>
      </c>
      <c r="B105" s="79">
        <v>46025</v>
      </c>
      <c r="C105" t="s">
        <v>5</v>
      </c>
      <c r="D105">
        <v>1</v>
      </c>
      <c r="E105">
        <v>1</v>
      </c>
      <c r="F105" t="s">
        <v>15</v>
      </c>
      <c r="G105" t="s">
        <v>166</v>
      </c>
      <c r="H105" t="s">
        <v>227</v>
      </c>
    </row>
    <row r="106" spans="1:8" x14ac:dyDescent="0.3">
      <c r="A106">
        <v>105</v>
      </c>
      <c r="B106" s="79">
        <v>46025</v>
      </c>
      <c r="C106" t="s">
        <v>5</v>
      </c>
      <c r="D106">
        <v>1</v>
      </c>
      <c r="E106">
        <v>1</v>
      </c>
      <c r="F106" t="s">
        <v>16</v>
      </c>
      <c r="G106" t="s">
        <v>154</v>
      </c>
      <c r="H106" t="s">
        <v>227</v>
      </c>
    </row>
    <row r="107" spans="1:8" x14ac:dyDescent="0.3">
      <c r="A107">
        <v>106</v>
      </c>
      <c r="B107" s="79">
        <v>46025</v>
      </c>
      <c r="C107" t="s">
        <v>5</v>
      </c>
      <c r="D107">
        <v>1</v>
      </c>
      <c r="E107">
        <v>1</v>
      </c>
      <c r="F107" t="s">
        <v>16</v>
      </c>
      <c r="G107" t="s">
        <v>170</v>
      </c>
      <c r="H107" t="s">
        <v>227</v>
      </c>
    </row>
    <row r="108" spans="1:8" x14ac:dyDescent="0.3">
      <c r="A108">
        <v>107</v>
      </c>
      <c r="B108" s="79">
        <v>46025</v>
      </c>
      <c r="C108" t="s">
        <v>5</v>
      </c>
      <c r="D108">
        <v>1</v>
      </c>
      <c r="E108">
        <v>1</v>
      </c>
      <c r="F108" t="s">
        <v>16</v>
      </c>
      <c r="G108" t="s">
        <v>174</v>
      </c>
      <c r="H108" t="s">
        <v>227</v>
      </c>
    </row>
    <row r="109" spans="1:8" x14ac:dyDescent="0.3">
      <c r="A109">
        <v>108</v>
      </c>
      <c r="B109" s="79">
        <v>46025</v>
      </c>
      <c r="C109" t="s">
        <v>5</v>
      </c>
      <c r="D109">
        <v>1</v>
      </c>
      <c r="E109">
        <v>1</v>
      </c>
      <c r="F109" t="s">
        <v>16</v>
      </c>
      <c r="G109" t="s">
        <v>175</v>
      </c>
      <c r="H109" t="s">
        <v>227</v>
      </c>
    </row>
    <row r="110" spans="1:8" x14ac:dyDescent="0.3">
      <c r="A110">
        <v>109</v>
      </c>
      <c r="B110" s="79">
        <v>46025</v>
      </c>
      <c r="C110" t="s">
        <v>5</v>
      </c>
      <c r="D110">
        <v>1</v>
      </c>
      <c r="E110">
        <v>1</v>
      </c>
      <c r="F110" t="s">
        <v>17</v>
      </c>
      <c r="G110" t="s">
        <v>176</v>
      </c>
      <c r="H110" t="s">
        <v>227</v>
      </c>
    </row>
    <row r="111" spans="1:8" x14ac:dyDescent="0.3">
      <c r="A111">
        <v>110</v>
      </c>
      <c r="B111" s="79">
        <v>46026</v>
      </c>
      <c r="C111" t="s">
        <v>6</v>
      </c>
      <c r="D111">
        <v>1</v>
      </c>
      <c r="E111">
        <v>1</v>
      </c>
      <c r="F111" t="s">
        <v>15</v>
      </c>
      <c r="G111" t="s">
        <v>57</v>
      </c>
      <c r="H111" t="s">
        <v>227</v>
      </c>
    </row>
    <row r="112" spans="1:8" x14ac:dyDescent="0.3">
      <c r="A112">
        <v>111</v>
      </c>
      <c r="B112" s="79">
        <v>46026</v>
      </c>
      <c r="C112" t="s">
        <v>6</v>
      </c>
      <c r="D112">
        <v>1</v>
      </c>
      <c r="E112">
        <v>1</v>
      </c>
      <c r="F112" t="s">
        <v>15</v>
      </c>
      <c r="G112" t="s">
        <v>159</v>
      </c>
      <c r="H112" t="s">
        <v>227</v>
      </c>
    </row>
    <row r="113" spans="1:8" x14ac:dyDescent="0.3">
      <c r="A113">
        <v>112</v>
      </c>
      <c r="B113" s="79">
        <v>46026</v>
      </c>
      <c r="C113" t="s">
        <v>6</v>
      </c>
      <c r="D113">
        <v>1</v>
      </c>
      <c r="E113">
        <v>1</v>
      </c>
      <c r="F113" t="s">
        <v>15</v>
      </c>
      <c r="G113" t="s">
        <v>165</v>
      </c>
      <c r="H113" t="s">
        <v>227</v>
      </c>
    </row>
    <row r="114" spans="1:8" x14ac:dyDescent="0.3">
      <c r="A114">
        <v>113</v>
      </c>
      <c r="B114" s="79">
        <v>45663</v>
      </c>
      <c r="C114" t="s">
        <v>1</v>
      </c>
      <c r="D114">
        <v>2</v>
      </c>
      <c r="E114">
        <v>1</v>
      </c>
      <c r="F114" t="s">
        <v>42</v>
      </c>
      <c r="G114" t="s">
        <v>68</v>
      </c>
      <c r="H114" t="s">
        <v>228</v>
      </c>
    </row>
    <row r="115" spans="1:8" x14ac:dyDescent="0.3">
      <c r="A115">
        <v>114</v>
      </c>
      <c r="B115" s="79">
        <v>45663</v>
      </c>
      <c r="C115" t="s">
        <v>1</v>
      </c>
      <c r="D115">
        <v>2</v>
      </c>
      <c r="E115">
        <v>1</v>
      </c>
      <c r="F115" t="s">
        <v>42</v>
      </c>
      <c r="G115" t="s">
        <v>279</v>
      </c>
      <c r="H115" t="s">
        <v>228</v>
      </c>
    </row>
    <row r="116" spans="1:8" x14ac:dyDescent="0.3">
      <c r="A116">
        <v>115</v>
      </c>
      <c r="B116" s="79">
        <v>45663</v>
      </c>
      <c r="C116" t="s">
        <v>1</v>
      </c>
      <c r="D116">
        <v>2</v>
      </c>
      <c r="E116">
        <v>1</v>
      </c>
      <c r="F116" t="s">
        <v>42</v>
      </c>
      <c r="G116" t="s">
        <v>76</v>
      </c>
      <c r="H116" t="s">
        <v>228</v>
      </c>
    </row>
    <row r="117" spans="1:8" x14ac:dyDescent="0.3">
      <c r="A117">
        <v>116</v>
      </c>
      <c r="B117" s="79">
        <v>45663</v>
      </c>
      <c r="C117" t="s">
        <v>1</v>
      </c>
      <c r="D117">
        <v>2</v>
      </c>
      <c r="E117">
        <v>1</v>
      </c>
      <c r="F117" t="s">
        <v>42</v>
      </c>
      <c r="G117" t="s">
        <v>280</v>
      </c>
      <c r="H117" t="s">
        <v>228</v>
      </c>
    </row>
    <row r="118" spans="1:8" x14ac:dyDescent="0.3">
      <c r="A118">
        <v>117</v>
      </c>
      <c r="B118" s="79">
        <v>45663</v>
      </c>
      <c r="C118" t="s">
        <v>1</v>
      </c>
      <c r="D118">
        <v>2</v>
      </c>
      <c r="E118">
        <v>1</v>
      </c>
      <c r="F118" t="s">
        <v>42</v>
      </c>
      <c r="G118" t="s">
        <v>82</v>
      </c>
      <c r="H118" t="s">
        <v>228</v>
      </c>
    </row>
    <row r="119" spans="1:8" x14ac:dyDescent="0.3">
      <c r="A119">
        <v>118</v>
      </c>
      <c r="B119" s="79">
        <v>45663</v>
      </c>
      <c r="C119" t="s">
        <v>1</v>
      </c>
      <c r="D119">
        <v>2</v>
      </c>
      <c r="E119">
        <v>1</v>
      </c>
      <c r="F119" t="s">
        <v>42</v>
      </c>
      <c r="G119" t="s">
        <v>85</v>
      </c>
      <c r="H119" t="s">
        <v>228</v>
      </c>
    </row>
    <row r="120" spans="1:8" x14ac:dyDescent="0.3">
      <c r="A120">
        <v>119</v>
      </c>
      <c r="B120" s="79">
        <v>45663</v>
      </c>
      <c r="C120" t="s">
        <v>1</v>
      </c>
      <c r="D120">
        <v>2</v>
      </c>
      <c r="E120">
        <v>1</v>
      </c>
      <c r="F120" t="s">
        <v>42</v>
      </c>
      <c r="G120" t="s">
        <v>88</v>
      </c>
      <c r="H120" t="s">
        <v>228</v>
      </c>
    </row>
    <row r="121" spans="1:8" x14ac:dyDescent="0.3">
      <c r="A121">
        <v>120</v>
      </c>
      <c r="B121" s="79">
        <v>45663</v>
      </c>
      <c r="C121" t="s">
        <v>1</v>
      </c>
      <c r="D121">
        <v>2</v>
      </c>
      <c r="E121">
        <v>1</v>
      </c>
      <c r="F121" t="s">
        <v>8</v>
      </c>
      <c r="G121" t="s">
        <v>92</v>
      </c>
      <c r="H121" t="s">
        <v>228</v>
      </c>
    </row>
    <row r="122" spans="1:8" x14ac:dyDescent="0.3">
      <c r="A122">
        <v>121</v>
      </c>
      <c r="B122" s="79">
        <v>45663</v>
      </c>
      <c r="C122" t="s">
        <v>1</v>
      </c>
      <c r="D122">
        <v>2</v>
      </c>
      <c r="E122">
        <v>1</v>
      </c>
      <c r="F122" t="s">
        <v>8</v>
      </c>
      <c r="G122" t="s">
        <v>85</v>
      </c>
      <c r="H122" t="s">
        <v>228</v>
      </c>
    </row>
    <row r="123" spans="1:8" x14ac:dyDescent="0.3">
      <c r="A123">
        <v>122</v>
      </c>
      <c r="B123" s="79">
        <v>45663</v>
      </c>
      <c r="C123" t="s">
        <v>1</v>
      </c>
      <c r="D123">
        <v>2</v>
      </c>
      <c r="E123">
        <v>1</v>
      </c>
      <c r="F123" t="s">
        <v>8</v>
      </c>
      <c r="G123" t="s">
        <v>98</v>
      </c>
      <c r="H123" t="s">
        <v>228</v>
      </c>
    </row>
    <row r="124" spans="1:8" x14ac:dyDescent="0.3">
      <c r="A124">
        <v>123</v>
      </c>
      <c r="B124" s="79">
        <v>45663</v>
      </c>
      <c r="C124" t="s">
        <v>1</v>
      </c>
      <c r="D124">
        <v>2</v>
      </c>
      <c r="E124">
        <v>1</v>
      </c>
      <c r="F124" t="s">
        <v>8</v>
      </c>
      <c r="G124" t="s">
        <v>102</v>
      </c>
      <c r="H124" t="s">
        <v>228</v>
      </c>
    </row>
    <row r="125" spans="1:8" x14ac:dyDescent="0.3">
      <c r="A125">
        <v>124</v>
      </c>
      <c r="B125" s="79">
        <v>45663</v>
      </c>
      <c r="C125" t="s">
        <v>1</v>
      </c>
      <c r="D125">
        <v>2</v>
      </c>
      <c r="E125">
        <v>1</v>
      </c>
      <c r="F125" t="s">
        <v>8</v>
      </c>
      <c r="G125" t="s">
        <v>104</v>
      </c>
      <c r="H125" t="s">
        <v>228</v>
      </c>
    </row>
    <row r="126" spans="1:8" x14ac:dyDescent="0.3">
      <c r="A126">
        <v>125</v>
      </c>
      <c r="B126" s="79">
        <v>45663</v>
      </c>
      <c r="C126" t="s">
        <v>1</v>
      </c>
      <c r="D126">
        <v>2</v>
      </c>
      <c r="E126">
        <v>1</v>
      </c>
      <c r="F126" t="s">
        <v>8</v>
      </c>
      <c r="G126" t="s">
        <v>85</v>
      </c>
      <c r="H126" t="s">
        <v>228</v>
      </c>
    </row>
    <row r="127" spans="1:8" x14ac:dyDescent="0.3">
      <c r="A127">
        <v>126</v>
      </c>
      <c r="B127" s="79">
        <v>45663</v>
      </c>
      <c r="C127" t="s">
        <v>1</v>
      </c>
      <c r="D127">
        <v>2</v>
      </c>
      <c r="E127">
        <v>1</v>
      </c>
      <c r="F127" t="s">
        <v>10</v>
      </c>
      <c r="G127" t="s">
        <v>57</v>
      </c>
      <c r="H127" t="s">
        <v>228</v>
      </c>
    </row>
    <row r="128" spans="1:8" x14ac:dyDescent="0.3">
      <c r="A128">
        <v>127</v>
      </c>
      <c r="B128" s="79">
        <v>45663</v>
      </c>
      <c r="C128" t="s">
        <v>1</v>
      </c>
      <c r="D128">
        <v>2</v>
      </c>
      <c r="E128">
        <v>1</v>
      </c>
      <c r="F128" t="s">
        <v>10</v>
      </c>
      <c r="G128" t="s">
        <v>114</v>
      </c>
      <c r="H128" t="s">
        <v>228</v>
      </c>
    </row>
    <row r="129" spans="1:8" x14ac:dyDescent="0.3">
      <c r="A129">
        <v>128</v>
      </c>
      <c r="B129" s="79">
        <v>45663</v>
      </c>
      <c r="C129" t="s">
        <v>1</v>
      </c>
      <c r="D129">
        <v>2</v>
      </c>
      <c r="E129">
        <v>1</v>
      </c>
      <c r="F129" t="s">
        <v>10</v>
      </c>
      <c r="G129" t="s">
        <v>281</v>
      </c>
      <c r="H129" t="s">
        <v>228</v>
      </c>
    </row>
    <row r="130" spans="1:8" x14ac:dyDescent="0.3">
      <c r="A130">
        <v>129</v>
      </c>
      <c r="B130" s="79">
        <v>45663</v>
      </c>
      <c r="C130" t="s">
        <v>1</v>
      </c>
      <c r="D130">
        <v>2</v>
      </c>
      <c r="E130">
        <v>1</v>
      </c>
      <c r="F130" t="s">
        <v>10</v>
      </c>
      <c r="G130" t="s">
        <v>282</v>
      </c>
      <c r="H130" t="s">
        <v>228</v>
      </c>
    </row>
    <row r="131" spans="1:8" x14ac:dyDescent="0.3">
      <c r="A131">
        <v>130</v>
      </c>
      <c r="B131" s="79">
        <v>45663</v>
      </c>
      <c r="C131" t="s">
        <v>1</v>
      </c>
      <c r="D131">
        <v>2</v>
      </c>
      <c r="E131">
        <v>1</v>
      </c>
      <c r="F131" t="s">
        <v>10</v>
      </c>
      <c r="G131" t="s">
        <v>283</v>
      </c>
      <c r="H131" t="s">
        <v>228</v>
      </c>
    </row>
    <row r="132" spans="1:8" x14ac:dyDescent="0.3">
      <c r="A132">
        <v>131</v>
      </c>
      <c r="B132" s="79">
        <v>45663</v>
      </c>
      <c r="C132" t="s">
        <v>1</v>
      </c>
      <c r="D132">
        <v>2</v>
      </c>
      <c r="E132">
        <v>1</v>
      </c>
      <c r="F132" t="s">
        <v>10</v>
      </c>
      <c r="G132" t="s">
        <v>284</v>
      </c>
      <c r="H132" t="s">
        <v>228</v>
      </c>
    </row>
    <row r="133" spans="1:8" x14ac:dyDescent="0.3">
      <c r="A133">
        <v>132</v>
      </c>
      <c r="B133" s="79">
        <v>45663</v>
      </c>
      <c r="C133" t="s">
        <v>1</v>
      </c>
      <c r="D133">
        <v>2</v>
      </c>
      <c r="E133">
        <v>1</v>
      </c>
      <c r="F133" t="s">
        <v>10</v>
      </c>
      <c r="G133" t="s">
        <v>285</v>
      </c>
      <c r="H133" t="s">
        <v>228</v>
      </c>
    </row>
    <row r="134" spans="1:8" x14ac:dyDescent="0.3">
      <c r="A134">
        <v>133</v>
      </c>
      <c r="B134" s="79">
        <v>45663</v>
      </c>
      <c r="C134" t="s">
        <v>1</v>
      </c>
      <c r="D134">
        <v>2</v>
      </c>
      <c r="E134">
        <v>1</v>
      </c>
      <c r="F134" t="s">
        <v>10</v>
      </c>
      <c r="G134" t="s">
        <v>286</v>
      </c>
      <c r="H134" t="s">
        <v>228</v>
      </c>
    </row>
    <row r="135" spans="1:8" x14ac:dyDescent="0.3">
      <c r="A135">
        <v>134</v>
      </c>
      <c r="B135" s="79">
        <v>45663</v>
      </c>
      <c r="C135" t="s">
        <v>1</v>
      </c>
      <c r="D135">
        <v>2</v>
      </c>
      <c r="E135">
        <v>1</v>
      </c>
      <c r="F135" t="s">
        <v>10</v>
      </c>
      <c r="G135" t="s">
        <v>287</v>
      </c>
      <c r="H135" t="s">
        <v>228</v>
      </c>
    </row>
    <row r="136" spans="1:8" x14ac:dyDescent="0.3">
      <c r="A136">
        <v>135</v>
      </c>
      <c r="B136" s="79">
        <v>45663</v>
      </c>
      <c r="C136" t="s">
        <v>1</v>
      </c>
      <c r="D136">
        <v>2</v>
      </c>
      <c r="E136">
        <v>1</v>
      </c>
      <c r="F136" t="s">
        <v>11</v>
      </c>
      <c r="G136" t="s">
        <v>130</v>
      </c>
      <c r="H136" t="s">
        <v>228</v>
      </c>
    </row>
    <row r="137" spans="1:8" x14ac:dyDescent="0.3">
      <c r="A137">
        <v>136</v>
      </c>
      <c r="B137" s="79">
        <v>45663</v>
      </c>
      <c r="C137" t="s">
        <v>1</v>
      </c>
      <c r="D137">
        <v>2</v>
      </c>
      <c r="E137">
        <v>1</v>
      </c>
      <c r="F137" t="s">
        <v>11</v>
      </c>
      <c r="G137" t="s">
        <v>70</v>
      </c>
      <c r="H137" t="s">
        <v>228</v>
      </c>
    </row>
    <row r="138" spans="1:8" x14ac:dyDescent="0.3">
      <c r="A138">
        <v>137</v>
      </c>
      <c r="B138" s="79">
        <v>45663</v>
      </c>
      <c r="C138" t="s">
        <v>1</v>
      </c>
      <c r="D138">
        <v>2</v>
      </c>
      <c r="E138">
        <v>1</v>
      </c>
      <c r="F138" t="s">
        <v>11</v>
      </c>
      <c r="G138" t="s">
        <v>136</v>
      </c>
      <c r="H138" t="s">
        <v>228</v>
      </c>
    </row>
    <row r="139" spans="1:8" x14ac:dyDescent="0.3">
      <c r="A139">
        <v>138</v>
      </c>
      <c r="B139" s="79">
        <v>45663</v>
      </c>
      <c r="C139" t="s">
        <v>1</v>
      </c>
      <c r="D139">
        <v>2</v>
      </c>
      <c r="E139">
        <v>1</v>
      </c>
      <c r="F139" t="s">
        <v>11</v>
      </c>
      <c r="G139" t="s">
        <v>144</v>
      </c>
      <c r="H139" t="s">
        <v>228</v>
      </c>
    </row>
    <row r="140" spans="1:8" x14ac:dyDescent="0.3">
      <c r="A140">
        <v>139</v>
      </c>
      <c r="B140" s="79">
        <v>45663</v>
      </c>
      <c r="C140" t="s">
        <v>1</v>
      </c>
      <c r="D140">
        <v>2</v>
      </c>
      <c r="E140">
        <v>1</v>
      </c>
      <c r="F140" t="s">
        <v>11</v>
      </c>
      <c r="G140" t="s">
        <v>87</v>
      </c>
      <c r="H140" t="s">
        <v>228</v>
      </c>
    </row>
    <row r="141" spans="1:8" x14ac:dyDescent="0.3">
      <c r="A141">
        <v>140</v>
      </c>
      <c r="B141" s="79">
        <v>45663</v>
      </c>
      <c r="C141" t="s">
        <v>1</v>
      </c>
      <c r="D141">
        <v>2</v>
      </c>
      <c r="E141">
        <v>1</v>
      </c>
      <c r="F141" t="s">
        <v>15</v>
      </c>
      <c r="G141" t="s">
        <v>152</v>
      </c>
      <c r="H141" t="s">
        <v>228</v>
      </c>
    </row>
    <row r="142" spans="1:8" x14ac:dyDescent="0.3">
      <c r="A142">
        <v>141</v>
      </c>
      <c r="B142" s="79">
        <v>45663</v>
      </c>
      <c r="C142" t="s">
        <v>1</v>
      </c>
      <c r="D142">
        <v>2</v>
      </c>
      <c r="E142">
        <v>1</v>
      </c>
      <c r="F142" t="s">
        <v>15</v>
      </c>
      <c r="G142" t="s">
        <v>155</v>
      </c>
      <c r="H142" t="s">
        <v>228</v>
      </c>
    </row>
    <row r="143" spans="1:8" x14ac:dyDescent="0.3">
      <c r="A143">
        <v>142</v>
      </c>
      <c r="B143" s="79">
        <v>45663</v>
      </c>
      <c r="C143" t="s">
        <v>1</v>
      </c>
      <c r="D143">
        <v>2</v>
      </c>
      <c r="E143">
        <v>1</v>
      </c>
      <c r="F143" t="s">
        <v>15</v>
      </c>
      <c r="G143" t="s">
        <v>160</v>
      </c>
      <c r="H143" t="s">
        <v>228</v>
      </c>
    </row>
    <row r="144" spans="1:8" x14ac:dyDescent="0.3">
      <c r="A144">
        <v>143</v>
      </c>
      <c r="B144" s="79">
        <v>45663</v>
      </c>
      <c r="C144" t="s">
        <v>1</v>
      </c>
      <c r="D144">
        <v>2</v>
      </c>
      <c r="E144">
        <v>1</v>
      </c>
      <c r="F144" t="s">
        <v>16</v>
      </c>
      <c r="G144" t="s">
        <v>152</v>
      </c>
      <c r="H144" t="s">
        <v>228</v>
      </c>
    </row>
    <row r="145" spans="1:8" x14ac:dyDescent="0.3">
      <c r="A145">
        <v>144</v>
      </c>
      <c r="B145" s="79">
        <v>45663</v>
      </c>
      <c r="C145" t="s">
        <v>1</v>
      </c>
      <c r="D145">
        <v>2</v>
      </c>
      <c r="E145">
        <v>1</v>
      </c>
      <c r="F145" t="s">
        <v>16</v>
      </c>
      <c r="G145" t="s">
        <v>168</v>
      </c>
      <c r="H145" t="s">
        <v>228</v>
      </c>
    </row>
    <row r="146" spans="1:8" x14ac:dyDescent="0.3">
      <c r="A146">
        <v>145</v>
      </c>
      <c r="B146" s="79">
        <v>45663</v>
      </c>
      <c r="C146" t="s">
        <v>1</v>
      </c>
      <c r="D146">
        <v>2</v>
      </c>
      <c r="E146">
        <v>1</v>
      </c>
      <c r="F146" t="s">
        <v>16</v>
      </c>
      <c r="G146" t="s">
        <v>171</v>
      </c>
      <c r="H146" t="s">
        <v>228</v>
      </c>
    </row>
    <row r="147" spans="1:8" x14ac:dyDescent="0.3">
      <c r="A147">
        <v>146</v>
      </c>
      <c r="B147" s="79">
        <v>45663</v>
      </c>
      <c r="C147" t="s">
        <v>1</v>
      </c>
      <c r="D147">
        <v>2</v>
      </c>
      <c r="E147">
        <v>1</v>
      </c>
      <c r="F147" t="s">
        <v>17</v>
      </c>
      <c r="G147" t="s">
        <v>152</v>
      </c>
      <c r="H147" t="s">
        <v>228</v>
      </c>
    </row>
    <row r="148" spans="1:8" x14ac:dyDescent="0.3">
      <c r="A148">
        <v>147</v>
      </c>
      <c r="B148" s="79">
        <v>45663</v>
      </c>
      <c r="C148" t="s">
        <v>1</v>
      </c>
      <c r="D148">
        <v>2</v>
      </c>
      <c r="E148">
        <v>1</v>
      </c>
      <c r="F148" t="s">
        <v>17</v>
      </c>
      <c r="G148" t="s">
        <v>177</v>
      </c>
      <c r="H148" t="s">
        <v>228</v>
      </c>
    </row>
    <row r="149" spans="1:8" x14ac:dyDescent="0.3">
      <c r="A149">
        <v>148</v>
      </c>
      <c r="B149" s="79">
        <v>45663</v>
      </c>
      <c r="C149" t="s">
        <v>1</v>
      </c>
      <c r="D149">
        <v>2</v>
      </c>
      <c r="E149">
        <v>1</v>
      </c>
      <c r="F149" t="s">
        <v>17</v>
      </c>
      <c r="G149" t="s">
        <v>57</v>
      </c>
      <c r="H149" t="s">
        <v>228</v>
      </c>
    </row>
    <row r="150" spans="1:8" x14ac:dyDescent="0.3">
      <c r="A150">
        <v>149</v>
      </c>
      <c r="B150" s="79">
        <v>45663</v>
      </c>
      <c r="C150" t="s">
        <v>1</v>
      </c>
      <c r="D150">
        <v>2</v>
      </c>
      <c r="E150">
        <v>1</v>
      </c>
      <c r="F150" t="s">
        <v>17</v>
      </c>
      <c r="G150" t="s">
        <v>288</v>
      </c>
      <c r="H150" t="s">
        <v>228</v>
      </c>
    </row>
    <row r="151" spans="1:8" x14ac:dyDescent="0.3">
      <c r="A151">
        <v>150</v>
      </c>
      <c r="B151" s="79">
        <v>45663</v>
      </c>
      <c r="C151" t="s">
        <v>1</v>
      </c>
      <c r="D151">
        <v>2</v>
      </c>
      <c r="E151">
        <v>1</v>
      </c>
      <c r="F151" t="s">
        <v>17</v>
      </c>
      <c r="G151" t="s">
        <v>60</v>
      </c>
      <c r="H151" t="s">
        <v>228</v>
      </c>
    </row>
    <row r="152" spans="1:8" x14ac:dyDescent="0.3">
      <c r="A152">
        <v>151</v>
      </c>
      <c r="B152" s="79">
        <v>45664</v>
      </c>
      <c r="C152" t="s">
        <v>2</v>
      </c>
      <c r="D152">
        <v>2</v>
      </c>
      <c r="E152">
        <v>1</v>
      </c>
      <c r="F152" t="s">
        <v>42</v>
      </c>
      <c r="G152" t="s">
        <v>69</v>
      </c>
      <c r="H152" t="s">
        <v>228</v>
      </c>
    </row>
    <row r="153" spans="1:8" x14ac:dyDescent="0.3">
      <c r="A153">
        <v>152</v>
      </c>
      <c r="B153" s="79">
        <v>45664</v>
      </c>
      <c r="C153" t="s">
        <v>2</v>
      </c>
      <c r="D153">
        <v>2</v>
      </c>
      <c r="E153">
        <v>1</v>
      </c>
      <c r="F153" t="s">
        <v>42</v>
      </c>
      <c r="G153" t="s">
        <v>73</v>
      </c>
      <c r="H153" t="s">
        <v>228</v>
      </c>
    </row>
    <row r="154" spans="1:8" x14ac:dyDescent="0.3">
      <c r="A154">
        <v>153</v>
      </c>
      <c r="B154" s="79">
        <v>45664</v>
      </c>
      <c r="C154" t="s">
        <v>2</v>
      </c>
      <c r="D154">
        <v>2</v>
      </c>
      <c r="E154">
        <v>1</v>
      </c>
      <c r="F154" t="s">
        <v>42</v>
      </c>
      <c r="G154" t="s">
        <v>77</v>
      </c>
      <c r="H154" t="s">
        <v>228</v>
      </c>
    </row>
    <row r="155" spans="1:8" x14ac:dyDescent="0.3">
      <c r="A155">
        <v>154</v>
      </c>
      <c r="B155" s="79">
        <v>45664</v>
      </c>
      <c r="C155" t="s">
        <v>2</v>
      </c>
      <c r="D155">
        <v>2</v>
      </c>
      <c r="E155">
        <v>1</v>
      </c>
      <c r="F155" t="s">
        <v>42</v>
      </c>
      <c r="G155" t="s">
        <v>80</v>
      </c>
      <c r="H155" t="s">
        <v>228</v>
      </c>
    </row>
    <row r="156" spans="1:8" x14ac:dyDescent="0.3">
      <c r="A156">
        <v>155</v>
      </c>
      <c r="B156" s="79">
        <v>45664</v>
      </c>
      <c r="C156" t="s">
        <v>2</v>
      </c>
      <c r="D156">
        <v>2</v>
      </c>
      <c r="E156">
        <v>1</v>
      </c>
      <c r="F156" t="s">
        <v>42</v>
      </c>
      <c r="G156" t="s">
        <v>83</v>
      </c>
      <c r="H156" t="s">
        <v>228</v>
      </c>
    </row>
    <row r="157" spans="1:8" x14ac:dyDescent="0.3">
      <c r="A157">
        <v>156</v>
      </c>
      <c r="B157" s="79">
        <v>45664</v>
      </c>
      <c r="C157" t="s">
        <v>2</v>
      </c>
      <c r="D157">
        <v>2</v>
      </c>
      <c r="E157">
        <v>1</v>
      </c>
      <c r="F157" t="s">
        <v>42</v>
      </c>
      <c r="G157" t="s">
        <v>86</v>
      </c>
      <c r="H157" t="s">
        <v>228</v>
      </c>
    </row>
    <row r="158" spans="1:8" x14ac:dyDescent="0.3">
      <c r="A158">
        <v>157</v>
      </c>
      <c r="B158" s="79">
        <v>45664</v>
      </c>
      <c r="C158" t="s">
        <v>2</v>
      </c>
      <c r="D158">
        <v>2</v>
      </c>
      <c r="E158">
        <v>1</v>
      </c>
      <c r="F158" t="s">
        <v>42</v>
      </c>
      <c r="G158" t="s">
        <v>89</v>
      </c>
      <c r="H158" t="s">
        <v>228</v>
      </c>
    </row>
    <row r="159" spans="1:8" x14ac:dyDescent="0.3">
      <c r="A159">
        <v>158</v>
      </c>
      <c r="B159" s="79">
        <v>45664</v>
      </c>
      <c r="C159" t="s">
        <v>2</v>
      </c>
      <c r="D159">
        <v>2</v>
      </c>
      <c r="E159">
        <v>1</v>
      </c>
      <c r="F159" t="s">
        <v>42</v>
      </c>
      <c r="G159" t="s">
        <v>71</v>
      </c>
      <c r="H159" t="s">
        <v>228</v>
      </c>
    </row>
    <row r="160" spans="1:8" x14ac:dyDescent="0.3">
      <c r="A160">
        <v>159</v>
      </c>
      <c r="B160" s="79">
        <v>45664</v>
      </c>
      <c r="C160" t="s">
        <v>2</v>
      </c>
      <c r="D160">
        <v>2</v>
      </c>
      <c r="E160">
        <v>1</v>
      </c>
      <c r="F160" t="s">
        <v>8</v>
      </c>
      <c r="G160" t="s">
        <v>289</v>
      </c>
      <c r="H160" t="s">
        <v>228</v>
      </c>
    </row>
    <row r="161" spans="1:8" x14ac:dyDescent="0.3">
      <c r="A161">
        <v>160</v>
      </c>
      <c r="B161" s="79">
        <v>45664</v>
      </c>
      <c r="C161" t="s">
        <v>2</v>
      </c>
      <c r="D161">
        <v>2</v>
      </c>
      <c r="E161">
        <v>1</v>
      </c>
      <c r="F161" t="s">
        <v>8</v>
      </c>
      <c r="G161" t="s">
        <v>95</v>
      </c>
      <c r="H161" t="s">
        <v>228</v>
      </c>
    </row>
    <row r="162" spans="1:8" x14ac:dyDescent="0.3">
      <c r="A162">
        <v>161</v>
      </c>
      <c r="B162" s="79">
        <v>45664</v>
      </c>
      <c r="C162" t="s">
        <v>2</v>
      </c>
      <c r="D162">
        <v>2</v>
      </c>
      <c r="E162">
        <v>1</v>
      </c>
      <c r="F162" t="s">
        <v>8</v>
      </c>
      <c r="G162" t="s">
        <v>92</v>
      </c>
      <c r="H162" t="s">
        <v>228</v>
      </c>
    </row>
    <row r="163" spans="1:8" x14ac:dyDescent="0.3">
      <c r="A163">
        <v>162</v>
      </c>
      <c r="B163" s="79">
        <v>45664</v>
      </c>
      <c r="C163" t="s">
        <v>2</v>
      </c>
      <c r="D163">
        <v>2</v>
      </c>
      <c r="E163">
        <v>1</v>
      </c>
      <c r="F163" t="s">
        <v>8</v>
      </c>
      <c r="G163" t="s">
        <v>85</v>
      </c>
      <c r="H163" t="s">
        <v>228</v>
      </c>
    </row>
    <row r="164" spans="1:8" x14ac:dyDescent="0.3">
      <c r="A164">
        <v>163</v>
      </c>
      <c r="B164" s="79">
        <v>45664</v>
      </c>
      <c r="C164" t="s">
        <v>2</v>
      </c>
      <c r="D164">
        <v>2</v>
      </c>
      <c r="E164">
        <v>1</v>
      </c>
      <c r="F164" t="s">
        <v>8</v>
      </c>
      <c r="G164" t="s">
        <v>105</v>
      </c>
      <c r="H164" t="s">
        <v>228</v>
      </c>
    </row>
    <row r="165" spans="1:8" x14ac:dyDescent="0.3">
      <c r="A165">
        <v>164</v>
      </c>
      <c r="B165" s="79">
        <v>45664</v>
      </c>
      <c r="C165" t="s">
        <v>2</v>
      </c>
      <c r="D165">
        <v>2</v>
      </c>
      <c r="E165">
        <v>1</v>
      </c>
      <c r="F165" t="s">
        <v>8</v>
      </c>
      <c r="G165" t="s">
        <v>93</v>
      </c>
      <c r="H165" t="s">
        <v>228</v>
      </c>
    </row>
    <row r="166" spans="1:8" x14ac:dyDescent="0.3">
      <c r="A166">
        <v>165</v>
      </c>
      <c r="B166" s="79">
        <v>45664</v>
      </c>
      <c r="C166" t="s">
        <v>2</v>
      </c>
      <c r="D166">
        <v>2</v>
      </c>
      <c r="E166">
        <v>1</v>
      </c>
      <c r="F166" t="s">
        <v>8</v>
      </c>
      <c r="G166" t="s">
        <v>102</v>
      </c>
      <c r="H166" t="s">
        <v>228</v>
      </c>
    </row>
    <row r="167" spans="1:8" x14ac:dyDescent="0.3">
      <c r="A167">
        <v>166</v>
      </c>
      <c r="B167" s="79">
        <v>45664</v>
      </c>
      <c r="C167" t="s">
        <v>2</v>
      </c>
      <c r="D167">
        <v>2</v>
      </c>
      <c r="E167">
        <v>1</v>
      </c>
      <c r="F167" t="s">
        <v>8</v>
      </c>
      <c r="G167" t="s">
        <v>82</v>
      </c>
      <c r="H167" t="s">
        <v>228</v>
      </c>
    </row>
    <row r="168" spans="1:8" x14ac:dyDescent="0.3">
      <c r="A168">
        <v>167</v>
      </c>
      <c r="B168" s="79">
        <v>45664</v>
      </c>
      <c r="C168" t="s">
        <v>2</v>
      </c>
      <c r="D168">
        <v>2</v>
      </c>
      <c r="E168">
        <v>1</v>
      </c>
      <c r="F168" t="s">
        <v>10</v>
      </c>
      <c r="G168" t="s">
        <v>112</v>
      </c>
      <c r="H168" t="s">
        <v>228</v>
      </c>
    </row>
    <row r="169" spans="1:8" x14ac:dyDescent="0.3">
      <c r="A169">
        <v>168</v>
      </c>
      <c r="B169" s="79">
        <v>45664</v>
      </c>
      <c r="C169" t="s">
        <v>2</v>
      </c>
      <c r="D169">
        <v>2</v>
      </c>
      <c r="E169">
        <v>1</v>
      </c>
      <c r="F169" t="s">
        <v>10</v>
      </c>
      <c r="G169" t="s">
        <v>73</v>
      </c>
      <c r="H169" t="s">
        <v>228</v>
      </c>
    </row>
    <row r="170" spans="1:8" x14ac:dyDescent="0.3">
      <c r="A170">
        <v>169</v>
      </c>
      <c r="B170" s="79">
        <v>45664</v>
      </c>
      <c r="C170" t="s">
        <v>2</v>
      </c>
      <c r="D170">
        <v>2</v>
      </c>
      <c r="E170">
        <v>1</v>
      </c>
      <c r="F170" t="s">
        <v>10</v>
      </c>
      <c r="G170" t="s">
        <v>109</v>
      </c>
      <c r="H170" t="s">
        <v>228</v>
      </c>
    </row>
    <row r="171" spans="1:8" x14ac:dyDescent="0.3">
      <c r="A171">
        <v>170</v>
      </c>
      <c r="B171" s="79">
        <v>45664</v>
      </c>
      <c r="C171" t="s">
        <v>2</v>
      </c>
      <c r="D171">
        <v>2</v>
      </c>
      <c r="E171">
        <v>1</v>
      </c>
      <c r="F171" t="s">
        <v>10</v>
      </c>
      <c r="G171" t="s">
        <v>119</v>
      </c>
      <c r="H171" t="s">
        <v>228</v>
      </c>
    </row>
    <row r="172" spans="1:8" x14ac:dyDescent="0.3">
      <c r="A172">
        <v>171</v>
      </c>
      <c r="B172" s="79">
        <v>45664</v>
      </c>
      <c r="C172" t="s">
        <v>2</v>
      </c>
      <c r="D172">
        <v>2</v>
      </c>
      <c r="E172">
        <v>1</v>
      </c>
      <c r="F172" t="s">
        <v>10</v>
      </c>
      <c r="G172" t="s">
        <v>94</v>
      </c>
      <c r="H172" t="s">
        <v>228</v>
      </c>
    </row>
    <row r="173" spans="1:8" x14ac:dyDescent="0.3">
      <c r="A173">
        <v>172</v>
      </c>
      <c r="B173" s="79">
        <v>45664</v>
      </c>
      <c r="C173" t="s">
        <v>2</v>
      </c>
      <c r="D173">
        <v>2</v>
      </c>
      <c r="E173">
        <v>1</v>
      </c>
      <c r="F173" t="s">
        <v>10</v>
      </c>
      <c r="G173" t="s">
        <v>57</v>
      </c>
      <c r="H173" t="s">
        <v>228</v>
      </c>
    </row>
    <row r="174" spans="1:8" x14ac:dyDescent="0.3">
      <c r="A174">
        <v>173</v>
      </c>
      <c r="B174" s="79">
        <v>45664</v>
      </c>
      <c r="C174" t="s">
        <v>2</v>
      </c>
      <c r="D174">
        <v>2</v>
      </c>
      <c r="E174">
        <v>1</v>
      </c>
      <c r="F174" t="s">
        <v>11</v>
      </c>
      <c r="G174" t="s">
        <v>289</v>
      </c>
      <c r="H174" t="s">
        <v>228</v>
      </c>
    </row>
    <row r="175" spans="1:8" x14ac:dyDescent="0.3">
      <c r="A175">
        <v>174</v>
      </c>
      <c r="B175" s="79">
        <v>45664</v>
      </c>
      <c r="C175" t="s">
        <v>2</v>
      </c>
      <c r="D175">
        <v>2</v>
      </c>
      <c r="E175">
        <v>1</v>
      </c>
      <c r="F175" t="s">
        <v>11</v>
      </c>
      <c r="G175" t="s">
        <v>95</v>
      </c>
      <c r="H175" t="s">
        <v>228</v>
      </c>
    </row>
    <row r="176" spans="1:8" x14ac:dyDescent="0.3">
      <c r="A176">
        <v>175</v>
      </c>
      <c r="B176" s="79">
        <v>45664</v>
      </c>
      <c r="C176" t="s">
        <v>2</v>
      </c>
      <c r="D176">
        <v>2</v>
      </c>
      <c r="E176">
        <v>1</v>
      </c>
      <c r="F176" t="s">
        <v>11</v>
      </c>
      <c r="G176" t="s">
        <v>68</v>
      </c>
      <c r="H176" t="s">
        <v>228</v>
      </c>
    </row>
    <row r="177" spans="1:8" x14ac:dyDescent="0.3">
      <c r="A177">
        <v>176</v>
      </c>
      <c r="B177" s="79">
        <v>45664</v>
      </c>
      <c r="C177" t="s">
        <v>2</v>
      </c>
      <c r="D177">
        <v>2</v>
      </c>
      <c r="E177">
        <v>1</v>
      </c>
      <c r="F177" t="s">
        <v>11</v>
      </c>
      <c r="G177" t="s">
        <v>137</v>
      </c>
      <c r="H177" t="s">
        <v>228</v>
      </c>
    </row>
    <row r="178" spans="1:8" x14ac:dyDescent="0.3">
      <c r="A178">
        <v>177</v>
      </c>
      <c r="B178" s="79">
        <v>45664</v>
      </c>
      <c r="C178" t="s">
        <v>2</v>
      </c>
      <c r="D178">
        <v>2</v>
      </c>
      <c r="E178">
        <v>1</v>
      </c>
      <c r="F178" t="s">
        <v>11</v>
      </c>
      <c r="G178" t="s">
        <v>73</v>
      </c>
      <c r="H178" t="s">
        <v>228</v>
      </c>
    </row>
    <row r="179" spans="1:8" x14ac:dyDescent="0.3">
      <c r="A179">
        <v>178</v>
      </c>
      <c r="B179" s="79">
        <v>45664</v>
      </c>
      <c r="C179" t="s">
        <v>2</v>
      </c>
      <c r="D179">
        <v>2</v>
      </c>
      <c r="E179">
        <v>1</v>
      </c>
      <c r="F179" t="s">
        <v>11</v>
      </c>
      <c r="G179" t="s">
        <v>145</v>
      </c>
      <c r="H179" t="s">
        <v>228</v>
      </c>
    </row>
    <row r="180" spans="1:8" x14ac:dyDescent="0.3">
      <c r="A180">
        <v>179</v>
      </c>
      <c r="B180" s="79">
        <v>45664</v>
      </c>
      <c r="C180" t="s">
        <v>2</v>
      </c>
      <c r="D180">
        <v>2</v>
      </c>
      <c r="E180">
        <v>1</v>
      </c>
      <c r="F180" t="s">
        <v>11</v>
      </c>
      <c r="G180" t="s">
        <v>146</v>
      </c>
      <c r="H180" t="s">
        <v>228</v>
      </c>
    </row>
    <row r="181" spans="1:8" x14ac:dyDescent="0.3">
      <c r="A181">
        <v>180</v>
      </c>
      <c r="B181" s="79">
        <v>45664</v>
      </c>
      <c r="C181" t="s">
        <v>2</v>
      </c>
      <c r="D181">
        <v>2</v>
      </c>
      <c r="E181">
        <v>1</v>
      </c>
      <c r="F181" t="s">
        <v>11</v>
      </c>
      <c r="G181" t="s">
        <v>148</v>
      </c>
      <c r="H181" t="s">
        <v>228</v>
      </c>
    </row>
    <row r="182" spans="1:8" x14ac:dyDescent="0.3">
      <c r="A182">
        <v>181</v>
      </c>
      <c r="B182" s="79">
        <v>45664</v>
      </c>
      <c r="C182" t="s">
        <v>2</v>
      </c>
      <c r="D182">
        <v>2</v>
      </c>
      <c r="E182">
        <v>1</v>
      </c>
      <c r="F182" t="s">
        <v>54</v>
      </c>
      <c r="G182" t="s">
        <v>151</v>
      </c>
      <c r="H182" t="s">
        <v>228</v>
      </c>
    </row>
    <row r="183" spans="1:8" x14ac:dyDescent="0.3">
      <c r="A183">
        <v>182</v>
      </c>
      <c r="B183" s="79">
        <v>45664</v>
      </c>
      <c r="C183" t="s">
        <v>2</v>
      </c>
      <c r="D183">
        <v>2</v>
      </c>
      <c r="E183">
        <v>1</v>
      </c>
      <c r="F183" t="s">
        <v>15</v>
      </c>
      <c r="G183" t="s">
        <v>152</v>
      </c>
      <c r="H183" t="s">
        <v>228</v>
      </c>
    </row>
    <row r="184" spans="1:8" x14ac:dyDescent="0.3">
      <c r="A184">
        <v>183</v>
      </c>
      <c r="B184" s="79">
        <v>45664</v>
      </c>
      <c r="C184" t="s">
        <v>2</v>
      </c>
      <c r="D184">
        <v>2</v>
      </c>
      <c r="E184">
        <v>1</v>
      </c>
      <c r="F184" t="s">
        <v>15</v>
      </c>
      <c r="G184" t="s">
        <v>156</v>
      </c>
      <c r="H184" t="s">
        <v>228</v>
      </c>
    </row>
    <row r="185" spans="1:8" x14ac:dyDescent="0.3">
      <c r="A185">
        <v>184</v>
      </c>
      <c r="B185" s="79">
        <v>45664</v>
      </c>
      <c r="C185" t="s">
        <v>2</v>
      </c>
      <c r="D185">
        <v>2</v>
      </c>
      <c r="E185">
        <v>1</v>
      </c>
      <c r="F185" t="s">
        <v>15</v>
      </c>
      <c r="G185" t="s">
        <v>161</v>
      </c>
      <c r="H185" t="s">
        <v>228</v>
      </c>
    </row>
    <row r="186" spans="1:8" x14ac:dyDescent="0.3">
      <c r="A186">
        <v>185</v>
      </c>
      <c r="B186" s="79">
        <v>45664</v>
      </c>
      <c r="C186" t="s">
        <v>2</v>
      </c>
      <c r="D186">
        <v>2</v>
      </c>
      <c r="E186">
        <v>1</v>
      </c>
      <c r="F186" t="s">
        <v>15</v>
      </c>
      <c r="G186" t="s">
        <v>167</v>
      </c>
      <c r="H186" t="s">
        <v>228</v>
      </c>
    </row>
    <row r="187" spans="1:8" x14ac:dyDescent="0.3">
      <c r="A187">
        <v>186</v>
      </c>
      <c r="B187" s="79">
        <v>45664</v>
      </c>
      <c r="C187" t="s">
        <v>2</v>
      </c>
      <c r="D187">
        <v>2</v>
      </c>
      <c r="E187">
        <v>1</v>
      </c>
      <c r="F187" t="s">
        <v>16</v>
      </c>
      <c r="G187" t="s">
        <v>57</v>
      </c>
      <c r="H187" t="s">
        <v>228</v>
      </c>
    </row>
    <row r="188" spans="1:8" x14ac:dyDescent="0.3">
      <c r="A188">
        <v>187</v>
      </c>
      <c r="B188" s="79">
        <v>45664</v>
      </c>
      <c r="C188" t="s">
        <v>2</v>
      </c>
      <c r="D188">
        <v>2</v>
      </c>
      <c r="E188">
        <v>1</v>
      </c>
      <c r="F188" t="s">
        <v>17</v>
      </c>
      <c r="G188" t="s">
        <v>152</v>
      </c>
      <c r="H188" t="s">
        <v>228</v>
      </c>
    </row>
    <row r="189" spans="1:8" x14ac:dyDescent="0.3">
      <c r="A189">
        <v>188</v>
      </c>
      <c r="B189" s="79">
        <v>45664</v>
      </c>
      <c r="C189" t="s">
        <v>2</v>
      </c>
      <c r="D189">
        <v>2</v>
      </c>
      <c r="E189">
        <v>1</v>
      </c>
      <c r="F189" t="s">
        <v>17</v>
      </c>
      <c r="G189" t="s">
        <v>178</v>
      </c>
      <c r="H189" t="s">
        <v>228</v>
      </c>
    </row>
    <row r="190" spans="1:8" x14ac:dyDescent="0.3">
      <c r="A190">
        <v>189</v>
      </c>
      <c r="B190" s="79">
        <v>45664</v>
      </c>
      <c r="C190" t="s">
        <v>2</v>
      </c>
      <c r="D190">
        <v>2</v>
      </c>
      <c r="E190">
        <v>1</v>
      </c>
      <c r="F190" t="s">
        <v>17</v>
      </c>
      <c r="G190" t="s">
        <v>180</v>
      </c>
      <c r="H190" t="s">
        <v>228</v>
      </c>
    </row>
    <row r="191" spans="1:8" x14ac:dyDescent="0.3">
      <c r="A191">
        <v>190</v>
      </c>
      <c r="B191" s="79">
        <v>45665</v>
      </c>
      <c r="C191" t="s">
        <v>3</v>
      </c>
      <c r="D191">
        <v>2</v>
      </c>
      <c r="E191">
        <v>1</v>
      </c>
      <c r="F191" t="s">
        <v>41</v>
      </c>
      <c r="G191" t="s">
        <v>289</v>
      </c>
      <c r="H191" t="s">
        <v>228</v>
      </c>
    </row>
    <row r="192" spans="1:8" x14ac:dyDescent="0.3">
      <c r="A192">
        <v>191</v>
      </c>
      <c r="B192" s="79">
        <v>45665</v>
      </c>
      <c r="C192" t="s">
        <v>3</v>
      </c>
      <c r="D192">
        <v>2</v>
      </c>
      <c r="E192">
        <v>1</v>
      </c>
      <c r="F192" t="s">
        <v>41</v>
      </c>
      <c r="G192" t="s">
        <v>58</v>
      </c>
      <c r="H192" t="s">
        <v>228</v>
      </c>
    </row>
    <row r="193" spans="1:8" x14ac:dyDescent="0.3">
      <c r="A193">
        <v>192</v>
      </c>
      <c r="B193" s="79">
        <v>45665</v>
      </c>
      <c r="C193" t="s">
        <v>3</v>
      </c>
      <c r="D193">
        <v>2</v>
      </c>
      <c r="E193">
        <v>1</v>
      </c>
      <c r="F193" t="s">
        <v>42</v>
      </c>
      <c r="G193" t="s">
        <v>70</v>
      </c>
      <c r="H193" t="s">
        <v>228</v>
      </c>
    </row>
    <row r="194" spans="1:8" x14ac:dyDescent="0.3">
      <c r="A194">
        <v>193</v>
      </c>
      <c r="B194" s="79">
        <v>45665</v>
      </c>
      <c r="C194" t="s">
        <v>3</v>
      </c>
      <c r="D194">
        <v>2</v>
      </c>
      <c r="E194">
        <v>1</v>
      </c>
      <c r="F194" t="s">
        <v>42</v>
      </c>
      <c r="G194" t="s">
        <v>74</v>
      </c>
      <c r="H194" t="s">
        <v>228</v>
      </c>
    </row>
    <row r="195" spans="1:8" x14ac:dyDescent="0.3">
      <c r="A195">
        <v>194</v>
      </c>
      <c r="B195" s="79">
        <v>45665</v>
      </c>
      <c r="C195" t="s">
        <v>3</v>
      </c>
      <c r="D195">
        <v>2</v>
      </c>
      <c r="E195">
        <v>1</v>
      </c>
      <c r="F195" t="s">
        <v>42</v>
      </c>
      <c r="G195" t="s">
        <v>78</v>
      </c>
      <c r="H195" t="s">
        <v>228</v>
      </c>
    </row>
    <row r="196" spans="1:8" x14ac:dyDescent="0.3">
      <c r="A196">
        <v>195</v>
      </c>
      <c r="B196" s="79">
        <v>45665</v>
      </c>
      <c r="C196" t="s">
        <v>3</v>
      </c>
      <c r="D196">
        <v>2</v>
      </c>
      <c r="E196">
        <v>1</v>
      </c>
      <c r="F196" t="s">
        <v>42</v>
      </c>
      <c r="G196" t="s">
        <v>289</v>
      </c>
      <c r="H196" t="s">
        <v>228</v>
      </c>
    </row>
    <row r="197" spans="1:8" x14ac:dyDescent="0.3">
      <c r="A197">
        <v>196</v>
      </c>
      <c r="B197" s="79">
        <v>45665</v>
      </c>
      <c r="C197" t="s">
        <v>3</v>
      </c>
      <c r="D197">
        <v>2</v>
      </c>
      <c r="E197">
        <v>1</v>
      </c>
      <c r="F197" t="s">
        <v>42</v>
      </c>
      <c r="G197" t="s">
        <v>58</v>
      </c>
      <c r="H197" t="s">
        <v>228</v>
      </c>
    </row>
    <row r="198" spans="1:8" x14ac:dyDescent="0.3">
      <c r="A198">
        <v>197</v>
      </c>
      <c r="B198" s="79">
        <v>45665</v>
      </c>
      <c r="C198" t="s">
        <v>3</v>
      </c>
      <c r="D198">
        <v>2</v>
      </c>
      <c r="E198">
        <v>1</v>
      </c>
      <c r="F198" t="s">
        <v>42</v>
      </c>
      <c r="G198" t="s">
        <v>74</v>
      </c>
      <c r="H198" t="s">
        <v>228</v>
      </c>
    </row>
    <row r="199" spans="1:8" x14ac:dyDescent="0.3">
      <c r="A199">
        <v>198</v>
      </c>
      <c r="B199" s="79">
        <v>45665</v>
      </c>
      <c r="C199" t="s">
        <v>3</v>
      </c>
      <c r="D199">
        <v>2</v>
      </c>
      <c r="E199">
        <v>1</v>
      </c>
      <c r="F199" t="s">
        <v>42</v>
      </c>
      <c r="G199" t="s">
        <v>82</v>
      </c>
      <c r="H199" t="s">
        <v>228</v>
      </c>
    </row>
    <row r="200" spans="1:8" x14ac:dyDescent="0.3">
      <c r="A200">
        <v>199</v>
      </c>
      <c r="B200" s="79">
        <v>45665</v>
      </c>
      <c r="C200" t="s">
        <v>3</v>
      </c>
      <c r="D200">
        <v>2</v>
      </c>
      <c r="E200">
        <v>1</v>
      </c>
      <c r="F200" t="s">
        <v>8</v>
      </c>
      <c r="G200" t="s">
        <v>93</v>
      </c>
      <c r="H200" t="s">
        <v>228</v>
      </c>
    </row>
    <row r="201" spans="1:8" x14ac:dyDescent="0.3">
      <c r="A201">
        <v>200</v>
      </c>
      <c r="B201" s="79">
        <v>45665</v>
      </c>
      <c r="C201" t="s">
        <v>3</v>
      </c>
      <c r="D201">
        <v>2</v>
      </c>
      <c r="E201">
        <v>1</v>
      </c>
      <c r="F201" t="s">
        <v>8</v>
      </c>
      <c r="G201" t="s">
        <v>96</v>
      </c>
      <c r="H201" t="s">
        <v>228</v>
      </c>
    </row>
    <row r="202" spans="1:8" x14ac:dyDescent="0.3">
      <c r="A202">
        <v>201</v>
      </c>
      <c r="B202" s="79">
        <v>45665</v>
      </c>
      <c r="C202" t="s">
        <v>3</v>
      </c>
      <c r="D202">
        <v>2</v>
      </c>
      <c r="E202">
        <v>1</v>
      </c>
      <c r="F202" t="s">
        <v>8</v>
      </c>
      <c r="G202" t="s">
        <v>99</v>
      </c>
      <c r="H202" t="s">
        <v>228</v>
      </c>
    </row>
    <row r="203" spans="1:8" x14ac:dyDescent="0.3">
      <c r="A203">
        <v>202</v>
      </c>
      <c r="B203" s="79">
        <v>45665</v>
      </c>
      <c r="C203" t="s">
        <v>3</v>
      </c>
      <c r="D203">
        <v>2</v>
      </c>
      <c r="E203">
        <v>1</v>
      </c>
      <c r="F203" t="s">
        <v>8</v>
      </c>
      <c r="G203" t="s">
        <v>106</v>
      </c>
      <c r="H203" t="s">
        <v>228</v>
      </c>
    </row>
    <row r="204" spans="1:8" x14ac:dyDescent="0.3">
      <c r="A204">
        <v>203</v>
      </c>
      <c r="B204" s="79">
        <v>45665</v>
      </c>
      <c r="C204" t="s">
        <v>3</v>
      </c>
      <c r="D204">
        <v>2</v>
      </c>
      <c r="E204">
        <v>1</v>
      </c>
      <c r="F204" t="s">
        <v>10</v>
      </c>
      <c r="G204" t="s">
        <v>112</v>
      </c>
      <c r="H204" t="s">
        <v>228</v>
      </c>
    </row>
    <row r="205" spans="1:8" x14ac:dyDescent="0.3">
      <c r="A205">
        <v>204</v>
      </c>
      <c r="B205" s="79">
        <v>45665</v>
      </c>
      <c r="C205" t="s">
        <v>3</v>
      </c>
      <c r="D205">
        <v>2</v>
      </c>
      <c r="E205">
        <v>1</v>
      </c>
      <c r="F205" t="s">
        <v>10</v>
      </c>
      <c r="G205" t="s">
        <v>115</v>
      </c>
      <c r="H205" t="s">
        <v>228</v>
      </c>
    </row>
    <row r="206" spans="1:8" x14ac:dyDescent="0.3">
      <c r="A206">
        <v>205</v>
      </c>
      <c r="B206" s="79">
        <v>45665</v>
      </c>
      <c r="C206" t="s">
        <v>3</v>
      </c>
      <c r="D206">
        <v>2</v>
      </c>
      <c r="E206">
        <v>1</v>
      </c>
      <c r="F206" t="s">
        <v>10</v>
      </c>
      <c r="G206" t="s">
        <v>118</v>
      </c>
      <c r="H206" t="s">
        <v>228</v>
      </c>
    </row>
    <row r="207" spans="1:8" x14ac:dyDescent="0.3">
      <c r="A207">
        <v>206</v>
      </c>
      <c r="B207" s="79">
        <v>45665</v>
      </c>
      <c r="C207" t="s">
        <v>3</v>
      </c>
      <c r="D207">
        <v>2</v>
      </c>
      <c r="E207">
        <v>1</v>
      </c>
      <c r="F207" t="s">
        <v>10</v>
      </c>
      <c r="G207" t="s">
        <v>85</v>
      </c>
      <c r="H207" t="s">
        <v>228</v>
      </c>
    </row>
    <row r="208" spans="1:8" x14ac:dyDescent="0.3">
      <c r="A208">
        <v>207</v>
      </c>
      <c r="B208" s="79">
        <v>45665</v>
      </c>
      <c r="C208" t="s">
        <v>3</v>
      </c>
      <c r="D208">
        <v>2</v>
      </c>
      <c r="E208">
        <v>1</v>
      </c>
      <c r="F208" t="s">
        <v>10</v>
      </c>
      <c r="G208" t="s">
        <v>110</v>
      </c>
      <c r="H208" t="s">
        <v>228</v>
      </c>
    </row>
    <row r="209" spans="1:8" x14ac:dyDescent="0.3">
      <c r="A209">
        <v>208</v>
      </c>
      <c r="B209" s="79">
        <v>45665</v>
      </c>
      <c r="C209" t="s">
        <v>3</v>
      </c>
      <c r="D209">
        <v>2</v>
      </c>
      <c r="E209">
        <v>1</v>
      </c>
      <c r="F209" t="s">
        <v>10</v>
      </c>
      <c r="G209" t="s">
        <v>113</v>
      </c>
      <c r="H209" t="s">
        <v>228</v>
      </c>
    </row>
    <row r="210" spans="1:8" x14ac:dyDescent="0.3">
      <c r="A210">
        <v>209</v>
      </c>
      <c r="B210" s="79">
        <v>45665</v>
      </c>
      <c r="C210" t="s">
        <v>3</v>
      </c>
      <c r="D210">
        <v>2</v>
      </c>
      <c r="E210">
        <v>1</v>
      </c>
      <c r="F210" t="s">
        <v>10</v>
      </c>
      <c r="G210" t="s">
        <v>129</v>
      </c>
      <c r="H210" t="s">
        <v>228</v>
      </c>
    </row>
    <row r="211" spans="1:8" x14ac:dyDescent="0.3">
      <c r="A211">
        <v>210</v>
      </c>
      <c r="B211" s="79">
        <v>45665</v>
      </c>
      <c r="C211" t="s">
        <v>3</v>
      </c>
      <c r="D211">
        <v>2</v>
      </c>
      <c r="E211">
        <v>1</v>
      </c>
      <c r="F211" t="s">
        <v>11</v>
      </c>
      <c r="G211" t="s">
        <v>131</v>
      </c>
      <c r="H211" t="s">
        <v>228</v>
      </c>
    </row>
    <row r="212" spans="1:8" x14ac:dyDescent="0.3">
      <c r="A212">
        <v>211</v>
      </c>
      <c r="B212" s="79">
        <v>45665</v>
      </c>
      <c r="C212" t="s">
        <v>3</v>
      </c>
      <c r="D212">
        <v>2</v>
      </c>
      <c r="E212">
        <v>1</v>
      </c>
      <c r="F212" t="s">
        <v>11</v>
      </c>
      <c r="G212" t="s">
        <v>134</v>
      </c>
      <c r="H212" t="s">
        <v>228</v>
      </c>
    </row>
    <row r="213" spans="1:8" x14ac:dyDescent="0.3">
      <c r="A213">
        <v>212</v>
      </c>
      <c r="B213" s="79">
        <v>45665</v>
      </c>
      <c r="C213" t="s">
        <v>3</v>
      </c>
      <c r="D213">
        <v>2</v>
      </c>
      <c r="E213">
        <v>1</v>
      </c>
      <c r="F213" t="s">
        <v>11</v>
      </c>
      <c r="G213" t="s">
        <v>290</v>
      </c>
      <c r="H213" t="s">
        <v>228</v>
      </c>
    </row>
    <row r="214" spans="1:8" x14ac:dyDescent="0.3">
      <c r="A214">
        <v>213</v>
      </c>
      <c r="B214" s="79">
        <v>45665</v>
      </c>
      <c r="C214" t="s">
        <v>3</v>
      </c>
      <c r="D214">
        <v>2</v>
      </c>
      <c r="E214">
        <v>1</v>
      </c>
      <c r="F214" t="s">
        <v>11</v>
      </c>
      <c r="G214" t="s">
        <v>141</v>
      </c>
      <c r="H214" t="s">
        <v>228</v>
      </c>
    </row>
    <row r="215" spans="1:8" x14ac:dyDescent="0.3">
      <c r="A215">
        <v>214</v>
      </c>
      <c r="B215" s="79">
        <v>45665</v>
      </c>
      <c r="C215" t="s">
        <v>3</v>
      </c>
      <c r="D215">
        <v>2</v>
      </c>
      <c r="E215">
        <v>1</v>
      </c>
      <c r="F215" t="s">
        <v>15</v>
      </c>
      <c r="G215" t="s">
        <v>57</v>
      </c>
      <c r="H215" t="s">
        <v>228</v>
      </c>
    </row>
    <row r="216" spans="1:8" x14ac:dyDescent="0.3">
      <c r="A216">
        <v>215</v>
      </c>
      <c r="B216" s="79">
        <v>45665</v>
      </c>
      <c r="C216" t="s">
        <v>3</v>
      </c>
      <c r="D216">
        <v>2</v>
      </c>
      <c r="E216">
        <v>1</v>
      </c>
      <c r="F216" t="s">
        <v>15</v>
      </c>
      <c r="G216" t="s">
        <v>162</v>
      </c>
      <c r="H216" t="s">
        <v>228</v>
      </c>
    </row>
    <row r="217" spans="1:8" x14ac:dyDescent="0.3">
      <c r="A217">
        <v>216</v>
      </c>
      <c r="B217" s="79">
        <v>45665</v>
      </c>
      <c r="C217" t="s">
        <v>3</v>
      </c>
      <c r="D217">
        <v>2</v>
      </c>
      <c r="E217">
        <v>1</v>
      </c>
      <c r="F217" t="s">
        <v>15</v>
      </c>
      <c r="G217" t="s">
        <v>167</v>
      </c>
      <c r="H217" t="s">
        <v>228</v>
      </c>
    </row>
    <row r="218" spans="1:8" x14ac:dyDescent="0.3">
      <c r="A218">
        <v>217</v>
      </c>
      <c r="B218" s="79">
        <v>45665</v>
      </c>
      <c r="C218" t="s">
        <v>3</v>
      </c>
      <c r="D218">
        <v>2</v>
      </c>
      <c r="E218">
        <v>1</v>
      </c>
      <c r="F218" t="s">
        <v>16</v>
      </c>
      <c r="G218" t="s">
        <v>153</v>
      </c>
      <c r="H218" t="s">
        <v>228</v>
      </c>
    </row>
    <row r="219" spans="1:8" x14ac:dyDescent="0.3">
      <c r="A219">
        <v>218</v>
      </c>
      <c r="B219" s="79">
        <v>45665</v>
      </c>
      <c r="C219" t="s">
        <v>3</v>
      </c>
      <c r="D219">
        <v>2</v>
      </c>
      <c r="E219">
        <v>1</v>
      </c>
      <c r="F219" t="s">
        <v>16</v>
      </c>
      <c r="G219" t="s">
        <v>169</v>
      </c>
      <c r="H219" t="s">
        <v>228</v>
      </c>
    </row>
    <row r="220" spans="1:8" x14ac:dyDescent="0.3">
      <c r="A220">
        <v>219</v>
      </c>
      <c r="B220" s="79">
        <v>45665</v>
      </c>
      <c r="C220" t="s">
        <v>3</v>
      </c>
      <c r="D220">
        <v>2</v>
      </c>
      <c r="E220">
        <v>1</v>
      </c>
      <c r="F220" t="s">
        <v>16</v>
      </c>
      <c r="G220" t="s">
        <v>172</v>
      </c>
      <c r="H220" t="s">
        <v>228</v>
      </c>
    </row>
    <row r="221" spans="1:8" x14ac:dyDescent="0.3">
      <c r="A221">
        <v>220</v>
      </c>
      <c r="B221" s="79">
        <v>45665</v>
      </c>
      <c r="C221" t="s">
        <v>3</v>
      </c>
      <c r="D221">
        <v>2</v>
      </c>
      <c r="E221">
        <v>1</v>
      </c>
      <c r="F221" t="s">
        <v>16</v>
      </c>
      <c r="G221" t="s">
        <v>163</v>
      </c>
      <c r="H221" t="s">
        <v>228</v>
      </c>
    </row>
    <row r="222" spans="1:8" x14ac:dyDescent="0.3">
      <c r="A222">
        <v>221</v>
      </c>
      <c r="B222" s="79">
        <v>45665</v>
      </c>
      <c r="C222" t="s">
        <v>3</v>
      </c>
      <c r="D222">
        <v>2</v>
      </c>
      <c r="E222">
        <v>1</v>
      </c>
      <c r="F222" t="s">
        <v>17</v>
      </c>
      <c r="G222" t="s">
        <v>153</v>
      </c>
      <c r="H222" t="s">
        <v>228</v>
      </c>
    </row>
    <row r="223" spans="1:8" x14ac:dyDescent="0.3">
      <c r="A223">
        <v>222</v>
      </c>
      <c r="B223" s="79">
        <v>45665</v>
      </c>
      <c r="C223" t="s">
        <v>3</v>
      </c>
      <c r="D223">
        <v>2</v>
      </c>
      <c r="E223">
        <v>1</v>
      </c>
      <c r="F223" t="s">
        <v>17</v>
      </c>
      <c r="G223" t="s">
        <v>179</v>
      </c>
      <c r="H223" t="s">
        <v>228</v>
      </c>
    </row>
    <row r="224" spans="1:8" x14ac:dyDescent="0.3">
      <c r="A224">
        <v>223</v>
      </c>
      <c r="B224" s="79">
        <v>45665</v>
      </c>
      <c r="C224" t="s">
        <v>3</v>
      </c>
      <c r="D224">
        <v>2</v>
      </c>
      <c r="E224">
        <v>1</v>
      </c>
      <c r="F224" t="s">
        <v>17</v>
      </c>
      <c r="G224" t="s">
        <v>181</v>
      </c>
      <c r="H224" t="s">
        <v>228</v>
      </c>
    </row>
    <row r="225" spans="1:8" x14ac:dyDescent="0.3">
      <c r="A225">
        <v>224</v>
      </c>
      <c r="B225" s="79">
        <v>45666</v>
      </c>
      <c r="C225" t="s">
        <v>4</v>
      </c>
      <c r="D225">
        <v>2</v>
      </c>
      <c r="E225">
        <v>1</v>
      </c>
      <c r="F225" t="s">
        <v>42</v>
      </c>
      <c r="G225" t="s">
        <v>71</v>
      </c>
      <c r="H225" t="s">
        <v>228</v>
      </c>
    </row>
    <row r="226" spans="1:8" x14ac:dyDescent="0.3">
      <c r="A226">
        <v>225</v>
      </c>
      <c r="B226" s="79">
        <v>45666</v>
      </c>
      <c r="C226" t="s">
        <v>4</v>
      </c>
      <c r="D226">
        <v>2</v>
      </c>
      <c r="E226">
        <v>1</v>
      </c>
      <c r="F226" t="s">
        <v>42</v>
      </c>
      <c r="G226" t="s">
        <v>74</v>
      </c>
      <c r="H226" t="s">
        <v>228</v>
      </c>
    </row>
    <row r="227" spans="1:8" x14ac:dyDescent="0.3">
      <c r="A227">
        <v>226</v>
      </c>
      <c r="B227" s="79">
        <v>45666</v>
      </c>
      <c r="C227" t="s">
        <v>4</v>
      </c>
      <c r="D227">
        <v>2</v>
      </c>
      <c r="E227">
        <v>1</v>
      </c>
      <c r="F227" t="s">
        <v>42</v>
      </c>
      <c r="G227" t="s">
        <v>78</v>
      </c>
      <c r="H227" t="s">
        <v>228</v>
      </c>
    </row>
    <row r="228" spans="1:8" x14ac:dyDescent="0.3">
      <c r="A228">
        <v>227</v>
      </c>
      <c r="B228" s="79">
        <v>45666</v>
      </c>
      <c r="C228" t="s">
        <v>4</v>
      </c>
      <c r="D228">
        <v>2</v>
      </c>
      <c r="E228">
        <v>1</v>
      </c>
      <c r="F228" t="s">
        <v>42</v>
      </c>
      <c r="G228" t="s">
        <v>84</v>
      </c>
      <c r="H228" t="s">
        <v>228</v>
      </c>
    </row>
    <row r="229" spans="1:8" x14ac:dyDescent="0.3">
      <c r="A229">
        <v>228</v>
      </c>
      <c r="B229" s="79">
        <v>45666</v>
      </c>
      <c r="C229" t="s">
        <v>4</v>
      </c>
      <c r="D229">
        <v>2</v>
      </c>
      <c r="E229">
        <v>1</v>
      </c>
      <c r="F229" t="s">
        <v>42</v>
      </c>
      <c r="G229" t="s">
        <v>87</v>
      </c>
      <c r="H229" t="s">
        <v>228</v>
      </c>
    </row>
    <row r="230" spans="1:8" x14ac:dyDescent="0.3">
      <c r="A230">
        <v>229</v>
      </c>
      <c r="B230" s="79">
        <v>45666</v>
      </c>
      <c r="C230" t="s">
        <v>4</v>
      </c>
      <c r="D230">
        <v>2</v>
      </c>
      <c r="E230">
        <v>1</v>
      </c>
      <c r="F230" t="s">
        <v>42</v>
      </c>
      <c r="G230" t="s">
        <v>90</v>
      </c>
      <c r="H230" t="s">
        <v>228</v>
      </c>
    </row>
    <row r="231" spans="1:8" x14ac:dyDescent="0.3">
      <c r="A231">
        <v>230</v>
      </c>
      <c r="B231" s="79">
        <v>45666</v>
      </c>
      <c r="C231" t="s">
        <v>4</v>
      </c>
      <c r="D231">
        <v>2</v>
      </c>
      <c r="E231">
        <v>1</v>
      </c>
      <c r="F231" t="s">
        <v>42</v>
      </c>
      <c r="G231" t="s">
        <v>291</v>
      </c>
      <c r="H231" t="s">
        <v>228</v>
      </c>
    </row>
    <row r="232" spans="1:8" x14ac:dyDescent="0.3">
      <c r="A232">
        <v>231</v>
      </c>
      <c r="B232" s="79">
        <v>45666</v>
      </c>
      <c r="C232" t="s">
        <v>4</v>
      </c>
      <c r="D232">
        <v>2</v>
      </c>
      <c r="E232">
        <v>1</v>
      </c>
      <c r="F232" t="s">
        <v>8</v>
      </c>
      <c r="G232" t="s">
        <v>93</v>
      </c>
      <c r="H232" t="s">
        <v>228</v>
      </c>
    </row>
    <row r="233" spans="1:8" x14ac:dyDescent="0.3">
      <c r="A233">
        <v>232</v>
      </c>
      <c r="B233" s="79">
        <v>45666</v>
      </c>
      <c r="C233" t="s">
        <v>4</v>
      </c>
      <c r="D233">
        <v>2</v>
      </c>
      <c r="E233">
        <v>1</v>
      </c>
      <c r="F233" t="s">
        <v>8</v>
      </c>
      <c r="G233" t="s">
        <v>97</v>
      </c>
      <c r="H233" t="s">
        <v>228</v>
      </c>
    </row>
    <row r="234" spans="1:8" x14ac:dyDescent="0.3">
      <c r="A234">
        <v>233</v>
      </c>
      <c r="B234" s="79">
        <v>45666</v>
      </c>
      <c r="C234" t="s">
        <v>4</v>
      </c>
      <c r="D234">
        <v>2</v>
      </c>
      <c r="E234">
        <v>1</v>
      </c>
      <c r="F234" t="s">
        <v>8</v>
      </c>
      <c r="G234" t="s">
        <v>292</v>
      </c>
      <c r="H234" t="s">
        <v>228</v>
      </c>
    </row>
    <row r="235" spans="1:8" x14ac:dyDescent="0.3">
      <c r="A235">
        <v>234</v>
      </c>
      <c r="B235" s="79">
        <v>45666</v>
      </c>
      <c r="C235" t="s">
        <v>4</v>
      </c>
      <c r="D235">
        <v>2</v>
      </c>
      <c r="E235">
        <v>1</v>
      </c>
      <c r="F235" t="s">
        <v>8</v>
      </c>
      <c r="G235" t="s">
        <v>293</v>
      </c>
      <c r="H235" t="s">
        <v>228</v>
      </c>
    </row>
    <row r="236" spans="1:8" x14ac:dyDescent="0.3">
      <c r="A236">
        <v>235</v>
      </c>
      <c r="B236" s="79">
        <v>45666</v>
      </c>
      <c r="C236" t="s">
        <v>4</v>
      </c>
      <c r="D236">
        <v>2</v>
      </c>
      <c r="E236">
        <v>1</v>
      </c>
      <c r="F236" t="s">
        <v>10</v>
      </c>
      <c r="G236" t="s">
        <v>113</v>
      </c>
      <c r="H236" t="s">
        <v>228</v>
      </c>
    </row>
    <row r="237" spans="1:8" x14ac:dyDescent="0.3">
      <c r="A237">
        <v>236</v>
      </c>
      <c r="B237" s="79">
        <v>45666</v>
      </c>
      <c r="C237" t="s">
        <v>4</v>
      </c>
      <c r="D237">
        <v>2</v>
      </c>
      <c r="E237">
        <v>1</v>
      </c>
      <c r="F237" t="s">
        <v>10</v>
      </c>
      <c r="G237" t="s">
        <v>116</v>
      </c>
      <c r="H237" t="s">
        <v>228</v>
      </c>
    </row>
    <row r="238" spans="1:8" x14ac:dyDescent="0.3">
      <c r="A238">
        <v>237</v>
      </c>
      <c r="B238" s="79">
        <v>45666</v>
      </c>
      <c r="C238" t="s">
        <v>4</v>
      </c>
      <c r="D238">
        <v>2</v>
      </c>
      <c r="E238">
        <v>1</v>
      </c>
      <c r="F238" t="s">
        <v>10</v>
      </c>
      <c r="G238" t="s">
        <v>119</v>
      </c>
      <c r="H238" t="s">
        <v>228</v>
      </c>
    </row>
    <row r="239" spans="1:8" x14ac:dyDescent="0.3">
      <c r="A239">
        <v>238</v>
      </c>
      <c r="B239" s="79">
        <v>45666</v>
      </c>
      <c r="C239" t="s">
        <v>4</v>
      </c>
      <c r="D239">
        <v>2</v>
      </c>
      <c r="E239">
        <v>1</v>
      </c>
      <c r="F239" t="s">
        <v>10</v>
      </c>
      <c r="G239" t="s">
        <v>82</v>
      </c>
      <c r="H239" t="s">
        <v>228</v>
      </c>
    </row>
    <row r="240" spans="1:8" x14ac:dyDescent="0.3">
      <c r="A240">
        <v>239</v>
      </c>
      <c r="B240" s="79">
        <v>45666</v>
      </c>
      <c r="C240" t="s">
        <v>4</v>
      </c>
      <c r="D240">
        <v>2</v>
      </c>
      <c r="E240">
        <v>1</v>
      </c>
      <c r="F240" t="s">
        <v>10</v>
      </c>
      <c r="G240" t="s">
        <v>294</v>
      </c>
      <c r="H240" t="s">
        <v>228</v>
      </c>
    </row>
    <row r="241" spans="1:8" x14ac:dyDescent="0.3">
      <c r="A241">
        <v>240</v>
      </c>
      <c r="B241" s="79">
        <v>45666</v>
      </c>
      <c r="C241" t="s">
        <v>4</v>
      </c>
      <c r="D241">
        <v>2</v>
      </c>
      <c r="E241">
        <v>1</v>
      </c>
      <c r="F241" t="s">
        <v>10</v>
      </c>
      <c r="G241" t="s">
        <v>124</v>
      </c>
      <c r="H241" t="s">
        <v>228</v>
      </c>
    </row>
    <row r="242" spans="1:8" x14ac:dyDescent="0.3">
      <c r="A242">
        <v>241</v>
      </c>
      <c r="B242" s="79">
        <v>45666</v>
      </c>
      <c r="C242" t="s">
        <v>4</v>
      </c>
      <c r="D242">
        <v>2</v>
      </c>
      <c r="E242">
        <v>1</v>
      </c>
      <c r="F242" t="s">
        <v>11</v>
      </c>
      <c r="G242" t="s">
        <v>132</v>
      </c>
      <c r="H242" t="s">
        <v>228</v>
      </c>
    </row>
    <row r="243" spans="1:8" x14ac:dyDescent="0.3">
      <c r="A243">
        <v>242</v>
      </c>
      <c r="B243" s="79">
        <v>45666</v>
      </c>
      <c r="C243" t="s">
        <v>4</v>
      </c>
      <c r="D243">
        <v>2</v>
      </c>
      <c r="E243">
        <v>1</v>
      </c>
      <c r="F243" t="s">
        <v>11</v>
      </c>
      <c r="G243" t="s">
        <v>133</v>
      </c>
      <c r="H243" t="s">
        <v>228</v>
      </c>
    </row>
    <row r="244" spans="1:8" x14ac:dyDescent="0.3">
      <c r="A244">
        <v>243</v>
      </c>
      <c r="B244" s="79">
        <v>45666</v>
      </c>
      <c r="C244" t="s">
        <v>4</v>
      </c>
      <c r="D244">
        <v>2</v>
      </c>
      <c r="E244">
        <v>1</v>
      </c>
      <c r="F244" t="s">
        <v>11</v>
      </c>
      <c r="G244" t="s">
        <v>139</v>
      </c>
      <c r="H244" t="s">
        <v>228</v>
      </c>
    </row>
    <row r="245" spans="1:8" x14ac:dyDescent="0.3">
      <c r="A245">
        <v>244</v>
      </c>
      <c r="B245" s="79">
        <v>45666</v>
      </c>
      <c r="C245" t="s">
        <v>4</v>
      </c>
      <c r="D245">
        <v>2</v>
      </c>
      <c r="E245">
        <v>1</v>
      </c>
      <c r="F245" t="s">
        <v>11</v>
      </c>
      <c r="G245" t="s">
        <v>142</v>
      </c>
      <c r="H245" t="s">
        <v>228</v>
      </c>
    </row>
    <row r="246" spans="1:8" x14ac:dyDescent="0.3">
      <c r="A246">
        <v>245</v>
      </c>
      <c r="B246" s="79">
        <v>45666</v>
      </c>
      <c r="C246" t="s">
        <v>4</v>
      </c>
      <c r="D246">
        <v>2</v>
      </c>
      <c r="E246">
        <v>1</v>
      </c>
      <c r="F246" t="s">
        <v>11</v>
      </c>
      <c r="G246" t="s">
        <v>150</v>
      </c>
      <c r="H246" t="s">
        <v>228</v>
      </c>
    </row>
    <row r="247" spans="1:8" x14ac:dyDescent="0.3">
      <c r="A247">
        <v>246</v>
      </c>
      <c r="B247" s="79">
        <v>45666</v>
      </c>
      <c r="C247" t="s">
        <v>4</v>
      </c>
      <c r="D247">
        <v>2</v>
      </c>
      <c r="E247">
        <v>1</v>
      </c>
      <c r="F247" t="s">
        <v>15</v>
      </c>
      <c r="G247" t="s">
        <v>153</v>
      </c>
      <c r="H247" t="s">
        <v>228</v>
      </c>
    </row>
    <row r="248" spans="1:8" x14ac:dyDescent="0.3">
      <c r="A248">
        <v>247</v>
      </c>
      <c r="B248" s="79">
        <v>45666</v>
      </c>
      <c r="C248" t="s">
        <v>4</v>
      </c>
      <c r="D248">
        <v>2</v>
      </c>
      <c r="E248">
        <v>1</v>
      </c>
      <c r="F248" t="s">
        <v>15</v>
      </c>
      <c r="G248" t="s">
        <v>157</v>
      </c>
      <c r="H248" t="s">
        <v>228</v>
      </c>
    </row>
    <row r="249" spans="1:8" x14ac:dyDescent="0.3">
      <c r="A249">
        <v>248</v>
      </c>
      <c r="B249" s="79">
        <v>45666</v>
      </c>
      <c r="C249" t="s">
        <v>4</v>
      </c>
      <c r="D249">
        <v>2</v>
      </c>
      <c r="E249">
        <v>1</v>
      </c>
      <c r="F249" t="s">
        <v>15</v>
      </c>
      <c r="G249" t="s">
        <v>163</v>
      </c>
      <c r="H249" t="s">
        <v>228</v>
      </c>
    </row>
    <row r="250" spans="1:8" x14ac:dyDescent="0.3">
      <c r="A250">
        <v>249</v>
      </c>
      <c r="B250" s="79">
        <v>45666</v>
      </c>
      <c r="C250" t="s">
        <v>4</v>
      </c>
      <c r="D250">
        <v>2</v>
      </c>
      <c r="E250">
        <v>1</v>
      </c>
      <c r="F250" t="s">
        <v>15</v>
      </c>
      <c r="G250" t="s">
        <v>163</v>
      </c>
      <c r="H250" t="s">
        <v>228</v>
      </c>
    </row>
    <row r="251" spans="1:8" x14ac:dyDescent="0.3">
      <c r="A251">
        <v>250</v>
      </c>
      <c r="B251" s="79">
        <v>45666</v>
      </c>
      <c r="C251" t="s">
        <v>4</v>
      </c>
      <c r="D251">
        <v>2</v>
      </c>
      <c r="E251">
        <v>1</v>
      </c>
      <c r="F251" t="s">
        <v>16</v>
      </c>
      <c r="G251" t="s">
        <v>153</v>
      </c>
      <c r="H251" t="s">
        <v>228</v>
      </c>
    </row>
    <row r="252" spans="1:8" x14ac:dyDescent="0.3">
      <c r="A252">
        <v>251</v>
      </c>
      <c r="B252" s="79">
        <v>45666</v>
      </c>
      <c r="C252" t="s">
        <v>4</v>
      </c>
      <c r="D252">
        <v>2</v>
      </c>
      <c r="E252">
        <v>1</v>
      </c>
      <c r="F252" t="s">
        <v>16</v>
      </c>
      <c r="G252" t="s">
        <v>173</v>
      </c>
      <c r="H252" t="s">
        <v>228</v>
      </c>
    </row>
    <row r="253" spans="1:8" x14ac:dyDescent="0.3">
      <c r="A253">
        <v>252</v>
      </c>
      <c r="B253" s="79">
        <v>45666</v>
      </c>
      <c r="C253" t="s">
        <v>4</v>
      </c>
      <c r="D253">
        <v>2</v>
      </c>
      <c r="E253">
        <v>1</v>
      </c>
      <c r="F253" t="s">
        <v>17</v>
      </c>
      <c r="G253" t="s">
        <v>176</v>
      </c>
      <c r="H253" t="s">
        <v>228</v>
      </c>
    </row>
    <row r="254" spans="1:8" x14ac:dyDescent="0.3">
      <c r="A254">
        <v>253</v>
      </c>
      <c r="B254" s="79">
        <v>45667</v>
      </c>
      <c r="C254" t="s">
        <v>5</v>
      </c>
      <c r="D254">
        <v>2</v>
      </c>
      <c r="E254">
        <v>1</v>
      </c>
      <c r="F254" t="s">
        <v>41</v>
      </c>
      <c r="G254" t="s">
        <v>56</v>
      </c>
      <c r="H254" t="s">
        <v>228</v>
      </c>
    </row>
    <row r="255" spans="1:8" x14ac:dyDescent="0.3">
      <c r="A255">
        <v>254</v>
      </c>
      <c r="B255" s="79">
        <v>45667</v>
      </c>
      <c r="C255" t="s">
        <v>5</v>
      </c>
      <c r="D255">
        <v>2</v>
      </c>
      <c r="E255">
        <v>1</v>
      </c>
      <c r="F255" t="s">
        <v>41</v>
      </c>
      <c r="G255" t="s">
        <v>59</v>
      </c>
      <c r="H255" t="s">
        <v>228</v>
      </c>
    </row>
    <row r="256" spans="1:8" x14ac:dyDescent="0.3">
      <c r="A256">
        <v>255</v>
      </c>
      <c r="B256" s="79">
        <v>45667</v>
      </c>
      <c r="C256" t="s">
        <v>5</v>
      </c>
      <c r="D256">
        <v>2</v>
      </c>
      <c r="E256">
        <v>1</v>
      </c>
      <c r="F256" t="s">
        <v>41</v>
      </c>
      <c r="G256" t="s">
        <v>61</v>
      </c>
      <c r="H256" t="s">
        <v>228</v>
      </c>
    </row>
    <row r="257" spans="1:8" x14ac:dyDescent="0.3">
      <c r="A257">
        <v>256</v>
      </c>
      <c r="B257" s="79">
        <v>45667</v>
      </c>
      <c r="C257" t="s">
        <v>5</v>
      </c>
      <c r="D257">
        <v>2</v>
      </c>
      <c r="E257">
        <v>1</v>
      </c>
      <c r="F257" t="s">
        <v>41</v>
      </c>
      <c r="G257" t="s">
        <v>63</v>
      </c>
      <c r="H257" t="s">
        <v>228</v>
      </c>
    </row>
    <row r="258" spans="1:8" x14ac:dyDescent="0.3">
      <c r="A258">
        <v>257</v>
      </c>
      <c r="B258" s="79">
        <v>45667</v>
      </c>
      <c r="C258" t="s">
        <v>5</v>
      </c>
      <c r="D258">
        <v>2</v>
      </c>
      <c r="E258">
        <v>1</v>
      </c>
      <c r="F258" t="s">
        <v>42</v>
      </c>
      <c r="G258" t="s">
        <v>70</v>
      </c>
      <c r="H258" t="s">
        <v>228</v>
      </c>
    </row>
    <row r="259" spans="1:8" x14ac:dyDescent="0.3">
      <c r="A259">
        <v>258</v>
      </c>
      <c r="B259" s="79">
        <v>45667</v>
      </c>
      <c r="C259" t="s">
        <v>5</v>
      </c>
      <c r="D259">
        <v>2</v>
      </c>
      <c r="E259">
        <v>1</v>
      </c>
      <c r="F259" t="s">
        <v>42</v>
      </c>
      <c r="G259" t="s">
        <v>75</v>
      </c>
      <c r="H259" t="s">
        <v>228</v>
      </c>
    </row>
    <row r="260" spans="1:8" x14ac:dyDescent="0.3">
      <c r="A260">
        <v>259</v>
      </c>
      <c r="B260" s="79">
        <v>45667</v>
      </c>
      <c r="C260" t="s">
        <v>5</v>
      </c>
      <c r="D260">
        <v>2</v>
      </c>
      <c r="E260">
        <v>1</v>
      </c>
      <c r="F260" t="s">
        <v>42</v>
      </c>
      <c r="G260" t="s">
        <v>81</v>
      </c>
      <c r="H260" t="s">
        <v>228</v>
      </c>
    </row>
    <row r="261" spans="1:8" x14ac:dyDescent="0.3">
      <c r="A261">
        <v>260</v>
      </c>
      <c r="B261" s="79">
        <v>45667</v>
      </c>
      <c r="C261" t="s">
        <v>5</v>
      </c>
      <c r="D261">
        <v>2</v>
      </c>
      <c r="E261">
        <v>1</v>
      </c>
      <c r="F261" t="s">
        <v>42</v>
      </c>
      <c r="G261" t="s">
        <v>68</v>
      </c>
      <c r="H261" t="s">
        <v>228</v>
      </c>
    </row>
    <row r="262" spans="1:8" x14ac:dyDescent="0.3">
      <c r="A262">
        <v>261</v>
      </c>
      <c r="B262" s="79">
        <v>45667</v>
      </c>
      <c r="C262" t="s">
        <v>5</v>
      </c>
      <c r="D262">
        <v>2</v>
      </c>
      <c r="E262">
        <v>1</v>
      </c>
      <c r="F262" t="s">
        <v>8</v>
      </c>
      <c r="G262" t="s">
        <v>94</v>
      </c>
      <c r="H262" t="s">
        <v>228</v>
      </c>
    </row>
    <row r="263" spans="1:8" x14ac:dyDescent="0.3">
      <c r="A263">
        <v>262</v>
      </c>
      <c r="B263" s="79">
        <v>45667</v>
      </c>
      <c r="C263" t="s">
        <v>5</v>
      </c>
      <c r="D263">
        <v>2</v>
      </c>
      <c r="E263">
        <v>1</v>
      </c>
      <c r="F263" t="s">
        <v>8</v>
      </c>
      <c r="G263" t="s">
        <v>101</v>
      </c>
      <c r="H263" t="s">
        <v>228</v>
      </c>
    </row>
    <row r="264" spans="1:8" x14ac:dyDescent="0.3">
      <c r="A264">
        <v>263</v>
      </c>
      <c r="B264" s="79">
        <v>45667</v>
      </c>
      <c r="C264" t="s">
        <v>5</v>
      </c>
      <c r="D264">
        <v>2</v>
      </c>
      <c r="E264">
        <v>1</v>
      </c>
      <c r="F264" t="s">
        <v>8</v>
      </c>
      <c r="G264" t="s">
        <v>103</v>
      </c>
      <c r="H264" t="s">
        <v>228</v>
      </c>
    </row>
    <row r="265" spans="1:8" x14ac:dyDescent="0.3">
      <c r="A265">
        <v>264</v>
      </c>
      <c r="B265" s="79">
        <v>45667</v>
      </c>
      <c r="C265" t="s">
        <v>5</v>
      </c>
      <c r="D265">
        <v>2</v>
      </c>
      <c r="E265">
        <v>1</v>
      </c>
      <c r="F265" t="s">
        <v>8</v>
      </c>
      <c r="G265" t="s">
        <v>86</v>
      </c>
      <c r="H265" t="s">
        <v>228</v>
      </c>
    </row>
    <row r="266" spans="1:8" x14ac:dyDescent="0.3">
      <c r="A266">
        <v>265</v>
      </c>
      <c r="B266" s="79">
        <v>45667</v>
      </c>
      <c r="C266" t="s">
        <v>5</v>
      </c>
      <c r="D266">
        <v>2</v>
      </c>
      <c r="E266">
        <v>1</v>
      </c>
      <c r="F266" t="s">
        <v>10</v>
      </c>
      <c r="G266" t="s">
        <v>113</v>
      </c>
      <c r="H266" t="s">
        <v>228</v>
      </c>
    </row>
    <row r="267" spans="1:8" x14ac:dyDescent="0.3">
      <c r="A267">
        <v>266</v>
      </c>
      <c r="B267" s="79">
        <v>45667</v>
      </c>
      <c r="C267" t="s">
        <v>5</v>
      </c>
      <c r="D267">
        <v>2</v>
      </c>
      <c r="E267">
        <v>1</v>
      </c>
      <c r="F267" t="s">
        <v>10</v>
      </c>
      <c r="G267" t="s">
        <v>85</v>
      </c>
      <c r="H267" t="s">
        <v>228</v>
      </c>
    </row>
    <row r="268" spans="1:8" x14ac:dyDescent="0.3">
      <c r="A268">
        <v>267</v>
      </c>
      <c r="B268" s="79">
        <v>45667</v>
      </c>
      <c r="C268" t="s">
        <v>5</v>
      </c>
      <c r="D268">
        <v>2</v>
      </c>
      <c r="E268">
        <v>1</v>
      </c>
      <c r="F268" t="s">
        <v>10</v>
      </c>
      <c r="G268" t="s">
        <v>71</v>
      </c>
      <c r="H268" t="s">
        <v>228</v>
      </c>
    </row>
    <row r="269" spans="1:8" x14ac:dyDescent="0.3">
      <c r="A269">
        <v>268</v>
      </c>
      <c r="B269" s="79">
        <v>45667</v>
      </c>
      <c r="C269" t="s">
        <v>5</v>
      </c>
      <c r="D269">
        <v>2</v>
      </c>
      <c r="E269">
        <v>1</v>
      </c>
      <c r="F269" t="s">
        <v>10</v>
      </c>
      <c r="G269" t="s">
        <v>279</v>
      </c>
      <c r="H269" t="s">
        <v>228</v>
      </c>
    </row>
    <row r="270" spans="1:8" x14ac:dyDescent="0.3">
      <c r="A270">
        <v>269</v>
      </c>
      <c r="B270" s="79">
        <v>45667</v>
      </c>
      <c r="C270" t="s">
        <v>5</v>
      </c>
      <c r="D270">
        <v>2</v>
      </c>
      <c r="E270">
        <v>1</v>
      </c>
      <c r="F270" t="s">
        <v>10</v>
      </c>
      <c r="G270" t="s">
        <v>81</v>
      </c>
      <c r="H270" t="s">
        <v>228</v>
      </c>
    </row>
    <row r="271" spans="1:8" x14ac:dyDescent="0.3">
      <c r="A271">
        <v>270</v>
      </c>
      <c r="B271" s="79">
        <v>45667</v>
      </c>
      <c r="C271" t="s">
        <v>5</v>
      </c>
      <c r="D271">
        <v>2</v>
      </c>
      <c r="E271">
        <v>1</v>
      </c>
      <c r="F271" t="s">
        <v>10</v>
      </c>
      <c r="G271" t="s">
        <v>125</v>
      </c>
      <c r="H271" t="s">
        <v>228</v>
      </c>
    </row>
    <row r="272" spans="1:8" x14ac:dyDescent="0.3">
      <c r="A272">
        <v>271</v>
      </c>
      <c r="B272" s="79">
        <v>45667</v>
      </c>
      <c r="C272" t="s">
        <v>5</v>
      </c>
      <c r="D272">
        <v>2</v>
      </c>
      <c r="E272">
        <v>1</v>
      </c>
      <c r="F272" t="s">
        <v>10</v>
      </c>
      <c r="G272" t="s">
        <v>85</v>
      </c>
      <c r="H272" t="s">
        <v>228</v>
      </c>
    </row>
    <row r="273" spans="1:8" x14ac:dyDescent="0.3">
      <c r="A273">
        <v>272</v>
      </c>
      <c r="B273" s="79">
        <v>45667</v>
      </c>
      <c r="C273" t="s">
        <v>5</v>
      </c>
      <c r="D273">
        <v>2</v>
      </c>
      <c r="E273">
        <v>1</v>
      </c>
      <c r="F273" t="s">
        <v>11</v>
      </c>
      <c r="G273" t="s">
        <v>133</v>
      </c>
      <c r="H273" t="s">
        <v>228</v>
      </c>
    </row>
    <row r="274" spans="1:8" x14ac:dyDescent="0.3">
      <c r="A274">
        <v>273</v>
      </c>
      <c r="B274" s="79">
        <v>45667</v>
      </c>
      <c r="C274" t="s">
        <v>5</v>
      </c>
      <c r="D274">
        <v>2</v>
      </c>
      <c r="E274">
        <v>1</v>
      </c>
      <c r="F274" t="s">
        <v>11</v>
      </c>
      <c r="G274" t="s">
        <v>135</v>
      </c>
      <c r="H274" t="s">
        <v>228</v>
      </c>
    </row>
    <row r="275" spans="1:8" x14ac:dyDescent="0.3">
      <c r="A275">
        <v>274</v>
      </c>
      <c r="B275" s="79">
        <v>45667</v>
      </c>
      <c r="C275" t="s">
        <v>5</v>
      </c>
      <c r="D275">
        <v>2</v>
      </c>
      <c r="E275">
        <v>1</v>
      </c>
      <c r="F275" t="s">
        <v>11</v>
      </c>
      <c r="G275" t="s">
        <v>140</v>
      </c>
      <c r="H275" t="s">
        <v>228</v>
      </c>
    </row>
    <row r="276" spans="1:8" x14ac:dyDescent="0.3">
      <c r="A276">
        <v>275</v>
      </c>
      <c r="B276" s="79">
        <v>45667</v>
      </c>
      <c r="C276" t="s">
        <v>5</v>
      </c>
      <c r="D276">
        <v>2</v>
      </c>
      <c r="E276">
        <v>1</v>
      </c>
      <c r="F276" t="s">
        <v>11</v>
      </c>
      <c r="G276" t="s">
        <v>143</v>
      </c>
      <c r="H276" t="s">
        <v>228</v>
      </c>
    </row>
    <row r="277" spans="1:8" x14ac:dyDescent="0.3">
      <c r="A277">
        <v>276</v>
      </c>
      <c r="B277" s="79">
        <v>45667</v>
      </c>
      <c r="C277" t="s">
        <v>5</v>
      </c>
      <c r="D277">
        <v>2</v>
      </c>
      <c r="E277">
        <v>1</v>
      </c>
      <c r="F277" t="s">
        <v>11</v>
      </c>
      <c r="G277" t="s">
        <v>147</v>
      </c>
      <c r="H277" t="s">
        <v>228</v>
      </c>
    </row>
    <row r="278" spans="1:8" x14ac:dyDescent="0.3">
      <c r="A278">
        <v>277</v>
      </c>
      <c r="B278" s="79">
        <v>45667</v>
      </c>
      <c r="C278" t="s">
        <v>5</v>
      </c>
      <c r="D278">
        <v>2</v>
      </c>
      <c r="E278">
        <v>1</v>
      </c>
      <c r="F278" t="s">
        <v>11</v>
      </c>
      <c r="G278" t="s">
        <v>149</v>
      </c>
      <c r="H278" t="s">
        <v>228</v>
      </c>
    </row>
    <row r="279" spans="1:8" x14ac:dyDescent="0.3">
      <c r="A279">
        <v>278</v>
      </c>
      <c r="B279" s="79">
        <v>45667</v>
      </c>
      <c r="C279" t="s">
        <v>5</v>
      </c>
      <c r="D279">
        <v>2</v>
      </c>
      <c r="E279">
        <v>1</v>
      </c>
      <c r="F279" t="s">
        <v>15</v>
      </c>
      <c r="G279" t="s">
        <v>154</v>
      </c>
      <c r="H279" t="s">
        <v>228</v>
      </c>
    </row>
    <row r="280" spans="1:8" x14ac:dyDescent="0.3">
      <c r="A280">
        <v>279</v>
      </c>
      <c r="B280" s="79">
        <v>45667</v>
      </c>
      <c r="C280" t="s">
        <v>5</v>
      </c>
      <c r="D280">
        <v>2</v>
      </c>
      <c r="E280">
        <v>1</v>
      </c>
      <c r="F280" t="s">
        <v>15</v>
      </c>
      <c r="G280" t="s">
        <v>158</v>
      </c>
      <c r="H280" t="s">
        <v>228</v>
      </c>
    </row>
    <row r="281" spans="1:8" x14ac:dyDescent="0.3">
      <c r="A281">
        <v>280</v>
      </c>
      <c r="B281" s="79">
        <v>45667</v>
      </c>
      <c r="C281" t="s">
        <v>5</v>
      </c>
      <c r="D281">
        <v>2</v>
      </c>
      <c r="E281">
        <v>1</v>
      </c>
      <c r="F281" t="s">
        <v>15</v>
      </c>
      <c r="G281" t="s">
        <v>164</v>
      </c>
      <c r="H281" t="s">
        <v>228</v>
      </c>
    </row>
    <row r="282" spans="1:8" x14ac:dyDescent="0.3">
      <c r="A282">
        <v>281</v>
      </c>
      <c r="B282" s="79">
        <v>45667</v>
      </c>
      <c r="C282" t="s">
        <v>5</v>
      </c>
      <c r="D282">
        <v>2</v>
      </c>
      <c r="E282">
        <v>1</v>
      </c>
      <c r="F282" t="s">
        <v>15</v>
      </c>
      <c r="G282" t="s">
        <v>166</v>
      </c>
      <c r="H282" t="s">
        <v>228</v>
      </c>
    </row>
    <row r="283" spans="1:8" x14ac:dyDescent="0.3">
      <c r="A283">
        <v>282</v>
      </c>
      <c r="B283" s="79">
        <v>45667</v>
      </c>
      <c r="C283" t="s">
        <v>5</v>
      </c>
      <c r="D283">
        <v>2</v>
      </c>
      <c r="E283">
        <v>1</v>
      </c>
      <c r="F283" t="s">
        <v>16</v>
      </c>
      <c r="G283" t="s">
        <v>154</v>
      </c>
      <c r="H283" t="s">
        <v>228</v>
      </c>
    </row>
    <row r="284" spans="1:8" x14ac:dyDescent="0.3">
      <c r="A284">
        <v>283</v>
      </c>
      <c r="B284" s="79">
        <v>45667</v>
      </c>
      <c r="C284" t="s">
        <v>5</v>
      </c>
      <c r="D284">
        <v>2</v>
      </c>
      <c r="E284">
        <v>1</v>
      </c>
      <c r="F284" t="s">
        <v>16</v>
      </c>
      <c r="G284" t="s">
        <v>170</v>
      </c>
      <c r="H284" t="s">
        <v>228</v>
      </c>
    </row>
    <row r="285" spans="1:8" x14ac:dyDescent="0.3">
      <c r="A285">
        <v>284</v>
      </c>
      <c r="B285" s="79">
        <v>45667</v>
      </c>
      <c r="C285" t="s">
        <v>5</v>
      </c>
      <c r="D285">
        <v>2</v>
      </c>
      <c r="E285">
        <v>1</v>
      </c>
      <c r="F285" t="s">
        <v>16</v>
      </c>
      <c r="G285" t="s">
        <v>174</v>
      </c>
      <c r="H285" t="s">
        <v>228</v>
      </c>
    </row>
    <row r="286" spans="1:8" x14ac:dyDescent="0.3">
      <c r="A286">
        <v>285</v>
      </c>
      <c r="B286" s="79">
        <v>45667</v>
      </c>
      <c r="C286" t="s">
        <v>5</v>
      </c>
      <c r="D286">
        <v>2</v>
      </c>
      <c r="E286">
        <v>1</v>
      </c>
      <c r="F286" t="s">
        <v>16</v>
      </c>
      <c r="G286" t="s">
        <v>175</v>
      </c>
      <c r="H286" t="s">
        <v>228</v>
      </c>
    </row>
    <row r="287" spans="1:8" x14ac:dyDescent="0.3">
      <c r="A287">
        <v>286</v>
      </c>
      <c r="B287" s="79">
        <v>45667</v>
      </c>
      <c r="C287" t="s">
        <v>5</v>
      </c>
      <c r="D287">
        <v>2</v>
      </c>
      <c r="E287">
        <v>1</v>
      </c>
      <c r="F287" t="s">
        <v>17</v>
      </c>
      <c r="G287" t="s">
        <v>176</v>
      </c>
      <c r="H287" t="s">
        <v>228</v>
      </c>
    </row>
    <row r="288" spans="1:8" x14ac:dyDescent="0.3">
      <c r="A288">
        <v>287</v>
      </c>
      <c r="B288" s="79">
        <v>45668</v>
      </c>
      <c r="C288" t="s">
        <v>6</v>
      </c>
      <c r="D288">
        <v>2</v>
      </c>
      <c r="E288">
        <v>1</v>
      </c>
      <c r="F288" t="s">
        <v>41</v>
      </c>
      <c r="G288" t="s">
        <v>57</v>
      </c>
      <c r="H288" t="s">
        <v>228</v>
      </c>
    </row>
    <row r="289" spans="1:8" x14ac:dyDescent="0.3">
      <c r="A289">
        <v>288</v>
      </c>
      <c r="B289" s="79">
        <v>45668</v>
      </c>
      <c r="C289" t="s">
        <v>6</v>
      </c>
      <c r="D289">
        <v>2</v>
      </c>
      <c r="E289">
        <v>1</v>
      </c>
      <c r="F289" t="s">
        <v>41</v>
      </c>
      <c r="G289" t="s">
        <v>60</v>
      </c>
      <c r="H289" t="s">
        <v>228</v>
      </c>
    </row>
    <row r="290" spans="1:8" x14ac:dyDescent="0.3">
      <c r="A290">
        <v>289</v>
      </c>
      <c r="B290" s="79">
        <v>45668</v>
      </c>
      <c r="C290" t="s">
        <v>6</v>
      </c>
      <c r="D290">
        <v>2</v>
      </c>
      <c r="E290">
        <v>1</v>
      </c>
      <c r="F290" t="s">
        <v>41</v>
      </c>
      <c r="G290" t="s">
        <v>62</v>
      </c>
      <c r="H290" t="s">
        <v>228</v>
      </c>
    </row>
    <row r="291" spans="1:8" x14ac:dyDescent="0.3">
      <c r="A291">
        <v>290</v>
      </c>
      <c r="B291" s="79">
        <v>45668</v>
      </c>
      <c r="C291" t="s">
        <v>6</v>
      </c>
      <c r="D291">
        <v>2</v>
      </c>
      <c r="E291">
        <v>1</v>
      </c>
      <c r="F291" t="s">
        <v>41</v>
      </c>
      <c r="G291" t="s">
        <v>64</v>
      </c>
      <c r="H291" t="s">
        <v>228</v>
      </c>
    </row>
    <row r="292" spans="1:8" x14ac:dyDescent="0.3">
      <c r="A292">
        <v>291</v>
      </c>
      <c r="B292" s="79">
        <v>45668</v>
      </c>
      <c r="C292" t="s">
        <v>6</v>
      </c>
      <c r="D292">
        <v>2</v>
      </c>
      <c r="E292">
        <v>1</v>
      </c>
      <c r="F292" t="s">
        <v>41</v>
      </c>
      <c r="G292" t="s">
        <v>65</v>
      </c>
      <c r="H292" t="s">
        <v>228</v>
      </c>
    </row>
    <row r="293" spans="1:8" x14ac:dyDescent="0.3">
      <c r="A293">
        <v>292</v>
      </c>
      <c r="B293" s="79">
        <v>45668</v>
      </c>
      <c r="C293" t="s">
        <v>6</v>
      </c>
      <c r="D293">
        <v>2</v>
      </c>
      <c r="E293">
        <v>1</v>
      </c>
      <c r="F293" t="s">
        <v>41</v>
      </c>
      <c r="G293" t="s">
        <v>66</v>
      </c>
      <c r="H293" t="s">
        <v>228</v>
      </c>
    </row>
    <row r="294" spans="1:8" x14ac:dyDescent="0.3">
      <c r="A294">
        <v>293</v>
      </c>
      <c r="B294" s="79">
        <v>45668</v>
      </c>
      <c r="C294" t="s">
        <v>6</v>
      </c>
      <c r="D294">
        <v>2</v>
      </c>
      <c r="E294">
        <v>1</v>
      </c>
      <c r="F294" t="s">
        <v>41</v>
      </c>
      <c r="G294" t="s">
        <v>67</v>
      </c>
      <c r="H294" t="s">
        <v>228</v>
      </c>
    </row>
    <row r="295" spans="1:8" x14ac:dyDescent="0.3">
      <c r="A295">
        <v>294</v>
      </c>
      <c r="B295" s="79">
        <v>45668</v>
      </c>
      <c r="C295" t="s">
        <v>6</v>
      </c>
      <c r="D295">
        <v>2</v>
      </c>
      <c r="E295">
        <v>1</v>
      </c>
      <c r="F295" t="s">
        <v>15</v>
      </c>
      <c r="G295" t="s">
        <v>57</v>
      </c>
      <c r="H295" t="s">
        <v>228</v>
      </c>
    </row>
    <row r="296" spans="1:8" x14ac:dyDescent="0.3">
      <c r="A296">
        <v>295</v>
      </c>
      <c r="B296" s="79">
        <v>45668</v>
      </c>
      <c r="C296" t="s">
        <v>6</v>
      </c>
      <c r="D296">
        <v>2</v>
      </c>
      <c r="E296">
        <v>1</v>
      </c>
      <c r="F296" t="s">
        <v>15</v>
      </c>
      <c r="G296" t="s">
        <v>159</v>
      </c>
      <c r="H296" t="s">
        <v>228</v>
      </c>
    </row>
    <row r="297" spans="1:8" x14ac:dyDescent="0.3">
      <c r="A297">
        <v>296</v>
      </c>
      <c r="B297" s="79">
        <v>45668</v>
      </c>
      <c r="C297" t="s">
        <v>6</v>
      </c>
      <c r="D297">
        <v>2</v>
      </c>
      <c r="E297">
        <v>1</v>
      </c>
      <c r="F297" t="s">
        <v>15</v>
      </c>
      <c r="G297" t="s">
        <v>165</v>
      </c>
      <c r="H297" t="s">
        <v>228</v>
      </c>
    </row>
    <row r="298" spans="1:8" x14ac:dyDescent="0.3">
      <c r="A298">
        <v>297</v>
      </c>
      <c r="B298" s="79">
        <v>45670</v>
      </c>
      <c r="C298" t="s">
        <v>1</v>
      </c>
      <c r="D298">
        <v>3</v>
      </c>
      <c r="E298">
        <v>1</v>
      </c>
      <c r="F298" t="s">
        <v>7</v>
      </c>
      <c r="G298" t="s">
        <v>184</v>
      </c>
      <c r="H298" t="s">
        <v>229</v>
      </c>
    </row>
    <row r="299" spans="1:8" x14ac:dyDescent="0.3">
      <c r="A299">
        <v>298</v>
      </c>
      <c r="B299" s="79">
        <v>45670</v>
      </c>
      <c r="C299" t="s">
        <v>1</v>
      </c>
      <c r="D299">
        <v>3</v>
      </c>
      <c r="E299">
        <v>1</v>
      </c>
      <c r="F299" t="s">
        <v>7</v>
      </c>
      <c r="G299" t="s">
        <v>185</v>
      </c>
      <c r="H299" t="s">
        <v>229</v>
      </c>
    </row>
    <row r="300" spans="1:8" x14ac:dyDescent="0.3">
      <c r="A300">
        <v>299</v>
      </c>
      <c r="B300" s="79">
        <v>45670</v>
      </c>
      <c r="C300" t="s">
        <v>1</v>
      </c>
      <c r="D300">
        <v>3</v>
      </c>
      <c r="E300">
        <v>1</v>
      </c>
      <c r="F300" t="s">
        <v>42</v>
      </c>
      <c r="G300" t="s">
        <v>68</v>
      </c>
      <c r="H300" t="s">
        <v>229</v>
      </c>
    </row>
    <row r="301" spans="1:8" x14ac:dyDescent="0.3">
      <c r="A301">
        <v>300</v>
      </c>
      <c r="B301" s="79">
        <v>45670</v>
      </c>
      <c r="C301" t="s">
        <v>1</v>
      </c>
      <c r="D301">
        <v>3</v>
      </c>
      <c r="E301">
        <v>1</v>
      </c>
      <c r="F301" t="s">
        <v>42</v>
      </c>
      <c r="G301" t="s">
        <v>190</v>
      </c>
      <c r="H301" t="s">
        <v>229</v>
      </c>
    </row>
    <row r="302" spans="1:8" x14ac:dyDescent="0.3">
      <c r="A302">
        <v>301</v>
      </c>
      <c r="B302" s="79">
        <v>45670</v>
      </c>
      <c r="C302" t="s">
        <v>1</v>
      </c>
      <c r="D302">
        <v>3</v>
      </c>
      <c r="E302">
        <v>1</v>
      </c>
      <c r="F302" t="s">
        <v>42</v>
      </c>
      <c r="G302" t="s">
        <v>194</v>
      </c>
      <c r="H302" t="s">
        <v>229</v>
      </c>
    </row>
    <row r="303" spans="1:8" x14ac:dyDescent="0.3">
      <c r="A303">
        <v>302</v>
      </c>
      <c r="B303" s="79">
        <v>45670</v>
      </c>
      <c r="C303" t="s">
        <v>1</v>
      </c>
      <c r="D303">
        <v>3</v>
      </c>
      <c r="E303">
        <v>1</v>
      </c>
      <c r="F303" t="s">
        <v>8</v>
      </c>
      <c r="G303" t="s">
        <v>176</v>
      </c>
      <c r="H303" t="s">
        <v>229</v>
      </c>
    </row>
    <row r="304" spans="1:8" x14ac:dyDescent="0.3">
      <c r="A304">
        <v>303</v>
      </c>
      <c r="B304" s="79">
        <v>45670</v>
      </c>
      <c r="C304" t="s">
        <v>1</v>
      </c>
      <c r="D304">
        <v>3</v>
      </c>
      <c r="E304">
        <v>1</v>
      </c>
      <c r="F304" t="s">
        <v>10</v>
      </c>
      <c r="G304" t="s">
        <v>57</v>
      </c>
      <c r="H304" t="s">
        <v>229</v>
      </c>
    </row>
    <row r="305" spans="1:8" x14ac:dyDescent="0.3">
      <c r="A305">
        <v>304</v>
      </c>
      <c r="B305" s="79">
        <v>45670</v>
      </c>
      <c r="C305" t="s">
        <v>1</v>
      </c>
      <c r="D305">
        <v>3</v>
      </c>
      <c r="E305">
        <v>1</v>
      </c>
      <c r="F305" t="s">
        <v>10</v>
      </c>
      <c r="G305" t="s">
        <v>114</v>
      </c>
      <c r="H305" t="s">
        <v>229</v>
      </c>
    </row>
    <row r="306" spans="1:8" x14ac:dyDescent="0.3">
      <c r="A306">
        <v>305</v>
      </c>
      <c r="B306" s="79">
        <v>45670</v>
      </c>
      <c r="C306" t="s">
        <v>1</v>
      </c>
      <c r="D306">
        <v>3</v>
      </c>
      <c r="E306">
        <v>1</v>
      </c>
      <c r="F306" t="s">
        <v>10</v>
      </c>
      <c r="G306" t="s">
        <v>281</v>
      </c>
      <c r="H306" t="s">
        <v>229</v>
      </c>
    </row>
    <row r="307" spans="1:8" x14ac:dyDescent="0.3">
      <c r="A307">
        <v>306</v>
      </c>
      <c r="B307" s="79">
        <v>45670</v>
      </c>
      <c r="C307" t="s">
        <v>1</v>
      </c>
      <c r="D307">
        <v>3</v>
      </c>
      <c r="E307">
        <v>1</v>
      </c>
      <c r="F307" t="s">
        <v>10</v>
      </c>
      <c r="G307" t="s">
        <v>282</v>
      </c>
      <c r="H307" t="s">
        <v>229</v>
      </c>
    </row>
    <row r="308" spans="1:8" x14ac:dyDescent="0.3">
      <c r="A308">
        <v>307</v>
      </c>
      <c r="B308" s="79">
        <v>45670</v>
      </c>
      <c r="C308" t="s">
        <v>1</v>
      </c>
      <c r="D308">
        <v>3</v>
      </c>
      <c r="E308">
        <v>1</v>
      </c>
      <c r="F308" t="s">
        <v>10</v>
      </c>
      <c r="G308" t="s">
        <v>283</v>
      </c>
      <c r="H308" t="s">
        <v>229</v>
      </c>
    </row>
    <row r="309" spans="1:8" x14ac:dyDescent="0.3">
      <c r="A309">
        <v>308</v>
      </c>
      <c r="B309" s="79">
        <v>45670</v>
      </c>
      <c r="C309" t="s">
        <v>1</v>
      </c>
      <c r="D309">
        <v>3</v>
      </c>
      <c r="E309">
        <v>1</v>
      </c>
      <c r="F309" t="s">
        <v>10</v>
      </c>
      <c r="G309" t="s">
        <v>284</v>
      </c>
      <c r="H309" t="s">
        <v>229</v>
      </c>
    </row>
    <row r="310" spans="1:8" x14ac:dyDescent="0.3">
      <c r="A310">
        <v>309</v>
      </c>
      <c r="B310" s="79">
        <v>45670</v>
      </c>
      <c r="C310" t="s">
        <v>1</v>
      </c>
      <c r="D310">
        <v>3</v>
      </c>
      <c r="E310">
        <v>1</v>
      </c>
      <c r="F310" t="s">
        <v>10</v>
      </c>
      <c r="G310" t="s">
        <v>285</v>
      </c>
      <c r="H310" t="s">
        <v>229</v>
      </c>
    </row>
    <row r="311" spans="1:8" x14ac:dyDescent="0.3">
      <c r="A311">
        <v>310</v>
      </c>
      <c r="B311" s="79">
        <v>45670</v>
      </c>
      <c r="C311" t="s">
        <v>1</v>
      </c>
      <c r="D311">
        <v>3</v>
      </c>
      <c r="E311">
        <v>1</v>
      </c>
      <c r="F311" t="s">
        <v>10</v>
      </c>
      <c r="G311" t="s">
        <v>286</v>
      </c>
      <c r="H311" t="s">
        <v>229</v>
      </c>
    </row>
    <row r="312" spans="1:8" x14ac:dyDescent="0.3">
      <c r="A312">
        <v>311</v>
      </c>
      <c r="B312" s="79">
        <v>45670</v>
      </c>
      <c r="C312" t="s">
        <v>1</v>
      </c>
      <c r="D312">
        <v>3</v>
      </c>
      <c r="E312">
        <v>1</v>
      </c>
      <c r="F312" t="s">
        <v>10</v>
      </c>
      <c r="G312" t="s">
        <v>287</v>
      </c>
      <c r="H312" t="s">
        <v>229</v>
      </c>
    </row>
    <row r="313" spans="1:8" x14ac:dyDescent="0.3">
      <c r="A313">
        <v>312</v>
      </c>
      <c r="B313" s="79">
        <v>45670</v>
      </c>
      <c r="C313" t="s">
        <v>1</v>
      </c>
      <c r="D313">
        <v>3</v>
      </c>
      <c r="E313">
        <v>1</v>
      </c>
      <c r="F313" t="s">
        <v>11</v>
      </c>
      <c r="G313" t="s">
        <v>130</v>
      </c>
      <c r="H313" t="s">
        <v>229</v>
      </c>
    </row>
    <row r="314" spans="1:8" x14ac:dyDescent="0.3">
      <c r="A314">
        <v>313</v>
      </c>
      <c r="B314" s="79">
        <v>45670</v>
      </c>
      <c r="C314" t="s">
        <v>1</v>
      </c>
      <c r="D314">
        <v>3</v>
      </c>
      <c r="E314">
        <v>1</v>
      </c>
      <c r="F314" t="s">
        <v>11</v>
      </c>
      <c r="G314" t="s">
        <v>70</v>
      </c>
      <c r="H314" t="s">
        <v>229</v>
      </c>
    </row>
    <row r="315" spans="1:8" x14ac:dyDescent="0.3">
      <c r="A315">
        <v>314</v>
      </c>
      <c r="B315" s="79">
        <v>45670</v>
      </c>
      <c r="C315" t="s">
        <v>1</v>
      </c>
      <c r="D315">
        <v>3</v>
      </c>
      <c r="E315">
        <v>1</v>
      </c>
      <c r="F315" t="s">
        <v>11</v>
      </c>
      <c r="G315" t="s">
        <v>136</v>
      </c>
      <c r="H315" t="s">
        <v>229</v>
      </c>
    </row>
    <row r="316" spans="1:8" x14ac:dyDescent="0.3">
      <c r="A316">
        <v>315</v>
      </c>
      <c r="B316" s="79">
        <v>45670</v>
      </c>
      <c r="C316" t="s">
        <v>1</v>
      </c>
      <c r="D316">
        <v>3</v>
      </c>
      <c r="E316">
        <v>1</v>
      </c>
      <c r="F316" t="s">
        <v>11</v>
      </c>
      <c r="G316" t="s">
        <v>144</v>
      </c>
      <c r="H316" t="s">
        <v>229</v>
      </c>
    </row>
    <row r="317" spans="1:8" x14ac:dyDescent="0.3">
      <c r="A317">
        <v>316</v>
      </c>
      <c r="B317" s="79">
        <v>45670</v>
      </c>
      <c r="C317" t="s">
        <v>1</v>
      </c>
      <c r="D317">
        <v>3</v>
      </c>
      <c r="E317">
        <v>1</v>
      </c>
      <c r="F317" t="s">
        <v>11</v>
      </c>
      <c r="G317" t="s">
        <v>87</v>
      </c>
      <c r="H317" t="s">
        <v>229</v>
      </c>
    </row>
    <row r="318" spans="1:8" x14ac:dyDescent="0.3">
      <c r="A318">
        <v>317</v>
      </c>
      <c r="B318" s="79">
        <v>45670</v>
      </c>
      <c r="C318" t="s">
        <v>1</v>
      </c>
      <c r="D318">
        <v>3</v>
      </c>
      <c r="E318">
        <v>1</v>
      </c>
      <c r="F318" t="s">
        <v>15</v>
      </c>
      <c r="G318" t="s">
        <v>152</v>
      </c>
      <c r="H318" t="s">
        <v>229</v>
      </c>
    </row>
    <row r="319" spans="1:8" x14ac:dyDescent="0.3">
      <c r="A319">
        <v>318</v>
      </c>
      <c r="B319" s="79">
        <v>45670</v>
      </c>
      <c r="C319" t="s">
        <v>1</v>
      </c>
      <c r="D319">
        <v>3</v>
      </c>
      <c r="E319">
        <v>1</v>
      </c>
      <c r="F319" t="s">
        <v>15</v>
      </c>
      <c r="G319" t="s">
        <v>155</v>
      </c>
      <c r="H319" t="s">
        <v>229</v>
      </c>
    </row>
    <row r="320" spans="1:8" x14ac:dyDescent="0.3">
      <c r="A320">
        <v>319</v>
      </c>
      <c r="B320" s="79">
        <v>45670</v>
      </c>
      <c r="C320" t="s">
        <v>1</v>
      </c>
      <c r="D320">
        <v>3</v>
      </c>
      <c r="E320">
        <v>1</v>
      </c>
      <c r="F320" t="s">
        <v>15</v>
      </c>
      <c r="G320" t="s">
        <v>160</v>
      </c>
      <c r="H320" t="s">
        <v>229</v>
      </c>
    </row>
    <row r="321" spans="1:8" x14ac:dyDescent="0.3">
      <c r="A321">
        <v>320</v>
      </c>
      <c r="B321" s="79">
        <v>45670</v>
      </c>
      <c r="C321" t="s">
        <v>1</v>
      </c>
      <c r="D321">
        <v>3</v>
      </c>
      <c r="E321">
        <v>1</v>
      </c>
      <c r="F321" t="s">
        <v>16</v>
      </c>
      <c r="G321" t="s">
        <v>152</v>
      </c>
      <c r="H321" t="s">
        <v>229</v>
      </c>
    </row>
    <row r="322" spans="1:8" x14ac:dyDescent="0.3">
      <c r="A322">
        <v>321</v>
      </c>
      <c r="B322" s="79">
        <v>45670</v>
      </c>
      <c r="C322" t="s">
        <v>1</v>
      </c>
      <c r="D322">
        <v>3</v>
      </c>
      <c r="E322">
        <v>1</v>
      </c>
      <c r="F322" t="s">
        <v>16</v>
      </c>
      <c r="G322" t="s">
        <v>168</v>
      </c>
      <c r="H322" t="s">
        <v>229</v>
      </c>
    </row>
    <row r="323" spans="1:8" x14ac:dyDescent="0.3">
      <c r="A323">
        <v>322</v>
      </c>
      <c r="B323" s="79">
        <v>45670</v>
      </c>
      <c r="C323" t="s">
        <v>1</v>
      </c>
      <c r="D323">
        <v>3</v>
      </c>
      <c r="E323">
        <v>1</v>
      </c>
      <c r="F323" t="s">
        <v>16</v>
      </c>
      <c r="G323" t="s">
        <v>171</v>
      </c>
      <c r="H323" t="s">
        <v>229</v>
      </c>
    </row>
    <row r="324" spans="1:8" x14ac:dyDescent="0.3">
      <c r="A324">
        <v>323</v>
      </c>
      <c r="B324" s="79">
        <v>45670</v>
      </c>
      <c r="C324" t="s">
        <v>1</v>
      </c>
      <c r="D324">
        <v>3</v>
      </c>
      <c r="E324">
        <v>1</v>
      </c>
      <c r="F324" t="s">
        <v>17</v>
      </c>
      <c r="G324" t="s">
        <v>152</v>
      </c>
      <c r="H324" t="s">
        <v>229</v>
      </c>
    </row>
    <row r="325" spans="1:8" x14ac:dyDescent="0.3">
      <c r="A325">
        <v>324</v>
      </c>
      <c r="B325" s="79">
        <v>45670</v>
      </c>
      <c r="C325" t="s">
        <v>1</v>
      </c>
      <c r="D325">
        <v>3</v>
      </c>
      <c r="E325">
        <v>1</v>
      </c>
      <c r="F325" t="s">
        <v>17</v>
      </c>
      <c r="G325" t="s">
        <v>177</v>
      </c>
      <c r="H325" t="s">
        <v>229</v>
      </c>
    </row>
    <row r="326" spans="1:8" x14ac:dyDescent="0.3">
      <c r="A326">
        <v>325</v>
      </c>
      <c r="B326" s="79">
        <v>45670</v>
      </c>
      <c r="C326" t="s">
        <v>1</v>
      </c>
      <c r="D326">
        <v>3</v>
      </c>
      <c r="E326">
        <v>1</v>
      </c>
      <c r="F326" t="s">
        <v>17</v>
      </c>
      <c r="G326" t="s">
        <v>57</v>
      </c>
      <c r="H326" t="s">
        <v>229</v>
      </c>
    </row>
    <row r="327" spans="1:8" x14ac:dyDescent="0.3">
      <c r="A327">
        <v>326</v>
      </c>
      <c r="B327" s="79">
        <v>45670</v>
      </c>
      <c r="C327" t="s">
        <v>1</v>
      </c>
      <c r="D327">
        <v>3</v>
      </c>
      <c r="E327">
        <v>1</v>
      </c>
      <c r="F327" t="s">
        <v>17</v>
      </c>
      <c r="G327" t="s">
        <v>288</v>
      </c>
      <c r="H327" t="s">
        <v>229</v>
      </c>
    </row>
    <row r="328" spans="1:8" x14ac:dyDescent="0.3">
      <c r="A328">
        <v>327</v>
      </c>
      <c r="B328" s="79">
        <v>45670</v>
      </c>
      <c r="C328" t="s">
        <v>1</v>
      </c>
      <c r="D328">
        <v>3</v>
      </c>
      <c r="E328">
        <v>1</v>
      </c>
      <c r="F328" t="s">
        <v>17</v>
      </c>
      <c r="G328" t="s">
        <v>60</v>
      </c>
      <c r="H328" t="s">
        <v>229</v>
      </c>
    </row>
    <row r="329" spans="1:8" x14ac:dyDescent="0.3">
      <c r="A329">
        <v>328</v>
      </c>
      <c r="B329" s="79">
        <v>45671</v>
      </c>
      <c r="C329" t="s">
        <v>2</v>
      </c>
      <c r="D329">
        <v>3</v>
      </c>
      <c r="E329">
        <v>1</v>
      </c>
      <c r="F329" t="s">
        <v>42</v>
      </c>
      <c r="G329" t="s">
        <v>86</v>
      </c>
      <c r="H329" t="s">
        <v>229</v>
      </c>
    </row>
    <row r="330" spans="1:8" x14ac:dyDescent="0.3">
      <c r="A330">
        <v>329</v>
      </c>
      <c r="B330" s="79">
        <v>45671</v>
      </c>
      <c r="C330" t="s">
        <v>2</v>
      </c>
      <c r="D330">
        <v>3</v>
      </c>
      <c r="E330">
        <v>1</v>
      </c>
      <c r="F330" t="s">
        <v>42</v>
      </c>
      <c r="G330" t="s">
        <v>195</v>
      </c>
      <c r="H330" t="s">
        <v>229</v>
      </c>
    </row>
    <row r="331" spans="1:8" x14ac:dyDescent="0.3">
      <c r="A331">
        <v>330</v>
      </c>
      <c r="B331" s="79">
        <v>45671</v>
      </c>
      <c r="C331" t="s">
        <v>2</v>
      </c>
      <c r="D331">
        <v>3</v>
      </c>
      <c r="E331">
        <v>1</v>
      </c>
      <c r="F331" t="s">
        <v>42</v>
      </c>
      <c r="G331" t="s">
        <v>200</v>
      </c>
      <c r="H331" t="s">
        <v>229</v>
      </c>
    </row>
    <row r="332" spans="1:8" x14ac:dyDescent="0.3">
      <c r="A332">
        <v>331</v>
      </c>
      <c r="B332" s="79">
        <v>45671</v>
      </c>
      <c r="C332" t="s">
        <v>2</v>
      </c>
      <c r="D332">
        <v>3</v>
      </c>
      <c r="E332">
        <v>1</v>
      </c>
      <c r="F332" t="s">
        <v>8</v>
      </c>
      <c r="G332" t="s">
        <v>176</v>
      </c>
      <c r="H332" t="s">
        <v>229</v>
      </c>
    </row>
    <row r="333" spans="1:8" x14ac:dyDescent="0.3">
      <c r="A333">
        <v>332</v>
      </c>
      <c r="B333" s="79">
        <v>45671</v>
      </c>
      <c r="C333" t="s">
        <v>2</v>
      </c>
      <c r="D333">
        <v>3</v>
      </c>
      <c r="E333">
        <v>1</v>
      </c>
      <c r="F333" t="s">
        <v>10</v>
      </c>
      <c r="G333" t="s">
        <v>112</v>
      </c>
      <c r="H333" t="s">
        <v>229</v>
      </c>
    </row>
    <row r="334" spans="1:8" x14ac:dyDescent="0.3">
      <c r="A334">
        <v>333</v>
      </c>
      <c r="B334" s="79">
        <v>45671</v>
      </c>
      <c r="C334" t="s">
        <v>2</v>
      </c>
      <c r="D334">
        <v>3</v>
      </c>
      <c r="E334">
        <v>1</v>
      </c>
      <c r="F334" t="s">
        <v>10</v>
      </c>
      <c r="G334" t="s">
        <v>73</v>
      </c>
      <c r="H334" t="s">
        <v>229</v>
      </c>
    </row>
    <row r="335" spans="1:8" x14ac:dyDescent="0.3">
      <c r="A335">
        <v>334</v>
      </c>
      <c r="B335" s="79">
        <v>45671</v>
      </c>
      <c r="C335" t="s">
        <v>2</v>
      </c>
      <c r="D335">
        <v>3</v>
      </c>
      <c r="E335">
        <v>1</v>
      </c>
      <c r="F335" t="s">
        <v>10</v>
      </c>
      <c r="G335" t="s">
        <v>109</v>
      </c>
      <c r="H335" t="s">
        <v>229</v>
      </c>
    </row>
    <row r="336" spans="1:8" x14ac:dyDescent="0.3">
      <c r="A336">
        <v>335</v>
      </c>
      <c r="B336" s="79">
        <v>45671</v>
      </c>
      <c r="C336" t="s">
        <v>2</v>
      </c>
      <c r="D336">
        <v>3</v>
      </c>
      <c r="E336">
        <v>1</v>
      </c>
      <c r="F336" t="s">
        <v>10</v>
      </c>
      <c r="G336" t="s">
        <v>119</v>
      </c>
      <c r="H336" t="s">
        <v>229</v>
      </c>
    </row>
    <row r="337" spans="1:8" x14ac:dyDescent="0.3">
      <c r="A337">
        <v>336</v>
      </c>
      <c r="B337" s="79">
        <v>45671</v>
      </c>
      <c r="C337" t="s">
        <v>2</v>
      </c>
      <c r="D337">
        <v>3</v>
      </c>
      <c r="E337">
        <v>1</v>
      </c>
      <c r="F337" t="s">
        <v>10</v>
      </c>
      <c r="G337" t="s">
        <v>94</v>
      </c>
      <c r="H337" t="s">
        <v>229</v>
      </c>
    </row>
    <row r="338" spans="1:8" x14ac:dyDescent="0.3">
      <c r="A338">
        <v>337</v>
      </c>
      <c r="B338" s="79">
        <v>45671</v>
      </c>
      <c r="C338" t="s">
        <v>2</v>
      </c>
      <c r="D338">
        <v>3</v>
      </c>
      <c r="E338">
        <v>1</v>
      </c>
      <c r="F338" t="s">
        <v>10</v>
      </c>
      <c r="G338" t="s">
        <v>57</v>
      </c>
      <c r="H338" t="s">
        <v>229</v>
      </c>
    </row>
    <row r="339" spans="1:8" x14ac:dyDescent="0.3">
      <c r="A339">
        <v>338</v>
      </c>
      <c r="B339" s="79">
        <v>45671</v>
      </c>
      <c r="C339" t="s">
        <v>2</v>
      </c>
      <c r="D339">
        <v>3</v>
      </c>
      <c r="E339">
        <v>1</v>
      </c>
      <c r="F339" t="s">
        <v>11</v>
      </c>
      <c r="G339" t="s">
        <v>289</v>
      </c>
      <c r="H339" t="s">
        <v>229</v>
      </c>
    </row>
    <row r="340" spans="1:8" x14ac:dyDescent="0.3">
      <c r="A340">
        <v>339</v>
      </c>
      <c r="B340" s="79">
        <v>45671</v>
      </c>
      <c r="C340" t="s">
        <v>2</v>
      </c>
      <c r="D340">
        <v>3</v>
      </c>
      <c r="E340">
        <v>1</v>
      </c>
      <c r="F340" t="s">
        <v>11</v>
      </c>
      <c r="G340" t="s">
        <v>95</v>
      </c>
      <c r="H340" t="s">
        <v>229</v>
      </c>
    </row>
    <row r="341" spans="1:8" x14ac:dyDescent="0.3">
      <c r="A341">
        <v>340</v>
      </c>
      <c r="B341" s="79">
        <v>45671</v>
      </c>
      <c r="C341" t="s">
        <v>2</v>
      </c>
      <c r="D341">
        <v>3</v>
      </c>
      <c r="E341">
        <v>1</v>
      </c>
      <c r="F341" t="s">
        <v>11</v>
      </c>
      <c r="G341" t="s">
        <v>68</v>
      </c>
      <c r="H341" t="s">
        <v>229</v>
      </c>
    </row>
    <row r="342" spans="1:8" x14ac:dyDescent="0.3">
      <c r="A342">
        <v>341</v>
      </c>
      <c r="B342" s="79">
        <v>45671</v>
      </c>
      <c r="C342" t="s">
        <v>2</v>
      </c>
      <c r="D342">
        <v>3</v>
      </c>
      <c r="E342">
        <v>1</v>
      </c>
      <c r="F342" t="s">
        <v>11</v>
      </c>
      <c r="G342" t="s">
        <v>137</v>
      </c>
      <c r="H342" t="s">
        <v>229</v>
      </c>
    </row>
    <row r="343" spans="1:8" x14ac:dyDescent="0.3">
      <c r="A343">
        <v>342</v>
      </c>
      <c r="B343" s="79">
        <v>45671</v>
      </c>
      <c r="C343" t="s">
        <v>2</v>
      </c>
      <c r="D343">
        <v>3</v>
      </c>
      <c r="E343">
        <v>1</v>
      </c>
      <c r="F343" t="s">
        <v>11</v>
      </c>
      <c r="G343" t="s">
        <v>73</v>
      </c>
      <c r="H343" t="s">
        <v>229</v>
      </c>
    </row>
    <row r="344" spans="1:8" x14ac:dyDescent="0.3">
      <c r="A344">
        <v>343</v>
      </c>
      <c r="B344" s="79">
        <v>45671</v>
      </c>
      <c r="C344" t="s">
        <v>2</v>
      </c>
      <c r="D344">
        <v>3</v>
      </c>
      <c r="E344">
        <v>1</v>
      </c>
      <c r="F344" t="s">
        <v>11</v>
      </c>
      <c r="G344" t="s">
        <v>145</v>
      </c>
      <c r="H344" t="s">
        <v>229</v>
      </c>
    </row>
    <row r="345" spans="1:8" x14ac:dyDescent="0.3">
      <c r="A345">
        <v>344</v>
      </c>
      <c r="B345" s="79">
        <v>45671</v>
      </c>
      <c r="C345" t="s">
        <v>2</v>
      </c>
      <c r="D345">
        <v>3</v>
      </c>
      <c r="E345">
        <v>1</v>
      </c>
      <c r="F345" t="s">
        <v>11</v>
      </c>
      <c r="G345" t="s">
        <v>146</v>
      </c>
      <c r="H345" t="s">
        <v>229</v>
      </c>
    </row>
    <row r="346" spans="1:8" x14ac:dyDescent="0.3">
      <c r="A346">
        <v>345</v>
      </c>
      <c r="B346" s="79">
        <v>45671</v>
      </c>
      <c r="C346" t="s">
        <v>2</v>
      </c>
      <c r="D346">
        <v>3</v>
      </c>
      <c r="E346">
        <v>1</v>
      </c>
      <c r="F346" t="s">
        <v>11</v>
      </c>
      <c r="G346" t="s">
        <v>148</v>
      </c>
      <c r="H346" t="s">
        <v>229</v>
      </c>
    </row>
    <row r="347" spans="1:8" x14ac:dyDescent="0.3">
      <c r="A347">
        <v>346</v>
      </c>
      <c r="B347" s="79">
        <v>45671</v>
      </c>
      <c r="C347" t="s">
        <v>2</v>
      </c>
      <c r="D347">
        <v>3</v>
      </c>
      <c r="E347">
        <v>1</v>
      </c>
      <c r="F347" t="s">
        <v>54</v>
      </c>
      <c r="G347" t="s">
        <v>151</v>
      </c>
      <c r="H347" t="s">
        <v>229</v>
      </c>
    </row>
    <row r="348" spans="1:8" x14ac:dyDescent="0.3">
      <c r="A348">
        <v>347</v>
      </c>
      <c r="B348" s="79">
        <v>45671</v>
      </c>
      <c r="C348" t="s">
        <v>2</v>
      </c>
      <c r="D348">
        <v>3</v>
      </c>
      <c r="E348">
        <v>1</v>
      </c>
      <c r="F348" t="s">
        <v>15</v>
      </c>
      <c r="G348" t="s">
        <v>152</v>
      </c>
      <c r="H348" t="s">
        <v>229</v>
      </c>
    </row>
    <row r="349" spans="1:8" x14ac:dyDescent="0.3">
      <c r="A349">
        <v>348</v>
      </c>
      <c r="B349" s="79">
        <v>45671</v>
      </c>
      <c r="C349" t="s">
        <v>2</v>
      </c>
      <c r="D349">
        <v>3</v>
      </c>
      <c r="E349">
        <v>1</v>
      </c>
      <c r="F349" t="s">
        <v>15</v>
      </c>
      <c r="G349" t="s">
        <v>156</v>
      </c>
      <c r="H349" t="s">
        <v>229</v>
      </c>
    </row>
    <row r="350" spans="1:8" x14ac:dyDescent="0.3">
      <c r="A350">
        <v>349</v>
      </c>
      <c r="B350" s="79">
        <v>45671</v>
      </c>
      <c r="C350" t="s">
        <v>2</v>
      </c>
      <c r="D350">
        <v>3</v>
      </c>
      <c r="E350">
        <v>1</v>
      </c>
      <c r="F350" t="s">
        <v>15</v>
      </c>
      <c r="G350" t="s">
        <v>161</v>
      </c>
      <c r="H350" t="s">
        <v>229</v>
      </c>
    </row>
    <row r="351" spans="1:8" x14ac:dyDescent="0.3">
      <c r="A351">
        <v>350</v>
      </c>
      <c r="B351" s="79">
        <v>45671</v>
      </c>
      <c r="C351" t="s">
        <v>2</v>
      </c>
      <c r="D351">
        <v>3</v>
      </c>
      <c r="E351">
        <v>1</v>
      </c>
      <c r="F351" t="s">
        <v>15</v>
      </c>
      <c r="G351" t="s">
        <v>167</v>
      </c>
      <c r="H351" t="s">
        <v>229</v>
      </c>
    </row>
    <row r="352" spans="1:8" x14ac:dyDescent="0.3">
      <c r="A352">
        <v>351</v>
      </c>
      <c r="B352" s="79">
        <v>45671</v>
      </c>
      <c r="C352" t="s">
        <v>2</v>
      </c>
      <c r="D352">
        <v>3</v>
      </c>
      <c r="E352">
        <v>1</v>
      </c>
      <c r="F352" t="s">
        <v>16</v>
      </c>
      <c r="G352" t="s">
        <v>57</v>
      </c>
      <c r="H352" t="s">
        <v>229</v>
      </c>
    </row>
    <row r="353" spans="1:8" x14ac:dyDescent="0.3">
      <c r="A353">
        <v>352</v>
      </c>
      <c r="B353" s="79">
        <v>45671</v>
      </c>
      <c r="C353" t="s">
        <v>2</v>
      </c>
      <c r="D353">
        <v>3</v>
      </c>
      <c r="E353">
        <v>1</v>
      </c>
      <c r="F353" t="s">
        <v>17</v>
      </c>
      <c r="G353" t="s">
        <v>152</v>
      </c>
      <c r="H353" t="s">
        <v>229</v>
      </c>
    </row>
    <row r="354" spans="1:8" x14ac:dyDescent="0.3">
      <c r="A354">
        <v>353</v>
      </c>
      <c r="B354" s="79">
        <v>45671</v>
      </c>
      <c r="C354" t="s">
        <v>2</v>
      </c>
      <c r="D354">
        <v>3</v>
      </c>
      <c r="E354">
        <v>1</v>
      </c>
      <c r="F354" t="s">
        <v>17</v>
      </c>
      <c r="G354" t="s">
        <v>178</v>
      </c>
      <c r="H354" t="s">
        <v>229</v>
      </c>
    </row>
    <row r="355" spans="1:8" x14ac:dyDescent="0.3">
      <c r="A355">
        <v>354</v>
      </c>
      <c r="B355" s="79">
        <v>45671</v>
      </c>
      <c r="C355" t="s">
        <v>2</v>
      </c>
      <c r="D355">
        <v>3</v>
      </c>
      <c r="E355">
        <v>1</v>
      </c>
      <c r="F355" t="s">
        <v>17</v>
      </c>
      <c r="G355" t="s">
        <v>180</v>
      </c>
      <c r="H355" t="s">
        <v>229</v>
      </c>
    </row>
    <row r="356" spans="1:8" x14ac:dyDescent="0.3">
      <c r="A356">
        <v>355</v>
      </c>
      <c r="B356" s="79">
        <v>45672</v>
      </c>
      <c r="C356" t="s">
        <v>3</v>
      </c>
      <c r="D356">
        <v>3</v>
      </c>
      <c r="E356">
        <v>1</v>
      </c>
      <c r="F356" t="s">
        <v>42</v>
      </c>
      <c r="G356" t="s">
        <v>187</v>
      </c>
      <c r="H356" t="s">
        <v>229</v>
      </c>
    </row>
    <row r="357" spans="1:8" x14ac:dyDescent="0.3">
      <c r="A357">
        <v>356</v>
      </c>
      <c r="B357" s="79">
        <v>45672</v>
      </c>
      <c r="C357" t="s">
        <v>3</v>
      </c>
      <c r="D357">
        <v>3</v>
      </c>
      <c r="E357">
        <v>1</v>
      </c>
      <c r="F357" t="s">
        <v>42</v>
      </c>
      <c r="G357" t="s">
        <v>191</v>
      </c>
      <c r="H357" t="s">
        <v>229</v>
      </c>
    </row>
    <row r="358" spans="1:8" x14ac:dyDescent="0.3">
      <c r="A358">
        <v>357</v>
      </c>
      <c r="B358" s="79">
        <v>45672</v>
      </c>
      <c r="C358" t="s">
        <v>3</v>
      </c>
      <c r="D358">
        <v>3</v>
      </c>
      <c r="E358">
        <v>1</v>
      </c>
      <c r="F358" t="s">
        <v>42</v>
      </c>
      <c r="G358" t="s">
        <v>196</v>
      </c>
      <c r="H358" t="s">
        <v>229</v>
      </c>
    </row>
    <row r="359" spans="1:8" x14ac:dyDescent="0.3">
      <c r="A359">
        <v>358</v>
      </c>
      <c r="B359" s="79">
        <v>45672</v>
      </c>
      <c r="C359" t="s">
        <v>3</v>
      </c>
      <c r="D359">
        <v>3</v>
      </c>
      <c r="E359">
        <v>1</v>
      </c>
      <c r="F359" t="s">
        <v>42</v>
      </c>
      <c r="G359" t="s">
        <v>199</v>
      </c>
      <c r="H359" t="s">
        <v>229</v>
      </c>
    </row>
    <row r="360" spans="1:8" x14ac:dyDescent="0.3">
      <c r="A360">
        <v>359</v>
      </c>
      <c r="B360" s="79">
        <v>45672</v>
      </c>
      <c r="C360" t="s">
        <v>3</v>
      </c>
      <c r="D360">
        <v>3</v>
      </c>
      <c r="E360">
        <v>1</v>
      </c>
      <c r="F360" t="s">
        <v>8</v>
      </c>
      <c r="G360" t="s">
        <v>176</v>
      </c>
      <c r="H360" t="s">
        <v>229</v>
      </c>
    </row>
    <row r="361" spans="1:8" x14ac:dyDescent="0.3">
      <c r="A361">
        <v>360</v>
      </c>
      <c r="B361" s="79">
        <v>45672</v>
      </c>
      <c r="C361" t="s">
        <v>3</v>
      </c>
      <c r="D361">
        <v>3</v>
      </c>
      <c r="E361">
        <v>1</v>
      </c>
      <c r="F361" t="s">
        <v>10</v>
      </c>
      <c r="G361" t="s">
        <v>112</v>
      </c>
      <c r="H361" t="s">
        <v>229</v>
      </c>
    </row>
    <row r="362" spans="1:8" x14ac:dyDescent="0.3">
      <c r="A362">
        <v>361</v>
      </c>
      <c r="B362" s="79">
        <v>45672</v>
      </c>
      <c r="C362" t="s">
        <v>3</v>
      </c>
      <c r="D362">
        <v>3</v>
      </c>
      <c r="E362">
        <v>1</v>
      </c>
      <c r="F362" t="s">
        <v>10</v>
      </c>
      <c r="G362" t="s">
        <v>115</v>
      </c>
      <c r="H362" t="s">
        <v>229</v>
      </c>
    </row>
    <row r="363" spans="1:8" x14ac:dyDescent="0.3">
      <c r="A363">
        <v>362</v>
      </c>
      <c r="B363" s="79">
        <v>45672</v>
      </c>
      <c r="C363" t="s">
        <v>3</v>
      </c>
      <c r="D363">
        <v>3</v>
      </c>
      <c r="E363">
        <v>1</v>
      </c>
      <c r="F363" t="s">
        <v>10</v>
      </c>
      <c r="G363" t="s">
        <v>118</v>
      </c>
      <c r="H363" t="s">
        <v>229</v>
      </c>
    </row>
    <row r="364" spans="1:8" x14ac:dyDescent="0.3">
      <c r="A364">
        <v>363</v>
      </c>
      <c r="B364" s="79">
        <v>45672</v>
      </c>
      <c r="C364" t="s">
        <v>3</v>
      </c>
      <c r="D364">
        <v>3</v>
      </c>
      <c r="E364">
        <v>1</v>
      </c>
      <c r="F364" t="s">
        <v>10</v>
      </c>
      <c r="G364" t="s">
        <v>85</v>
      </c>
      <c r="H364" t="s">
        <v>229</v>
      </c>
    </row>
    <row r="365" spans="1:8" x14ac:dyDescent="0.3">
      <c r="A365">
        <v>364</v>
      </c>
      <c r="B365" s="79">
        <v>45672</v>
      </c>
      <c r="C365" t="s">
        <v>3</v>
      </c>
      <c r="D365">
        <v>3</v>
      </c>
      <c r="E365">
        <v>1</v>
      </c>
      <c r="F365" t="s">
        <v>10</v>
      </c>
      <c r="G365" t="s">
        <v>110</v>
      </c>
      <c r="H365" t="s">
        <v>229</v>
      </c>
    </row>
    <row r="366" spans="1:8" x14ac:dyDescent="0.3">
      <c r="A366">
        <v>365</v>
      </c>
      <c r="B366" s="79">
        <v>45672</v>
      </c>
      <c r="C366" t="s">
        <v>3</v>
      </c>
      <c r="D366">
        <v>3</v>
      </c>
      <c r="E366">
        <v>1</v>
      </c>
      <c r="F366" t="s">
        <v>10</v>
      </c>
      <c r="G366" t="s">
        <v>113</v>
      </c>
      <c r="H366" t="s">
        <v>229</v>
      </c>
    </row>
    <row r="367" spans="1:8" x14ac:dyDescent="0.3">
      <c r="A367">
        <v>366</v>
      </c>
      <c r="B367" s="79">
        <v>45672</v>
      </c>
      <c r="C367" t="s">
        <v>3</v>
      </c>
      <c r="D367">
        <v>3</v>
      </c>
      <c r="E367">
        <v>1</v>
      </c>
      <c r="F367" t="s">
        <v>10</v>
      </c>
      <c r="G367" t="s">
        <v>129</v>
      </c>
      <c r="H367" t="s">
        <v>229</v>
      </c>
    </row>
    <row r="368" spans="1:8" x14ac:dyDescent="0.3">
      <c r="A368">
        <v>367</v>
      </c>
      <c r="B368" s="79">
        <v>45672</v>
      </c>
      <c r="C368" t="s">
        <v>3</v>
      </c>
      <c r="D368">
        <v>3</v>
      </c>
      <c r="E368">
        <v>1</v>
      </c>
      <c r="F368" t="s">
        <v>11</v>
      </c>
      <c r="G368" t="s">
        <v>131</v>
      </c>
      <c r="H368" t="s">
        <v>229</v>
      </c>
    </row>
    <row r="369" spans="1:8" x14ac:dyDescent="0.3">
      <c r="A369">
        <v>368</v>
      </c>
      <c r="B369" s="79">
        <v>45672</v>
      </c>
      <c r="C369" t="s">
        <v>3</v>
      </c>
      <c r="D369">
        <v>3</v>
      </c>
      <c r="E369">
        <v>1</v>
      </c>
      <c r="F369" t="s">
        <v>11</v>
      </c>
      <c r="G369" t="s">
        <v>134</v>
      </c>
      <c r="H369" t="s">
        <v>229</v>
      </c>
    </row>
    <row r="370" spans="1:8" x14ac:dyDescent="0.3">
      <c r="A370">
        <v>369</v>
      </c>
      <c r="B370" s="79">
        <v>45672</v>
      </c>
      <c r="C370" t="s">
        <v>3</v>
      </c>
      <c r="D370">
        <v>3</v>
      </c>
      <c r="E370">
        <v>1</v>
      </c>
      <c r="F370" t="s">
        <v>11</v>
      </c>
      <c r="G370" t="s">
        <v>290</v>
      </c>
      <c r="H370" t="s">
        <v>229</v>
      </c>
    </row>
    <row r="371" spans="1:8" x14ac:dyDescent="0.3">
      <c r="A371">
        <v>370</v>
      </c>
      <c r="B371" s="79">
        <v>45672</v>
      </c>
      <c r="C371" t="s">
        <v>3</v>
      </c>
      <c r="D371">
        <v>3</v>
      </c>
      <c r="E371">
        <v>1</v>
      </c>
      <c r="F371" t="s">
        <v>11</v>
      </c>
      <c r="G371" t="s">
        <v>141</v>
      </c>
      <c r="H371" t="s">
        <v>229</v>
      </c>
    </row>
    <row r="372" spans="1:8" x14ac:dyDescent="0.3">
      <c r="A372">
        <v>371</v>
      </c>
      <c r="B372" s="79">
        <v>45672</v>
      </c>
      <c r="C372" t="s">
        <v>3</v>
      </c>
      <c r="D372">
        <v>3</v>
      </c>
      <c r="E372">
        <v>1</v>
      </c>
      <c r="F372" t="s">
        <v>15</v>
      </c>
      <c r="G372" t="s">
        <v>57</v>
      </c>
      <c r="H372" t="s">
        <v>229</v>
      </c>
    </row>
    <row r="373" spans="1:8" x14ac:dyDescent="0.3">
      <c r="A373">
        <v>372</v>
      </c>
      <c r="B373" s="79">
        <v>45672</v>
      </c>
      <c r="C373" t="s">
        <v>3</v>
      </c>
      <c r="D373">
        <v>3</v>
      </c>
      <c r="E373">
        <v>1</v>
      </c>
      <c r="F373" t="s">
        <v>15</v>
      </c>
      <c r="G373" t="s">
        <v>162</v>
      </c>
      <c r="H373" t="s">
        <v>229</v>
      </c>
    </row>
    <row r="374" spans="1:8" x14ac:dyDescent="0.3">
      <c r="A374">
        <v>373</v>
      </c>
      <c r="B374" s="79">
        <v>45672</v>
      </c>
      <c r="C374" t="s">
        <v>3</v>
      </c>
      <c r="D374">
        <v>3</v>
      </c>
      <c r="E374">
        <v>1</v>
      </c>
      <c r="F374" t="s">
        <v>15</v>
      </c>
      <c r="G374" t="s">
        <v>167</v>
      </c>
      <c r="H374" t="s">
        <v>229</v>
      </c>
    </row>
    <row r="375" spans="1:8" x14ac:dyDescent="0.3">
      <c r="A375">
        <v>374</v>
      </c>
      <c r="B375" s="79">
        <v>45672</v>
      </c>
      <c r="C375" t="s">
        <v>3</v>
      </c>
      <c r="D375">
        <v>3</v>
      </c>
      <c r="E375">
        <v>1</v>
      </c>
      <c r="F375" t="s">
        <v>16</v>
      </c>
      <c r="G375" t="s">
        <v>153</v>
      </c>
      <c r="H375" t="s">
        <v>229</v>
      </c>
    </row>
    <row r="376" spans="1:8" x14ac:dyDescent="0.3">
      <c r="A376">
        <v>375</v>
      </c>
      <c r="B376" s="79">
        <v>45672</v>
      </c>
      <c r="C376" t="s">
        <v>3</v>
      </c>
      <c r="D376">
        <v>3</v>
      </c>
      <c r="E376">
        <v>1</v>
      </c>
      <c r="F376" t="s">
        <v>16</v>
      </c>
      <c r="G376" t="s">
        <v>169</v>
      </c>
      <c r="H376" t="s">
        <v>229</v>
      </c>
    </row>
    <row r="377" spans="1:8" x14ac:dyDescent="0.3">
      <c r="A377">
        <v>376</v>
      </c>
      <c r="B377" s="79">
        <v>45672</v>
      </c>
      <c r="C377" t="s">
        <v>3</v>
      </c>
      <c r="D377">
        <v>3</v>
      </c>
      <c r="E377">
        <v>1</v>
      </c>
      <c r="F377" t="s">
        <v>16</v>
      </c>
      <c r="G377" t="s">
        <v>172</v>
      </c>
      <c r="H377" t="s">
        <v>229</v>
      </c>
    </row>
    <row r="378" spans="1:8" x14ac:dyDescent="0.3">
      <c r="A378">
        <v>377</v>
      </c>
      <c r="B378" s="79">
        <v>45672</v>
      </c>
      <c r="C378" t="s">
        <v>3</v>
      </c>
      <c r="D378">
        <v>3</v>
      </c>
      <c r="E378">
        <v>1</v>
      </c>
      <c r="F378" t="s">
        <v>16</v>
      </c>
      <c r="G378" t="s">
        <v>163</v>
      </c>
      <c r="H378" t="s">
        <v>229</v>
      </c>
    </row>
    <row r="379" spans="1:8" x14ac:dyDescent="0.3">
      <c r="A379">
        <v>378</v>
      </c>
      <c r="B379" s="79">
        <v>45672</v>
      </c>
      <c r="C379" t="s">
        <v>3</v>
      </c>
      <c r="D379">
        <v>3</v>
      </c>
      <c r="E379">
        <v>1</v>
      </c>
      <c r="F379" t="s">
        <v>17</v>
      </c>
      <c r="G379" t="s">
        <v>153</v>
      </c>
      <c r="H379" t="s">
        <v>229</v>
      </c>
    </row>
    <row r="380" spans="1:8" x14ac:dyDescent="0.3">
      <c r="A380">
        <v>379</v>
      </c>
      <c r="B380" s="79">
        <v>45672</v>
      </c>
      <c r="C380" t="s">
        <v>3</v>
      </c>
      <c r="D380">
        <v>3</v>
      </c>
      <c r="E380">
        <v>1</v>
      </c>
      <c r="F380" t="s">
        <v>17</v>
      </c>
      <c r="G380" t="s">
        <v>179</v>
      </c>
      <c r="H380" t="s">
        <v>229</v>
      </c>
    </row>
    <row r="381" spans="1:8" x14ac:dyDescent="0.3">
      <c r="A381">
        <v>380</v>
      </c>
      <c r="B381" s="79">
        <v>45672</v>
      </c>
      <c r="C381" t="s">
        <v>3</v>
      </c>
      <c r="D381">
        <v>3</v>
      </c>
      <c r="E381">
        <v>1</v>
      </c>
      <c r="F381" t="s">
        <v>17</v>
      </c>
      <c r="G381" t="s">
        <v>181</v>
      </c>
      <c r="H381" t="s">
        <v>229</v>
      </c>
    </row>
    <row r="382" spans="1:8" x14ac:dyDescent="0.3">
      <c r="A382">
        <v>381</v>
      </c>
      <c r="B382" s="79">
        <v>45673</v>
      </c>
      <c r="C382" t="s">
        <v>4</v>
      </c>
      <c r="D382">
        <v>3</v>
      </c>
      <c r="E382">
        <v>1</v>
      </c>
      <c r="F382" t="s">
        <v>42</v>
      </c>
      <c r="G382" t="s">
        <v>295</v>
      </c>
      <c r="H382" t="s">
        <v>229</v>
      </c>
    </row>
    <row r="383" spans="1:8" x14ac:dyDescent="0.3">
      <c r="A383">
        <v>382</v>
      </c>
      <c r="B383" s="79">
        <v>45673</v>
      </c>
      <c r="C383" t="s">
        <v>4</v>
      </c>
      <c r="D383">
        <v>3</v>
      </c>
      <c r="E383">
        <v>1</v>
      </c>
      <c r="F383" t="s">
        <v>42</v>
      </c>
      <c r="G383" t="s">
        <v>192</v>
      </c>
      <c r="H383" t="s">
        <v>229</v>
      </c>
    </row>
    <row r="384" spans="1:8" x14ac:dyDescent="0.3">
      <c r="A384">
        <v>383</v>
      </c>
      <c r="B384" s="79">
        <v>45673</v>
      </c>
      <c r="C384" t="s">
        <v>4</v>
      </c>
      <c r="D384">
        <v>3</v>
      </c>
      <c r="E384">
        <v>1</v>
      </c>
      <c r="F384" t="s">
        <v>42</v>
      </c>
      <c r="G384" t="s">
        <v>197</v>
      </c>
      <c r="H384" t="s">
        <v>229</v>
      </c>
    </row>
    <row r="385" spans="1:8" x14ac:dyDescent="0.3">
      <c r="A385">
        <v>384</v>
      </c>
      <c r="B385" s="79">
        <v>45673</v>
      </c>
      <c r="C385" t="s">
        <v>4</v>
      </c>
      <c r="D385">
        <v>3</v>
      </c>
      <c r="E385">
        <v>1</v>
      </c>
      <c r="F385" t="s">
        <v>42</v>
      </c>
      <c r="G385" t="s">
        <v>296</v>
      </c>
      <c r="H385" t="s">
        <v>229</v>
      </c>
    </row>
    <row r="386" spans="1:8" x14ac:dyDescent="0.3">
      <c r="A386">
        <v>385</v>
      </c>
      <c r="B386" s="79">
        <v>45673</v>
      </c>
      <c r="C386" t="s">
        <v>4</v>
      </c>
      <c r="D386">
        <v>3</v>
      </c>
      <c r="E386">
        <v>1</v>
      </c>
      <c r="F386" t="s">
        <v>42</v>
      </c>
      <c r="G386" t="s">
        <v>202</v>
      </c>
      <c r="H386" t="s">
        <v>229</v>
      </c>
    </row>
    <row r="387" spans="1:8" x14ac:dyDescent="0.3">
      <c r="A387">
        <v>386</v>
      </c>
      <c r="B387" s="79">
        <v>45673</v>
      </c>
      <c r="C387" t="s">
        <v>4</v>
      </c>
      <c r="D387">
        <v>3</v>
      </c>
      <c r="E387">
        <v>1</v>
      </c>
      <c r="F387" t="s">
        <v>42</v>
      </c>
      <c r="G387" t="s">
        <v>203</v>
      </c>
      <c r="H387" t="s">
        <v>229</v>
      </c>
    </row>
    <row r="388" spans="1:8" x14ac:dyDescent="0.3">
      <c r="A388">
        <v>387</v>
      </c>
      <c r="B388" s="79">
        <v>45673</v>
      </c>
      <c r="C388" t="s">
        <v>4</v>
      </c>
      <c r="D388">
        <v>3</v>
      </c>
      <c r="E388">
        <v>1</v>
      </c>
      <c r="F388" t="s">
        <v>8</v>
      </c>
      <c r="G388" t="s">
        <v>176</v>
      </c>
      <c r="H388" t="s">
        <v>229</v>
      </c>
    </row>
    <row r="389" spans="1:8" x14ac:dyDescent="0.3">
      <c r="A389">
        <v>388</v>
      </c>
      <c r="B389" s="79">
        <v>45673</v>
      </c>
      <c r="C389" t="s">
        <v>4</v>
      </c>
      <c r="D389">
        <v>3</v>
      </c>
      <c r="E389">
        <v>1</v>
      </c>
      <c r="F389" t="s">
        <v>10</v>
      </c>
      <c r="G389" t="s">
        <v>113</v>
      </c>
      <c r="H389" t="s">
        <v>229</v>
      </c>
    </row>
    <row r="390" spans="1:8" x14ac:dyDescent="0.3">
      <c r="A390">
        <v>389</v>
      </c>
      <c r="B390" s="79">
        <v>45673</v>
      </c>
      <c r="C390" t="s">
        <v>4</v>
      </c>
      <c r="D390">
        <v>3</v>
      </c>
      <c r="E390">
        <v>1</v>
      </c>
      <c r="F390" t="s">
        <v>10</v>
      </c>
      <c r="G390" t="s">
        <v>116</v>
      </c>
      <c r="H390" t="s">
        <v>229</v>
      </c>
    </row>
    <row r="391" spans="1:8" x14ac:dyDescent="0.3">
      <c r="A391">
        <v>390</v>
      </c>
      <c r="B391" s="79">
        <v>45673</v>
      </c>
      <c r="C391" t="s">
        <v>4</v>
      </c>
      <c r="D391">
        <v>3</v>
      </c>
      <c r="E391">
        <v>1</v>
      </c>
      <c r="F391" t="s">
        <v>10</v>
      </c>
      <c r="G391" t="s">
        <v>119</v>
      </c>
      <c r="H391" t="s">
        <v>229</v>
      </c>
    </row>
    <row r="392" spans="1:8" x14ac:dyDescent="0.3">
      <c r="A392">
        <v>391</v>
      </c>
      <c r="B392" s="79">
        <v>45673</v>
      </c>
      <c r="C392" t="s">
        <v>4</v>
      </c>
      <c r="D392">
        <v>3</v>
      </c>
      <c r="E392">
        <v>1</v>
      </c>
      <c r="F392" t="s">
        <v>10</v>
      </c>
      <c r="G392" t="s">
        <v>82</v>
      </c>
      <c r="H392" t="s">
        <v>229</v>
      </c>
    </row>
    <row r="393" spans="1:8" x14ac:dyDescent="0.3">
      <c r="A393">
        <v>392</v>
      </c>
      <c r="B393" s="79">
        <v>45673</v>
      </c>
      <c r="C393" t="s">
        <v>4</v>
      </c>
      <c r="D393">
        <v>3</v>
      </c>
      <c r="E393">
        <v>1</v>
      </c>
      <c r="F393" t="s">
        <v>10</v>
      </c>
      <c r="G393" t="s">
        <v>294</v>
      </c>
      <c r="H393" t="s">
        <v>229</v>
      </c>
    </row>
    <row r="394" spans="1:8" x14ac:dyDescent="0.3">
      <c r="A394">
        <v>393</v>
      </c>
      <c r="B394" s="79">
        <v>45673</v>
      </c>
      <c r="C394" t="s">
        <v>4</v>
      </c>
      <c r="D394">
        <v>3</v>
      </c>
      <c r="E394">
        <v>1</v>
      </c>
      <c r="F394" t="s">
        <v>10</v>
      </c>
      <c r="G394" t="s">
        <v>124</v>
      </c>
      <c r="H394" t="s">
        <v>229</v>
      </c>
    </row>
    <row r="395" spans="1:8" x14ac:dyDescent="0.3">
      <c r="A395">
        <v>394</v>
      </c>
      <c r="B395" s="79">
        <v>45673</v>
      </c>
      <c r="C395" t="s">
        <v>4</v>
      </c>
      <c r="D395">
        <v>3</v>
      </c>
      <c r="E395">
        <v>1</v>
      </c>
      <c r="F395" t="s">
        <v>11</v>
      </c>
      <c r="G395" t="s">
        <v>132</v>
      </c>
      <c r="H395" t="s">
        <v>229</v>
      </c>
    </row>
    <row r="396" spans="1:8" x14ac:dyDescent="0.3">
      <c r="A396">
        <v>395</v>
      </c>
      <c r="B396" s="79">
        <v>45673</v>
      </c>
      <c r="C396" t="s">
        <v>4</v>
      </c>
      <c r="D396">
        <v>3</v>
      </c>
      <c r="E396">
        <v>1</v>
      </c>
      <c r="F396" t="s">
        <v>11</v>
      </c>
      <c r="G396" t="s">
        <v>133</v>
      </c>
      <c r="H396" t="s">
        <v>229</v>
      </c>
    </row>
    <row r="397" spans="1:8" x14ac:dyDescent="0.3">
      <c r="A397">
        <v>396</v>
      </c>
      <c r="B397" s="79">
        <v>45673</v>
      </c>
      <c r="C397" t="s">
        <v>4</v>
      </c>
      <c r="D397">
        <v>3</v>
      </c>
      <c r="E397">
        <v>1</v>
      </c>
      <c r="F397" t="s">
        <v>11</v>
      </c>
      <c r="G397" t="s">
        <v>139</v>
      </c>
      <c r="H397" t="s">
        <v>229</v>
      </c>
    </row>
    <row r="398" spans="1:8" x14ac:dyDescent="0.3">
      <c r="A398">
        <v>397</v>
      </c>
      <c r="B398" s="79">
        <v>45673</v>
      </c>
      <c r="C398" t="s">
        <v>4</v>
      </c>
      <c r="D398">
        <v>3</v>
      </c>
      <c r="E398">
        <v>1</v>
      </c>
      <c r="F398" t="s">
        <v>11</v>
      </c>
      <c r="G398" t="s">
        <v>142</v>
      </c>
      <c r="H398" t="s">
        <v>229</v>
      </c>
    </row>
    <row r="399" spans="1:8" x14ac:dyDescent="0.3">
      <c r="A399">
        <v>398</v>
      </c>
      <c r="B399" s="79">
        <v>45673</v>
      </c>
      <c r="C399" t="s">
        <v>4</v>
      </c>
      <c r="D399">
        <v>3</v>
      </c>
      <c r="E399">
        <v>1</v>
      </c>
      <c r="F399" t="s">
        <v>11</v>
      </c>
      <c r="G399" t="s">
        <v>150</v>
      </c>
      <c r="H399" t="s">
        <v>229</v>
      </c>
    </row>
    <row r="400" spans="1:8" x14ac:dyDescent="0.3">
      <c r="A400">
        <v>399</v>
      </c>
      <c r="B400" s="79">
        <v>45673</v>
      </c>
      <c r="C400" t="s">
        <v>4</v>
      </c>
      <c r="D400">
        <v>3</v>
      </c>
      <c r="E400">
        <v>1</v>
      </c>
      <c r="F400" t="s">
        <v>15</v>
      </c>
      <c r="G400" t="s">
        <v>153</v>
      </c>
      <c r="H400" t="s">
        <v>229</v>
      </c>
    </row>
    <row r="401" spans="1:8" x14ac:dyDescent="0.3">
      <c r="A401">
        <v>400</v>
      </c>
      <c r="B401" s="79">
        <v>45673</v>
      </c>
      <c r="C401" t="s">
        <v>4</v>
      </c>
      <c r="D401">
        <v>3</v>
      </c>
      <c r="E401">
        <v>1</v>
      </c>
      <c r="F401" t="s">
        <v>15</v>
      </c>
      <c r="G401" t="s">
        <v>157</v>
      </c>
      <c r="H401" t="s">
        <v>229</v>
      </c>
    </row>
    <row r="402" spans="1:8" x14ac:dyDescent="0.3">
      <c r="A402">
        <v>401</v>
      </c>
      <c r="B402" s="79">
        <v>45673</v>
      </c>
      <c r="C402" t="s">
        <v>4</v>
      </c>
      <c r="D402">
        <v>3</v>
      </c>
      <c r="E402">
        <v>1</v>
      </c>
      <c r="F402" t="s">
        <v>15</v>
      </c>
      <c r="G402" t="s">
        <v>163</v>
      </c>
      <c r="H402" t="s">
        <v>229</v>
      </c>
    </row>
    <row r="403" spans="1:8" x14ac:dyDescent="0.3">
      <c r="A403">
        <v>402</v>
      </c>
      <c r="B403" s="79">
        <v>45673</v>
      </c>
      <c r="C403" t="s">
        <v>4</v>
      </c>
      <c r="D403">
        <v>3</v>
      </c>
      <c r="E403">
        <v>1</v>
      </c>
      <c r="F403" t="s">
        <v>15</v>
      </c>
      <c r="G403" t="s">
        <v>163</v>
      </c>
      <c r="H403" t="s">
        <v>229</v>
      </c>
    </row>
    <row r="404" spans="1:8" x14ac:dyDescent="0.3">
      <c r="A404">
        <v>403</v>
      </c>
      <c r="B404" s="79">
        <v>45673</v>
      </c>
      <c r="C404" t="s">
        <v>4</v>
      </c>
      <c r="D404">
        <v>3</v>
      </c>
      <c r="E404">
        <v>1</v>
      </c>
      <c r="F404" t="s">
        <v>16</v>
      </c>
      <c r="G404" t="s">
        <v>153</v>
      </c>
      <c r="H404" t="s">
        <v>229</v>
      </c>
    </row>
    <row r="405" spans="1:8" x14ac:dyDescent="0.3">
      <c r="A405">
        <v>404</v>
      </c>
      <c r="B405" s="79">
        <v>45673</v>
      </c>
      <c r="C405" t="s">
        <v>4</v>
      </c>
      <c r="D405">
        <v>3</v>
      </c>
      <c r="E405">
        <v>1</v>
      </c>
      <c r="F405" t="s">
        <v>16</v>
      </c>
      <c r="G405" t="s">
        <v>173</v>
      </c>
      <c r="H405" t="s">
        <v>229</v>
      </c>
    </row>
    <row r="406" spans="1:8" x14ac:dyDescent="0.3">
      <c r="A406">
        <v>405</v>
      </c>
      <c r="B406" s="79">
        <v>45673</v>
      </c>
      <c r="C406" t="s">
        <v>4</v>
      </c>
      <c r="D406">
        <v>3</v>
      </c>
      <c r="E406">
        <v>1</v>
      </c>
      <c r="F406" t="s">
        <v>17</v>
      </c>
      <c r="G406" t="s">
        <v>176</v>
      </c>
      <c r="H406" t="s">
        <v>229</v>
      </c>
    </row>
    <row r="407" spans="1:8" x14ac:dyDescent="0.3">
      <c r="A407">
        <v>406</v>
      </c>
      <c r="B407" s="79">
        <v>45674</v>
      </c>
      <c r="C407" t="s">
        <v>5</v>
      </c>
      <c r="D407">
        <v>3</v>
      </c>
      <c r="E407">
        <v>1</v>
      </c>
      <c r="F407" t="s">
        <v>7</v>
      </c>
      <c r="G407" t="s">
        <v>186</v>
      </c>
      <c r="H407" t="s">
        <v>229</v>
      </c>
    </row>
    <row r="408" spans="1:8" x14ac:dyDescent="0.3">
      <c r="A408">
        <v>407</v>
      </c>
      <c r="B408" s="79">
        <v>45674</v>
      </c>
      <c r="C408" t="s">
        <v>5</v>
      </c>
      <c r="D408">
        <v>3</v>
      </c>
      <c r="E408">
        <v>1</v>
      </c>
      <c r="F408" t="s">
        <v>42</v>
      </c>
      <c r="G408" t="s">
        <v>189</v>
      </c>
      <c r="H408" t="s">
        <v>229</v>
      </c>
    </row>
    <row r="409" spans="1:8" x14ac:dyDescent="0.3">
      <c r="A409">
        <v>408</v>
      </c>
      <c r="B409" s="79">
        <v>45674</v>
      </c>
      <c r="C409" t="s">
        <v>5</v>
      </c>
      <c r="D409">
        <v>3</v>
      </c>
      <c r="E409">
        <v>1</v>
      </c>
      <c r="F409" t="s">
        <v>42</v>
      </c>
      <c r="G409" t="s">
        <v>298</v>
      </c>
      <c r="H409" t="s">
        <v>229</v>
      </c>
    </row>
    <row r="410" spans="1:8" x14ac:dyDescent="0.3">
      <c r="A410">
        <v>409</v>
      </c>
      <c r="B410" s="79">
        <v>45674</v>
      </c>
      <c r="C410" t="s">
        <v>5</v>
      </c>
      <c r="D410">
        <v>3</v>
      </c>
      <c r="E410">
        <v>1</v>
      </c>
      <c r="F410" t="s">
        <v>42</v>
      </c>
      <c r="G410" t="s">
        <v>198</v>
      </c>
      <c r="H410" t="s">
        <v>229</v>
      </c>
    </row>
    <row r="411" spans="1:8" x14ac:dyDescent="0.3">
      <c r="A411">
        <v>410</v>
      </c>
      <c r="B411" s="79">
        <v>45674</v>
      </c>
      <c r="C411" t="s">
        <v>5</v>
      </c>
      <c r="D411">
        <v>3</v>
      </c>
      <c r="E411">
        <v>1</v>
      </c>
      <c r="F411" t="s">
        <v>8</v>
      </c>
      <c r="G411" t="s">
        <v>176</v>
      </c>
      <c r="H411" t="s">
        <v>229</v>
      </c>
    </row>
    <row r="412" spans="1:8" x14ac:dyDescent="0.3">
      <c r="A412">
        <v>411</v>
      </c>
      <c r="B412" s="79">
        <v>45674</v>
      </c>
      <c r="C412" t="s">
        <v>5</v>
      </c>
      <c r="D412">
        <v>3</v>
      </c>
      <c r="E412">
        <v>1</v>
      </c>
      <c r="F412" t="s">
        <v>10</v>
      </c>
      <c r="G412" t="s">
        <v>113</v>
      </c>
      <c r="H412" t="s">
        <v>229</v>
      </c>
    </row>
    <row r="413" spans="1:8" x14ac:dyDescent="0.3">
      <c r="A413">
        <v>412</v>
      </c>
      <c r="B413" s="79">
        <v>45674</v>
      </c>
      <c r="C413" t="s">
        <v>5</v>
      </c>
      <c r="D413">
        <v>3</v>
      </c>
      <c r="E413">
        <v>1</v>
      </c>
      <c r="F413" t="s">
        <v>10</v>
      </c>
      <c r="G413" t="s">
        <v>85</v>
      </c>
      <c r="H413" t="s">
        <v>229</v>
      </c>
    </row>
    <row r="414" spans="1:8" x14ac:dyDescent="0.3">
      <c r="A414">
        <v>413</v>
      </c>
      <c r="B414" s="79">
        <v>45674</v>
      </c>
      <c r="C414" t="s">
        <v>5</v>
      </c>
      <c r="D414">
        <v>3</v>
      </c>
      <c r="E414">
        <v>1</v>
      </c>
      <c r="F414" t="s">
        <v>10</v>
      </c>
      <c r="G414" t="s">
        <v>71</v>
      </c>
      <c r="H414" t="s">
        <v>229</v>
      </c>
    </row>
    <row r="415" spans="1:8" x14ac:dyDescent="0.3">
      <c r="A415">
        <v>414</v>
      </c>
      <c r="B415" s="79">
        <v>45674</v>
      </c>
      <c r="C415" t="s">
        <v>5</v>
      </c>
      <c r="D415">
        <v>3</v>
      </c>
      <c r="E415">
        <v>1</v>
      </c>
      <c r="F415" t="s">
        <v>10</v>
      </c>
      <c r="G415" t="s">
        <v>279</v>
      </c>
      <c r="H415" t="s">
        <v>229</v>
      </c>
    </row>
    <row r="416" spans="1:8" x14ac:dyDescent="0.3">
      <c r="A416">
        <v>415</v>
      </c>
      <c r="B416" s="79">
        <v>45674</v>
      </c>
      <c r="C416" t="s">
        <v>5</v>
      </c>
      <c r="D416">
        <v>3</v>
      </c>
      <c r="E416">
        <v>1</v>
      </c>
      <c r="F416" t="s">
        <v>10</v>
      </c>
      <c r="G416" t="s">
        <v>81</v>
      </c>
      <c r="H416" t="s">
        <v>229</v>
      </c>
    </row>
    <row r="417" spans="1:8" x14ac:dyDescent="0.3">
      <c r="A417">
        <v>416</v>
      </c>
      <c r="B417" s="79">
        <v>45674</v>
      </c>
      <c r="C417" t="s">
        <v>5</v>
      </c>
      <c r="D417">
        <v>3</v>
      </c>
      <c r="E417">
        <v>1</v>
      </c>
      <c r="F417" t="s">
        <v>10</v>
      </c>
      <c r="G417" t="s">
        <v>125</v>
      </c>
      <c r="H417" t="s">
        <v>229</v>
      </c>
    </row>
    <row r="418" spans="1:8" x14ac:dyDescent="0.3">
      <c r="A418">
        <v>417</v>
      </c>
      <c r="B418" s="79">
        <v>45674</v>
      </c>
      <c r="C418" t="s">
        <v>5</v>
      </c>
      <c r="D418">
        <v>3</v>
      </c>
      <c r="E418">
        <v>1</v>
      </c>
      <c r="F418" t="s">
        <v>10</v>
      </c>
      <c r="G418" t="s">
        <v>85</v>
      </c>
      <c r="H418" t="s">
        <v>229</v>
      </c>
    </row>
    <row r="419" spans="1:8" x14ac:dyDescent="0.3">
      <c r="A419">
        <v>418</v>
      </c>
      <c r="B419" s="79">
        <v>45674</v>
      </c>
      <c r="C419" t="s">
        <v>5</v>
      </c>
      <c r="D419">
        <v>3</v>
      </c>
      <c r="E419">
        <v>1</v>
      </c>
      <c r="F419" t="s">
        <v>11</v>
      </c>
      <c r="G419" t="s">
        <v>133</v>
      </c>
      <c r="H419" t="s">
        <v>229</v>
      </c>
    </row>
    <row r="420" spans="1:8" x14ac:dyDescent="0.3">
      <c r="A420">
        <v>419</v>
      </c>
      <c r="B420" s="79">
        <v>45674</v>
      </c>
      <c r="C420" t="s">
        <v>5</v>
      </c>
      <c r="D420">
        <v>3</v>
      </c>
      <c r="E420">
        <v>1</v>
      </c>
      <c r="F420" t="s">
        <v>11</v>
      </c>
      <c r="G420" t="s">
        <v>135</v>
      </c>
      <c r="H420" t="s">
        <v>229</v>
      </c>
    </row>
    <row r="421" spans="1:8" x14ac:dyDescent="0.3">
      <c r="A421">
        <v>420</v>
      </c>
      <c r="B421" s="79">
        <v>45674</v>
      </c>
      <c r="C421" t="s">
        <v>5</v>
      </c>
      <c r="D421">
        <v>3</v>
      </c>
      <c r="E421">
        <v>1</v>
      </c>
      <c r="F421" t="s">
        <v>11</v>
      </c>
      <c r="G421" t="s">
        <v>140</v>
      </c>
      <c r="H421" t="s">
        <v>229</v>
      </c>
    </row>
    <row r="422" spans="1:8" x14ac:dyDescent="0.3">
      <c r="A422">
        <v>421</v>
      </c>
      <c r="B422" s="79">
        <v>45674</v>
      </c>
      <c r="C422" t="s">
        <v>5</v>
      </c>
      <c r="D422">
        <v>3</v>
      </c>
      <c r="E422">
        <v>1</v>
      </c>
      <c r="F422" t="s">
        <v>11</v>
      </c>
      <c r="G422" t="s">
        <v>143</v>
      </c>
      <c r="H422" t="s">
        <v>229</v>
      </c>
    </row>
    <row r="423" spans="1:8" x14ac:dyDescent="0.3">
      <c r="A423">
        <v>422</v>
      </c>
      <c r="B423" s="79">
        <v>45674</v>
      </c>
      <c r="C423" t="s">
        <v>5</v>
      </c>
      <c r="D423">
        <v>3</v>
      </c>
      <c r="E423">
        <v>1</v>
      </c>
      <c r="F423" t="s">
        <v>11</v>
      </c>
      <c r="G423" t="s">
        <v>147</v>
      </c>
      <c r="H423" t="s">
        <v>229</v>
      </c>
    </row>
    <row r="424" spans="1:8" x14ac:dyDescent="0.3">
      <c r="A424">
        <v>423</v>
      </c>
      <c r="B424" s="79">
        <v>45674</v>
      </c>
      <c r="C424" t="s">
        <v>5</v>
      </c>
      <c r="D424">
        <v>3</v>
      </c>
      <c r="E424">
        <v>1</v>
      </c>
      <c r="F424" t="s">
        <v>11</v>
      </c>
      <c r="G424" t="s">
        <v>149</v>
      </c>
      <c r="H424" t="s">
        <v>229</v>
      </c>
    </row>
    <row r="425" spans="1:8" x14ac:dyDescent="0.3">
      <c r="A425">
        <v>424</v>
      </c>
      <c r="B425" s="79">
        <v>45674</v>
      </c>
      <c r="C425" t="s">
        <v>5</v>
      </c>
      <c r="D425">
        <v>3</v>
      </c>
      <c r="E425">
        <v>1</v>
      </c>
      <c r="F425" t="s">
        <v>15</v>
      </c>
      <c r="G425" t="s">
        <v>154</v>
      </c>
      <c r="H425" t="s">
        <v>229</v>
      </c>
    </row>
    <row r="426" spans="1:8" x14ac:dyDescent="0.3">
      <c r="A426">
        <v>425</v>
      </c>
      <c r="B426" s="79">
        <v>45674</v>
      </c>
      <c r="C426" t="s">
        <v>5</v>
      </c>
      <c r="D426">
        <v>3</v>
      </c>
      <c r="E426">
        <v>1</v>
      </c>
      <c r="F426" t="s">
        <v>15</v>
      </c>
      <c r="G426" t="s">
        <v>158</v>
      </c>
      <c r="H426" t="s">
        <v>229</v>
      </c>
    </row>
    <row r="427" spans="1:8" x14ac:dyDescent="0.3">
      <c r="A427">
        <v>426</v>
      </c>
      <c r="B427" s="79">
        <v>45674</v>
      </c>
      <c r="C427" t="s">
        <v>5</v>
      </c>
      <c r="D427">
        <v>3</v>
      </c>
      <c r="E427">
        <v>1</v>
      </c>
      <c r="F427" t="s">
        <v>15</v>
      </c>
      <c r="G427" t="s">
        <v>164</v>
      </c>
      <c r="H427" t="s">
        <v>229</v>
      </c>
    </row>
    <row r="428" spans="1:8" x14ac:dyDescent="0.3">
      <c r="A428">
        <v>427</v>
      </c>
      <c r="B428" s="79">
        <v>45674</v>
      </c>
      <c r="C428" t="s">
        <v>5</v>
      </c>
      <c r="D428">
        <v>3</v>
      </c>
      <c r="E428">
        <v>1</v>
      </c>
      <c r="F428" t="s">
        <v>15</v>
      </c>
      <c r="G428" t="s">
        <v>166</v>
      </c>
      <c r="H428" t="s">
        <v>229</v>
      </c>
    </row>
    <row r="429" spans="1:8" x14ac:dyDescent="0.3">
      <c r="A429">
        <v>428</v>
      </c>
      <c r="B429" s="79">
        <v>45674</v>
      </c>
      <c r="C429" t="s">
        <v>5</v>
      </c>
      <c r="D429">
        <v>3</v>
      </c>
      <c r="E429">
        <v>1</v>
      </c>
      <c r="F429" t="s">
        <v>16</v>
      </c>
      <c r="G429" t="s">
        <v>154</v>
      </c>
      <c r="H429" t="s">
        <v>229</v>
      </c>
    </row>
    <row r="430" spans="1:8" x14ac:dyDescent="0.3">
      <c r="A430">
        <v>429</v>
      </c>
      <c r="B430" s="79">
        <v>45674</v>
      </c>
      <c r="C430" t="s">
        <v>5</v>
      </c>
      <c r="D430">
        <v>3</v>
      </c>
      <c r="E430">
        <v>1</v>
      </c>
      <c r="F430" t="s">
        <v>16</v>
      </c>
      <c r="G430" t="s">
        <v>170</v>
      </c>
      <c r="H430" t="s">
        <v>229</v>
      </c>
    </row>
    <row r="431" spans="1:8" x14ac:dyDescent="0.3">
      <c r="A431">
        <v>430</v>
      </c>
      <c r="B431" s="79">
        <v>45674</v>
      </c>
      <c r="C431" t="s">
        <v>5</v>
      </c>
      <c r="D431">
        <v>3</v>
      </c>
      <c r="E431">
        <v>1</v>
      </c>
      <c r="F431" t="s">
        <v>16</v>
      </c>
      <c r="G431" t="s">
        <v>174</v>
      </c>
      <c r="H431" t="s">
        <v>229</v>
      </c>
    </row>
    <row r="432" spans="1:8" x14ac:dyDescent="0.3">
      <c r="A432">
        <v>431</v>
      </c>
      <c r="B432" s="79">
        <v>45674</v>
      </c>
      <c r="C432" t="s">
        <v>5</v>
      </c>
      <c r="D432">
        <v>3</v>
      </c>
      <c r="E432">
        <v>1</v>
      </c>
      <c r="F432" t="s">
        <v>16</v>
      </c>
      <c r="G432" t="s">
        <v>175</v>
      </c>
      <c r="H432" t="s">
        <v>229</v>
      </c>
    </row>
    <row r="433" spans="1:8" x14ac:dyDescent="0.3">
      <c r="A433">
        <v>432</v>
      </c>
      <c r="B433" s="79">
        <v>45674</v>
      </c>
      <c r="C433" t="s">
        <v>5</v>
      </c>
      <c r="D433">
        <v>3</v>
      </c>
      <c r="E433">
        <v>1</v>
      </c>
      <c r="F433" t="s">
        <v>17</v>
      </c>
      <c r="G433" t="s">
        <v>176</v>
      </c>
      <c r="H433" t="s">
        <v>229</v>
      </c>
    </row>
    <row r="434" spans="1:8" x14ac:dyDescent="0.3">
      <c r="A434">
        <v>433</v>
      </c>
      <c r="B434" s="79">
        <v>45675</v>
      </c>
      <c r="C434" t="s">
        <v>6</v>
      </c>
      <c r="D434">
        <v>3</v>
      </c>
      <c r="E434">
        <v>1</v>
      </c>
      <c r="F434" t="s">
        <v>15</v>
      </c>
      <c r="G434" t="s">
        <v>57</v>
      </c>
      <c r="H434" t="s">
        <v>229</v>
      </c>
    </row>
    <row r="435" spans="1:8" x14ac:dyDescent="0.3">
      <c r="A435">
        <v>434</v>
      </c>
      <c r="B435" s="79">
        <v>45675</v>
      </c>
      <c r="C435" t="s">
        <v>6</v>
      </c>
      <c r="D435">
        <v>3</v>
      </c>
      <c r="E435">
        <v>1</v>
      </c>
      <c r="F435" t="s">
        <v>15</v>
      </c>
      <c r="G435" t="s">
        <v>159</v>
      </c>
      <c r="H435" t="s">
        <v>229</v>
      </c>
    </row>
    <row r="436" spans="1:8" x14ac:dyDescent="0.3">
      <c r="A436">
        <v>435</v>
      </c>
      <c r="B436" s="79">
        <v>45675</v>
      </c>
      <c r="C436" t="s">
        <v>6</v>
      </c>
      <c r="D436">
        <v>3</v>
      </c>
      <c r="E436">
        <v>1</v>
      </c>
      <c r="F436" t="s">
        <v>15</v>
      </c>
      <c r="G436" t="s">
        <v>165</v>
      </c>
      <c r="H436" t="s">
        <v>229</v>
      </c>
    </row>
    <row r="437" spans="1:8" x14ac:dyDescent="0.3">
      <c r="A437">
        <v>436</v>
      </c>
      <c r="B437" s="79">
        <v>45677</v>
      </c>
      <c r="C437" t="s">
        <v>1</v>
      </c>
      <c r="D437">
        <v>4</v>
      </c>
      <c r="E437">
        <v>1</v>
      </c>
      <c r="F437" t="s">
        <v>7</v>
      </c>
      <c r="G437" t="s">
        <v>186</v>
      </c>
      <c r="H437" t="s">
        <v>230</v>
      </c>
    </row>
    <row r="438" spans="1:8" x14ac:dyDescent="0.3">
      <c r="A438">
        <v>437</v>
      </c>
      <c r="B438" s="79">
        <v>45677</v>
      </c>
      <c r="C438" t="s">
        <v>1</v>
      </c>
      <c r="D438">
        <v>4</v>
      </c>
      <c r="E438">
        <v>1</v>
      </c>
      <c r="F438" t="s">
        <v>8</v>
      </c>
      <c r="G438" t="s">
        <v>176</v>
      </c>
      <c r="H438" t="s">
        <v>230</v>
      </c>
    </row>
    <row r="439" spans="1:8" x14ac:dyDescent="0.3">
      <c r="A439">
        <v>438</v>
      </c>
      <c r="B439" s="79">
        <v>45677</v>
      </c>
      <c r="C439" t="s">
        <v>1</v>
      </c>
      <c r="D439">
        <v>4</v>
      </c>
      <c r="E439">
        <v>1</v>
      </c>
      <c r="F439" t="s">
        <v>11</v>
      </c>
      <c r="G439" t="s">
        <v>209</v>
      </c>
      <c r="H439" t="s">
        <v>230</v>
      </c>
    </row>
    <row r="440" spans="1:8" x14ac:dyDescent="0.3">
      <c r="A440">
        <v>439</v>
      </c>
      <c r="B440" s="79">
        <v>45677</v>
      </c>
      <c r="C440" t="s">
        <v>1</v>
      </c>
      <c r="D440">
        <v>4</v>
      </c>
      <c r="E440">
        <v>1</v>
      </c>
      <c r="F440" t="s">
        <v>14</v>
      </c>
      <c r="G440" t="s">
        <v>176</v>
      </c>
      <c r="H440" t="s">
        <v>230</v>
      </c>
    </row>
    <row r="441" spans="1:8" x14ac:dyDescent="0.3">
      <c r="A441">
        <v>440</v>
      </c>
      <c r="B441" s="79">
        <v>45677</v>
      </c>
      <c r="C441" t="s">
        <v>1</v>
      </c>
      <c r="D441">
        <v>4</v>
      </c>
      <c r="E441">
        <v>1</v>
      </c>
      <c r="F441" t="s">
        <v>15</v>
      </c>
      <c r="G441" t="s">
        <v>210</v>
      </c>
      <c r="H441" t="s">
        <v>230</v>
      </c>
    </row>
    <row r="442" spans="1:8" x14ac:dyDescent="0.3">
      <c r="A442">
        <v>441</v>
      </c>
      <c r="B442" s="79">
        <v>45677</v>
      </c>
      <c r="C442" t="s">
        <v>1</v>
      </c>
      <c r="D442">
        <v>4</v>
      </c>
      <c r="E442">
        <v>1</v>
      </c>
      <c r="F442" t="s">
        <v>15</v>
      </c>
      <c r="G442" t="s">
        <v>211</v>
      </c>
      <c r="H442" t="s">
        <v>230</v>
      </c>
    </row>
    <row r="443" spans="1:8" x14ac:dyDescent="0.3">
      <c r="A443">
        <v>442</v>
      </c>
      <c r="B443" s="79">
        <v>45677</v>
      </c>
      <c r="C443" t="s">
        <v>1</v>
      </c>
      <c r="D443">
        <v>4</v>
      </c>
      <c r="E443">
        <v>1</v>
      </c>
      <c r="F443" t="s">
        <v>15</v>
      </c>
      <c r="G443" t="s">
        <v>207</v>
      </c>
      <c r="H443" t="s">
        <v>230</v>
      </c>
    </row>
    <row r="444" spans="1:8" x14ac:dyDescent="0.3">
      <c r="A444">
        <v>443</v>
      </c>
      <c r="B444" s="79">
        <v>45677</v>
      </c>
      <c r="C444" t="s">
        <v>1</v>
      </c>
      <c r="D444">
        <v>4</v>
      </c>
      <c r="E444">
        <v>1</v>
      </c>
      <c r="F444" t="s">
        <v>15</v>
      </c>
      <c r="G444" t="s">
        <v>208</v>
      </c>
      <c r="H444" t="s">
        <v>230</v>
      </c>
    </row>
    <row r="445" spans="1:8" x14ac:dyDescent="0.3">
      <c r="A445">
        <v>444</v>
      </c>
      <c r="B445" s="79">
        <v>45677</v>
      </c>
      <c r="C445" t="s">
        <v>1</v>
      </c>
      <c r="D445">
        <v>4</v>
      </c>
      <c r="E445">
        <v>1</v>
      </c>
      <c r="F445" t="s">
        <v>15</v>
      </c>
      <c r="G445" t="s">
        <v>297</v>
      </c>
      <c r="H445" t="s">
        <v>230</v>
      </c>
    </row>
    <row r="446" spans="1:8" x14ac:dyDescent="0.3">
      <c r="A446">
        <v>445</v>
      </c>
      <c r="B446" s="79">
        <v>45677</v>
      </c>
      <c r="C446" t="s">
        <v>1</v>
      </c>
      <c r="D446">
        <v>4</v>
      </c>
      <c r="E446">
        <v>1</v>
      </c>
      <c r="F446" t="s">
        <v>16</v>
      </c>
      <c r="G446" t="s">
        <v>210</v>
      </c>
      <c r="H446" t="s">
        <v>230</v>
      </c>
    </row>
    <row r="447" spans="1:8" x14ac:dyDescent="0.3">
      <c r="A447">
        <v>446</v>
      </c>
      <c r="B447" s="79">
        <v>45677</v>
      </c>
      <c r="C447" t="s">
        <v>1</v>
      </c>
      <c r="D447">
        <v>4</v>
      </c>
      <c r="E447">
        <v>1</v>
      </c>
      <c r="F447" t="s">
        <v>16</v>
      </c>
      <c r="G447" t="s">
        <v>214</v>
      </c>
      <c r="H447" t="s">
        <v>230</v>
      </c>
    </row>
    <row r="448" spans="1:8" x14ac:dyDescent="0.3">
      <c r="A448">
        <v>447</v>
      </c>
      <c r="B448" s="79">
        <v>45677</v>
      </c>
      <c r="C448" t="s">
        <v>1</v>
      </c>
      <c r="D448">
        <v>4</v>
      </c>
      <c r="E448">
        <v>1</v>
      </c>
      <c r="F448" t="s">
        <v>16</v>
      </c>
      <c r="G448" t="s">
        <v>207</v>
      </c>
      <c r="H448" t="s">
        <v>230</v>
      </c>
    </row>
    <row r="449" spans="1:8" x14ac:dyDescent="0.3">
      <c r="A449">
        <v>448</v>
      </c>
      <c r="B449" s="79">
        <v>45677</v>
      </c>
      <c r="C449" t="s">
        <v>1</v>
      </c>
      <c r="D449">
        <v>4</v>
      </c>
      <c r="E449">
        <v>1</v>
      </c>
      <c r="F449" t="s">
        <v>16</v>
      </c>
      <c r="G449" t="s">
        <v>208</v>
      </c>
      <c r="H449" t="s">
        <v>230</v>
      </c>
    </row>
    <row r="450" spans="1:8" x14ac:dyDescent="0.3">
      <c r="A450">
        <v>449</v>
      </c>
      <c r="B450" s="79">
        <v>45677</v>
      </c>
      <c r="C450" t="s">
        <v>1</v>
      </c>
      <c r="D450">
        <v>4</v>
      </c>
      <c r="E450">
        <v>1</v>
      </c>
      <c r="F450" t="s">
        <v>16</v>
      </c>
      <c r="G450" t="s">
        <v>297</v>
      </c>
      <c r="H450" t="s">
        <v>230</v>
      </c>
    </row>
    <row r="451" spans="1:8" x14ac:dyDescent="0.3">
      <c r="A451">
        <v>450</v>
      </c>
      <c r="B451" s="79">
        <v>45677</v>
      </c>
      <c r="C451" t="s">
        <v>1</v>
      </c>
      <c r="D451">
        <v>4</v>
      </c>
      <c r="E451">
        <v>1</v>
      </c>
      <c r="F451" t="s">
        <v>17</v>
      </c>
      <c r="G451" t="s">
        <v>176</v>
      </c>
      <c r="H451" t="s">
        <v>230</v>
      </c>
    </row>
    <row r="452" spans="1:8" x14ac:dyDescent="0.3">
      <c r="A452">
        <v>451</v>
      </c>
      <c r="B452" s="79">
        <v>45678</v>
      </c>
      <c r="C452" t="s">
        <v>2</v>
      </c>
      <c r="D452">
        <v>4</v>
      </c>
      <c r="E452">
        <v>1</v>
      </c>
      <c r="F452" t="s">
        <v>7</v>
      </c>
      <c r="G452" t="s">
        <v>186</v>
      </c>
      <c r="H452" t="s">
        <v>230</v>
      </c>
    </row>
    <row r="453" spans="1:8" x14ac:dyDescent="0.3">
      <c r="A453">
        <v>452</v>
      </c>
      <c r="B453" s="79">
        <v>45678</v>
      </c>
      <c r="C453" t="s">
        <v>2</v>
      </c>
      <c r="D453">
        <v>4</v>
      </c>
      <c r="E453">
        <v>1</v>
      </c>
      <c r="F453" t="s">
        <v>8</v>
      </c>
      <c r="G453" t="s">
        <v>176</v>
      </c>
      <c r="H453" t="s">
        <v>230</v>
      </c>
    </row>
    <row r="454" spans="1:8" x14ac:dyDescent="0.3">
      <c r="A454">
        <v>453</v>
      </c>
      <c r="B454" s="79">
        <v>45678</v>
      </c>
      <c r="C454" t="s">
        <v>2</v>
      </c>
      <c r="D454">
        <v>4</v>
      </c>
      <c r="E454">
        <v>1</v>
      </c>
      <c r="F454" t="s">
        <v>14</v>
      </c>
      <c r="G454" t="s">
        <v>176</v>
      </c>
      <c r="H454" t="s">
        <v>230</v>
      </c>
    </row>
    <row r="455" spans="1:8" x14ac:dyDescent="0.3">
      <c r="A455">
        <v>454</v>
      </c>
      <c r="B455" s="79">
        <v>45678</v>
      </c>
      <c r="C455" t="s">
        <v>2</v>
      </c>
      <c r="D455">
        <v>4</v>
      </c>
      <c r="E455">
        <v>1</v>
      </c>
      <c r="F455" t="s">
        <v>16</v>
      </c>
      <c r="G455" t="s">
        <v>212</v>
      </c>
      <c r="H455" t="s">
        <v>230</v>
      </c>
    </row>
    <row r="456" spans="1:8" x14ac:dyDescent="0.3">
      <c r="A456">
        <v>455</v>
      </c>
      <c r="B456" s="79">
        <v>45678</v>
      </c>
      <c r="C456" t="s">
        <v>2</v>
      </c>
      <c r="D456">
        <v>4</v>
      </c>
      <c r="E456">
        <v>1</v>
      </c>
      <c r="F456" t="s">
        <v>16</v>
      </c>
      <c r="G456" t="s">
        <v>215</v>
      </c>
      <c r="H456" t="s">
        <v>230</v>
      </c>
    </row>
    <row r="457" spans="1:8" x14ac:dyDescent="0.3">
      <c r="A457">
        <v>456</v>
      </c>
      <c r="B457" s="79">
        <v>45678</v>
      </c>
      <c r="C457" t="s">
        <v>2</v>
      </c>
      <c r="D457">
        <v>4</v>
      </c>
      <c r="E457">
        <v>1</v>
      </c>
      <c r="F457" t="s">
        <v>16</v>
      </c>
      <c r="G457" t="s">
        <v>218</v>
      </c>
      <c r="H457" t="s">
        <v>230</v>
      </c>
    </row>
    <row r="458" spans="1:8" x14ac:dyDescent="0.3">
      <c r="A458">
        <v>457</v>
      </c>
      <c r="B458" s="79">
        <v>45678</v>
      </c>
      <c r="C458" t="s">
        <v>2</v>
      </c>
      <c r="D458">
        <v>4</v>
      </c>
      <c r="E458">
        <v>1</v>
      </c>
      <c r="F458" t="s">
        <v>16</v>
      </c>
      <c r="G458" t="s">
        <v>219</v>
      </c>
      <c r="H458" t="s">
        <v>230</v>
      </c>
    </row>
    <row r="459" spans="1:8" x14ac:dyDescent="0.3">
      <c r="A459">
        <v>458</v>
      </c>
      <c r="B459" s="79">
        <v>45678</v>
      </c>
      <c r="C459" t="s">
        <v>2</v>
      </c>
      <c r="D459">
        <v>4</v>
      </c>
      <c r="E459">
        <v>1</v>
      </c>
      <c r="F459" t="s">
        <v>16</v>
      </c>
      <c r="G459" t="s">
        <v>220</v>
      </c>
      <c r="H459" t="s">
        <v>230</v>
      </c>
    </row>
    <row r="460" spans="1:8" x14ac:dyDescent="0.3">
      <c r="A460">
        <v>459</v>
      </c>
      <c r="B460" s="79">
        <v>45678</v>
      </c>
      <c r="C460" t="s">
        <v>2</v>
      </c>
      <c r="D460">
        <v>4</v>
      </c>
      <c r="E460">
        <v>1</v>
      </c>
      <c r="F460" t="s">
        <v>17</v>
      </c>
      <c r="G460" t="s">
        <v>176</v>
      </c>
      <c r="H460" t="s">
        <v>230</v>
      </c>
    </row>
    <row r="461" spans="1:8" x14ac:dyDescent="0.3">
      <c r="A461">
        <v>460</v>
      </c>
      <c r="B461" s="79">
        <v>45679</v>
      </c>
      <c r="C461" t="s">
        <v>3</v>
      </c>
      <c r="D461">
        <v>4</v>
      </c>
      <c r="E461">
        <v>1</v>
      </c>
      <c r="F461" t="s">
        <v>8</v>
      </c>
      <c r="G461" t="s">
        <v>176</v>
      </c>
      <c r="H461" t="s">
        <v>230</v>
      </c>
    </row>
    <row r="462" spans="1:8" x14ac:dyDescent="0.3">
      <c r="A462">
        <v>461</v>
      </c>
      <c r="B462" s="79">
        <v>45679</v>
      </c>
      <c r="C462" t="s">
        <v>3</v>
      </c>
      <c r="D462">
        <v>4</v>
      </c>
      <c r="E462">
        <v>1</v>
      </c>
      <c r="F462" t="s">
        <v>14</v>
      </c>
      <c r="G462" t="s">
        <v>176</v>
      </c>
      <c r="H462" t="s">
        <v>230</v>
      </c>
    </row>
    <row r="463" spans="1:8" x14ac:dyDescent="0.3">
      <c r="A463">
        <v>462</v>
      </c>
      <c r="B463" s="79">
        <v>45679</v>
      </c>
      <c r="C463" t="s">
        <v>3</v>
      </c>
      <c r="D463">
        <v>4</v>
      </c>
      <c r="E463">
        <v>1</v>
      </c>
      <c r="F463" t="s">
        <v>16</v>
      </c>
      <c r="G463" t="s">
        <v>98</v>
      </c>
      <c r="H463" t="s">
        <v>230</v>
      </c>
    </row>
    <row r="464" spans="1:8" x14ac:dyDescent="0.3">
      <c r="A464">
        <v>463</v>
      </c>
      <c r="B464" s="79">
        <v>45679</v>
      </c>
      <c r="C464" t="s">
        <v>3</v>
      </c>
      <c r="D464">
        <v>4</v>
      </c>
      <c r="E464">
        <v>1</v>
      </c>
      <c r="F464" t="s">
        <v>16</v>
      </c>
      <c r="G464" t="s">
        <v>216</v>
      </c>
      <c r="H464" t="s">
        <v>230</v>
      </c>
    </row>
    <row r="465" spans="1:8" x14ac:dyDescent="0.3">
      <c r="A465">
        <v>464</v>
      </c>
      <c r="B465" s="79">
        <v>45679</v>
      </c>
      <c r="C465" t="s">
        <v>3</v>
      </c>
      <c r="D465">
        <v>4</v>
      </c>
      <c r="E465">
        <v>1</v>
      </c>
      <c r="F465" t="s">
        <v>16</v>
      </c>
      <c r="G465" t="s">
        <v>218</v>
      </c>
      <c r="H465" t="s">
        <v>230</v>
      </c>
    </row>
    <row r="466" spans="1:8" x14ac:dyDescent="0.3">
      <c r="A466">
        <v>465</v>
      </c>
      <c r="B466" s="79">
        <v>45679</v>
      </c>
      <c r="C466" t="s">
        <v>3</v>
      </c>
      <c r="D466">
        <v>4</v>
      </c>
      <c r="E466">
        <v>1</v>
      </c>
      <c r="F466" t="s">
        <v>16</v>
      </c>
      <c r="G466" t="s">
        <v>206</v>
      </c>
      <c r="H466" t="s">
        <v>230</v>
      </c>
    </row>
    <row r="467" spans="1:8" x14ac:dyDescent="0.3">
      <c r="A467">
        <v>466</v>
      </c>
      <c r="B467" s="79">
        <v>45679</v>
      </c>
      <c r="C467" t="s">
        <v>3</v>
      </c>
      <c r="D467">
        <v>4</v>
      </c>
      <c r="E467">
        <v>1</v>
      </c>
      <c r="F467" t="s">
        <v>17</v>
      </c>
      <c r="G467" t="s">
        <v>176</v>
      </c>
      <c r="H467" t="s">
        <v>230</v>
      </c>
    </row>
    <row r="468" spans="1:8" x14ac:dyDescent="0.3">
      <c r="A468">
        <v>467</v>
      </c>
      <c r="B468" s="79">
        <v>45680</v>
      </c>
      <c r="C468" t="s">
        <v>4</v>
      </c>
      <c r="D468">
        <v>4</v>
      </c>
      <c r="E468">
        <v>1</v>
      </c>
      <c r="F468" t="s">
        <v>8</v>
      </c>
      <c r="G468" t="s">
        <v>176</v>
      </c>
      <c r="H468" t="s">
        <v>230</v>
      </c>
    </row>
    <row r="469" spans="1:8" x14ac:dyDescent="0.3">
      <c r="A469">
        <v>468</v>
      </c>
      <c r="B469" s="79">
        <v>45680</v>
      </c>
      <c r="C469" t="s">
        <v>4</v>
      </c>
      <c r="D469">
        <v>4</v>
      </c>
      <c r="E469">
        <v>1</v>
      </c>
      <c r="F469" t="s">
        <v>14</v>
      </c>
      <c r="G469" t="s">
        <v>176</v>
      </c>
      <c r="H469" t="s">
        <v>230</v>
      </c>
    </row>
    <row r="470" spans="1:8" x14ac:dyDescent="0.3">
      <c r="A470">
        <v>469</v>
      </c>
      <c r="B470" s="79">
        <v>45680</v>
      </c>
      <c r="C470" t="s">
        <v>4</v>
      </c>
      <c r="D470">
        <v>4</v>
      </c>
      <c r="E470">
        <v>1</v>
      </c>
      <c r="F470" t="s">
        <v>16</v>
      </c>
      <c r="G470" t="s">
        <v>213</v>
      </c>
      <c r="H470" t="s">
        <v>230</v>
      </c>
    </row>
    <row r="471" spans="1:8" x14ac:dyDescent="0.3">
      <c r="A471">
        <v>470</v>
      </c>
      <c r="B471" s="79">
        <v>45680</v>
      </c>
      <c r="C471" t="s">
        <v>4</v>
      </c>
      <c r="D471">
        <v>4</v>
      </c>
      <c r="E471">
        <v>1</v>
      </c>
      <c r="F471" t="s">
        <v>16</v>
      </c>
      <c r="G471" t="s">
        <v>217</v>
      </c>
      <c r="H471" t="s">
        <v>230</v>
      </c>
    </row>
    <row r="472" spans="1:8" x14ac:dyDescent="0.3">
      <c r="A472">
        <v>471</v>
      </c>
      <c r="B472" s="79">
        <v>45680</v>
      </c>
      <c r="C472" t="s">
        <v>4</v>
      </c>
      <c r="D472">
        <v>4</v>
      </c>
      <c r="E472">
        <v>1</v>
      </c>
      <c r="F472" t="s">
        <v>17</v>
      </c>
      <c r="G472" t="s">
        <v>176</v>
      </c>
      <c r="H472" t="s">
        <v>230</v>
      </c>
    </row>
    <row r="473" spans="1:8" x14ac:dyDescent="0.3">
      <c r="A473">
        <v>472</v>
      </c>
      <c r="B473" s="79">
        <v>45681</v>
      </c>
      <c r="C473" t="s">
        <v>5</v>
      </c>
      <c r="D473">
        <v>4</v>
      </c>
      <c r="E473">
        <v>1</v>
      </c>
      <c r="F473" t="s">
        <v>8</v>
      </c>
      <c r="G473" t="s">
        <v>176</v>
      </c>
      <c r="H473" t="s">
        <v>230</v>
      </c>
    </row>
    <row r="474" spans="1:8" x14ac:dyDescent="0.3">
      <c r="A474">
        <v>473</v>
      </c>
      <c r="B474" s="79">
        <v>45681</v>
      </c>
      <c r="C474" t="s">
        <v>5</v>
      </c>
      <c r="D474">
        <v>4</v>
      </c>
      <c r="E474">
        <v>1</v>
      </c>
      <c r="F474" t="s">
        <v>14</v>
      </c>
      <c r="G474" t="s">
        <v>176</v>
      </c>
      <c r="H474" t="s">
        <v>230</v>
      </c>
    </row>
    <row r="475" spans="1:8" x14ac:dyDescent="0.3">
      <c r="A475">
        <v>474</v>
      </c>
      <c r="B475" s="79">
        <v>45681</v>
      </c>
      <c r="C475" t="s">
        <v>5</v>
      </c>
      <c r="D475">
        <v>4</v>
      </c>
      <c r="E475">
        <v>1</v>
      </c>
      <c r="F475" t="s">
        <v>17</v>
      </c>
      <c r="G475" t="s">
        <v>176</v>
      </c>
      <c r="H475" t="s">
        <v>230</v>
      </c>
    </row>
    <row r="476" spans="1:8" x14ac:dyDescent="0.3">
      <c r="A476">
        <v>475</v>
      </c>
      <c r="B476" s="79">
        <v>45684</v>
      </c>
      <c r="C476" t="s">
        <v>1</v>
      </c>
      <c r="D476">
        <v>5</v>
      </c>
      <c r="E476">
        <v>1</v>
      </c>
      <c r="F476" t="s">
        <v>8</v>
      </c>
      <c r="G476" t="s">
        <v>221</v>
      </c>
      <c r="H476" t="s">
        <v>231</v>
      </c>
    </row>
    <row r="477" spans="1:8" x14ac:dyDescent="0.3">
      <c r="A477">
        <v>476</v>
      </c>
      <c r="B477" s="79">
        <v>45684</v>
      </c>
      <c r="C477" t="s">
        <v>1</v>
      </c>
      <c r="D477">
        <v>5</v>
      </c>
      <c r="E477">
        <v>1</v>
      </c>
      <c r="F477" t="s">
        <v>14</v>
      </c>
      <c r="G477" t="s">
        <v>176</v>
      </c>
      <c r="H477" t="s">
        <v>231</v>
      </c>
    </row>
    <row r="478" spans="1:8" x14ac:dyDescent="0.3">
      <c r="A478">
        <v>477</v>
      </c>
      <c r="B478" s="79">
        <v>45685</v>
      </c>
      <c r="C478" t="s">
        <v>2</v>
      </c>
      <c r="D478">
        <v>5</v>
      </c>
      <c r="E478">
        <v>1</v>
      </c>
      <c r="F478" t="s">
        <v>8</v>
      </c>
      <c r="G478" t="s">
        <v>204</v>
      </c>
      <c r="H478" t="s">
        <v>231</v>
      </c>
    </row>
    <row r="479" spans="1:8" x14ac:dyDescent="0.3">
      <c r="A479">
        <v>478</v>
      </c>
      <c r="B479" s="79">
        <v>45685</v>
      </c>
      <c r="C479" t="s">
        <v>2</v>
      </c>
      <c r="D479">
        <v>5</v>
      </c>
      <c r="E479">
        <v>1</v>
      </c>
      <c r="F479" t="s">
        <v>14</v>
      </c>
      <c r="G479" t="s">
        <v>176</v>
      </c>
      <c r="H479" t="s">
        <v>231</v>
      </c>
    </row>
    <row r="480" spans="1:8" x14ac:dyDescent="0.3">
      <c r="A480">
        <v>479</v>
      </c>
      <c r="B480" s="79">
        <v>45686</v>
      </c>
      <c r="C480" t="s">
        <v>3</v>
      </c>
      <c r="D480">
        <v>5</v>
      </c>
      <c r="E480">
        <v>1</v>
      </c>
      <c r="F480" t="s">
        <v>14</v>
      </c>
      <c r="G480" t="s">
        <v>176</v>
      </c>
      <c r="H480" t="s">
        <v>231</v>
      </c>
    </row>
    <row r="481" spans="1:8" x14ac:dyDescent="0.3">
      <c r="A481">
        <v>480</v>
      </c>
      <c r="B481" s="79">
        <v>45687</v>
      </c>
      <c r="C481" t="s">
        <v>4</v>
      </c>
      <c r="D481">
        <v>5</v>
      </c>
      <c r="E481">
        <v>1</v>
      </c>
      <c r="F481" t="s">
        <v>14</v>
      </c>
      <c r="G481" t="s">
        <v>176</v>
      </c>
      <c r="H481" t="s">
        <v>231</v>
      </c>
    </row>
    <row r="482" spans="1:8" x14ac:dyDescent="0.3">
      <c r="A482">
        <v>481</v>
      </c>
      <c r="B482" s="79">
        <v>45688</v>
      </c>
      <c r="C482" t="s">
        <v>5</v>
      </c>
      <c r="D482">
        <v>5</v>
      </c>
      <c r="E482">
        <v>1</v>
      </c>
      <c r="F482" t="s">
        <v>14</v>
      </c>
      <c r="G482" t="s">
        <v>176</v>
      </c>
      <c r="H482" t="s">
        <v>231</v>
      </c>
    </row>
    <row r="483" spans="1:8" x14ac:dyDescent="0.3">
      <c r="A483">
        <v>482</v>
      </c>
      <c r="B483" s="79">
        <v>45691</v>
      </c>
      <c r="C483" t="s">
        <v>1</v>
      </c>
      <c r="D483">
        <v>1</v>
      </c>
      <c r="E483">
        <v>2</v>
      </c>
      <c r="F483" t="s">
        <v>14</v>
      </c>
      <c r="G483" t="s">
        <v>176</v>
      </c>
      <c r="H483" t="s">
        <v>232</v>
      </c>
    </row>
    <row r="484" spans="1:8" x14ac:dyDescent="0.3">
      <c r="A484">
        <v>483</v>
      </c>
      <c r="B484" s="79">
        <v>45692</v>
      </c>
      <c r="C484" t="s">
        <v>2</v>
      </c>
      <c r="D484">
        <v>1</v>
      </c>
      <c r="E484">
        <v>2</v>
      </c>
      <c r="F484" t="s">
        <v>14</v>
      </c>
      <c r="G484" t="s">
        <v>176</v>
      </c>
      <c r="H484" t="s">
        <v>232</v>
      </c>
    </row>
    <row r="485" spans="1:8" x14ac:dyDescent="0.3">
      <c r="A485">
        <v>484</v>
      </c>
      <c r="B485" s="79">
        <v>45693</v>
      </c>
      <c r="C485" t="s">
        <v>3</v>
      </c>
      <c r="D485">
        <v>1</v>
      </c>
      <c r="E485">
        <v>2</v>
      </c>
      <c r="F485" t="s">
        <v>14</v>
      </c>
      <c r="G485" t="s">
        <v>176</v>
      </c>
      <c r="H485" t="s">
        <v>232</v>
      </c>
    </row>
    <row r="486" spans="1:8" x14ac:dyDescent="0.3">
      <c r="A486">
        <v>485</v>
      </c>
      <c r="B486" s="79">
        <v>45694</v>
      </c>
      <c r="C486" t="s">
        <v>4</v>
      </c>
      <c r="D486">
        <v>1</v>
      </c>
      <c r="E486">
        <v>2</v>
      </c>
      <c r="F486" t="s">
        <v>14</v>
      </c>
      <c r="G486" t="s">
        <v>176</v>
      </c>
      <c r="H486" t="s">
        <v>232</v>
      </c>
    </row>
    <row r="487" spans="1:8" x14ac:dyDescent="0.3">
      <c r="A487">
        <v>486</v>
      </c>
      <c r="B487" s="79">
        <v>45695</v>
      </c>
      <c r="C487" t="s">
        <v>5</v>
      </c>
      <c r="D487">
        <v>1</v>
      </c>
      <c r="E487">
        <v>2</v>
      </c>
      <c r="F487" t="s">
        <v>14</v>
      </c>
      <c r="G487" t="s">
        <v>176</v>
      </c>
      <c r="H487" t="s">
        <v>232</v>
      </c>
    </row>
    <row r="488" spans="1:8" x14ac:dyDescent="0.3">
      <c r="A488">
        <v>487</v>
      </c>
      <c r="B488" s="79">
        <v>45698</v>
      </c>
      <c r="C488" t="s">
        <v>1</v>
      </c>
      <c r="D488">
        <v>2</v>
      </c>
      <c r="E488">
        <v>2</v>
      </c>
      <c r="F488" t="s">
        <v>14</v>
      </c>
      <c r="G488" t="s">
        <v>176</v>
      </c>
      <c r="H488" t="s">
        <v>233</v>
      </c>
    </row>
    <row r="489" spans="1:8" x14ac:dyDescent="0.3">
      <c r="A489">
        <v>488</v>
      </c>
      <c r="B489" s="79">
        <v>45699</v>
      </c>
      <c r="C489" t="s">
        <v>2</v>
      </c>
      <c r="D489">
        <v>2</v>
      </c>
      <c r="E489">
        <v>2</v>
      </c>
      <c r="F489" t="s">
        <v>14</v>
      </c>
      <c r="G489" t="s">
        <v>176</v>
      </c>
      <c r="H489" t="s">
        <v>233</v>
      </c>
    </row>
    <row r="490" spans="1:8" x14ac:dyDescent="0.3">
      <c r="A490">
        <v>489</v>
      </c>
      <c r="B490" s="79">
        <v>45700</v>
      </c>
      <c r="C490" t="s">
        <v>3</v>
      </c>
      <c r="D490">
        <v>2</v>
      </c>
      <c r="E490">
        <v>2</v>
      </c>
      <c r="F490" t="s">
        <v>14</v>
      </c>
      <c r="G490" t="s">
        <v>176</v>
      </c>
      <c r="H490" t="s">
        <v>233</v>
      </c>
    </row>
    <row r="491" spans="1:8" x14ac:dyDescent="0.3">
      <c r="A491">
        <v>490</v>
      </c>
      <c r="B491" s="79">
        <v>45701</v>
      </c>
      <c r="C491" t="s">
        <v>4</v>
      </c>
      <c r="D491">
        <v>2</v>
      </c>
      <c r="E491">
        <v>2</v>
      </c>
      <c r="F491" t="s">
        <v>14</v>
      </c>
      <c r="G491" t="s">
        <v>176</v>
      </c>
      <c r="H491" t="s">
        <v>233</v>
      </c>
    </row>
    <row r="492" spans="1:8" x14ac:dyDescent="0.3">
      <c r="A492">
        <v>491</v>
      </c>
      <c r="B492" s="79">
        <v>45702</v>
      </c>
      <c r="C492" t="s">
        <v>5</v>
      </c>
      <c r="D492">
        <v>2</v>
      </c>
      <c r="E492">
        <v>2</v>
      </c>
      <c r="F492" t="s">
        <v>14</v>
      </c>
      <c r="G492" t="s">
        <v>176</v>
      </c>
      <c r="H492" t="s">
        <v>233</v>
      </c>
    </row>
    <row r="493" spans="1:8" x14ac:dyDescent="0.3">
      <c r="A493">
        <v>492</v>
      </c>
      <c r="B493" s="79">
        <v>45705</v>
      </c>
      <c r="C493" t="s">
        <v>1</v>
      </c>
      <c r="D493">
        <v>3</v>
      </c>
      <c r="E493">
        <v>2</v>
      </c>
      <c r="F493" t="s">
        <v>14</v>
      </c>
      <c r="G493" t="s">
        <v>176</v>
      </c>
      <c r="H493" t="s">
        <v>234</v>
      </c>
    </row>
    <row r="494" spans="1:8" x14ac:dyDescent="0.3">
      <c r="A494">
        <v>493</v>
      </c>
      <c r="B494" s="79">
        <v>45706</v>
      </c>
      <c r="C494" t="s">
        <v>2</v>
      </c>
      <c r="D494">
        <v>3</v>
      </c>
      <c r="E494">
        <v>2</v>
      </c>
      <c r="F494" t="s">
        <v>14</v>
      </c>
      <c r="G494" t="s">
        <v>176</v>
      </c>
      <c r="H494" t="s">
        <v>234</v>
      </c>
    </row>
    <row r="495" spans="1:8" x14ac:dyDescent="0.3">
      <c r="A495">
        <v>494</v>
      </c>
      <c r="B495" s="79">
        <v>45707</v>
      </c>
      <c r="C495" t="s">
        <v>3</v>
      </c>
      <c r="D495">
        <v>3</v>
      </c>
      <c r="E495">
        <v>2</v>
      </c>
      <c r="F495" t="s">
        <v>14</v>
      </c>
      <c r="G495" t="s">
        <v>176</v>
      </c>
      <c r="H495" t="s">
        <v>234</v>
      </c>
    </row>
    <row r="496" spans="1:8" x14ac:dyDescent="0.3">
      <c r="A496">
        <v>495</v>
      </c>
      <c r="B496" s="79">
        <v>45708</v>
      </c>
      <c r="C496" t="s">
        <v>4</v>
      </c>
      <c r="D496">
        <v>3</v>
      </c>
      <c r="E496">
        <v>2</v>
      </c>
      <c r="F496" t="s">
        <v>14</v>
      </c>
      <c r="G496" t="s">
        <v>176</v>
      </c>
      <c r="H496" t="s">
        <v>234</v>
      </c>
    </row>
    <row r="497" spans="1:8" x14ac:dyDescent="0.3">
      <c r="A497">
        <v>496</v>
      </c>
      <c r="B497" s="79">
        <v>45709</v>
      </c>
      <c r="C497" t="s">
        <v>5</v>
      </c>
      <c r="D497">
        <v>3</v>
      </c>
      <c r="E497">
        <v>2</v>
      </c>
      <c r="F497" t="s">
        <v>14</v>
      </c>
      <c r="G497" t="s">
        <v>176</v>
      </c>
      <c r="H497" t="s">
        <v>234</v>
      </c>
    </row>
    <row r="498" spans="1:8" x14ac:dyDescent="0.3">
      <c r="A498">
        <v>497</v>
      </c>
      <c r="B498" s="79">
        <v>45712</v>
      </c>
      <c r="C498" t="s">
        <v>1</v>
      </c>
      <c r="D498">
        <v>4</v>
      </c>
      <c r="E498">
        <v>2</v>
      </c>
      <c r="F498" t="s">
        <v>14</v>
      </c>
      <c r="G498" t="s">
        <v>176</v>
      </c>
      <c r="H498" t="s">
        <v>235</v>
      </c>
    </row>
    <row r="499" spans="1:8" x14ac:dyDescent="0.3">
      <c r="A499">
        <v>498</v>
      </c>
      <c r="B499" s="79">
        <v>45713</v>
      </c>
      <c r="C499" t="s">
        <v>2</v>
      </c>
      <c r="D499">
        <v>4</v>
      </c>
      <c r="E499">
        <v>2</v>
      </c>
      <c r="F499" t="s">
        <v>14</v>
      </c>
      <c r="G499" t="s">
        <v>176</v>
      </c>
      <c r="H499" t="s">
        <v>235</v>
      </c>
    </row>
    <row r="500" spans="1:8" x14ac:dyDescent="0.3">
      <c r="A500">
        <v>499</v>
      </c>
      <c r="B500" s="79">
        <v>45714</v>
      </c>
      <c r="C500" t="s">
        <v>3</v>
      </c>
      <c r="D500">
        <v>4</v>
      </c>
      <c r="E500">
        <v>2</v>
      </c>
      <c r="F500" t="s">
        <v>14</v>
      </c>
      <c r="G500" t="s">
        <v>176</v>
      </c>
      <c r="H500" t="s">
        <v>235</v>
      </c>
    </row>
    <row r="501" spans="1:8" x14ac:dyDescent="0.3">
      <c r="A501">
        <v>500</v>
      </c>
      <c r="B501" s="79">
        <v>45715</v>
      </c>
      <c r="C501" t="s">
        <v>4</v>
      </c>
      <c r="D501">
        <v>4</v>
      </c>
      <c r="E501">
        <v>2</v>
      </c>
      <c r="F501" t="s">
        <v>14</v>
      </c>
      <c r="G501" t="s">
        <v>176</v>
      </c>
      <c r="H501" t="s">
        <v>235</v>
      </c>
    </row>
    <row r="502" spans="1:8" x14ac:dyDescent="0.3">
      <c r="A502">
        <v>501</v>
      </c>
      <c r="B502" s="79">
        <v>45716</v>
      </c>
      <c r="C502" t="s">
        <v>5</v>
      </c>
      <c r="D502">
        <v>4</v>
      </c>
      <c r="E502">
        <v>2</v>
      </c>
      <c r="F502" t="s">
        <v>14</v>
      </c>
      <c r="G502" t="s">
        <v>176</v>
      </c>
      <c r="H502" t="s">
        <v>235</v>
      </c>
    </row>
    <row r="503" spans="1:8" x14ac:dyDescent="0.3">
      <c r="A503">
        <v>502</v>
      </c>
      <c r="B503" s="79">
        <v>45719</v>
      </c>
      <c r="C503" t="s">
        <v>1</v>
      </c>
      <c r="D503">
        <v>1</v>
      </c>
      <c r="E503">
        <v>3</v>
      </c>
      <c r="F503" t="s">
        <v>14</v>
      </c>
      <c r="G503" t="s">
        <v>176</v>
      </c>
      <c r="H503" t="s">
        <v>236</v>
      </c>
    </row>
    <row r="504" spans="1:8" x14ac:dyDescent="0.3">
      <c r="A504">
        <v>503</v>
      </c>
      <c r="B504" s="79">
        <v>45720</v>
      </c>
      <c r="C504" t="s">
        <v>2</v>
      </c>
      <c r="D504">
        <v>1</v>
      </c>
      <c r="E504">
        <v>3</v>
      </c>
      <c r="F504" t="s">
        <v>14</v>
      </c>
      <c r="G504" t="s">
        <v>176</v>
      </c>
      <c r="H504" t="s">
        <v>236</v>
      </c>
    </row>
    <row r="505" spans="1:8" x14ac:dyDescent="0.3">
      <c r="A505">
        <v>504</v>
      </c>
      <c r="B505" s="79">
        <v>45721</v>
      </c>
      <c r="C505" t="s">
        <v>3</v>
      </c>
      <c r="D505">
        <v>1</v>
      </c>
      <c r="E505">
        <v>3</v>
      </c>
      <c r="F505" t="s">
        <v>14</v>
      </c>
      <c r="G505" t="s">
        <v>176</v>
      </c>
      <c r="H505" t="s">
        <v>236</v>
      </c>
    </row>
    <row r="506" spans="1:8" x14ac:dyDescent="0.3">
      <c r="A506">
        <v>505</v>
      </c>
      <c r="B506" s="79">
        <v>45722</v>
      </c>
      <c r="C506" t="s">
        <v>4</v>
      </c>
      <c r="D506">
        <v>1</v>
      </c>
      <c r="E506">
        <v>3</v>
      </c>
      <c r="F506" t="s">
        <v>14</v>
      </c>
      <c r="G506" t="s">
        <v>176</v>
      </c>
      <c r="H506" t="s">
        <v>236</v>
      </c>
    </row>
    <row r="507" spans="1:8" x14ac:dyDescent="0.3">
      <c r="A507">
        <v>506</v>
      </c>
      <c r="B507" s="79">
        <v>45723</v>
      </c>
      <c r="C507" t="s">
        <v>5</v>
      </c>
      <c r="D507">
        <v>1</v>
      </c>
      <c r="E507">
        <v>3</v>
      </c>
      <c r="F507" t="s">
        <v>14</v>
      </c>
      <c r="G507" t="s">
        <v>176</v>
      </c>
      <c r="H507" t="s">
        <v>236</v>
      </c>
    </row>
    <row r="508" spans="1:8" x14ac:dyDescent="0.3">
      <c r="A508">
        <v>507</v>
      </c>
      <c r="B508" s="79">
        <v>45726</v>
      </c>
      <c r="C508" t="s">
        <v>1</v>
      </c>
      <c r="D508">
        <v>2</v>
      </c>
      <c r="E508">
        <v>3</v>
      </c>
      <c r="F508" t="s">
        <v>14</v>
      </c>
      <c r="G508" t="s">
        <v>176</v>
      </c>
      <c r="H508" t="s">
        <v>237</v>
      </c>
    </row>
    <row r="509" spans="1:8" x14ac:dyDescent="0.3">
      <c r="A509">
        <v>508</v>
      </c>
      <c r="B509" s="79">
        <v>45727</v>
      </c>
      <c r="C509" t="s">
        <v>2</v>
      </c>
      <c r="D509">
        <v>2</v>
      </c>
      <c r="E509">
        <v>3</v>
      </c>
      <c r="F509" t="s">
        <v>14</v>
      </c>
      <c r="G509" t="s">
        <v>176</v>
      </c>
      <c r="H509" t="s">
        <v>237</v>
      </c>
    </row>
    <row r="510" spans="1:8" x14ac:dyDescent="0.3">
      <c r="A510">
        <v>509</v>
      </c>
      <c r="B510" s="79">
        <v>45728</v>
      </c>
      <c r="C510" t="s">
        <v>3</v>
      </c>
      <c r="D510">
        <v>2</v>
      </c>
      <c r="E510">
        <v>3</v>
      </c>
      <c r="F510" t="s">
        <v>14</v>
      </c>
      <c r="G510" t="s">
        <v>176</v>
      </c>
      <c r="H510" t="s">
        <v>237</v>
      </c>
    </row>
    <row r="511" spans="1:8" x14ac:dyDescent="0.3">
      <c r="A511">
        <v>510</v>
      </c>
      <c r="B511" s="79">
        <v>45729</v>
      </c>
      <c r="C511" t="s">
        <v>4</v>
      </c>
      <c r="D511">
        <v>2</v>
      </c>
      <c r="E511">
        <v>3</v>
      </c>
      <c r="F511" t="s">
        <v>14</v>
      </c>
      <c r="G511" t="s">
        <v>176</v>
      </c>
      <c r="H511" t="s">
        <v>237</v>
      </c>
    </row>
    <row r="512" spans="1:8" x14ac:dyDescent="0.3">
      <c r="A512">
        <v>511</v>
      </c>
      <c r="B512" s="79">
        <v>45730</v>
      </c>
      <c r="C512" t="s">
        <v>5</v>
      </c>
      <c r="D512">
        <v>2</v>
      </c>
      <c r="E512">
        <v>3</v>
      </c>
      <c r="F512" t="s">
        <v>14</v>
      </c>
      <c r="G512" t="s">
        <v>176</v>
      </c>
      <c r="H512" t="s">
        <v>237</v>
      </c>
    </row>
    <row r="513" spans="1:8" x14ac:dyDescent="0.3">
      <c r="A513">
        <v>512</v>
      </c>
      <c r="B513" s="79">
        <v>45733</v>
      </c>
      <c r="C513" t="s">
        <v>1</v>
      </c>
      <c r="D513">
        <v>3</v>
      </c>
      <c r="E513">
        <v>3</v>
      </c>
      <c r="F513" t="s">
        <v>14</v>
      </c>
      <c r="G513" t="s">
        <v>176</v>
      </c>
      <c r="H513" t="s">
        <v>238</v>
      </c>
    </row>
    <row r="514" spans="1:8" x14ac:dyDescent="0.3">
      <c r="A514">
        <v>513</v>
      </c>
      <c r="B514" s="79">
        <v>45734</v>
      </c>
      <c r="C514" t="s">
        <v>2</v>
      </c>
      <c r="D514">
        <v>3</v>
      </c>
      <c r="E514">
        <v>3</v>
      </c>
      <c r="F514" t="s">
        <v>14</v>
      </c>
      <c r="G514" t="s">
        <v>176</v>
      </c>
      <c r="H514" t="s">
        <v>238</v>
      </c>
    </row>
    <row r="515" spans="1:8" x14ac:dyDescent="0.3">
      <c r="A515">
        <v>514</v>
      </c>
      <c r="B515" s="79">
        <v>45735</v>
      </c>
      <c r="C515" t="s">
        <v>3</v>
      </c>
      <c r="D515">
        <v>3</v>
      </c>
      <c r="E515">
        <v>3</v>
      </c>
      <c r="F515" t="s">
        <v>14</v>
      </c>
      <c r="G515" t="s">
        <v>176</v>
      </c>
      <c r="H515" t="s">
        <v>238</v>
      </c>
    </row>
    <row r="516" spans="1:8" x14ac:dyDescent="0.3">
      <c r="A516">
        <v>515</v>
      </c>
      <c r="B516" s="79">
        <v>45736</v>
      </c>
      <c r="C516" t="s">
        <v>4</v>
      </c>
      <c r="D516">
        <v>3</v>
      </c>
      <c r="E516">
        <v>3</v>
      </c>
      <c r="F516" t="s">
        <v>14</v>
      </c>
      <c r="G516" t="s">
        <v>176</v>
      </c>
      <c r="H516" t="s">
        <v>238</v>
      </c>
    </row>
    <row r="517" spans="1:8" x14ac:dyDescent="0.3">
      <c r="A517">
        <v>516</v>
      </c>
      <c r="B517" s="79">
        <v>45737</v>
      </c>
      <c r="C517" t="s">
        <v>5</v>
      </c>
      <c r="D517">
        <v>3</v>
      </c>
      <c r="E517">
        <v>3</v>
      </c>
      <c r="F517" t="s">
        <v>14</v>
      </c>
      <c r="G517" t="s">
        <v>176</v>
      </c>
      <c r="H517" t="s">
        <v>238</v>
      </c>
    </row>
    <row r="518" spans="1:8" x14ac:dyDescent="0.3">
      <c r="A518">
        <v>517</v>
      </c>
      <c r="B518" s="79">
        <v>45740</v>
      </c>
      <c r="C518" t="s">
        <v>1</v>
      </c>
      <c r="D518">
        <v>4</v>
      </c>
      <c r="E518">
        <v>3</v>
      </c>
      <c r="F518" t="s">
        <v>14</v>
      </c>
      <c r="G518" t="s">
        <v>176</v>
      </c>
      <c r="H518" t="s">
        <v>239</v>
      </c>
    </row>
    <row r="519" spans="1:8" x14ac:dyDescent="0.3">
      <c r="A519">
        <v>518</v>
      </c>
      <c r="B519" s="79">
        <v>45741</v>
      </c>
      <c r="C519" t="s">
        <v>2</v>
      </c>
      <c r="D519">
        <v>4</v>
      </c>
      <c r="E519">
        <v>3</v>
      </c>
      <c r="F519" t="s">
        <v>14</v>
      </c>
      <c r="G519" t="s">
        <v>176</v>
      </c>
      <c r="H519" t="s">
        <v>239</v>
      </c>
    </row>
    <row r="520" spans="1:8" x14ac:dyDescent="0.3">
      <c r="A520">
        <v>519</v>
      </c>
      <c r="B520" s="79">
        <v>45742</v>
      </c>
      <c r="C520" t="s">
        <v>3</v>
      </c>
      <c r="D520">
        <v>4</v>
      </c>
      <c r="E520">
        <v>3</v>
      </c>
      <c r="F520" t="s">
        <v>14</v>
      </c>
      <c r="G520" t="s">
        <v>176</v>
      </c>
      <c r="H520" t="s">
        <v>239</v>
      </c>
    </row>
    <row r="521" spans="1:8" x14ac:dyDescent="0.3">
      <c r="A521">
        <v>520</v>
      </c>
      <c r="B521" s="79">
        <v>45743</v>
      </c>
      <c r="C521" t="s">
        <v>4</v>
      </c>
      <c r="D521">
        <v>4</v>
      </c>
      <c r="E521">
        <v>3</v>
      </c>
      <c r="F521" t="s">
        <v>14</v>
      </c>
      <c r="G521" t="s">
        <v>176</v>
      </c>
      <c r="H521" t="s">
        <v>239</v>
      </c>
    </row>
    <row r="522" spans="1:8" x14ac:dyDescent="0.3">
      <c r="A522">
        <v>521</v>
      </c>
      <c r="B522" s="79">
        <v>45744</v>
      </c>
      <c r="C522" t="s">
        <v>5</v>
      </c>
      <c r="D522">
        <v>4</v>
      </c>
      <c r="E522">
        <v>3</v>
      </c>
      <c r="F522" t="s">
        <v>14</v>
      </c>
      <c r="G522" t="s">
        <v>176</v>
      </c>
      <c r="H522" t="s">
        <v>239</v>
      </c>
    </row>
    <row r="523" spans="1:8" x14ac:dyDescent="0.3">
      <c r="A523">
        <v>522</v>
      </c>
      <c r="B523" s="79">
        <v>45747</v>
      </c>
      <c r="C523" t="s">
        <v>1</v>
      </c>
      <c r="D523">
        <v>1</v>
      </c>
      <c r="E523">
        <v>3</v>
      </c>
      <c r="F523" t="s">
        <v>14</v>
      </c>
      <c r="G523" t="s">
        <v>176</v>
      </c>
      <c r="H523" t="s">
        <v>240</v>
      </c>
    </row>
    <row r="524" spans="1:8" x14ac:dyDescent="0.3">
      <c r="A524">
        <v>523</v>
      </c>
      <c r="B524" s="79">
        <v>45748</v>
      </c>
      <c r="C524" t="s">
        <v>2</v>
      </c>
      <c r="D524">
        <v>1</v>
      </c>
      <c r="E524">
        <v>4</v>
      </c>
      <c r="F524" t="s">
        <v>14</v>
      </c>
      <c r="G524" t="s">
        <v>176</v>
      </c>
      <c r="H524" t="s">
        <v>240</v>
      </c>
    </row>
    <row r="525" spans="1:8" x14ac:dyDescent="0.3">
      <c r="A525">
        <v>524</v>
      </c>
      <c r="B525" s="79">
        <v>45749</v>
      </c>
      <c r="C525" t="s">
        <v>3</v>
      </c>
      <c r="D525">
        <v>1</v>
      </c>
      <c r="E525">
        <v>4</v>
      </c>
      <c r="F525" t="s">
        <v>14</v>
      </c>
      <c r="G525" t="s">
        <v>176</v>
      </c>
      <c r="H525" t="s">
        <v>240</v>
      </c>
    </row>
    <row r="526" spans="1:8" x14ac:dyDescent="0.3">
      <c r="A526">
        <v>525</v>
      </c>
      <c r="B526" s="79">
        <v>45750</v>
      </c>
      <c r="C526" t="s">
        <v>4</v>
      </c>
      <c r="D526">
        <v>1</v>
      </c>
      <c r="E526">
        <v>4</v>
      </c>
      <c r="F526" t="s">
        <v>14</v>
      </c>
      <c r="G526" t="s">
        <v>176</v>
      </c>
      <c r="H526" t="s">
        <v>240</v>
      </c>
    </row>
    <row r="527" spans="1:8" x14ac:dyDescent="0.3">
      <c r="A527">
        <v>526</v>
      </c>
      <c r="B527" s="79">
        <v>45751</v>
      </c>
      <c r="C527" t="s">
        <v>5</v>
      </c>
      <c r="D527">
        <v>1</v>
      </c>
      <c r="E527">
        <v>4</v>
      </c>
      <c r="F527" t="s">
        <v>14</v>
      </c>
      <c r="G527" t="s">
        <v>176</v>
      </c>
      <c r="H527" t="s">
        <v>240</v>
      </c>
    </row>
    <row r="528" spans="1:8" x14ac:dyDescent="0.3">
      <c r="A528">
        <v>527</v>
      </c>
      <c r="B528" s="79">
        <v>45754</v>
      </c>
      <c r="C528" t="s">
        <v>1</v>
      </c>
      <c r="D528">
        <v>2</v>
      </c>
      <c r="E528">
        <v>4</v>
      </c>
      <c r="F528" t="s">
        <v>14</v>
      </c>
      <c r="G528" t="s">
        <v>176</v>
      </c>
      <c r="H528" t="s">
        <v>241</v>
      </c>
    </row>
    <row r="529" spans="1:8" x14ac:dyDescent="0.3">
      <c r="A529">
        <v>528</v>
      </c>
      <c r="B529" s="79">
        <v>45755</v>
      </c>
      <c r="C529" t="s">
        <v>2</v>
      </c>
      <c r="D529">
        <v>2</v>
      </c>
      <c r="E529">
        <v>4</v>
      </c>
      <c r="F529" t="s">
        <v>14</v>
      </c>
      <c r="G529" t="s">
        <v>176</v>
      </c>
      <c r="H529" t="s">
        <v>241</v>
      </c>
    </row>
    <row r="530" spans="1:8" x14ac:dyDescent="0.3">
      <c r="A530">
        <v>529</v>
      </c>
      <c r="B530" s="79">
        <v>45756</v>
      </c>
      <c r="C530" t="s">
        <v>3</v>
      </c>
      <c r="D530">
        <v>2</v>
      </c>
      <c r="E530">
        <v>4</v>
      </c>
      <c r="F530" t="s">
        <v>14</v>
      </c>
      <c r="G530" t="s">
        <v>176</v>
      </c>
      <c r="H530" t="s">
        <v>241</v>
      </c>
    </row>
    <row r="531" spans="1:8" x14ac:dyDescent="0.3">
      <c r="A531">
        <v>530</v>
      </c>
      <c r="B531" s="79">
        <v>45757</v>
      </c>
      <c r="C531" t="s">
        <v>4</v>
      </c>
      <c r="D531">
        <v>2</v>
      </c>
      <c r="E531">
        <v>4</v>
      </c>
      <c r="F531" t="s">
        <v>14</v>
      </c>
      <c r="G531" t="s">
        <v>176</v>
      </c>
      <c r="H531" t="s">
        <v>241</v>
      </c>
    </row>
    <row r="532" spans="1:8" x14ac:dyDescent="0.3">
      <c r="A532">
        <v>531</v>
      </c>
      <c r="B532" s="79">
        <v>45758</v>
      </c>
      <c r="C532" t="s">
        <v>5</v>
      </c>
      <c r="D532">
        <v>2</v>
      </c>
      <c r="E532">
        <v>4</v>
      </c>
      <c r="F532" t="s">
        <v>14</v>
      </c>
      <c r="G532" t="s">
        <v>176</v>
      </c>
      <c r="H532" t="s">
        <v>241</v>
      </c>
    </row>
    <row r="533" spans="1:8" x14ac:dyDescent="0.3">
      <c r="A533">
        <v>532</v>
      </c>
      <c r="B533" s="79">
        <v>45761</v>
      </c>
      <c r="C533" t="s">
        <v>1</v>
      </c>
      <c r="D533">
        <v>3</v>
      </c>
      <c r="E533">
        <v>4</v>
      </c>
      <c r="F533" t="s">
        <v>14</v>
      </c>
      <c r="G533" t="s">
        <v>176</v>
      </c>
      <c r="H533" t="s">
        <v>242</v>
      </c>
    </row>
    <row r="534" spans="1:8" x14ac:dyDescent="0.3">
      <c r="A534">
        <v>533</v>
      </c>
      <c r="B534" s="79">
        <v>45762</v>
      </c>
      <c r="C534" t="s">
        <v>2</v>
      </c>
      <c r="D534">
        <v>3</v>
      </c>
      <c r="E534">
        <v>4</v>
      </c>
      <c r="F534" t="s">
        <v>14</v>
      </c>
      <c r="G534" t="s">
        <v>176</v>
      </c>
      <c r="H534" t="s">
        <v>242</v>
      </c>
    </row>
    <row r="535" spans="1:8" x14ac:dyDescent="0.3">
      <c r="A535">
        <v>534</v>
      </c>
      <c r="B535" s="79">
        <v>45763</v>
      </c>
      <c r="C535" t="s">
        <v>3</v>
      </c>
      <c r="D535">
        <v>3</v>
      </c>
      <c r="E535">
        <v>4</v>
      </c>
      <c r="F535" t="s">
        <v>14</v>
      </c>
      <c r="G535" t="s">
        <v>176</v>
      </c>
      <c r="H535" t="s">
        <v>242</v>
      </c>
    </row>
    <row r="536" spans="1:8" x14ac:dyDescent="0.3">
      <c r="A536">
        <v>535</v>
      </c>
      <c r="B536" s="79">
        <v>45764</v>
      </c>
      <c r="C536" t="s">
        <v>4</v>
      </c>
      <c r="D536">
        <v>3</v>
      </c>
      <c r="E536">
        <v>4</v>
      </c>
      <c r="F536" t="s">
        <v>14</v>
      </c>
      <c r="G536" t="s">
        <v>176</v>
      </c>
      <c r="H536" t="s">
        <v>242</v>
      </c>
    </row>
    <row r="537" spans="1:8" x14ac:dyDescent="0.3">
      <c r="A537">
        <v>536</v>
      </c>
      <c r="B537" s="79">
        <v>45765</v>
      </c>
      <c r="C537" t="s">
        <v>5</v>
      </c>
      <c r="D537">
        <v>3</v>
      </c>
      <c r="E537">
        <v>4</v>
      </c>
      <c r="F537" t="s">
        <v>14</v>
      </c>
      <c r="G537" t="s">
        <v>176</v>
      </c>
      <c r="H537" t="s">
        <v>242</v>
      </c>
    </row>
    <row r="538" spans="1:8" x14ac:dyDescent="0.3">
      <c r="A538">
        <v>537</v>
      </c>
      <c r="B538" s="79">
        <v>45768</v>
      </c>
      <c r="C538" t="s">
        <v>1</v>
      </c>
      <c r="D538">
        <v>4</v>
      </c>
      <c r="E538">
        <v>4</v>
      </c>
      <c r="F538" t="s">
        <v>14</v>
      </c>
      <c r="G538" t="s">
        <v>176</v>
      </c>
      <c r="H538" t="s">
        <v>243</v>
      </c>
    </row>
    <row r="539" spans="1:8" x14ac:dyDescent="0.3">
      <c r="A539">
        <v>538</v>
      </c>
      <c r="B539" s="79">
        <v>45769</v>
      </c>
      <c r="C539" t="s">
        <v>2</v>
      </c>
      <c r="D539">
        <v>4</v>
      </c>
      <c r="E539">
        <v>4</v>
      </c>
      <c r="F539" t="s">
        <v>14</v>
      </c>
      <c r="G539" t="s">
        <v>176</v>
      </c>
      <c r="H539" t="s">
        <v>243</v>
      </c>
    </row>
    <row r="540" spans="1:8" x14ac:dyDescent="0.3">
      <c r="A540">
        <v>539</v>
      </c>
      <c r="B540" s="79">
        <v>45770</v>
      </c>
      <c r="C540" t="s">
        <v>3</v>
      </c>
      <c r="D540">
        <v>4</v>
      </c>
      <c r="E540">
        <v>4</v>
      </c>
      <c r="F540" t="s">
        <v>14</v>
      </c>
      <c r="G540" t="s">
        <v>176</v>
      </c>
      <c r="H540" t="s">
        <v>243</v>
      </c>
    </row>
    <row r="541" spans="1:8" x14ac:dyDescent="0.3">
      <c r="A541">
        <v>540</v>
      </c>
      <c r="B541" s="79">
        <v>45771</v>
      </c>
      <c r="C541" t="s">
        <v>4</v>
      </c>
      <c r="D541">
        <v>4</v>
      </c>
      <c r="E541">
        <v>4</v>
      </c>
      <c r="F541" t="s">
        <v>14</v>
      </c>
      <c r="G541" t="s">
        <v>176</v>
      </c>
      <c r="H541" t="s">
        <v>243</v>
      </c>
    </row>
    <row r="542" spans="1:8" x14ac:dyDescent="0.3">
      <c r="A542">
        <v>541</v>
      </c>
      <c r="B542" s="79">
        <v>45772</v>
      </c>
      <c r="C542" t="s">
        <v>5</v>
      </c>
      <c r="D542">
        <v>4</v>
      </c>
      <c r="E542">
        <v>4</v>
      </c>
      <c r="F542" t="s">
        <v>14</v>
      </c>
      <c r="G542" t="s">
        <v>176</v>
      </c>
      <c r="H542" t="s">
        <v>243</v>
      </c>
    </row>
    <row r="543" spans="1:8" x14ac:dyDescent="0.3">
      <c r="A543">
        <v>542</v>
      </c>
      <c r="B543" s="79">
        <v>45775</v>
      </c>
      <c r="C543" t="s">
        <v>1</v>
      </c>
      <c r="D543">
        <v>5</v>
      </c>
      <c r="E543">
        <v>4</v>
      </c>
      <c r="F543" t="s">
        <v>14</v>
      </c>
      <c r="G543" t="s">
        <v>176</v>
      </c>
      <c r="H543" t="s">
        <v>244</v>
      </c>
    </row>
    <row r="544" spans="1:8" x14ac:dyDescent="0.3">
      <c r="A544">
        <v>543</v>
      </c>
      <c r="B544" s="79">
        <v>45776</v>
      </c>
      <c r="C544" t="s">
        <v>2</v>
      </c>
      <c r="D544">
        <v>5</v>
      </c>
      <c r="E544">
        <v>4</v>
      </c>
      <c r="F544" t="s">
        <v>14</v>
      </c>
      <c r="G544" t="s">
        <v>176</v>
      </c>
      <c r="H544" t="s">
        <v>244</v>
      </c>
    </row>
    <row r="545" spans="1:8" x14ac:dyDescent="0.3">
      <c r="A545">
        <v>544</v>
      </c>
      <c r="B545" s="79">
        <v>45777</v>
      </c>
      <c r="C545" t="s">
        <v>3</v>
      </c>
      <c r="D545">
        <v>5</v>
      </c>
      <c r="E545">
        <v>4</v>
      </c>
      <c r="F545" t="s">
        <v>14</v>
      </c>
      <c r="G545" t="s">
        <v>176</v>
      </c>
      <c r="H545" t="s">
        <v>244</v>
      </c>
    </row>
    <row r="546" spans="1:8" x14ac:dyDescent="0.3">
      <c r="A546">
        <v>545</v>
      </c>
      <c r="B546" s="79">
        <v>45778</v>
      </c>
      <c r="C546" t="s">
        <v>4</v>
      </c>
      <c r="D546">
        <v>5</v>
      </c>
      <c r="E546">
        <v>5</v>
      </c>
      <c r="F546" t="s">
        <v>14</v>
      </c>
      <c r="G546" t="s">
        <v>176</v>
      </c>
      <c r="H546" t="s">
        <v>244</v>
      </c>
    </row>
    <row r="547" spans="1:8" x14ac:dyDescent="0.3">
      <c r="A547">
        <v>546</v>
      </c>
      <c r="B547" s="79">
        <v>45779</v>
      </c>
      <c r="C547" t="s">
        <v>5</v>
      </c>
      <c r="D547">
        <v>5</v>
      </c>
      <c r="E547">
        <v>5</v>
      </c>
      <c r="F547" t="s">
        <v>14</v>
      </c>
      <c r="G547" t="s">
        <v>176</v>
      </c>
      <c r="H547" t="s">
        <v>244</v>
      </c>
    </row>
    <row r="548" spans="1:8" x14ac:dyDescent="0.3">
      <c r="A548">
        <v>547</v>
      </c>
      <c r="B548" s="79">
        <v>45752</v>
      </c>
      <c r="C548" t="s">
        <v>1</v>
      </c>
      <c r="D548">
        <v>1</v>
      </c>
      <c r="E548">
        <v>4</v>
      </c>
      <c r="F548" t="s">
        <v>14</v>
      </c>
      <c r="G548" t="s">
        <v>176</v>
      </c>
      <c r="H548" t="s">
        <v>245</v>
      </c>
    </row>
    <row r="549" spans="1:8" x14ac:dyDescent="0.3">
      <c r="A549">
        <v>548</v>
      </c>
      <c r="B549" s="79">
        <v>45753</v>
      </c>
      <c r="C549" t="s">
        <v>2</v>
      </c>
      <c r="D549">
        <v>1</v>
      </c>
      <c r="E549">
        <v>4</v>
      </c>
      <c r="F549" t="s">
        <v>14</v>
      </c>
      <c r="G549" t="s">
        <v>176</v>
      </c>
      <c r="H549" t="s">
        <v>245</v>
      </c>
    </row>
    <row r="550" spans="1:8" x14ac:dyDescent="0.3">
      <c r="A550">
        <v>549</v>
      </c>
      <c r="B550" s="79">
        <v>45754</v>
      </c>
      <c r="C550" t="s">
        <v>3</v>
      </c>
      <c r="D550">
        <v>1</v>
      </c>
      <c r="E550">
        <v>4</v>
      </c>
      <c r="F550" t="s">
        <v>14</v>
      </c>
      <c r="G550" t="s">
        <v>176</v>
      </c>
      <c r="H550" t="s">
        <v>245</v>
      </c>
    </row>
    <row r="551" spans="1:8" x14ac:dyDescent="0.3">
      <c r="A551">
        <v>550</v>
      </c>
      <c r="B551" s="79">
        <v>45755</v>
      </c>
      <c r="C551" t="s">
        <v>4</v>
      </c>
      <c r="D551">
        <v>1</v>
      </c>
      <c r="E551">
        <v>4</v>
      </c>
      <c r="F551" t="s">
        <v>14</v>
      </c>
      <c r="G551" t="s">
        <v>176</v>
      </c>
      <c r="H551" t="s">
        <v>245</v>
      </c>
    </row>
    <row r="552" spans="1:8" x14ac:dyDescent="0.3">
      <c r="A552">
        <v>551</v>
      </c>
      <c r="B552" s="79">
        <v>45756</v>
      </c>
      <c r="C552" t="s">
        <v>5</v>
      </c>
      <c r="D552">
        <v>1</v>
      </c>
      <c r="E552">
        <v>4</v>
      </c>
      <c r="F552" t="s">
        <v>14</v>
      </c>
      <c r="G552" t="s">
        <v>176</v>
      </c>
      <c r="H552" t="s">
        <v>245</v>
      </c>
    </row>
    <row r="553" spans="1:8" x14ac:dyDescent="0.3">
      <c r="A553">
        <v>552</v>
      </c>
      <c r="B553" s="79">
        <v>45759</v>
      </c>
      <c r="C553" t="s">
        <v>1</v>
      </c>
      <c r="D553">
        <v>2</v>
      </c>
      <c r="E553">
        <v>4</v>
      </c>
      <c r="F553" t="s">
        <v>14</v>
      </c>
      <c r="G553" t="s">
        <v>176</v>
      </c>
      <c r="H553" t="s">
        <v>246</v>
      </c>
    </row>
    <row r="554" spans="1:8" x14ac:dyDescent="0.3">
      <c r="A554">
        <v>553</v>
      </c>
      <c r="B554" s="79">
        <v>45760</v>
      </c>
      <c r="C554" t="s">
        <v>2</v>
      </c>
      <c r="D554">
        <v>2</v>
      </c>
      <c r="E554">
        <v>4</v>
      </c>
      <c r="F554" t="s">
        <v>14</v>
      </c>
      <c r="G554" t="s">
        <v>176</v>
      </c>
      <c r="H554" t="s">
        <v>246</v>
      </c>
    </row>
    <row r="555" spans="1:8" x14ac:dyDescent="0.3">
      <c r="A555">
        <v>554</v>
      </c>
      <c r="B555" s="79">
        <v>45761</v>
      </c>
      <c r="C555" t="s">
        <v>3</v>
      </c>
      <c r="D555">
        <v>2</v>
      </c>
      <c r="E555">
        <v>4</v>
      </c>
      <c r="F555" t="s">
        <v>14</v>
      </c>
      <c r="G555" t="s">
        <v>176</v>
      </c>
      <c r="H555" t="s">
        <v>246</v>
      </c>
    </row>
    <row r="556" spans="1:8" x14ac:dyDescent="0.3">
      <c r="A556">
        <v>555</v>
      </c>
      <c r="B556" s="79">
        <v>45762</v>
      </c>
      <c r="C556" t="s">
        <v>4</v>
      </c>
      <c r="D556">
        <v>2</v>
      </c>
      <c r="E556">
        <v>4</v>
      </c>
      <c r="F556" t="s">
        <v>14</v>
      </c>
      <c r="G556" t="s">
        <v>176</v>
      </c>
      <c r="H556" t="s">
        <v>246</v>
      </c>
    </row>
    <row r="557" spans="1:8" x14ac:dyDescent="0.3">
      <c r="A557">
        <v>556</v>
      </c>
      <c r="B557" s="79">
        <v>45763</v>
      </c>
      <c r="C557" t="s">
        <v>5</v>
      </c>
      <c r="D557">
        <v>2</v>
      </c>
      <c r="E557">
        <v>4</v>
      </c>
      <c r="F557" t="s">
        <v>14</v>
      </c>
      <c r="G557" t="s">
        <v>176</v>
      </c>
      <c r="H557" t="s">
        <v>246</v>
      </c>
    </row>
    <row r="558" spans="1:8" x14ac:dyDescent="0.3">
      <c r="A558">
        <v>557</v>
      </c>
      <c r="B558" s="79">
        <v>45766</v>
      </c>
      <c r="C558" t="s">
        <v>1</v>
      </c>
      <c r="D558">
        <v>3</v>
      </c>
      <c r="E558">
        <v>4</v>
      </c>
      <c r="F558" t="s">
        <v>14</v>
      </c>
      <c r="G558" t="s">
        <v>176</v>
      </c>
      <c r="H558" t="s">
        <v>247</v>
      </c>
    </row>
    <row r="559" spans="1:8" x14ac:dyDescent="0.3">
      <c r="A559">
        <v>558</v>
      </c>
      <c r="B559" s="79">
        <v>45767</v>
      </c>
      <c r="C559" t="s">
        <v>2</v>
      </c>
      <c r="D559">
        <v>3</v>
      </c>
      <c r="E559">
        <v>4</v>
      </c>
      <c r="F559" t="s">
        <v>14</v>
      </c>
      <c r="G559" t="s">
        <v>176</v>
      </c>
      <c r="H559" t="s">
        <v>247</v>
      </c>
    </row>
    <row r="560" spans="1:8" x14ac:dyDescent="0.3">
      <c r="A560">
        <v>559</v>
      </c>
      <c r="B560" s="79">
        <v>45768</v>
      </c>
      <c r="C560" t="s">
        <v>3</v>
      </c>
      <c r="D560">
        <v>3</v>
      </c>
      <c r="E560">
        <v>4</v>
      </c>
      <c r="F560" t="s">
        <v>14</v>
      </c>
      <c r="G560" t="s">
        <v>176</v>
      </c>
      <c r="H560" t="s">
        <v>247</v>
      </c>
    </row>
    <row r="561" spans="1:8" x14ac:dyDescent="0.3">
      <c r="A561">
        <v>560</v>
      </c>
      <c r="B561" s="79">
        <v>45769</v>
      </c>
      <c r="C561" t="s">
        <v>4</v>
      </c>
      <c r="D561">
        <v>3</v>
      </c>
      <c r="E561">
        <v>4</v>
      </c>
      <c r="F561" t="s">
        <v>14</v>
      </c>
      <c r="G561" t="s">
        <v>176</v>
      </c>
      <c r="H561" t="s">
        <v>247</v>
      </c>
    </row>
    <row r="562" spans="1:8" x14ac:dyDescent="0.3">
      <c r="A562">
        <v>561</v>
      </c>
      <c r="B562" s="79">
        <v>45770</v>
      </c>
      <c r="C562" t="s">
        <v>5</v>
      </c>
      <c r="D562">
        <v>3</v>
      </c>
      <c r="E562">
        <v>4</v>
      </c>
      <c r="F562" t="s">
        <v>14</v>
      </c>
      <c r="G562" t="s">
        <v>176</v>
      </c>
      <c r="H562" t="s">
        <v>247</v>
      </c>
    </row>
    <row r="563" spans="1:8" x14ac:dyDescent="0.3">
      <c r="A563">
        <v>562</v>
      </c>
      <c r="B563" s="79">
        <v>45773</v>
      </c>
      <c r="C563" t="s">
        <v>1</v>
      </c>
      <c r="D563">
        <v>4</v>
      </c>
      <c r="E563">
        <v>4</v>
      </c>
      <c r="F563" t="s">
        <v>14</v>
      </c>
      <c r="G563" t="s">
        <v>176</v>
      </c>
      <c r="H563" t="s">
        <v>248</v>
      </c>
    </row>
    <row r="564" spans="1:8" x14ac:dyDescent="0.3">
      <c r="A564">
        <v>563</v>
      </c>
      <c r="B564" s="79">
        <v>45774</v>
      </c>
      <c r="C564" t="s">
        <v>2</v>
      </c>
      <c r="D564">
        <v>4</v>
      </c>
      <c r="E564">
        <v>4</v>
      </c>
      <c r="F564" t="s">
        <v>14</v>
      </c>
      <c r="G564" t="s">
        <v>176</v>
      </c>
      <c r="H564" t="s">
        <v>248</v>
      </c>
    </row>
    <row r="565" spans="1:8" x14ac:dyDescent="0.3">
      <c r="A565">
        <v>564</v>
      </c>
      <c r="B565" s="79">
        <v>45775</v>
      </c>
      <c r="C565" t="s">
        <v>3</v>
      </c>
      <c r="D565">
        <v>4</v>
      </c>
      <c r="E565">
        <v>4</v>
      </c>
      <c r="F565" t="s">
        <v>14</v>
      </c>
      <c r="G565" t="s">
        <v>176</v>
      </c>
      <c r="H565" t="s">
        <v>248</v>
      </c>
    </row>
    <row r="566" spans="1:8" x14ac:dyDescent="0.3">
      <c r="A566">
        <v>565</v>
      </c>
      <c r="B566" s="79">
        <v>45776</v>
      </c>
      <c r="C566" t="s">
        <v>4</v>
      </c>
      <c r="D566">
        <v>4</v>
      </c>
      <c r="E566">
        <v>4</v>
      </c>
      <c r="F566" t="s">
        <v>14</v>
      </c>
      <c r="G566" t="s">
        <v>176</v>
      </c>
      <c r="H566" t="s">
        <v>248</v>
      </c>
    </row>
    <row r="567" spans="1:8" x14ac:dyDescent="0.3">
      <c r="A567">
        <v>566</v>
      </c>
      <c r="B567" s="79">
        <v>45777</v>
      </c>
      <c r="C567" t="s">
        <v>5</v>
      </c>
      <c r="D567">
        <v>4</v>
      </c>
      <c r="E567">
        <v>4</v>
      </c>
      <c r="F567" t="s">
        <v>14</v>
      </c>
      <c r="G567" t="s">
        <v>176</v>
      </c>
      <c r="H567" t="s">
        <v>248</v>
      </c>
    </row>
    <row r="568" spans="1:8" x14ac:dyDescent="0.3">
      <c r="A568">
        <v>567</v>
      </c>
      <c r="B568" s="79">
        <v>45810</v>
      </c>
      <c r="C568" t="s">
        <v>1</v>
      </c>
      <c r="D568">
        <v>1</v>
      </c>
      <c r="E568">
        <v>6</v>
      </c>
      <c r="F568" t="s">
        <v>14</v>
      </c>
      <c r="G568" t="s">
        <v>176</v>
      </c>
      <c r="H568" t="s">
        <v>249</v>
      </c>
    </row>
    <row r="569" spans="1:8" x14ac:dyDescent="0.3">
      <c r="A569">
        <v>568</v>
      </c>
      <c r="B569" s="79">
        <v>45811</v>
      </c>
      <c r="C569" t="s">
        <v>2</v>
      </c>
      <c r="D569">
        <v>1</v>
      </c>
      <c r="E569">
        <v>6</v>
      </c>
      <c r="F569" t="s">
        <v>14</v>
      </c>
      <c r="G569" t="s">
        <v>176</v>
      </c>
      <c r="H569" t="s">
        <v>249</v>
      </c>
    </row>
    <row r="570" spans="1:8" x14ac:dyDescent="0.3">
      <c r="A570">
        <v>569</v>
      </c>
      <c r="B570" s="79">
        <v>45812</v>
      </c>
      <c r="C570" t="s">
        <v>3</v>
      </c>
      <c r="D570">
        <v>1</v>
      </c>
      <c r="E570">
        <v>6</v>
      </c>
      <c r="F570" t="s">
        <v>14</v>
      </c>
      <c r="G570" t="s">
        <v>176</v>
      </c>
      <c r="H570" t="s">
        <v>249</v>
      </c>
    </row>
    <row r="571" spans="1:8" x14ac:dyDescent="0.3">
      <c r="A571">
        <v>570</v>
      </c>
      <c r="B571" s="79">
        <v>45813</v>
      </c>
      <c r="C571" t="s">
        <v>4</v>
      </c>
      <c r="D571">
        <v>1</v>
      </c>
      <c r="E571">
        <v>6</v>
      </c>
      <c r="F571" t="s">
        <v>14</v>
      </c>
      <c r="G571" t="s">
        <v>176</v>
      </c>
      <c r="H571" t="s">
        <v>249</v>
      </c>
    </row>
    <row r="572" spans="1:8" x14ac:dyDescent="0.3">
      <c r="A572">
        <v>571</v>
      </c>
      <c r="B572" s="79">
        <v>45814</v>
      </c>
      <c r="C572" t="s">
        <v>5</v>
      </c>
      <c r="D572">
        <v>1</v>
      </c>
      <c r="E572">
        <v>6</v>
      </c>
      <c r="F572" t="s">
        <v>14</v>
      </c>
      <c r="G572" t="s">
        <v>176</v>
      </c>
      <c r="H572" t="s">
        <v>249</v>
      </c>
    </row>
    <row r="573" spans="1:8" x14ac:dyDescent="0.3">
      <c r="A573">
        <v>572</v>
      </c>
      <c r="B573" s="79">
        <v>45817</v>
      </c>
      <c r="C573" t="s">
        <v>1</v>
      </c>
      <c r="D573">
        <v>2</v>
      </c>
      <c r="E573">
        <v>6</v>
      </c>
      <c r="F573" t="s">
        <v>14</v>
      </c>
      <c r="G573" t="s">
        <v>176</v>
      </c>
      <c r="H573" t="s">
        <v>250</v>
      </c>
    </row>
    <row r="574" spans="1:8" x14ac:dyDescent="0.3">
      <c r="A574">
        <v>573</v>
      </c>
      <c r="B574" s="79">
        <v>45818</v>
      </c>
      <c r="C574" t="s">
        <v>2</v>
      </c>
      <c r="D574">
        <v>2</v>
      </c>
      <c r="E574">
        <v>6</v>
      </c>
      <c r="F574" t="s">
        <v>14</v>
      </c>
      <c r="G574" t="s">
        <v>176</v>
      </c>
      <c r="H574" t="s">
        <v>250</v>
      </c>
    </row>
    <row r="575" spans="1:8" x14ac:dyDescent="0.3">
      <c r="A575">
        <v>574</v>
      </c>
      <c r="B575" s="79">
        <v>45819</v>
      </c>
      <c r="C575" t="s">
        <v>3</v>
      </c>
      <c r="D575">
        <v>2</v>
      </c>
      <c r="E575">
        <v>6</v>
      </c>
      <c r="F575" t="s">
        <v>14</v>
      </c>
      <c r="G575" t="s">
        <v>176</v>
      </c>
      <c r="H575" t="s">
        <v>250</v>
      </c>
    </row>
    <row r="576" spans="1:8" x14ac:dyDescent="0.3">
      <c r="A576">
        <v>575</v>
      </c>
      <c r="B576" s="79">
        <v>45820</v>
      </c>
      <c r="C576" t="s">
        <v>4</v>
      </c>
      <c r="D576">
        <v>2</v>
      </c>
      <c r="E576">
        <v>6</v>
      </c>
      <c r="F576" t="s">
        <v>14</v>
      </c>
      <c r="G576" t="s">
        <v>176</v>
      </c>
      <c r="H576" t="s">
        <v>250</v>
      </c>
    </row>
    <row r="577" spans="1:8" x14ac:dyDescent="0.3">
      <c r="A577">
        <v>576</v>
      </c>
      <c r="B577" s="79">
        <v>45821</v>
      </c>
      <c r="C577" t="s">
        <v>5</v>
      </c>
      <c r="D577">
        <v>2</v>
      </c>
      <c r="E577">
        <v>6</v>
      </c>
      <c r="F577" t="s">
        <v>14</v>
      </c>
      <c r="G577" t="s">
        <v>176</v>
      </c>
      <c r="H577" t="s">
        <v>250</v>
      </c>
    </row>
    <row r="578" spans="1:8" x14ac:dyDescent="0.3">
      <c r="A578">
        <v>577</v>
      </c>
      <c r="B578" s="79">
        <v>45824</v>
      </c>
      <c r="C578" t="s">
        <v>1</v>
      </c>
      <c r="D578">
        <v>3</v>
      </c>
      <c r="E578">
        <v>6</v>
      </c>
      <c r="F578" t="s">
        <v>14</v>
      </c>
      <c r="G578" t="s">
        <v>176</v>
      </c>
      <c r="H578" t="s">
        <v>251</v>
      </c>
    </row>
    <row r="579" spans="1:8" x14ac:dyDescent="0.3">
      <c r="A579">
        <v>578</v>
      </c>
      <c r="B579" s="79">
        <v>45825</v>
      </c>
      <c r="C579" t="s">
        <v>2</v>
      </c>
      <c r="D579">
        <v>3</v>
      </c>
      <c r="E579">
        <v>6</v>
      </c>
      <c r="F579" t="s">
        <v>14</v>
      </c>
      <c r="G579" t="s">
        <v>176</v>
      </c>
      <c r="H579" t="s">
        <v>251</v>
      </c>
    </row>
    <row r="580" spans="1:8" x14ac:dyDescent="0.3">
      <c r="A580">
        <v>579</v>
      </c>
      <c r="B580" s="79">
        <v>45826</v>
      </c>
      <c r="C580" t="s">
        <v>3</v>
      </c>
      <c r="D580">
        <v>3</v>
      </c>
      <c r="E580">
        <v>6</v>
      </c>
      <c r="F580" t="s">
        <v>14</v>
      </c>
      <c r="G580" t="s">
        <v>176</v>
      </c>
      <c r="H580" t="s">
        <v>251</v>
      </c>
    </row>
    <row r="581" spans="1:8" x14ac:dyDescent="0.3">
      <c r="A581">
        <v>580</v>
      </c>
      <c r="B581" s="79">
        <v>45827</v>
      </c>
      <c r="C581" t="s">
        <v>4</v>
      </c>
      <c r="D581">
        <v>3</v>
      </c>
      <c r="E581">
        <v>6</v>
      </c>
      <c r="F581" t="s">
        <v>14</v>
      </c>
      <c r="G581" t="s">
        <v>176</v>
      </c>
      <c r="H581" t="s">
        <v>251</v>
      </c>
    </row>
    <row r="582" spans="1:8" x14ac:dyDescent="0.3">
      <c r="A582">
        <v>581</v>
      </c>
      <c r="B582" s="79">
        <v>45828</v>
      </c>
      <c r="C582" t="s">
        <v>5</v>
      </c>
      <c r="D582">
        <v>3</v>
      </c>
      <c r="E582">
        <v>6</v>
      </c>
      <c r="F582" t="s">
        <v>14</v>
      </c>
      <c r="G582" t="s">
        <v>176</v>
      </c>
      <c r="H582" t="s">
        <v>251</v>
      </c>
    </row>
    <row r="583" spans="1:8" x14ac:dyDescent="0.3">
      <c r="A583">
        <v>582</v>
      </c>
      <c r="B583" s="79">
        <v>45831</v>
      </c>
      <c r="C583" t="s">
        <v>1</v>
      </c>
      <c r="D583">
        <v>4</v>
      </c>
      <c r="E583">
        <v>6</v>
      </c>
      <c r="F583" t="s">
        <v>14</v>
      </c>
      <c r="G583" t="s">
        <v>176</v>
      </c>
      <c r="H583" t="s">
        <v>252</v>
      </c>
    </row>
    <row r="584" spans="1:8" x14ac:dyDescent="0.3">
      <c r="A584">
        <v>583</v>
      </c>
      <c r="B584" s="79">
        <v>45832</v>
      </c>
      <c r="C584" t="s">
        <v>2</v>
      </c>
      <c r="D584">
        <v>4</v>
      </c>
      <c r="E584">
        <v>6</v>
      </c>
      <c r="F584" t="s">
        <v>14</v>
      </c>
      <c r="G584" t="s">
        <v>176</v>
      </c>
      <c r="H584" t="s">
        <v>252</v>
      </c>
    </row>
    <row r="585" spans="1:8" x14ac:dyDescent="0.3">
      <c r="A585">
        <v>584</v>
      </c>
      <c r="B585" s="79">
        <v>45833</v>
      </c>
      <c r="C585" t="s">
        <v>3</v>
      </c>
      <c r="D585">
        <v>4</v>
      </c>
      <c r="E585">
        <v>6</v>
      </c>
      <c r="F585" t="s">
        <v>14</v>
      </c>
      <c r="G585" t="s">
        <v>176</v>
      </c>
      <c r="H585" t="s">
        <v>252</v>
      </c>
    </row>
    <row r="586" spans="1:8" x14ac:dyDescent="0.3">
      <c r="A586">
        <v>585</v>
      </c>
      <c r="B586" s="79">
        <v>45834</v>
      </c>
      <c r="C586" t="s">
        <v>4</v>
      </c>
      <c r="D586">
        <v>4</v>
      </c>
      <c r="E586">
        <v>6</v>
      </c>
      <c r="F586" t="s">
        <v>14</v>
      </c>
      <c r="G586" t="s">
        <v>176</v>
      </c>
      <c r="H586" t="s">
        <v>252</v>
      </c>
    </row>
    <row r="587" spans="1:8" x14ac:dyDescent="0.3">
      <c r="A587">
        <v>586</v>
      </c>
      <c r="B587" s="79">
        <v>45835</v>
      </c>
      <c r="C587" t="s">
        <v>5</v>
      </c>
      <c r="D587">
        <v>4</v>
      </c>
      <c r="E587">
        <v>6</v>
      </c>
      <c r="F587" t="s">
        <v>14</v>
      </c>
      <c r="G587" t="s">
        <v>176</v>
      </c>
      <c r="H587" t="s">
        <v>252</v>
      </c>
    </row>
    <row r="588" spans="1:8" x14ac:dyDescent="0.3">
      <c r="A588">
        <v>587</v>
      </c>
      <c r="B588" s="79">
        <v>45838</v>
      </c>
      <c r="C588" t="s">
        <v>1</v>
      </c>
      <c r="D588">
        <v>1</v>
      </c>
      <c r="E588">
        <v>6</v>
      </c>
      <c r="F588" t="s">
        <v>14</v>
      </c>
      <c r="G588" t="s">
        <v>176</v>
      </c>
      <c r="H588" t="s">
        <v>253</v>
      </c>
    </row>
    <row r="589" spans="1:8" x14ac:dyDescent="0.3">
      <c r="A589">
        <v>588</v>
      </c>
      <c r="B589" s="79">
        <v>45839</v>
      </c>
      <c r="C589" t="s">
        <v>2</v>
      </c>
      <c r="D589">
        <v>1</v>
      </c>
      <c r="E589">
        <v>7</v>
      </c>
      <c r="F589" t="s">
        <v>14</v>
      </c>
      <c r="G589" t="s">
        <v>176</v>
      </c>
      <c r="H589" t="s">
        <v>253</v>
      </c>
    </row>
    <row r="590" spans="1:8" x14ac:dyDescent="0.3">
      <c r="A590">
        <v>589</v>
      </c>
      <c r="B590" s="79">
        <v>45840</v>
      </c>
      <c r="C590" t="s">
        <v>3</v>
      </c>
      <c r="D590">
        <v>1</v>
      </c>
      <c r="E590">
        <v>7</v>
      </c>
      <c r="F590" t="s">
        <v>14</v>
      </c>
      <c r="G590" t="s">
        <v>176</v>
      </c>
      <c r="H590" t="s">
        <v>253</v>
      </c>
    </row>
    <row r="591" spans="1:8" x14ac:dyDescent="0.3">
      <c r="A591">
        <v>590</v>
      </c>
      <c r="B591" s="79">
        <v>45841</v>
      </c>
      <c r="C591" t="s">
        <v>4</v>
      </c>
      <c r="D591">
        <v>1</v>
      </c>
      <c r="E591">
        <v>7</v>
      </c>
      <c r="F591" t="s">
        <v>14</v>
      </c>
      <c r="G591" t="s">
        <v>176</v>
      </c>
      <c r="H591" t="s">
        <v>253</v>
      </c>
    </row>
    <row r="592" spans="1:8" x14ac:dyDescent="0.3">
      <c r="A592">
        <v>591</v>
      </c>
      <c r="B592" s="79">
        <v>45842</v>
      </c>
      <c r="C592" t="s">
        <v>5</v>
      </c>
      <c r="D592">
        <v>1</v>
      </c>
      <c r="E592">
        <v>7</v>
      </c>
      <c r="F592" t="s">
        <v>14</v>
      </c>
      <c r="G592" t="s">
        <v>176</v>
      </c>
      <c r="H592" t="s">
        <v>253</v>
      </c>
    </row>
    <row r="593" spans="1:8" x14ac:dyDescent="0.3">
      <c r="A593">
        <v>592</v>
      </c>
      <c r="B593" s="79">
        <v>45845</v>
      </c>
      <c r="C593" t="s">
        <v>1</v>
      </c>
      <c r="D593">
        <v>2</v>
      </c>
      <c r="E593">
        <v>7</v>
      </c>
      <c r="F593" t="s">
        <v>14</v>
      </c>
      <c r="G593" t="s">
        <v>176</v>
      </c>
      <c r="H593" t="s">
        <v>254</v>
      </c>
    </row>
    <row r="594" spans="1:8" x14ac:dyDescent="0.3">
      <c r="A594">
        <v>593</v>
      </c>
      <c r="B594" s="79">
        <v>45846</v>
      </c>
      <c r="C594" t="s">
        <v>2</v>
      </c>
      <c r="D594">
        <v>2</v>
      </c>
      <c r="E594">
        <v>7</v>
      </c>
      <c r="F594" t="s">
        <v>14</v>
      </c>
      <c r="G594" t="s">
        <v>176</v>
      </c>
      <c r="H594" t="s">
        <v>254</v>
      </c>
    </row>
    <row r="595" spans="1:8" x14ac:dyDescent="0.3">
      <c r="A595">
        <v>594</v>
      </c>
      <c r="B595" s="79">
        <v>45847</v>
      </c>
      <c r="C595" t="s">
        <v>3</v>
      </c>
      <c r="D595">
        <v>2</v>
      </c>
      <c r="E595">
        <v>7</v>
      </c>
      <c r="F595" t="s">
        <v>14</v>
      </c>
      <c r="G595" t="s">
        <v>176</v>
      </c>
      <c r="H595" t="s">
        <v>254</v>
      </c>
    </row>
    <row r="596" spans="1:8" x14ac:dyDescent="0.3">
      <c r="A596">
        <v>595</v>
      </c>
      <c r="B596" s="79">
        <v>45848</v>
      </c>
      <c r="C596" t="s">
        <v>4</v>
      </c>
      <c r="D596">
        <v>2</v>
      </c>
      <c r="E596">
        <v>7</v>
      </c>
      <c r="F596" t="s">
        <v>14</v>
      </c>
      <c r="G596" t="s">
        <v>176</v>
      </c>
      <c r="H596" t="s">
        <v>254</v>
      </c>
    </row>
    <row r="597" spans="1:8" x14ac:dyDescent="0.3">
      <c r="A597">
        <v>596</v>
      </c>
      <c r="B597" s="79">
        <v>45849</v>
      </c>
      <c r="C597" t="s">
        <v>5</v>
      </c>
      <c r="D597">
        <v>2</v>
      </c>
      <c r="E597">
        <v>7</v>
      </c>
      <c r="F597" t="s">
        <v>14</v>
      </c>
      <c r="G597" t="s">
        <v>176</v>
      </c>
      <c r="H597" t="s">
        <v>254</v>
      </c>
    </row>
    <row r="598" spans="1:8" x14ac:dyDescent="0.3">
      <c r="A598">
        <v>597</v>
      </c>
      <c r="B598" s="79">
        <v>45852</v>
      </c>
      <c r="C598" t="s">
        <v>1</v>
      </c>
      <c r="D598">
        <v>3</v>
      </c>
      <c r="E598">
        <v>7</v>
      </c>
      <c r="F598" t="s">
        <v>14</v>
      </c>
      <c r="G598" t="s">
        <v>176</v>
      </c>
      <c r="H598" t="s">
        <v>255</v>
      </c>
    </row>
    <row r="599" spans="1:8" x14ac:dyDescent="0.3">
      <c r="A599">
        <v>598</v>
      </c>
      <c r="B599" s="79">
        <v>45853</v>
      </c>
      <c r="C599" t="s">
        <v>2</v>
      </c>
      <c r="D599">
        <v>3</v>
      </c>
      <c r="E599">
        <v>7</v>
      </c>
      <c r="F599" t="s">
        <v>14</v>
      </c>
      <c r="G599" t="s">
        <v>176</v>
      </c>
      <c r="H599" t="s">
        <v>255</v>
      </c>
    </row>
    <row r="600" spans="1:8" x14ac:dyDescent="0.3">
      <c r="A600">
        <v>599</v>
      </c>
      <c r="B600" s="79">
        <v>45854</v>
      </c>
      <c r="C600" t="s">
        <v>3</v>
      </c>
      <c r="D600">
        <v>3</v>
      </c>
      <c r="E600">
        <v>7</v>
      </c>
      <c r="F600" t="s">
        <v>14</v>
      </c>
      <c r="G600" t="s">
        <v>176</v>
      </c>
      <c r="H600" t="s">
        <v>255</v>
      </c>
    </row>
    <row r="601" spans="1:8" x14ac:dyDescent="0.3">
      <c r="A601">
        <v>600</v>
      </c>
      <c r="B601" s="79">
        <v>45855</v>
      </c>
      <c r="C601" t="s">
        <v>4</v>
      </c>
      <c r="D601">
        <v>3</v>
      </c>
      <c r="E601">
        <v>7</v>
      </c>
      <c r="F601" t="s">
        <v>14</v>
      </c>
      <c r="G601" t="s">
        <v>176</v>
      </c>
      <c r="H601" t="s">
        <v>255</v>
      </c>
    </row>
    <row r="602" spans="1:8" x14ac:dyDescent="0.3">
      <c r="A602">
        <v>601</v>
      </c>
      <c r="B602" s="79">
        <v>45856</v>
      </c>
      <c r="C602" t="s">
        <v>5</v>
      </c>
      <c r="D602">
        <v>3</v>
      </c>
      <c r="E602">
        <v>7</v>
      </c>
      <c r="F602" t="s">
        <v>14</v>
      </c>
      <c r="G602" t="s">
        <v>176</v>
      </c>
      <c r="H602" t="s">
        <v>255</v>
      </c>
    </row>
    <row r="603" spans="1:8" x14ac:dyDescent="0.3">
      <c r="A603">
        <v>602</v>
      </c>
      <c r="B603" s="79">
        <v>45859</v>
      </c>
      <c r="C603" t="s">
        <v>1</v>
      </c>
      <c r="D603">
        <v>4</v>
      </c>
      <c r="E603">
        <v>7</v>
      </c>
      <c r="F603" t="s">
        <v>14</v>
      </c>
      <c r="G603" t="s">
        <v>176</v>
      </c>
      <c r="H603" t="s">
        <v>256</v>
      </c>
    </row>
    <row r="604" spans="1:8" x14ac:dyDescent="0.3">
      <c r="A604">
        <v>603</v>
      </c>
      <c r="B604" s="79">
        <v>45860</v>
      </c>
      <c r="C604" t="s">
        <v>2</v>
      </c>
      <c r="D604">
        <v>4</v>
      </c>
      <c r="E604">
        <v>7</v>
      </c>
      <c r="F604" t="s">
        <v>14</v>
      </c>
      <c r="G604" t="s">
        <v>176</v>
      </c>
      <c r="H604" t="s">
        <v>256</v>
      </c>
    </row>
    <row r="605" spans="1:8" x14ac:dyDescent="0.3">
      <c r="A605">
        <v>604</v>
      </c>
      <c r="B605" s="79">
        <v>45861</v>
      </c>
      <c r="C605" t="s">
        <v>3</v>
      </c>
      <c r="D605">
        <v>4</v>
      </c>
      <c r="E605">
        <v>7</v>
      </c>
      <c r="F605" t="s">
        <v>14</v>
      </c>
      <c r="G605" t="s">
        <v>176</v>
      </c>
      <c r="H605" t="s">
        <v>256</v>
      </c>
    </row>
    <row r="606" spans="1:8" x14ac:dyDescent="0.3">
      <c r="A606">
        <v>605</v>
      </c>
      <c r="B606" s="79">
        <v>45862</v>
      </c>
      <c r="C606" t="s">
        <v>4</v>
      </c>
      <c r="D606">
        <v>4</v>
      </c>
      <c r="E606">
        <v>7</v>
      </c>
      <c r="F606" t="s">
        <v>14</v>
      </c>
      <c r="G606" t="s">
        <v>176</v>
      </c>
      <c r="H606" t="s">
        <v>256</v>
      </c>
    </row>
    <row r="607" spans="1:8" x14ac:dyDescent="0.3">
      <c r="A607">
        <v>606</v>
      </c>
      <c r="B607" s="79">
        <v>45863</v>
      </c>
      <c r="C607" t="s">
        <v>5</v>
      </c>
      <c r="D607">
        <v>4</v>
      </c>
      <c r="E607">
        <v>7</v>
      </c>
      <c r="F607" t="s">
        <v>14</v>
      </c>
      <c r="G607" t="s">
        <v>176</v>
      </c>
      <c r="H607" t="s">
        <v>256</v>
      </c>
    </row>
    <row r="608" spans="1:8" x14ac:dyDescent="0.3">
      <c r="A608">
        <v>607</v>
      </c>
      <c r="B608" s="79">
        <v>45866</v>
      </c>
      <c r="C608" t="s">
        <v>1</v>
      </c>
      <c r="D608">
        <v>5</v>
      </c>
      <c r="E608">
        <v>7</v>
      </c>
      <c r="F608" t="s">
        <v>14</v>
      </c>
      <c r="G608" t="s">
        <v>176</v>
      </c>
      <c r="H608" t="s">
        <v>257</v>
      </c>
    </row>
    <row r="609" spans="1:8" x14ac:dyDescent="0.3">
      <c r="A609">
        <v>608</v>
      </c>
      <c r="B609" s="79">
        <v>45867</v>
      </c>
      <c r="C609" t="s">
        <v>2</v>
      </c>
      <c r="D609">
        <v>5</v>
      </c>
      <c r="E609">
        <v>7</v>
      </c>
      <c r="F609" t="s">
        <v>14</v>
      </c>
      <c r="G609" t="s">
        <v>176</v>
      </c>
      <c r="H609" t="s">
        <v>257</v>
      </c>
    </row>
    <row r="610" spans="1:8" x14ac:dyDescent="0.3">
      <c r="A610">
        <v>609</v>
      </c>
      <c r="B610" s="79">
        <v>45868</v>
      </c>
      <c r="C610" t="s">
        <v>3</v>
      </c>
      <c r="D610">
        <v>5</v>
      </c>
      <c r="E610">
        <v>7</v>
      </c>
      <c r="F610" t="s">
        <v>14</v>
      </c>
      <c r="G610" t="s">
        <v>176</v>
      </c>
      <c r="H610" t="s">
        <v>257</v>
      </c>
    </row>
    <row r="611" spans="1:8" x14ac:dyDescent="0.3">
      <c r="A611">
        <v>610</v>
      </c>
      <c r="B611" s="79">
        <v>45869</v>
      </c>
      <c r="C611" t="s">
        <v>4</v>
      </c>
      <c r="D611">
        <v>5</v>
      </c>
      <c r="E611">
        <v>7</v>
      </c>
      <c r="F611" t="s">
        <v>14</v>
      </c>
      <c r="G611" t="s">
        <v>176</v>
      </c>
      <c r="H611" t="s">
        <v>257</v>
      </c>
    </row>
    <row r="612" spans="1:8" x14ac:dyDescent="0.3">
      <c r="A612">
        <v>611</v>
      </c>
      <c r="B612" s="79">
        <v>45870</v>
      </c>
      <c r="C612" t="s">
        <v>5</v>
      </c>
      <c r="D612">
        <v>5</v>
      </c>
      <c r="E612">
        <v>8</v>
      </c>
      <c r="F612" t="s">
        <v>14</v>
      </c>
      <c r="G612" t="s">
        <v>176</v>
      </c>
      <c r="H612" t="s">
        <v>257</v>
      </c>
    </row>
    <row r="613" spans="1:8" x14ac:dyDescent="0.3">
      <c r="A613">
        <v>612</v>
      </c>
      <c r="B613" s="79">
        <v>45873</v>
      </c>
      <c r="C613" t="s">
        <v>1</v>
      </c>
      <c r="D613">
        <v>1</v>
      </c>
      <c r="E613">
        <v>8</v>
      </c>
      <c r="F613" t="s">
        <v>14</v>
      </c>
      <c r="G613" t="s">
        <v>176</v>
      </c>
      <c r="H613" t="s">
        <v>258</v>
      </c>
    </row>
    <row r="614" spans="1:8" x14ac:dyDescent="0.3">
      <c r="A614">
        <v>613</v>
      </c>
      <c r="B614" s="79">
        <v>45874</v>
      </c>
      <c r="C614" t="s">
        <v>2</v>
      </c>
      <c r="D614">
        <v>1</v>
      </c>
      <c r="E614">
        <v>8</v>
      </c>
      <c r="F614" t="s">
        <v>14</v>
      </c>
      <c r="G614" t="s">
        <v>176</v>
      </c>
      <c r="H614" t="s">
        <v>258</v>
      </c>
    </row>
    <row r="615" spans="1:8" x14ac:dyDescent="0.3">
      <c r="A615">
        <v>614</v>
      </c>
      <c r="B615" s="79">
        <v>45875</v>
      </c>
      <c r="C615" t="s">
        <v>3</v>
      </c>
      <c r="D615">
        <v>1</v>
      </c>
      <c r="E615">
        <v>8</v>
      </c>
      <c r="F615" t="s">
        <v>14</v>
      </c>
      <c r="G615" t="s">
        <v>176</v>
      </c>
      <c r="H615" t="s">
        <v>258</v>
      </c>
    </row>
    <row r="616" spans="1:8" x14ac:dyDescent="0.3">
      <c r="A616">
        <v>615</v>
      </c>
      <c r="B616" s="79">
        <v>45876</v>
      </c>
      <c r="C616" t="s">
        <v>4</v>
      </c>
      <c r="D616">
        <v>1</v>
      </c>
      <c r="E616">
        <v>8</v>
      </c>
      <c r="F616" t="s">
        <v>14</v>
      </c>
      <c r="G616" t="s">
        <v>176</v>
      </c>
      <c r="H616" t="s">
        <v>258</v>
      </c>
    </row>
    <row r="617" spans="1:8" x14ac:dyDescent="0.3">
      <c r="A617">
        <v>616</v>
      </c>
      <c r="B617" s="79">
        <v>45877</v>
      </c>
      <c r="C617" t="s">
        <v>5</v>
      </c>
      <c r="D617">
        <v>1</v>
      </c>
      <c r="E617">
        <v>8</v>
      </c>
      <c r="F617" t="s">
        <v>14</v>
      </c>
      <c r="G617" t="s">
        <v>176</v>
      </c>
      <c r="H617" t="s">
        <v>258</v>
      </c>
    </row>
    <row r="618" spans="1:8" x14ac:dyDescent="0.3">
      <c r="A618">
        <v>617</v>
      </c>
      <c r="B618" s="79">
        <v>45880</v>
      </c>
      <c r="C618" t="s">
        <v>1</v>
      </c>
      <c r="D618">
        <v>2</v>
      </c>
      <c r="E618">
        <v>8</v>
      </c>
      <c r="F618" t="s">
        <v>14</v>
      </c>
      <c r="G618" t="s">
        <v>176</v>
      </c>
      <c r="H618" t="s">
        <v>259</v>
      </c>
    </row>
    <row r="619" spans="1:8" x14ac:dyDescent="0.3">
      <c r="A619">
        <v>618</v>
      </c>
      <c r="B619" s="79">
        <v>45881</v>
      </c>
      <c r="C619" t="s">
        <v>2</v>
      </c>
      <c r="D619">
        <v>2</v>
      </c>
      <c r="E619">
        <v>8</v>
      </c>
      <c r="F619" t="s">
        <v>14</v>
      </c>
      <c r="G619" t="s">
        <v>176</v>
      </c>
      <c r="H619" t="s">
        <v>259</v>
      </c>
    </row>
    <row r="620" spans="1:8" x14ac:dyDescent="0.3">
      <c r="A620">
        <v>619</v>
      </c>
      <c r="B620" s="79">
        <v>45882</v>
      </c>
      <c r="C620" t="s">
        <v>3</v>
      </c>
      <c r="D620">
        <v>2</v>
      </c>
      <c r="E620">
        <v>8</v>
      </c>
      <c r="F620" t="s">
        <v>14</v>
      </c>
      <c r="G620" t="s">
        <v>176</v>
      </c>
      <c r="H620" t="s">
        <v>259</v>
      </c>
    </row>
    <row r="621" spans="1:8" x14ac:dyDescent="0.3">
      <c r="A621">
        <v>620</v>
      </c>
      <c r="B621" s="79">
        <v>45883</v>
      </c>
      <c r="C621" t="s">
        <v>4</v>
      </c>
      <c r="D621">
        <v>2</v>
      </c>
      <c r="E621">
        <v>8</v>
      </c>
      <c r="F621" t="s">
        <v>14</v>
      </c>
      <c r="G621" t="s">
        <v>176</v>
      </c>
      <c r="H621" t="s">
        <v>259</v>
      </c>
    </row>
    <row r="622" spans="1:8" x14ac:dyDescent="0.3">
      <c r="A622">
        <v>621</v>
      </c>
      <c r="B622" s="79">
        <v>45884</v>
      </c>
      <c r="C622" t="s">
        <v>5</v>
      </c>
      <c r="D622">
        <v>2</v>
      </c>
      <c r="E622">
        <v>8</v>
      </c>
      <c r="F622" t="s">
        <v>14</v>
      </c>
      <c r="G622" t="s">
        <v>176</v>
      </c>
      <c r="H622" t="s">
        <v>259</v>
      </c>
    </row>
    <row r="623" spans="1:8" x14ac:dyDescent="0.3">
      <c r="A623">
        <v>622</v>
      </c>
      <c r="B623" s="79">
        <v>45887</v>
      </c>
      <c r="C623" t="s">
        <v>1</v>
      </c>
      <c r="D623">
        <v>3</v>
      </c>
      <c r="E623">
        <v>8</v>
      </c>
      <c r="F623" t="s">
        <v>14</v>
      </c>
      <c r="G623" t="s">
        <v>176</v>
      </c>
      <c r="H623" t="s">
        <v>260</v>
      </c>
    </row>
    <row r="624" spans="1:8" x14ac:dyDescent="0.3">
      <c r="A624">
        <v>623</v>
      </c>
      <c r="B624" s="79">
        <v>45888</v>
      </c>
      <c r="C624" t="s">
        <v>2</v>
      </c>
      <c r="D624">
        <v>3</v>
      </c>
      <c r="E624">
        <v>8</v>
      </c>
      <c r="F624" t="s">
        <v>14</v>
      </c>
      <c r="G624" t="s">
        <v>176</v>
      </c>
      <c r="H624" t="s">
        <v>260</v>
      </c>
    </row>
    <row r="625" spans="1:8" x14ac:dyDescent="0.3">
      <c r="A625">
        <v>624</v>
      </c>
      <c r="B625" s="79">
        <v>45889</v>
      </c>
      <c r="C625" t="s">
        <v>3</v>
      </c>
      <c r="D625">
        <v>3</v>
      </c>
      <c r="E625">
        <v>8</v>
      </c>
      <c r="F625" t="s">
        <v>14</v>
      </c>
      <c r="G625" t="s">
        <v>176</v>
      </c>
      <c r="H625" t="s">
        <v>260</v>
      </c>
    </row>
    <row r="626" spans="1:8" x14ac:dyDescent="0.3">
      <c r="A626">
        <v>625</v>
      </c>
      <c r="B626" s="79">
        <v>45890</v>
      </c>
      <c r="C626" t="s">
        <v>4</v>
      </c>
      <c r="D626">
        <v>3</v>
      </c>
      <c r="E626">
        <v>8</v>
      </c>
      <c r="F626" t="s">
        <v>14</v>
      </c>
      <c r="G626" t="s">
        <v>176</v>
      </c>
      <c r="H626" t="s">
        <v>260</v>
      </c>
    </row>
    <row r="627" spans="1:8" x14ac:dyDescent="0.3">
      <c r="A627">
        <v>626</v>
      </c>
      <c r="B627" s="79">
        <v>45891</v>
      </c>
      <c r="C627" t="s">
        <v>5</v>
      </c>
      <c r="D627">
        <v>3</v>
      </c>
      <c r="E627">
        <v>8</v>
      </c>
      <c r="F627" t="s">
        <v>14</v>
      </c>
      <c r="G627" t="s">
        <v>176</v>
      </c>
      <c r="H627" t="s">
        <v>260</v>
      </c>
    </row>
    <row r="628" spans="1:8" x14ac:dyDescent="0.3">
      <c r="A628">
        <v>627</v>
      </c>
      <c r="B628" s="79">
        <v>45894</v>
      </c>
      <c r="C628" t="s">
        <v>1</v>
      </c>
      <c r="D628">
        <v>4</v>
      </c>
      <c r="E628">
        <v>8</v>
      </c>
      <c r="F628" t="s">
        <v>14</v>
      </c>
      <c r="G628" t="s">
        <v>176</v>
      </c>
      <c r="H628" t="s">
        <v>261</v>
      </c>
    </row>
    <row r="629" spans="1:8" x14ac:dyDescent="0.3">
      <c r="A629">
        <v>628</v>
      </c>
      <c r="B629" s="79">
        <v>45895</v>
      </c>
      <c r="C629" t="s">
        <v>2</v>
      </c>
      <c r="D629">
        <v>4</v>
      </c>
      <c r="E629">
        <v>8</v>
      </c>
      <c r="F629" t="s">
        <v>14</v>
      </c>
      <c r="G629" t="s">
        <v>176</v>
      </c>
      <c r="H629" t="s">
        <v>261</v>
      </c>
    </row>
    <row r="630" spans="1:8" x14ac:dyDescent="0.3">
      <c r="A630">
        <v>629</v>
      </c>
      <c r="B630" s="79">
        <v>45896</v>
      </c>
      <c r="C630" t="s">
        <v>3</v>
      </c>
      <c r="D630">
        <v>4</v>
      </c>
      <c r="E630">
        <v>8</v>
      </c>
      <c r="F630" t="s">
        <v>14</v>
      </c>
      <c r="G630" t="s">
        <v>176</v>
      </c>
      <c r="H630" t="s">
        <v>261</v>
      </c>
    </row>
    <row r="631" spans="1:8" x14ac:dyDescent="0.3">
      <c r="A631">
        <v>630</v>
      </c>
      <c r="B631" s="79">
        <v>45897</v>
      </c>
      <c r="C631" t="s">
        <v>4</v>
      </c>
      <c r="D631">
        <v>4</v>
      </c>
      <c r="E631">
        <v>8</v>
      </c>
      <c r="F631" t="s">
        <v>14</v>
      </c>
      <c r="G631" t="s">
        <v>176</v>
      </c>
      <c r="H631" t="s">
        <v>261</v>
      </c>
    </row>
    <row r="632" spans="1:8" x14ac:dyDescent="0.3">
      <c r="A632">
        <v>631</v>
      </c>
      <c r="B632" s="79">
        <v>45898</v>
      </c>
      <c r="C632" t="s">
        <v>5</v>
      </c>
      <c r="D632">
        <v>4</v>
      </c>
      <c r="E632">
        <v>8</v>
      </c>
      <c r="F632" t="s">
        <v>14</v>
      </c>
      <c r="G632" t="s">
        <v>176</v>
      </c>
      <c r="H632" t="s">
        <v>261</v>
      </c>
    </row>
    <row r="633" spans="1:8" x14ac:dyDescent="0.3">
      <c r="A633">
        <v>632</v>
      </c>
      <c r="B633" s="79">
        <v>45901</v>
      </c>
      <c r="C633" t="s">
        <v>1</v>
      </c>
      <c r="D633">
        <v>1</v>
      </c>
      <c r="E633">
        <v>9</v>
      </c>
      <c r="F633" t="s">
        <v>14</v>
      </c>
      <c r="G633" t="s">
        <v>176</v>
      </c>
      <c r="H633" t="s">
        <v>262</v>
      </c>
    </row>
    <row r="634" spans="1:8" x14ac:dyDescent="0.3">
      <c r="A634">
        <v>633</v>
      </c>
      <c r="B634" s="79">
        <v>45902</v>
      </c>
      <c r="C634" t="s">
        <v>2</v>
      </c>
      <c r="D634">
        <v>1</v>
      </c>
      <c r="E634">
        <v>9</v>
      </c>
      <c r="F634" t="s">
        <v>14</v>
      </c>
      <c r="G634" t="s">
        <v>176</v>
      </c>
      <c r="H634" t="s">
        <v>262</v>
      </c>
    </row>
    <row r="635" spans="1:8" x14ac:dyDescent="0.3">
      <c r="A635">
        <v>634</v>
      </c>
      <c r="B635" s="79">
        <v>45903</v>
      </c>
      <c r="C635" t="s">
        <v>3</v>
      </c>
      <c r="D635">
        <v>1</v>
      </c>
      <c r="E635">
        <v>9</v>
      </c>
      <c r="F635" t="s">
        <v>14</v>
      </c>
      <c r="G635" t="s">
        <v>176</v>
      </c>
      <c r="H635" t="s">
        <v>262</v>
      </c>
    </row>
    <row r="636" spans="1:8" x14ac:dyDescent="0.3">
      <c r="A636">
        <v>635</v>
      </c>
      <c r="B636" s="79">
        <v>45904</v>
      </c>
      <c r="C636" t="s">
        <v>4</v>
      </c>
      <c r="D636">
        <v>1</v>
      </c>
      <c r="E636">
        <v>9</v>
      </c>
      <c r="F636" t="s">
        <v>14</v>
      </c>
      <c r="G636" t="s">
        <v>176</v>
      </c>
      <c r="H636" t="s">
        <v>262</v>
      </c>
    </row>
    <row r="637" spans="1:8" x14ac:dyDescent="0.3">
      <c r="A637">
        <v>636</v>
      </c>
      <c r="B637" s="79">
        <v>45905</v>
      </c>
      <c r="C637" t="s">
        <v>5</v>
      </c>
      <c r="D637">
        <v>1</v>
      </c>
      <c r="E637">
        <v>9</v>
      </c>
      <c r="F637" t="s">
        <v>14</v>
      </c>
      <c r="G637" t="s">
        <v>176</v>
      </c>
      <c r="H637" t="s">
        <v>262</v>
      </c>
    </row>
    <row r="638" spans="1:8" x14ac:dyDescent="0.3">
      <c r="A638">
        <v>637</v>
      </c>
      <c r="B638" s="79">
        <v>45908</v>
      </c>
      <c r="C638" t="s">
        <v>1</v>
      </c>
      <c r="D638">
        <v>2</v>
      </c>
      <c r="E638">
        <v>9</v>
      </c>
      <c r="F638" t="s">
        <v>14</v>
      </c>
      <c r="G638" t="s">
        <v>176</v>
      </c>
      <c r="H638" t="s">
        <v>263</v>
      </c>
    </row>
    <row r="639" spans="1:8" x14ac:dyDescent="0.3">
      <c r="A639">
        <v>638</v>
      </c>
      <c r="B639" s="79">
        <v>45909</v>
      </c>
      <c r="C639" t="s">
        <v>2</v>
      </c>
      <c r="D639">
        <v>2</v>
      </c>
      <c r="E639">
        <v>9</v>
      </c>
      <c r="F639" t="s">
        <v>14</v>
      </c>
      <c r="G639" t="s">
        <v>176</v>
      </c>
      <c r="H639" t="s">
        <v>263</v>
      </c>
    </row>
    <row r="640" spans="1:8" x14ac:dyDescent="0.3">
      <c r="A640">
        <v>639</v>
      </c>
      <c r="B640" s="79">
        <v>45910</v>
      </c>
      <c r="C640" t="s">
        <v>3</v>
      </c>
      <c r="D640">
        <v>2</v>
      </c>
      <c r="E640">
        <v>9</v>
      </c>
      <c r="F640" t="s">
        <v>14</v>
      </c>
      <c r="G640" t="s">
        <v>176</v>
      </c>
      <c r="H640" t="s">
        <v>263</v>
      </c>
    </row>
    <row r="641" spans="1:8" x14ac:dyDescent="0.3">
      <c r="A641">
        <v>640</v>
      </c>
      <c r="B641" s="79">
        <v>45911</v>
      </c>
      <c r="C641" t="s">
        <v>4</v>
      </c>
      <c r="D641">
        <v>2</v>
      </c>
      <c r="E641">
        <v>9</v>
      </c>
      <c r="F641" t="s">
        <v>14</v>
      </c>
      <c r="G641" t="s">
        <v>176</v>
      </c>
      <c r="H641" t="s">
        <v>263</v>
      </c>
    </row>
    <row r="642" spans="1:8" x14ac:dyDescent="0.3">
      <c r="A642">
        <v>641</v>
      </c>
      <c r="B642" s="79">
        <v>45912</v>
      </c>
      <c r="C642" t="s">
        <v>5</v>
      </c>
      <c r="D642">
        <v>2</v>
      </c>
      <c r="E642">
        <v>9</v>
      </c>
      <c r="F642" t="s">
        <v>14</v>
      </c>
      <c r="G642" t="s">
        <v>176</v>
      </c>
      <c r="H642" t="s">
        <v>263</v>
      </c>
    </row>
    <row r="643" spans="1:8" x14ac:dyDescent="0.3">
      <c r="A643">
        <v>642</v>
      </c>
      <c r="B643" s="79">
        <v>45915</v>
      </c>
      <c r="C643" t="s">
        <v>1</v>
      </c>
      <c r="D643">
        <v>3</v>
      </c>
      <c r="E643">
        <v>9</v>
      </c>
      <c r="F643" t="s">
        <v>14</v>
      </c>
      <c r="G643" t="s">
        <v>176</v>
      </c>
      <c r="H643" t="s">
        <v>264</v>
      </c>
    </row>
    <row r="644" spans="1:8" x14ac:dyDescent="0.3">
      <c r="A644">
        <v>643</v>
      </c>
      <c r="B644" s="79">
        <v>45916</v>
      </c>
      <c r="C644" t="s">
        <v>2</v>
      </c>
      <c r="D644">
        <v>3</v>
      </c>
      <c r="E644">
        <v>9</v>
      </c>
      <c r="F644" t="s">
        <v>14</v>
      </c>
      <c r="G644" t="s">
        <v>176</v>
      </c>
      <c r="H644" t="s">
        <v>264</v>
      </c>
    </row>
    <row r="645" spans="1:8" x14ac:dyDescent="0.3">
      <c r="A645">
        <v>644</v>
      </c>
      <c r="B645" s="79">
        <v>45917</v>
      </c>
      <c r="C645" t="s">
        <v>3</v>
      </c>
      <c r="D645">
        <v>3</v>
      </c>
      <c r="E645">
        <v>9</v>
      </c>
      <c r="F645" t="s">
        <v>14</v>
      </c>
      <c r="G645" t="s">
        <v>176</v>
      </c>
      <c r="H645" t="s">
        <v>264</v>
      </c>
    </row>
    <row r="646" spans="1:8" x14ac:dyDescent="0.3">
      <c r="A646">
        <v>645</v>
      </c>
      <c r="B646" s="79">
        <v>45918</v>
      </c>
      <c r="C646" t="s">
        <v>4</v>
      </c>
      <c r="D646">
        <v>3</v>
      </c>
      <c r="E646">
        <v>9</v>
      </c>
      <c r="F646" t="s">
        <v>14</v>
      </c>
      <c r="G646" t="s">
        <v>176</v>
      </c>
      <c r="H646" t="s">
        <v>264</v>
      </c>
    </row>
    <row r="647" spans="1:8" x14ac:dyDescent="0.3">
      <c r="A647">
        <v>646</v>
      </c>
      <c r="B647" s="79">
        <v>45919</v>
      </c>
      <c r="C647" t="s">
        <v>5</v>
      </c>
      <c r="D647">
        <v>3</v>
      </c>
      <c r="E647">
        <v>9</v>
      </c>
      <c r="F647" t="s">
        <v>14</v>
      </c>
      <c r="G647" t="s">
        <v>176</v>
      </c>
      <c r="H647" t="s">
        <v>264</v>
      </c>
    </row>
    <row r="648" spans="1:8" x14ac:dyDescent="0.3">
      <c r="A648">
        <v>647</v>
      </c>
      <c r="B648" s="79">
        <v>45922</v>
      </c>
      <c r="C648" t="s">
        <v>1</v>
      </c>
      <c r="D648">
        <v>4</v>
      </c>
      <c r="E648">
        <v>9</v>
      </c>
      <c r="F648" t="s">
        <v>14</v>
      </c>
      <c r="G648" t="s">
        <v>176</v>
      </c>
      <c r="H648" t="s">
        <v>265</v>
      </c>
    </row>
    <row r="649" spans="1:8" x14ac:dyDescent="0.3">
      <c r="A649">
        <v>648</v>
      </c>
      <c r="B649" s="79">
        <v>45923</v>
      </c>
      <c r="C649" t="s">
        <v>2</v>
      </c>
      <c r="D649">
        <v>4</v>
      </c>
      <c r="E649">
        <v>9</v>
      </c>
      <c r="F649" t="s">
        <v>14</v>
      </c>
      <c r="G649" t="s">
        <v>176</v>
      </c>
      <c r="H649" t="s">
        <v>265</v>
      </c>
    </row>
    <row r="650" spans="1:8" x14ac:dyDescent="0.3">
      <c r="A650">
        <v>649</v>
      </c>
      <c r="B650" s="79">
        <v>45924</v>
      </c>
      <c r="C650" t="s">
        <v>3</v>
      </c>
      <c r="D650">
        <v>4</v>
      </c>
      <c r="E650">
        <v>9</v>
      </c>
      <c r="F650" t="s">
        <v>14</v>
      </c>
      <c r="G650" t="s">
        <v>176</v>
      </c>
      <c r="H650" t="s">
        <v>265</v>
      </c>
    </row>
    <row r="651" spans="1:8" x14ac:dyDescent="0.3">
      <c r="A651">
        <v>650</v>
      </c>
      <c r="B651" s="79">
        <v>45925</v>
      </c>
      <c r="C651" t="s">
        <v>4</v>
      </c>
      <c r="D651">
        <v>4</v>
      </c>
      <c r="E651">
        <v>9</v>
      </c>
      <c r="F651" t="s">
        <v>14</v>
      </c>
      <c r="G651" t="s">
        <v>176</v>
      </c>
      <c r="H651" t="s">
        <v>265</v>
      </c>
    </row>
    <row r="652" spans="1:8" x14ac:dyDescent="0.3">
      <c r="A652">
        <v>651</v>
      </c>
      <c r="B652" s="79">
        <v>45926</v>
      </c>
      <c r="C652" t="s">
        <v>5</v>
      </c>
      <c r="D652">
        <v>4</v>
      </c>
      <c r="E652">
        <v>9</v>
      </c>
      <c r="F652" t="s">
        <v>14</v>
      </c>
      <c r="G652" t="s">
        <v>176</v>
      </c>
      <c r="H652" t="s">
        <v>265</v>
      </c>
    </row>
    <row r="653" spans="1:8" x14ac:dyDescent="0.3">
      <c r="A653">
        <v>652</v>
      </c>
      <c r="B653" s="79">
        <v>45929</v>
      </c>
      <c r="C653" t="s">
        <v>1</v>
      </c>
      <c r="D653">
        <v>1</v>
      </c>
      <c r="E653">
        <v>9</v>
      </c>
      <c r="F653" t="s">
        <v>14</v>
      </c>
      <c r="G653" t="s">
        <v>176</v>
      </c>
      <c r="H653" t="s">
        <v>266</v>
      </c>
    </row>
    <row r="654" spans="1:8" x14ac:dyDescent="0.3">
      <c r="A654">
        <v>653</v>
      </c>
      <c r="B654" s="79">
        <v>45930</v>
      </c>
      <c r="C654" t="s">
        <v>2</v>
      </c>
      <c r="D654">
        <v>1</v>
      </c>
      <c r="E654">
        <v>9</v>
      </c>
      <c r="F654" t="s">
        <v>14</v>
      </c>
      <c r="G654" t="s">
        <v>176</v>
      </c>
      <c r="H654" t="s">
        <v>266</v>
      </c>
    </row>
    <row r="655" spans="1:8" x14ac:dyDescent="0.3">
      <c r="A655">
        <v>654</v>
      </c>
      <c r="B655" s="79">
        <v>45931</v>
      </c>
      <c r="C655" t="s">
        <v>3</v>
      </c>
      <c r="D655">
        <v>1</v>
      </c>
      <c r="E655">
        <v>10</v>
      </c>
      <c r="F655" t="s">
        <v>14</v>
      </c>
      <c r="G655" t="s">
        <v>176</v>
      </c>
      <c r="H655" t="s">
        <v>266</v>
      </c>
    </row>
    <row r="656" spans="1:8" x14ac:dyDescent="0.3">
      <c r="A656">
        <v>655</v>
      </c>
      <c r="B656" s="79">
        <v>45932</v>
      </c>
      <c r="C656" t="s">
        <v>4</v>
      </c>
      <c r="D656">
        <v>1</v>
      </c>
      <c r="E656">
        <v>10</v>
      </c>
      <c r="F656" t="s">
        <v>14</v>
      </c>
      <c r="G656" t="s">
        <v>176</v>
      </c>
      <c r="H656" t="s">
        <v>266</v>
      </c>
    </row>
    <row r="657" spans="1:8" x14ac:dyDescent="0.3">
      <c r="A657">
        <v>656</v>
      </c>
      <c r="B657" s="79">
        <v>45933</v>
      </c>
      <c r="C657" t="s">
        <v>5</v>
      </c>
      <c r="D657">
        <v>1</v>
      </c>
      <c r="E657">
        <v>10</v>
      </c>
      <c r="F657" t="s">
        <v>14</v>
      </c>
      <c r="G657" t="s">
        <v>176</v>
      </c>
      <c r="H657" t="s">
        <v>266</v>
      </c>
    </row>
    <row r="658" spans="1:8" x14ac:dyDescent="0.3">
      <c r="A658">
        <v>657</v>
      </c>
      <c r="B658" s="79">
        <v>45936</v>
      </c>
      <c r="C658" t="s">
        <v>1</v>
      </c>
      <c r="D658">
        <v>2</v>
      </c>
      <c r="E658">
        <v>10</v>
      </c>
      <c r="F658" t="s">
        <v>14</v>
      </c>
      <c r="G658" t="s">
        <v>176</v>
      </c>
      <c r="H658" t="s">
        <v>267</v>
      </c>
    </row>
    <row r="659" spans="1:8" x14ac:dyDescent="0.3">
      <c r="A659">
        <v>658</v>
      </c>
      <c r="B659" s="79">
        <v>45937</v>
      </c>
      <c r="C659" t="s">
        <v>2</v>
      </c>
      <c r="D659">
        <v>2</v>
      </c>
      <c r="E659">
        <v>10</v>
      </c>
      <c r="F659" t="s">
        <v>14</v>
      </c>
      <c r="G659" t="s">
        <v>176</v>
      </c>
      <c r="H659" t="s">
        <v>267</v>
      </c>
    </row>
    <row r="660" spans="1:8" x14ac:dyDescent="0.3">
      <c r="A660">
        <v>659</v>
      </c>
      <c r="B660" s="79">
        <v>45938</v>
      </c>
      <c r="C660" t="s">
        <v>3</v>
      </c>
      <c r="D660">
        <v>2</v>
      </c>
      <c r="E660">
        <v>10</v>
      </c>
      <c r="F660" t="s">
        <v>14</v>
      </c>
      <c r="G660" t="s">
        <v>176</v>
      </c>
      <c r="H660" t="s">
        <v>267</v>
      </c>
    </row>
    <row r="661" spans="1:8" x14ac:dyDescent="0.3">
      <c r="A661">
        <v>660</v>
      </c>
      <c r="B661" s="79">
        <v>45939</v>
      </c>
      <c r="C661" t="s">
        <v>4</v>
      </c>
      <c r="D661">
        <v>2</v>
      </c>
      <c r="E661">
        <v>10</v>
      </c>
      <c r="F661" t="s">
        <v>14</v>
      </c>
      <c r="G661" t="s">
        <v>176</v>
      </c>
      <c r="H661" t="s">
        <v>267</v>
      </c>
    </row>
    <row r="662" spans="1:8" x14ac:dyDescent="0.3">
      <c r="A662">
        <v>661</v>
      </c>
      <c r="B662" s="79">
        <v>45940</v>
      </c>
      <c r="C662" t="s">
        <v>5</v>
      </c>
      <c r="D662">
        <v>2</v>
      </c>
      <c r="E662">
        <v>10</v>
      </c>
      <c r="F662" t="s">
        <v>14</v>
      </c>
      <c r="G662" t="s">
        <v>176</v>
      </c>
      <c r="H662" t="s">
        <v>267</v>
      </c>
    </row>
    <row r="663" spans="1:8" x14ac:dyDescent="0.3">
      <c r="A663">
        <v>662</v>
      </c>
      <c r="B663" s="79">
        <v>45943</v>
      </c>
      <c r="C663" t="s">
        <v>1</v>
      </c>
      <c r="D663">
        <v>3</v>
      </c>
      <c r="E663">
        <v>10</v>
      </c>
      <c r="F663" t="s">
        <v>14</v>
      </c>
      <c r="G663" t="s">
        <v>176</v>
      </c>
      <c r="H663" t="s">
        <v>268</v>
      </c>
    </row>
    <row r="664" spans="1:8" x14ac:dyDescent="0.3">
      <c r="A664">
        <v>663</v>
      </c>
      <c r="B664" s="79">
        <v>45944</v>
      </c>
      <c r="C664" t="s">
        <v>2</v>
      </c>
      <c r="D664">
        <v>3</v>
      </c>
      <c r="E664">
        <v>10</v>
      </c>
      <c r="F664" t="s">
        <v>14</v>
      </c>
      <c r="G664" t="s">
        <v>176</v>
      </c>
      <c r="H664" t="s">
        <v>268</v>
      </c>
    </row>
    <row r="665" spans="1:8" x14ac:dyDescent="0.3">
      <c r="A665">
        <v>664</v>
      </c>
      <c r="B665" s="79">
        <v>45945</v>
      </c>
      <c r="C665" t="s">
        <v>3</v>
      </c>
      <c r="D665">
        <v>3</v>
      </c>
      <c r="E665">
        <v>10</v>
      </c>
      <c r="F665" t="s">
        <v>14</v>
      </c>
      <c r="G665" t="s">
        <v>176</v>
      </c>
      <c r="H665" t="s">
        <v>268</v>
      </c>
    </row>
    <row r="666" spans="1:8" x14ac:dyDescent="0.3">
      <c r="A666">
        <v>665</v>
      </c>
      <c r="B666" s="79">
        <v>45946</v>
      </c>
      <c r="C666" t="s">
        <v>4</v>
      </c>
      <c r="D666">
        <v>3</v>
      </c>
      <c r="E666">
        <v>10</v>
      </c>
      <c r="F666" t="s">
        <v>14</v>
      </c>
      <c r="G666" t="s">
        <v>176</v>
      </c>
      <c r="H666" t="s">
        <v>268</v>
      </c>
    </row>
    <row r="667" spans="1:8" x14ac:dyDescent="0.3">
      <c r="A667">
        <v>666</v>
      </c>
      <c r="B667" s="79">
        <v>45947</v>
      </c>
      <c r="C667" t="s">
        <v>5</v>
      </c>
      <c r="D667">
        <v>3</v>
      </c>
      <c r="E667">
        <v>10</v>
      </c>
      <c r="F667" t="s">
        <v>14</v>
      </c>
      <c r="G667" t="s">
        <v>176</v>
      </c>
      <c r="H667" t="s">
        <v>268</v>
      </c>
    </row>
    <row r="668" spans="1:8" x14ac:dyDescent="0.3">
      <c r="A668">
        <v>667</v>
      </c>
      <c r="B668" s="79">
        <v>45950</v>
      </c>
      <c r="C668" t="s">
        <v>1</v>
      </c>
      <c r="D668">
        <v>4</v>
      </c>
      <c r="E668">
        <v>10</v>
      </c>
      <c r="F668" t="s">
        <v>14</v>
      </c>
      <c r="G668" t="s">
        <v>176</v>
      </c>
      <c r="H668" t="s">
        <v>269</v>
      </c>
    </row>
    <row r="669" spans="1:8" x14ac:dyDescent="0.3">
      <c r="A669">
        <v>668</v>
      </c>
      <c r="B669" s="79">
        <v>45951</v>
      </c>
      <c r="C669" t="s">
        <v>2</v>
      </c>
      <c r="D669">
        <v>4</v>
      </c>
      <c r="E669">
        <v>10</v>
      </c>
      <c r="F669" t="s">
        <v>14</v>
      </c>
      <c r="G669" t="s">
        <v>176</v>
      </c>
      <c r="H669" t="s">
        <v>269</v>
      </c>
    </row>
    <row r="670" spans="1:8" x14ac:dyDescent="0.3">
      <c r="A670">
        <v>669</v>
      </c>
      <c r="B670" s="79">
        <v>45952</v>
      </c>
      <c r="C670" t="s">
        <v>3</v>
      </c>
      <c r="D670">
        <v>4</v>
      </c>
      <c r="E670">
        <v>10</v>
      </c>
      <c r="F670" t="s">
        <v>14</v>
      </c>
      <c r="G670" t="s">
        <v>176</v>
      </c>
      <c r="H670" t="s">
        <v>269</v>
      </c>
    </row>
    <row r="671" spans="1:8" x14ac:dyDescent="0.3">
      <c r="A671">
        <v>670</v>
      </c>
      <c r="B671" s="79">
        <v>45953</v>
      </c>
      <c r="C671" t="s">
        <v>4</v>
      </c>
      <c r="D671">
        <v>4</v>
      </c>
      <c r="E671">
        <v>10</v>
      </c>
      <c r="F671" t="s">
        <v>14</v>
      </c>
      <c r="G671" t="s">
        <v>176</v>
      </c>
      <c r="H671" t="s">
        <v>269</v>
      </c>
    </row>
    <row r="672" spans="1:8" x14ac:dyDescent="0.3">
      <c r="A672">
        <v>671</v>
      </c>
      <c r="B672" s="79">
        <v>45954</v>
      </c>
      <c r="C672" t="s">
        <v>5</v>
      </c>
      <c r="D672">
        <v>4</v>
      </c>
      <c r="E672">
        <v>10</v>
      </c>
      <c r="F672" t="s">
        <v>14</v>
      </c>
      <c r="G672" t="s">
        <v>176</v>
      </c>
      <c r="H672" t="s">
        <v>269</v>
      </c>
    </row>
    <row r="673" spans="1:8" x14ac:dyDescent="0.3">
      <c r="A673">
        <v>672</v>
      </c>
      <c r="B673" s="79">
        <v>45957</v>
      </c>
      <c r="C673" t="s">
        <v>1</v>
      </c>
      <c r="D673">
        <v>5</v>
      </c>
      <c r="E673">
        <v>10</v>
      </c>
      <c r="F673" t="s">
        <v>14</v>
      </c>
      <c r="G673" t="s">
        <v>176</v>
      </c>
      <c r="H673" t="s">
        <v>270</v>
      </c>
    </row>
    <row r="674" spans="1:8" x14ac:dyDescent="0.3">
      <c r="A674">
        <v>673</v>
      </c>
      <c r="B674" s="79">
        <v>45958</v>
      </c>
      <c r="C674" t="s">
        <v>2</v>
      </c>
      <c r="D674">
        <v>5</v>
      </c>
      <c r="E674">
        <v>10</v>
      </c>
      <c r="F674" t="s">
        <v>14</v>
      </c>
      <c r="G674" t="s">
        <v>176</v>
      </c>
      <c r="H674" t="s">
        <v>270</v>
      </c>
    </row>
    <row r="675" spans="1:8" x14ac:dyDescent="0.3">
      <c r="A675">
        <v>674</v>
      </c>
      <c r="B675" s="79">
        <v>45959</v>
      </c>
      <c r="C675" t="s">
        <v>3</v>
      </c>
      <c r="D675">
        <v>5</v>
      </c>
      <c r="E675">
        <v>10</v>
      </c>
      <c r="F675" t="s">
        <v>14</v>
      </c>
      <c r="G675" t="s">
        <v>176</v>
      </c>
      <c r="H675" t="s">
        <v>270</v>
      </c>
    </row>
    <row r="676" spans="1:8" x14ac:dyDescent="0.3">
      <c r="A676">
        <v>675</v>
      </c>
      <c r="B676" s="79">
        <v>45960</v>
      </c>
      <c r="C676" t="s">
        <v>4</v>
      </c>
      <c r="D676">
        <v>5</v>
      </c>
      <c r="E676">
        <v>10</v>
      </c>
      <c r="F676" t="s">
        <v>14</v>
      </c>
      <c r="G676" t="s">
        <v>176</v>
      </c>
      <c r="H676" t="s">
        <v>270</v>
      </c>
    </row>
    <row r="677" spans="1:8" x14ac:dyDescent="0.3">
      <c r="A677">
        <v>676</v>
      </c>
      <c r="B677" s="79">
        <v>45961</v>
      </c>
      <c r="C677" t="s">
        <v>5</v>
      </c>
      <c r="D677">
        <v>5</v>
      </c>
      <c r="E677">
        <v>10</v>
      </c>
      <c r="F677" t="s">
        <v>14</v>
      </c>
      <c r="G677" t="s">
        <v>176</v>
      </c>
      <c r="H677" t="s">
        <v>270</v>
      </c>
    </row>
    <row r="678" spans="1:8" x14ac:dyDescent="0.3">
      <c r="A678">
        <v>677</v>
      </c>
      <c r="B678" s="79">
        <v>45964</v>
      </c>
      <c r="C678" t="s">
        <v>1</v>
      </c>
      <c r="D678">
        <v>1</v>
      </c>
      <c r="E678">
        <v>11</v>
      </c>
      <c r="F678" t="s">
        <v>14</v>
      </c>
      <c r="G678" t="s">
        <v>176</v>
      </c>
      <c r="H678" t="s">
        <v>271</v>
      </c>
    </row>
    <row r="679" spans="1:8" x14ac:dyDescent="0.3">
      <c r="A679">
        <v>678</v>
      </c>
      <c r="B679" s="79">
        <v>45965</v>
      </c>
      <c r="C679" t="s">
        <v>2</v>
      </c>
      <c r="D679">
        <v>1</v>
      </c>
      <c r="E679">
        <v>11</v>
      </c>
      <c r="F679" t="s">
        <v>14</v>
      </c>
      <c r="G679" t="s">
        <v>176</v>
      </c>
      <c r="H679" t="s">
        <v>271</v>
      </c>
    </row>
    <row r="680" spans="1:8" x14ac:dyDescent="0.3">
      <c r="A680">
        <v>679</v>
      </c>
      <c r="B680" s="79">
        <v>45966</v>
      </c>
      <c r="C680" t="s">
        <v>3</v>
      </c>
      <c r="D680">
        <v>1</v>
      </c>
      <c r="E680">
        <v>11</v>
      </c>
      <c r="F680" t="s">
        <v>14</v>
      </c>
      <c r="G680" t="s">
        <v>176</v>
      </c>
      <c r="H680" t="s">
        <v>271</v>
      </c>
    </row>
    <row r="681" spans="1:8" x14ac:dyDescent="0.3">
      <c r="A681">
        <v>680</v>
      </c>
      <c r="B681" s="79">
        <v>45967</v>
      </c>
      <c r="C681" t="s">
        <v>4</v>
      </c>
      <c r="D681">
        <v>1</v>
      </c>
      <c r="E681">
        <v>11</v>
      </c>
      <c r="F681" t="s">
        <v>14</v>
      </c>
      <c r="G681" t="s">
        <v>176</v>
      </c>
      <c r="H681" t="s">
        <v>271</v>
      </c>
    </row>
    <row r="682" spans="1:8" x14ac:dyDescent="0.3">
      <c r="A682">
        <v>681</v>
      </c>
      <c r="B682" s="79">
        <v>45968</v>
      </c>
      <c r="C682" t="s">
        <v>5</v>
      </c>
      <c r="D682">
        <v>1</v>
      </c>
      <c r="E682">
        <v>11</v>
      </c>
      <c r="F682" t="s">
        <v>14</v>
      </c>
      <c r="G682" t="s">
        <v>176</v>
      </c>
      <c r="H682" t="s">
        <v>271</v>
      </c>
    </row>
    <row r="683" spans="1:8" x14ac:dyDescent="0.3">
      <c r="A683">
        <v>682</v>
      </c>
      <c r="B683" s="79">
        <v>45971</v>
      </c>
      <c r="C683" t="s">
        <v>1</v>
      </c>
      <c r="D683">
        <v>2</v>
      </c>
      <c r="E683">
        <v>11</v>
      </c>
      <c r="F683" t="s">
        <v>14</v>
      </c>
      <c r="G683" t="s">
        <v>176</v>
      </c>
      <c r="H683" t="s">
        <v>272</v>
      </c>
    </row>
    <row r="684" spans="1:8" x14ac:dyDescent="0.3">
      <c r="A684">
        <v>683</v>
      </c>
      <c r="B684" s="79">
        <v>45972</v>
      </c>
      <c r="C684" t="s">
        <v>2</v>
      </c>
      <c r="D684">
        <v>2</v>
      </c>
      <c r="E684">
        <v>11</v>
      </c>
      <c r="F684" t="s">
        <v>14</v>
      </c>
      <c r="G684" t="s">
        <v>176</v>
      </c>
      <c r="H684" t="s">
        <v>272</v>
      </c>
    </row>
    <row r="685" spans="1:8" x14ac:dyDescent="0.3">
      <c r="A685">
        <v>684</v>
      </c>
      <c r="B685" s="79">
        <v>45973</v>
      </c>
      <c r="C685" t="s">
        <v>3</v>
      </c>
      <c r="D685">
        <v>2</v>
      </c>
      <c r="E685">
        <v>11</v>
      </c>
      <c r="F685" t="s">
        <v>14</v>
      </c>
      <c r="G685" t="s">
        <v>176</v>
      </c>
      <c r="H685" t="s">
        <v>272</v>
      </c>
    </row>
    <row r="686" spans="1:8" x14ac:dyDescent="0.3">
      <c r="A686">
        <v>685</v>
      </c>
      <c r="B686" s="79">
        <v>45974</v>
      </c>
      <c r="C686" t="s">
        <v>4</v>
      </c>
      <c r="D686">
        <v>2</v>
      </c>
      <c r="E686">
        <v>11</v>
      </c>
      <c r="F686" t="s">
        <v>14</v>
      </c>
      <c r="G686" t="s">
        <v>176</v>
      </c>
      <c r="H686" t="s">
        <v>272</v>
      </c>
    </row>
    <row r="687" spans="1:8" x14ac:dyDescent="0.3">
      <c r="A687">
        <v>686</v>
      </c>
      <c r="B687" s="79">
        <v>45975</v>
      </c>
      <c r="C687" t="s">
        <v>5</v>
      </c>
      <c r="D687">
        <v>2</v>
      </c>
      <c r="E687">
        <v>11</v>
      </c>
      <c r="F687" t="s">
        <v>14</v>
      </c>
      <c r="G687" t="s">
        <v>176</v>
      </c>
      <c r="H687" t="s">
        <v>272</v>
      </c>
    </row>
    <row r="688" spans="1:8" x14ac:dyDescent="0.3">
      <c r="A688">
        <v>687</v>
      </c>
      <c r="B688" s="79">
        <v>45978</v>
      </c>
      <c r="C688" t="s">
        <v>1</v>
      </c>
      <c r="D688">
        <v>3</v>
      </c>
      <c r="E688">
        <v>11</v>
      </c>
      <c r="F688" t="s">
        <v>14</v>
      </c>
      <c r="G688" t="s">
        <v>176</v>
      </c>
      <c r="H688" t="s">
        <v>273</v>
      </c>
    </row>
    <row r="689" spans="1:8" x14ac:dyDescent="0.3">
      <c r="A689">
        <v>688</v>
      </c>
      <c r="B689" s="79">
        <v>45979</v>
      </c>
      <c r="C689" t="s">
        <v>2</v>
      </c>
      <c r="D689">
        <v>3</v>
      </c>
      <c r="E689">
        <v>11</v>
      </c>
      <c r="F689" t="s">
        <v>14</v>
      </c>
      <c r="G689" t="s">
        <v>176</v>
      </c>
      <c r="H689" t="s">
        <v>273</v>
      </c>
    </row>
    <row r="690" spans="1:8" x14ac:dyDescent="0.3">
      <c r="A690">
        <v>689</v>
      </c>
      <c r="B690" s="79">
        <v>45980</v>
      </c>
      <c r="C690" t="s">
        <v>3</v>
      </c>
      <c r="D690">
        <v>3</v>
      </c>
      <c r="E690">
        <v>11</v>
      </c>
      <c r="F690" t="s">
        <v>14</v>
      </c>
      <c r="G690" t="s">
        <v>176</v>
      </c>
      <c r="H690" t="s">
        <v>273</v>
      </c>
    </row>
    <row r="691" spans="1:8" x14ac:dyDescent="0.3">
      <c r="A691">
        <v>690</v>
      </c>
      <c r="B691" s="79">
        <v>45981</v>
      </c>
      <c r="C691" t="s">
        <v>4</v>
      </c>
      <c r="D691">
        <v>3</v>
      </c>
      <c r="E691">
        <v>11</v>
      </c>
      <c r="F691" t="s">
        <v>14</v>
      </c>
      <c r="G691" t="s">
        <v>176</v>
      </c>
      <c r="H691" t="s">
        <v>273</v>
      </c>
    </row>
    <row r="692" spans="1:8" x14ac:dyDescent="0.3">
      <c r="A692">
        <v>691</v>
      </c>
      <c r="B692" s="79">
        <v>45982</v>
      </c>
      <c r="C692" t="s">
        <v>5</v>
      </c>
      <c r="D692">
        <v>3</v>
      </c>
      <c r="E692">
        <v>11</v>
      </c>
      <c r="F692" t="s">
        <v>14</v>
      </c>
      <c r="G692" t="s">
        <v>176</v>
      </c>
      <c r="H692" t="s">
        <v>273</v>
      </c>
    </row>
    <row r="693" spans="1:8" x14ac:dyDescent="0.3">
      <c r="A693">
        <v>692</v>
      </c>
      <c r="B693" s="79">
        <v>45985</v>
      </c>
      <c r="C693" t="s">
        <v>1</v>
      </c>
      <c r="D693">
        <v>4</v>
      </c>
      <c r="E693">
        <v>11</v>
      </c>
      <c r="F693" t="s">
        <v>14</v>
      </c>
      <c r="G693" t="s">
        <v>176</v>
      </c>
      <c r="H693" t="s">
        <v>274</v>
      </c>
    </row>
    <row r="694" spans="1:8" x14ac:dyDescent="0.3">
      <c r="A694">
        <v>693</v>
      </c>
      <c r="B694" s="79">
        <v>45986</v>
      </c>
      <c r="C694" t="s">
        <v>2</v>
      </c>
      <c r="D694">
        <v>4</v>
      </c>
      <c r="E694">
        <v>11</v>
      </c>
      <c r="F694" t="s">
        <v>14</v>
      </c>
      <c r="G694" t="s">
        <v>176</v>
      </c>
      <c r="H694" t="s">
        <v>274</v>
      </c>
    </row>
    <row r="695" spans="1:8" x14ac:dyDescent="0.3">
      <c r="A695">
        <v>694</v>
      </c>
      <c r="B695" s="79">
        <v>45987</v>
      </c>
      <c r="C695" t="s">
        <v>3</v>
      </c>
      <c r="D695">
        <v>4</v>
      </c>
      <c r="E695">
        <v>11</v>
      </c>
      <c r="F695" t="s">
        <v>14</v>
      </c>
      <c r="G695" t="s">
        <v>176</v>
      </c>
      <c r="H695" t="s">
        <v>274</v>
      </c>
    </row>
    <row r="696" spans="1:8" x14ac:dyDescent="0.3">
      <c r="A696">
        <v>695</v>
      </c>
      <c r="B696" s="79">
        <v>45988</v>
      </c>
      <c r="C696" t="s">
        <v>4</v>
      </c>
      <c r="D696">
        <v>4</v>
      </c>
      <c r="E696">
        <v>11</v>
      </c>
      <c r="F696" t="s">
        <v>14</v>
      </c>
      <c r="G696" t="s">
        <v>176</v>
      </c>
      <c r="H696" t="s">
        <v>274</v>
      </c>
    </row>
    <row r="697" spans="1:8" x14ac:dyDescent="0.3">
      <c r="A697">
        <v>696</v>
      </c>
      <c r="B697" s="79">
        <v>45989</v>
      </c>
      <c r="C697" t="s">
        <v>5</v>
      </c>
      <c r="D697">
        <v>4</v>
      </c>
      <c r="E697">
        <v>11</v>
      </c>
      <c r="F697" t="s">
        <v>14</v>
      </c>
      <c r="G697" t="s">
        <v>176</v>
      </c>
      <c r="H697" t="s">
        <v>274</v>
      </c>
    </row>
    <row r="698" spans="1:8" x14ac:dyDescent="0.3">
      <c r="A698">
        <v>697</v>
      </c>
      <c r="B698" s="79">
        <v>45992</v>
      </c>
      <c r="C698" t="s">
        <v>1</v>
      </c>
      <c r="D698">
        <v>1</v>
      </c>
      <c r="E698">
        <v>12</v>
      </c>
      <c r="F698" t="s">
        <v>14</v>
      </c>
      <c r="G698" t="s">
        <v>176</v>
      </c>
      <c r="H698" t="s">
        <v>275</v>
      </c>
    </row>
    <row r="699" spans="1:8" x14ac:dyDescent="0.3">
      <c r="A699">
        <v>698</v>
      </c>
      <c r="B699" s="79">
        <v>45993</v>
      </c>
      <c r="C699" t="s">
        <v>2</v>
      </c>
      <c r="D699">
        <v>1</v>
      </c>
      <c r="E699">
        <v>12</v>
      </c>
      <c r="F699" t="s">
        <v>14</v>
      </c>
      <c r="G699" t="s">
        <v>176</v>
      </c>
      <c r="H699" t="s">
        <v>275</v>
      </c>
    </row>
    <row r="700" spans="1:8" x14ac:dyDescent="0.3">
      <c r="A700">
        <v>699</v>
      </c>
      <c r="B700" s="79">
        <v>45994</v>
      </c>
      <c r="C700" t="s">
        <v>3</v>
      </c>
      <c r="D700">
        <v>1</v>
      </c>
      <c r="E700">
        <v>12</v>
      </c>
      <c r="F700" t="s">
        <v>14</v>
      </c>
      <c r="G700" t="s">
        <v>176</v>
      </c>
      <c r="H700" t="s">
        <v>275</v>
      </c>
    </row>
    <row r="701" spans="1:8" x14ac:dyDescent="0.3">
      <c r="A701">
        <v>700</v>
      </c>
      <c r="B701" s="79">
        <v>45995</v>
      </c>
      <c r="C701" t="s">
        <v>4</v>
      </c>
      <c r="D701">
        <v>1</v>
      </c>
      <c r="E701">
        <v>12</v>
      </c>
      <c r="F701" t="s">
        <v>14</v>
      </c>
      <c r="G701" t="s">
        <v>176</v>
      </c>
      <c r="H701" t="s">
        <v>275</v>
      </c>
    </row>
    <row r="702" spans="1:8" x14ac:dyDescent="0.3">
      <c r="A702">
        <v>701</v>
      </c>
      <c r="B702" s="79">
        <v>45996</v>
      </c>
      <c r="C702" t="s">
        <v>5</v>
      </c>
      <c r="D702">
        <v>1</v>
      </c>
      <c r="E702">
        <v>12</v>
      </c>
      <c r="F702" t="s">
        <v>14</v>
      </c>
      <c r="G702" t="s">
        <v>176</v>
      </c>
      <c r="H702" t="s">
        <v>275</v>
      </c>
    </row>
    <row r="703" spans="1:8" x14ac:dyDescent="0.3">
      <c r="A703">
        <v>702</v>
      </c>
      <c r="B703" s="79">
        <v>45999</v>
      </c>
      <c r="C703" t="s">
        <v>1</v>
      </c>
      <c r="D703">
        <v>2</v>
      </c>
      <c r="E703">
        <v>12</v>
      </c>
      <c r="F703" t="s">
        <v>14</v>
      </c>
      <c r="G703" t="s">
        <v>176</v>
      </c>
      <c r="H703" t="s">
        <v>276</v>
      </c>
    </row>
    <row r="704" spans="1:8" x14ac:dyDescent="0.3">
      <c r="A704">
        <v>703</v>
      </c>
      <c r="B704" s="79">
        <v>46000</v>
      </c>
      <c r="C704" t="s">
        <v>2</v>
      </c>
      <c r="D704">
        <v>2</v>
      </c>
      <c r="E704">
        <v>12</v>
      </c>
      <c r="F704" t="s">
        <v>14</v>
      </c>
      <c r="G704" t="s">
        <v>176</v>
      </c>
      <c r="H704" t="s">
        <v>276</v>
      </c>
    </row>
    <row r="705" spans="1:8" x14ac:dyDescent="0.3">
      <c r="A705">
        <v>704</v>
      </c>
      <c r="B705" s="79">
        <v>46001</v>
      </c>
      <c r="C705" t="s">
        <v>3</v>
      </c>
      <c r="D705">
        <v>2</v>
      </c>
      <c r="E705">
        <v>12</v>
      </c>
      <c r="F705" t="s">
        <v>14</v>
      </c>
      <c r="G705" t="s">
        <v>176</v>
      </c>
      <c r="H705" t="s">
        <v>276</v>
      </c>
    </row>
    <row r="706" spans="1:8" x14ac:dyDescent="0.3">
      <c r="A706">
        <v>705</v>
      </c>
      <c r="B706" s="79">
        <v>46002</v>
      </c>
      <c r="C706" t="s">
        <v>4</v>
      </c>
      <c r="D706">
        <v>2</v>
      </c>
      <c r="E706">
        <v>12</v>
      </c>
      <c r="F706" t="s">
        <v>14</v>
      </c>
      <c r="G706" t="s">
        <v>176</v>
      </c>
      <c r="H706" t="s">
        <v>276</v>
      </c>
    </row>
    <row r="707" spans="1:8" x14ac:dyDescent="0.3">
      <c r="A707">
        <v>706</v>
      </c>
      <c r="B707" s="79">
        <v>46003</v>
      </c>
      <c r="C707" t="s">
        <v>5</v>
      </c>
      <c r="D707">
        <v>2</v>
      </c>
      <c r="E707">
        <v>12</v>
      </c>
      <c r="F707" t="s">
        <v>14</v>
      </c>
      <c r="G707" t="s">
        <v>176</v>
      </c>
      <c r="H707" t="s">
        <v>276</v>
      </c>
    </row>
    <row r="708" spans="1:8" x14ac:dyDescent="0.3">
      <c r="A708">
        <v>707</v>
      </c>
      <c r="B708" s="79">
        <v>46006</v>
      </c>
      <c r="C708" t="s">
        <v>1</v>
      </c>
      <c r="D708">
        <v>3</v>
      </c>
      <c r="E708">
        <v>12</v>
      </c>
      <c r="F708" t="s">
        <v>14</v>
      </c>
      <c r="G708" t="s">
        <v>176</v>
      </c>
      <c r="H708" t="s">
        <v>277</v>
      </c>
    </row>
    <row r="709" spans="1:8" x14ac:dyDescent="0.3">
      <c r="A709">
        <v>708</v>
      </c>
      <c r="B709" s="79">
        <v>46007</v>
      </c>
      <c r="C709" t="s">
        <v>2</v>
      </c>
      <c r="D709">
        <v>3</v>
      </c>
      <c r="E709">
        <v>12</v>
      </c>
      <c r="F709" t="s">
        <v>14</v>
      </c>
      <c r="G709" t="s">
        <v>176</v>
      </c>
      <c r="H709" t="s">
        <v>277</v>
      </c>
    </row>
    <row r="710" spans="1:8" x14ac:dyDescent="0.3">
      <c r="A710">
        <v>709</v>
      </c>
      <c r="B710" s="79">
        <v>46008</v>
      </c>
      <c r="C710" t="s">
        <v>3</v>
      </c>
      <c r="D710">
        <v>3</v>
      </c>
      <c r="E710">
        <v>12</v>
      </c>
      <c r="F710" t="s">
        <v>14</v>
      </c>
      <c r="G710" t="s">
        <v>176</v>
      </c>
      <c r="H710" t="s">
        <v>277</v>
      </c>
    </row>
    <row r="711" spans="1:8" x14ac:dyDescent="0.3">
      <c r="A711">
        <v>710</v>
      </c>
      <c r="B711" s="79">
        <v>46009</v>
      </c>
      <c r="C711" t="s">
        <v>4</v>
      </c>
      <c r="D711">
        <v>3</v>
      </c>
      <c r="E711">
        <v>12</v>
      </c>
      <c r="F711" t="s">
        <v>14</v>
      </c>
      <c r="G711" t="s">
        <v>176</v>
      </c>
      <c r="H711" t="s">
        <v>277</v>
      </c>
    </row>
    <row r="712" spans="1:8" x14ac:dyDescent="0.3">
      <c r="A712">
        <v>711</v>
      </c>
      <c r="B712" s="79">
        <v>46010</v>
      </c>
      <c r="C712" t="s">
        <v>5</v>
      </c>
      <c r="D712">
        <v>3</v>
      </c>
      <c r="E712">
        <v>12</v>
      </c>
      <c r="F712" t="s">
        <v>14</v>
      </c>
      <c r="G712" t="s">
        <v>176</v>
      </c>
      <c r="H712" t="s">
        <v>277</v>
      </c>
    </row>
    <row r="713" spans="1:8" x14ac:dyDescent="0.3">
      <c r="A713">
        <v>712</v>
      </c>
      <c r="B713" s="79">
        <v>46013</v>
      </c>
      <c r="C713" t="s">
        <v>1</v>
      </c>
      <c r="D713">
        <v>4</v>
      </c>
      <c r="E713">
        <v>12</v>
      </c>
      <c r="F713" t="s">
        <v>14</v>
      </c>
      <c r="G713" t="s">
        <v>176</v>
      </c>
      <c r="H713" t="s">
        <v>278</v>
      </c>
    </row>
    <row r="714" spans="1:8" x14ac:dyDescent="0.3">
      <c r="A714">
        <v>713</v>
      </c>
      <c r="B714" s="79">
        <v>46014</v>
      </c>
      <c r="C714" t="s">
        <v>2</v>
      </c>
      <c r="D714">
        <v>4</v>
      </c>
      <c r="E714">
        <v>12</v>
      </c>
      <c r="F714" t="s">
        <v>14</v>
      </c>
      <c r="G714" t="s">
        <v>176</v>
      </c>
      <c r="H714" t="s">
        <v>278</v>
      </c>
    </row>
    <row r="715" spans="1:8" x14ac:dyDescent="0.3">
      <c r="A715">
        <v>714</v>
      </c>
      <c r="B715" s="79">
        <v>46015</v>
      </c>
      <c r="C715" t="s">
        <v>3</v>
      </c>
      <c r="D715">
        <v>4</v>
      </c>
      <c r="E715">
        <v>12</v>
      </c>
      <c r="F715" t="s">
        <v>14</v>
      </c>
      <c r="G715" t="s">
        <v>176</v>
      </c>
      <c r="H715" t="s">
        <v>278</v>
      </c>
    </row>
    <row r="716" spans="1:8" x14ac:dyDescent="0.3">
      <c r="A716">
        <v>715</v>
      </c>
      <c r="B716" s="79">
        <v>46016</v>
      </c>
      <c r="C716" t="s">
        <v>4</v>
      </c>
      <c r="D716">
        <v>4</v>
      </c>
      <c r="E716">
        <v>12</v>
      </c>
      <c r="F716" t="s">
        <v>14</v>
      </c>
      <c r="G716" t="s">
        <v>176</v>
      </c>
      <c r="H716" t="s">
        <v>278</v>
      </c>
    </row>
    <row r="717" spans="1:8" x14ac:dyDescent="0.3">
      <c r="A717">
        <v>716</v>
      </c>
      <c r="B717" s="79">
        <v>46017</v>
      </c>
      <c r="C717" t="s">
        <v>5</v>
      </c>
      <c r="D717">
        <v>4</v>
      </c>
      <c r="E717">
        <v>12</v>
      </c>
      <c r="F717" t="s">
        <v>14</v>
      </c>
      <c r="G717" t="s">
        <v>176</v>
      </c>
      <c r="H717" t="s">
        <v>278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91313-5891-4BEB-829D-69D0206F8A72}">
  <sheetPr codeName="Hoja45"/>
  <dimension ref="A1:C21"/>
  <sheetViews>
    <sheetView workbookViewId="0">
      <selection activeCell="C25" sqref="C25"/>
    </sheetView>
  </sheetViews>
  <sheetFormatPr baseColWidth="10" defaultRowHeight="14.4" x14ac:dyDescent="0.3"/>
  <cols>
    <col min="1" max="1" width="6.5546875" bestFit="1" customWidth="1"/>
    <col min="2" max="2" width="35" bestFit="1" customWidth="1"/>
    <col min="3" max="3" width="32" bestFit="1" customWidth="1"/>
    <col min="4" max="4" width="62.5546875" bestFit="1" customWidth="1"/>
    <col min="5" max="5" width="18.44140625" customWidth="1"/>
  </cols>
  <sheetData>
    <row r="1" spans="1:3" x14ac:dyDescent="0.3">
      <c r="A1" t="s">
        <v>327</v>
      </c>
      <c r="B1" t="s">
        <v>329</v>
      </c>
      <c r="C1" t="s">
        <v>800</v>
      </c>
    </row>
    <row r="2" spans="1:3" x14ac:dyDescent="0.3">
      <c r="A2" t="s">
        <v>299</v>
      </c>
      <c r="B2" t="s">
        <v>300</v>
      </c>
      <c r="C2" t="s">
        <v>787</v>
      </c>
    </row>
    <row r="3" spans="1:3" x14ac:dyDescent="0.3">
      <c r="A3" t="s">
        <v>301</v>
      </c>
      <c r="B3" t="s">
        <v>302</v>
      </c>
      <c r="C3" t="s">
        <v>788</v>
      </c>
    </row>
    <row r="4" spans="1:3" x14ac:dyDescent="0.3">
      <c r="A4" t="s">
        <v>303</v>
      </c>
      <c r="B4" t="s">
        <v>304</v>
      </c>
      <c r="C4" t="s">
        <v>625</v>
      </c>
    </row>
    <row r="5" spans="1:3" x14ac:dyDescent="0.3">
      <c r="A5" t="s">
        <v>312</v>
      </c>
      <c r="B5" t="s">
        <v>313</v>
      </c>
      <c r="C5" t="s">
        <v>625</v>
      </c>
    </row>
    <row r="6" spans="1:3" x14ac:dyDescent="0.3">
      <c r="A6" t="s">
        <v>306</v>
      </c>
      <c r="B6" t="s">
        <v>305</v>
      </c>
      <c r="C6" t="s">
        <v>789</v>
      </c>
    </row>
    <row r="7" spans="1:3" x14ac:dyDescent="0.3">
      <c r="A7" t="s">
        <v>307</v>
      </c>
      <c r="B7" t="s">
        <v>308</v>
      </c>
      <c r="C7" t="s">
        <v>790</v>
      </c>
    </row>
    <row r="8" spans="1:3" x14ac:dyDescent="0.3">
      <c r="A8" t="s">
        <v>324</v>
      </c>
      <c r="B8" t="s">
        <v>323</v>
      </c>
      <c r="C8" t="s">
        <v>791</v>
      </c>
    </row>
    <row r="9" spans="1:3" x14ac:dyDescent="0.3">
      <c r="A9" t="s">
        <v>222</v>
      </c>
      <c r="B9" t="s">
        <v>314</v>
      </c>
      <c r="C9" t="s">
        <v>792</v>
      </c>
    </row>
    <row r="10" spans="1:3" x14ac:dyDescent="0.3">
      <c r="A10" t="s">
        <v>626</v>
      </c>
      <c r="B10" t="s">
        <v>627</v>
      </c>
      <c r="C10" t="s">
        <v>793</v>
      </c>
    </row>
    <row r="11" spans="1:3" x14ac:dyDescent="0.3">
      <c r="A11" t="s">
        <v>310</v>
      </c>
      <c r="B11" t="s">
        <v>311</v>
      </c>
      <c r="C11" t="s">
        <v>794</v>
      </c>
    </row>
    <row r="12" spans="1:3" x14ac:dyDescent="0.3">
      <c r="A12" t="s">
        <v>315</v>
      </c>
      <c r="B12" t="s">
        <v>316</v>
      </c>
      <c r="C12" t="s">
        <v>795</v>
      </c>
    </row>
    <row r="13" spans="1:3" x14ac:dyDescent="0.3">
      <c r="A13" t="s">
        <v>317</v>
      </c>
      <c r="B13" t="s">
        <v>628</v>
      </c>
      <c r="C13" t="s">
        <v>795</v>
      </c>
    </row>
    <row r="14" spans="1:3" x14ac:dyDescent="0.3">
      <c r="A14" t="s">
        <v>325</v>
      </c>
      <c r="B14" t="s">
        <v>326</v>
      </c>
      <c r="C14" t="s">
        <v>790</v>
      </c>
    </row>
    <row r="15" spans="1:3" x14ac:dyDescent="0.3">
      <c r="A15" t="s">
        <v>319</v>
      </c>
      <c r="B15" t="s">
        <v>318</v>
      </c>
      <c r="C15" t="s">
        <v>796</v>
      </c>
    </row>
    <row r="16" spans="1:3" x14ac:dyDescent="0.3">
      <c r="A16" t="s">
        <v>320</v>
      </c>
      <c r="B16" t="s">
        <v>629</v>
      </c>
      <c r="C16" t="s">
        <v>797</v>
      </c>
    </row>
    <row r="17" spans="1:3" x14ac:dyDescent="0.3">
      <c r="A17" t="s">
        <v>321</v>
      </c>
      <c r="B17" t="s">
        <v>322</v>
      </c>
      <c r="C17" t="s">
        <v>795</v>
      </c>
    </row>
    <row r="18" spans="1:3" x14ac:dyDescent="0.3">
      <c r="A18" t="s">
        <v>630</v>
      </c>
      <c r="B18" t="s">
        <v>631</v>
      </c>
      <c r="C18" t="s">
        <v>633</v>
      </c>
    </row>
    <row r="19" spans="1:3" x14ac:dyDescent="0.3">
      <c r="A19" t="s">
        <v>632</v>
      </c>
      <c r="B19" t="s">
        <v>633</v>
      </c>
      <c r="C19" t="s">
        <v>633</v>
      </c>
    </row>
    <row r="20" spans="1:3" x14ac:dyDescent="0.3">
      <c r="A20" t="s">
        <v>634</v>
      </c>
      <c r="B20" t="s">
        <v>635</v>
      </c>
      <c r="C20" t="s">
        <v>798</v>
      </c>
    </row>
    <row r="21" spans="1:3" x14ac:dyDescent="0.3">
      <c r="A21" t="s">
        <v>636</v>
      </c>
      <c r="B21" t="s">
        <v>637</v>
      </c>
      <c r="C21" t="s">
        <v>799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B3F4A-025B-4318-9E35-999EDBEE1800}">
  <sheetPr codeName="Hoja57"/>
  <dimension ref="A1:C37"/>
  <sheetViews>
    <sheetView workbookViewId="0">
      <selection activeCell="C37" sqref="A1:C37"/>
    </sheetView>
  </sheetViews>
  <sheetFormatPr baseColWidth="10" defaultRowHeight="14.4" x14ac:dyDescent="0.3"/>
  <cols>
    <col min="1" max="1" width="14.88671875" style="80" bestFit="1" customWidth="1"/>
    <col min="2" max="2" width="40.5546875" style="80" bestFit="1" customWidth="1"/>
    <col min="3" max="3" width="34.109375" style="80" bestFit="1" customWidth="1"/>
    <col min="4" max="16384" width="11.5546875" style="80"/>
  </cols>
  <sheetData>
    <row r="1" spans="1:3" x14ac:dyDescent="0.3">
      <c r="A1" s="80" t="s">
        <v>328</v>
      </c>
      <c r="B1" s="80" t="s">
        <v>329</v>
      </c>
      <c r="C1" s="80" t="s">
        <v>801</v>
      </c>
    </row>
    <row r="2" spans="1:3" x14ac:dyDescent="0.3">
      <c r="A2" s="80" t="s">
        <v>600</v>
      </c>
      <c r="B2" s="80" t="s">
        <v>802</v>
      </c>
      <c r="C2" s="80" t="s">
        <v>309</v>
      </c>
    </row>
    <row r="3" spans="1:3" x14ac:dyDescent="0.3">
      <c r="A3" s="80" t="s">
        <v>601</v>
      </c>
      <c r="B3" s="80" t="s">
        <v>803</v>
      </c>
      <c r="C3" s="80" t="s">
        <v>309</v>
      </c>
    </row>
    <row r="4" spans="1:3" x14ac:dyDescent="0.3">
      <c r="A4" s="80" t="s">
        <v>602</v>
      </c>
      <c r="B4" s="80" t="s">
        <v>804</v>
      </c>
      <c r="C4" s="80" t="s">
        <v>309</v>
      </c>
    </row>
    <row r="5" spans="1:3" x14ac:dyDescent="0.3">
      <c r="A5" s="80" t="s">
        <v>603</v>
      </c>
      <c r="B5" s="80" t="s">
        <v>805</v>
      </c>
      <c r="C5" s="80" t="s">
        <v>309</v>
      </c>
    </row>
    <row r="6" spans="1:3" x14ac:dyDescent="0.3">
      <c r="A6" s="80" t="s">
        <v>604</v>
      </c>
      <c r="B6" s="80" t="s">
        <v>806</v>
      </c>
      <c r="C6" s="80" t="s">
        <v>309</v>
      </c>
    </row>
    <row r="7" spans="1:3" x14ac:dyDescent="0.3">
      <c r="A7" s="80" t="s">
        <v>605</v>
      </c>
      <c r="B7" s="80" t="s">
        <v>807</v>
      </c>
      <c r="C7" s="80" t="s">
        <v>309</v>
      </c>
    </row>
    <row r="8" spans="1:3" x14ac:dyDescent="0.3">
      <c r="A8" s="80" t="s">
        <v>808</v>
      </c>
      <c r="B8" s="80" t="s">
        <v>808</v>
      </c>
      <c r="C8" s="80" t="s">
        <v>808</v>
      </c>
    </row>
    <row r="9" spans="1:3" x14ac:dyDescent="0.3">
      <c r="A9" s="80" t="s">
        <v>606</v>
      </c>
      <c r="B9" s="80" t="s">
        <v>809</v>
      </c>
      <c r="C9" s="80" t="s">
        <v>810</v>
      </c>
    </row>
    <row r="10" spans="1:3" x14ac:dyDescent="0.3">
      <c r="A10" s="80" t="s">
        <v>808</v>
      </c>
      <c r="B10" s="80" t="s">
        <v>808</v>
      </c>
      <c r="C10" s="80" t="s">
        <v>808</v>
      </c>
    </row>
    <row r="11" spans="1:3" x14ac:dyDescent="0.3">
      <c r="A11" s="80" t="s">
        <v>607</v>
      </c>
      <c r="B11" s="80" t="s">
        <v>811</v>
      </c>
      <c r="C11" s="80" t="s">
        <v>812</v>
      </c>
    </row>
    <row r="12" spans="1:3" x14ac:dyDescent="0.3">
      <c r="A12" s="80" t="s">
        <v>608</v>
      </c>
      <c r="B12" s="80" t="s">
        <v>813</v>
      </c>
      <c r="C12" s="80" t="s">
        <v>812</v>
      </c>
    </row>
    <row r="13" spans="1:3" x14ac:dyDescent="0.3">
      <c r="A13" s="80" t="s">
        <v>609</v>
      </c>
      <c r="B13" s="80" t="s">
        <v>814</v>
      </c>
      <c r="C13" s="80" t="s">
        <v>812</v>
      </c>
    </row>
    <row r="14" spans="1:3" x14ac:dyDescent="0.3">
      <c r="A14" s="80" t="s">
        <v>808</v>
      </c>
      <c r="B14" s="80" t="s">
        <v>808</v>
      </c>
      <c r="C14" s="80" t="s">
        <v>808</v>
      </c>
    </row>
    <row r="15" spans="1:3" x14ac:dyDescent="0.3">
      <c r="A15" s="80" t="s">
        <v>610</v>
      </c>
      <c r="B15" s="80" t="s">
        <v>815</v>
      </c>
      <c r="C15" s="80" t="s">
        <v>812</v>
      </c>
    </row>
    <row r="16" spans="1:3" x14ac:dyDescent="0.3">
      <c r="A16" s="80" t="s">
        <v>808</v>
      </c>
      <c r="B16" s="80" t="s">
        <v>808</v>
      </c>
      <c r="C16" s="80" t="s">
        <v>808</v>
      </c>
    </row>
    <row r="17" spans="1:3" x14ac:dyDescent="0.3">
      <c r="A17" s="80" t="s">
        <v>611</v>
      </c>
      <c r="B17" s="80" t="s">
        <v>816</v>
      </c>
      <c r="C17" s="80" t="s">
        <v>817</v>
      </c>
    </row>
    <row r="18" spans="1:3" x14ac:dyDescent="0.3">
      <c r="A18" s="80" t="s">
        <v>612</v>
      </c>
      <c r="B18" s="80" t="s">
        <v>818</v>
      </c>
      <c r="C18" s="80" t="s">
        <v>817</v>
      </c>
    </row>
    <row r="19" spans="1:3" x14ac:dyDescent="0.3">
      <c r="A19" s="80" t="s">
        <v>613</v>
      </c>
      <c r="B19" s="80" t="s">
        <v>819</v>
      </c>
      <c r="C19" s="80" t="s">
        <v>817</v>
      </c>
    </row>
    <row r="20" spans="1:3" x14ac:dyDescent="0.3">
      <c r="A20" s="80" t="s">
        <v>808</v>
      </c>
      <c r="B20" s="80" t="s">
        <v>808</v>
      </c>
      <c r="C20" s="80" t="s">
        <v>808</v>
      </c>
    </row>
    <row r="21" spans="1:3" x14ac:dyDescent="0.3">
      <c r="A21" s="80" t="s">
        <v>614</v>
      </c>
      <c r="B21" s="80" t="s">
        <v>820</v>
      </c>
      <c r="C21" s="80" t="s">
        <v>821</v>
      </c>
    </row>
    <row r="22" spans="1:3" x14ac:dyDescent="0.3">
      <c r="A22" s="80" t="s">
        <v>615</v>
      </c>
      <c r="B22" s="80" t="s">
        <v>822</v>
      </c>
      <c r="C22" s="80" t="s">
        <v>821</v>
      </c>
    </row>
    <row r="23" spans="1:3" x14ac:dyDescent="0.3">
      <c r="A23" s="80" t="s">
        <v>808</v>
      </c>
      <c r="B23" s="80" t="s">
        <v>808</v>
      </c>
      <c r="C23" s="80" t="s">
        <v>808</v>
      </c>
    </row>
    <row r="24" spans="1:3" x14ac:dyDescent="0.3">
      <c r="A24" s="80" t="s">
        <v>616</v>
      </c>
      <c r="B24" s="80" t="s">
        <v>823</v>
      </c>
      <c r="C24" s="80" t="s">
        <v>824</v>
      </c>
    </row>
    <row r="25" spans="1:3" x14ac:dyDescent="0.3">
      <c r="A25" s="80" t="s">
        <v>808</v>
      </c>
      <c r="B25" s="80" t="s">
        <v>808</v>
      </c>
      <c r="C25" s="80" t="s">
        <v>808</v>
      </c>
    </row>
    <row r="26" spans="1:3" x14ac:dyDescent="0.3">
      <c r="A26" s="80" t="s">
        <v>617</v>
      </c>
      <c r="B26" s="80" t="s">
        <v>825</v>
      </c>
      <c r="C26" s="80" t="s">
        <v>826</v>
      </c>
    </row>
    <row r="27" spans="1:3" x14ac:dyDescent="0.3">
      <c r="A27" s="80" t="s">
        <v>618</v>
      </c>
      <c r="B27" s="80" t="s">
        <v>827</v>
      </c>
      <c r="C27" s="80" t="s">
        <v>826</v>
      </c>
    </row>
    <row r="28" spans="1:3" x14ac:dyDescent="0.3">
      <c r="A28" s="80" t="s">
        <v>808</v>
      </c>
      <c r="B28" s="80" t="s">
        <v>808</v>
      </c>
      <c r="C28" s="80" t="s">
        <v>808</v>
      </c>
    </row>
    <row r="29" spans="1:3" x14ac:dyDescent="0.3">
      <c r="A29" s="80" t="s">
        <v>619</v>
      </c>
      <c r="B29" s="80" t="s">
        <v>828</v>
      </c>
      <c r="C29" s="80" t="s">
        <v>829</v>
      </c>
    </row>
    <row r="30" spans="1:3" x14ac:dyDescent="0.3">
      <c r="A30" s="80" t="s">
        <v>620</v>
      </c>
      <c r="B30" s="80" t="s">
        <v>830</v>
      </c>
      <c r="C30" s="80" t="s">
        <v>829</v>
      </c>
    </row>
    <row r="31" spans="1:3" x14ac:dyDescent="0.3">
      <c r="A31" s="80" t="s">
        <v>808</v>
      </c>
      <c r="B31" s="80" t="s">
        <v>808</v>
      </c>
      <c r="C31" s="80" t="s">
        <v>808</v>
      </c>
    </row>
    <row r="32" spans="1:3" x14ac:dyDescent="0.3">
      <c r="A32" s="80" t="s">
        <v>621</v>
      </c>
      <c r="B32" s="80" t="s">
        <v>831</v>
      </c>
      <c r="C32" s="80" t="s">
        <v>832</v>
      </c>
    </row>
    <row r="33" spans="1:3" x14ac:dyDescent="0.3">
      <c r="A33" s="80" t="s">
        <v>808</v>
      </c>
      <c r="B33" s="80" t="s">
        <v>808</v>
      </c>
      <c r="C33" s="80" t="s">
        <v>808</v>
      </c>
    </row>
    <row r="34" spans="1:3" x14ac:dyDescent="0.3">
      <c r="A34" s="80" t="s">
        <v>622</v>
      </c>
      <c r="B34" s="80" t="s">
        <v>833</v>
      </c>
      <c r="C34" s="80" t="s">
        <v>834</v>
      </c>
    </row>
    <row r="35" spans="1:3" x14ac:dyDescent="0.3">
      <c r="A35" s="80" t="s">
        <v>623</v>
      </c>
      <c r="B35" s="80" t="s">
        <v>835</v>
      </c>
      <c r="C35" s="80" t="s">
        <v>834</v>
      </c>
    </row>
    <row r="36" spans="1:3" x14ac:dyDescent="0.3">
      <c r="A36" s="80" t="s">
        <v>808</v>
      </c>
      <c r="B36" s="80" t="s">
        <v>808</v>
      </c>
      <c r="C36" s="80" t="s">
        <v>808</v>
      </c>
    </row>
    <row r="37" spans="1:3" x14ac:dyDescent="0.3">
      <c r="A37" s="80" t="s">
        <v>624</v>
      </c>
      <c r="B37" s="80" t="s">
        <v>836</v>
      </c>
      <c r="C37" s="80" t="s">
        <v>837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DA3F9-B0E3-4CBF-9B87-B7B19C6BC10F}">
  <sheetPr codeName="Hoja19"/>
  <dimension ref="A1:D21"/>
  <sheetViews>
    <sheetView workbookViewId="0">
      <selection activeCell="H20" sqref="H20"/>
    </sheetView>
  </sheetViews>
  <sheetFormatPr baseColWidth="10" defaultRowHeight="14.4" x14ac:dyDescent="0.3"/>
  <cols>
    <col min="1" max="1" width="18.88671875" bestFit="1" customWidth="1"/>
    <col min="2" max="2" width="19" bestFit="1" customWidth="1"/>
  </cols>
  <sheetData>
    <row r="1" spans="1:4" x14ac:dyDescent="0.3">
      <c r="A1" s="86" t="s">
        <v>1580</v>
      </c>
      <c r="B1" s="86" t="s">
        <v>1581</v>
      </c>
      <c r="C1" s="86" t="s">
        <v>1582</v>
      </c>
      <c r="D1" s="86" t="s">
        <v>846</v>
      </c>
    </row>
    <row r="2" spans="1:4" x14ac:dyDescent="0.3">
      <c r="A2" s="78" t="s">
        <v>437</v>
      </c>
      <c r="B2" s="78" t="s">
        <v>1583</v>
      </c>
      <c r="C2" s="78" t="s">
        <v>1574</v>
      </c>
      <c r="D2" s="78" t="s">
        <v>1573</v>
      </c>
    </row>
    <row r="3" spans="1:4" x14ac:dyDescent="0.3">
      <c r="A3" s="78" t="s">
        <v>1584</v>
      </c>
      <c r="B3" s="78" t="s">
        <v>1585</v>
      </c>
      <c r="C3" s="78" t="s">
        <v>1574</v>
      </c>
      <c r="D3" s="78" t="s">
        <v>1573</v>
      </c>
    </row>
    <row r="4" spans="1:4" x14ac:dyDescent="0.3">
      <c r="A4" s="78" t="s">
        <v>1192</v>
      </c>
      <c r="B4" s="78" t="s">
        <v>1586</v>
      </c>
      <c r="C4" s="78" t="s">
        <v>1574</v>
      </c>
      <c r="D4" s="78" t="s">
        <v>1573</v>
      </c>
    </row>
    <row r="5" spans="1:4" x14ac:dyDescent="0.3">
      <c r="A5" s="78" t="s">
        <v>422</v>
      </c>
      <c r="B5" s="78" t="s">
        <v>1587</v>
      </c>
      <c r="C5" s="78" t="s">
        <v>1574</v>
      </c>
      <c r="D5" s="78" t="s">
        <v>1573</v>
      </c>
    </row>
    <row r="6" spans="1:4" x14ac:dyDescent="0.3">
      <c r="A6" s="78" t="s">
        <v>422</v>
      </c>
      <c r="B6" s="78" t="s">
        <v>1588</v>
      </c>
      <c r="C6" s="78" t="s">
        <v>1574</v>
      </c>
      <c r="D6" s="78" t="s">
        <v>1573</v>
      </c>
    </row>
    <row r="7" spans="1:4" x14ac:dyDescent="0.3">
      <c r="A7" s="78" t="s">
        <v>1247</v>
      </c>
      <c r="B7" s="78" t="s">
        <v>1583</v>
      </c>
      <c r="C7" s="78" t="s">
        <v>1574</v>
      </c>
      <c r="D7" s="78" t="s">
        <v>1573</v>
      </c>
    </row>
    <row r="8" spans="1:4" x14ac:dyDescent="0.3">
      <c r="A8" s="78" t="s">
        <v>1589</v>
      </c>
      <c r="B8" s="87">
        <v>0.05</v>
      </c>
      <c r="C8" s="78" t="s">
        <v>1590</v>
      </c>
      <c r="D8" s="78" t="s">
        <v>1573</v>
      </c>
    </row>
    <row r="9" spans="1:4" x14ac:dyDescent="0.3">
      <c r="A9" s="78" t="s">
        <v>1589</v>
      </c>
      <c r="B9" s="78" t="s">
        <v>1591</v>
      </c>
      <c r="C9" s="78" t="s">
        <v>1590</v>
      </c>
      <c r="D9" s="78" t="s">
        <v>1573</v>
      </c>
    </row>
    <row r="10" spans="1:4" x14ac:dyDescent="0.3">
      <c r="A10" s="78" t="s">
        <v>437</v>
      </c>
      <c r="B10" s="78" t="s">
        <v>1586</v>
      </c>
      <c r="C10" s="78" t="s">
        <v>1576</v>
      </c>
      <c r="D10" s="78" t="s">
        <v>1573</v>
      </c>
    </row>
    <row r="11" spans="1:4" x14ac:dyDescent="0.3">
      <c r="A11" s="78" t="s">
        <v>1192</v>
      </c>
      <c r="B11" s="78" t="s">
        <v>1586</v>
      </c>
      <c r="C11" s="78" t="s">
        <v>1576</v>
      </c>
      <c r="D11" s="78" t="s">
        <v>1573</v>
      </c>
    </row>
    <row r="12" spans="1:4" x14ac:dyDescent="0.3">
      <c r="A12" s="78" t="s">
        <v>422</v>
      </c>
      <c r="B12" s="87">
        <v>0.02</v>
      </c>
      <c r="C12" s="78" t="s">
        <v>1578</v>
      </c>
      <c r="D12" s="78" t="s">
        <v>1573</v>
      </c>
    </row>
    <row r="13" spans="1:4" x14ac:dyDescent="0.3">
      <c r="A13" s="78" t="s">
        <v>549</v>
      </c>
      <c r="B13" s="87">
        <v>0.01</v>
      </c>
      <c r="C13" s="78" t="s">
        <v>1578</v>
      </c>
      <c r="D13" s="78" t="s">
        <v>1573</v>
      </c>
    </row>
    <row r="14" spans="1:4" x14ac:dyDescent="0.3">
      <c r="A14" s="78" t="s">
        <v>1571</v>
      </c>
      <c r="B14" s="78" t="s">
        <v>1592</v>
      </c>
      <c r="C14" s="78" t="s">
        <v>1579</v>
      </c>
      <c r="D14" s="78" t="s">
        <v>1579</v>
      </c>
    </row>
    <row r="15" spans="1:4" x14ac:dyDescent="0.3">
      <c r="A15" s="78" t="s">
        <v>1572</v>
      </c>
      <c r="B15" s="78" t="s">
        <v>1592</v>
      </c>
      <c r="C15" s="78" t="s">
        <v>1579</v>
      </c>
      <c r="D15" s="78" t="s">
        <v>1579</v>
      </c>
    </row>
    <row r="16" spans="1:4" x14ac:dyDescent="0.3">
      <c r="A16" s="78" t="s">
        <v>1569</v>
      </c>
      <c r="B16" s="78" t="s">
        <v>1592</v>
      </c>
      <c r="C16" s="78" t="s">
        <v>1579</v>
      </c>
      <c r="D16" s="78" t="s">
        <v>1579</v>
      </c>
    </row>
    <row r="17" spans="1:4" x14ac:dyDescent="0.3">
      <c r="A17" s="78" t="s">
        <v>1593</v>
      </c>
      <c r="B17" s="78" t="s">
        <v>1592</v>
      </c>
      <c r="C17" s="78" t="s">
        <v>1579</v>
      </c>
      <c r="D17" s="78" t="s">
        <v>1579</v>
      </c>
    </row>
    <row r="18" spans="1:4" x14ac:dyDescent="0.3">
      <c r="A18" s="78" t="s">
        <v>1570</v>
      </c>
      <c r="B18" s="78" t="s">
        <v>1592</v>
      </c>
      <c r="C18" s="78" t="s">
        <v>1579</v>
      </c>
      <c r="D18" s="78" t="s">
        <v>1579</v>
      </c>
    </row>
    <row r="19" spans="1:4" x14ac:dyDescent="0.3">
      <c r="A19" s="78" t="s">
        <v>1568</v>
      </c>
      <c r="B19" s="78" t="s">
        <v>1592</v>
      </c>
      <c r="C19" s="78" t="s">
        <v>1579</v>
      </c>
      <c r="D19" s="78" t="s">
        <v>1579</v>
      </c>
    </row>
    <row r="20" spans="1:4" x14ac:dyDescent="0.3">
      <c r="A20" s="78" t="s">
        <v>515</v>
      </c>
      <c r="B20" s="78" t="s">
        <v>1583</v>
      </c>
      <c r="C20" s="78" t="s">
        <v>1574</v>
      </c>
      <c r="D20" s="78" t="s">
        <v>1573</v>
      </c>
    </row>
    <row r="21" spans="1:4" x14ac:dyDescent="0.3">
      <c r="A21" s="78" t="s">
        <v>1647</v>
      </c>
      <c r="B21" s="106">
        <v>0.2</v>
      </c>
      <c r="C21" s="78" t="s">
        <v>155</v>
      </c>
      <c r="D21" s="78" t="s">
        <v>1573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38876-77DD-451C-A69D-D797C285347C}">
  <sheetPr codeName="Hoja71"/>
  <dimension ref="A1:C11"/>
  <sheetViews>
    <sheetView workbookViewId="0">
      <selection activeCell="J13" sqref="J13"/>
    </sheetView>
  </sheetViews>
  <sheetFormatPr baseColWidth="10" defaultRowHeight="14.4" x14ac:dyDescent="0.3"/>
  <cols>
    <col min="1" max="1" width="16.6640625" bestFit="1" customWidth="1"/>
    <col min="2" max="2" width="6.88671875" bestFit="1" customWidth="1"/>
    <col min="3" max="3" width="13.5546875" bestFit="1" customWidth="1"/>
  </cols>
  <sheetData>
    <row r="1" spans="1:3" x14ac:dyDescent="0.3">
      <c r="A1" s="86" t="s">
        <v>1594</v>
      </c>
      <c r="B1" s="86" t="s">
        <v>328</v>
      </c>
      <c r="C1" s="86" t="s">
        <v>1595</v>
      </c>
    </row>
    <row r="2" spans="1:3" ht="28.8" x14ac:dyDescent="0.3">
      <c r="A2" s="78" t="s">
        <v>1566</v>
      </c>
      <c r="B2" s="78" t="s">
        <v>1574</v>
      </c>
      <c r="C2" s="78" t="s">
        <v>1573</v>
      </c>
    </row>
    <row r="3" spans="1:3" ht="28.8" x14ac:dyDescent="0.3">
      <c r="A3" s="78" t="s">
        <v>1567</v>
      </c>
      <c r="B3" s="78" t="s">
        <v>1590</v>
      </c>
      <c r="C3" s="78" t="s">
        <v>1573</v>
      </c>
    </row>
    <row r="4" spans="1:3" x14ac:dyDescent="0.3">
      <c r="A4" s="78" t="s">
        <v>1596</v>
      </c>
      <c r="B4" s="78" t="s">
        <v>1576</v>
      </c>
      <c r="C4" s="78" t="s">
        <v>1573</v>
      </c>
    </row>
    <row r="5" spans="1:3" x14ac:dyDescent="0.3">
      <c r="A5" s="78" t="s">
        <v>1577</v>
      </c>
      <c r="B5" s="78" t="s">
        <v>1578</v>
      </c>
      <c r="C5" s="78" t="s">
        <v>1573</v>
      </c>
    </row>
    <row r="6" spans="1:3" x14ac:dyDescent="0.3">
      <c r="A6" s="78" t="s">
        <v>1597</v>
      </c>
      <c r="B6" s="78" t="s">
        <v>1590</v>
      </c>
      <c r="C6" s="78" t="s">
        <v>1573</v>
      </c>
    </row>
    <row r="7" spans="1:3" x14ac:dyDescent="0.3">
      <c r="A7" s="78" t="s">
        <v>1598</v>
      </c>
      <c r="B7" s="78" t="s">
        <v>1575</v>
      </c>
      <c r="C7" s="78" t="s">
        <v>299</v>
      </c>
    </row>
    <row r="8" spans="1:3" x14ac:dyDescent="0.3">
      <c r="A8" s="78" t="s">
        <v>1599</v>
      </c>
      <c r="B8" s="78" t="s">
        <v>1600</v>
      </c>
      <c r="C8" s="78" t="s">
        <v>299</v>
      </c>
    </row>
    <row r="9" spans="1:3" ht="28.8" x14ac:dyDescent="0.3">
      <c r="A9" s="78" t="s">
        <v>1601</v>
      </c>
      <c r="B9" s="78" t="s">
        <v>1610</v>
      </c>
      <c r="C9" s="78" t="s">
        <v>299</v>
      </c>
    </row>
    <row r="10" spans="1:3" ht="28.8" x14ac:dyDescent="0.3">
      <c r="A10" s="78" t="s">
        <v>1602</v>
      </c>
      <c r="B10" s="78" t="s">
        <v>1603</v>
      </c>
      <c r="C10" s="78" t="s">
        <v>299</v>
      </c>
    </row>
    <row r="11" spans="1:3" ht="28.8" x14ac:dyDescent="0.3">
      <c r="A11" s="78" t="s">
        <v>1607</v>
      </c>
      <c r="B11" s="78" t="s">
        <v>1579</v>
      </c>
      <c r="C11" s="78" t="s">
        <v>1579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17AEA-2E0B-4EE1-A8DA-CF6FEEE133F6}">
  <sheetPr codeName="Hoja70"/>
  <dimension ref="A1:E19"/>
  <sheetViews>
    <sheetView workbookViewId="0">
      <selection activeCell="D1" sqref="A1:D19"/>
    </sheetView>
  </sheetViews>
  <sheetFormatPr baseColWidth="10" defaultRowHeight="14.4" x14ac:dyDescent="0.3"/>
  <cols>
    <col min="1" max="1" width="25.44140625" bestFit="1" customWidth="1"/>
    <col min="2" max="2" width="15.88671875" bestFit="1" customWidth="1"/>
    <col min="3" max="3" width="18.88671875" bestFit="1" customWidth="1"/>
    <col min="4" max="4" width="17.88671875" bestFit="1" customWidth="1"/>
  </cols>
  <sheetData>
    <row r="1" spans="1:5" x14ac:dyDescent="0.3">
      <c r="A1" s="86" t="s">
        <v>1580</v>
      </c>
      <c r="B1" s="86" t="s">
        <v>1581</v>
      </c>
      <c r="C1" s="86" t="s">
        <v>1582</v>
      </c>
      <c r="D1" s="86" t="s">
        <v>846</v>
      </c>
      <c r="E1" s="85"/>
    </row>
    <row r="2" spans="1:5" x14ac:dyDescent="0.3">
      <c r="A2" s="78" t="s">
        <v>437</v>
      </c>
      <c r="B2" s="78" t="s">
        <v>1583</v>
      </c>
      <c r="C2" s="78" t="s">
        <v>1574</v>
      </c>
      <c r="D2" s="78" t="s">
        <v>1573</v>
      </c>
    </row>
    <row r="3" spans="1:5" x14ac:dyDescent="0.3">
      <c r="A3" s="78" t="s">
        <v>1584</v>
      </c>
      <c r="B3" s="78" t="s">
        <v>1585</v>
      </c>
      <c r="C3" s="78" t="s">
        <v>1574</v>
      </c>
      <c r="D3" s="78" t="s">
        <v>1573</v>
      </c>
    </row>
    <row r="4" spans="1:5" x14ac:dyDescent="0.3">
      <c r="A4" s="78" t="s">
        <v>1192</v>
      </c>
      <c r="B4" s="78" t="s">
        <v>1586</v>
      </c>
      <c r="C4" s="78" t="s">
        <v>1574</v>
      </c>
      <c r="D4" s="78" t="s">
        <v>1573</v>
      </c>
    </row>
    <row r="5" spans="1:5" x14ac:dyDescent="0.3">
      <c r="A5" s="78" t="s">
        <v>422</v>
      </c>
      <c r="B5" s="78" t="s">
        <v>1587</v>
      </c>
      <c r="C5" s="78" t="s">
        <v>1574</v>
      </c>
      <c r="D5" s="78" t="s">
        <v>1573</v>
      </c>
    </row>
    <row r="6" spans="1:5" x14ac:dyDescent="0.3">
      <c r="A6" s="78" t="s">
        <v>422</v>
      </c>
      <c r="B6" s="78" t="s">
        <v>1588</v>
      </c>
      <c r="C6" s="78" t="s">
        <v>1574</v>
      </c>
      <c r="D6" s="78" t="s">
        <v>1573</v>
      </c>
    </row>
    <row r="7" spans="1:5" x14ac:dyDescent="0.3">
      <c r="A7" s="78" t="s">
        <v>1247</v>
      </c>
      <c r="B7" s="78" t="s">
        <v>1583</v>
      </c>
      <c r="C7" s="78" t="s">
        <v>1574</v>
      </c>
      <c r="D7" s="78" t="s">
        <v>1573</v>
      </c>
    </row>
    <row r="8" spans="1:5" x14ac:dyDescent="0.3">
      <c r="A8" s="78" t="s">
        <v>1589</v>
      </c>
      <c r="B8" s="87">
        <v>0.05</v>
      </c>
      <c r="C8" s="78" t="s">
        <v>1590</v>
      </c>
      <c r="D8" s="78" t="s">
        <v>1573</v>
      </c>
    </row>
    <row r="9" spans="1:5" x14ac:dyDescent="0.3">
      <c r="A9" s="78" t="s">
        <v>1589</v>
      </c>
      <c r="B9" s="78" t="s">
        <v>1591</v>
      </c>
      <c r="C9" s="78" t="s">
        <v>1590</v>
      </c>
      <c r="D9" s="78" t="s">
        <v>1573</v>
      </c>
    </row>
    <row r="10" spans="1:5" x14ac:dyDescent="0.3">
      <c r="A10" s="78" t="s">
        <v>437</v>
      </c>
      <c r="B10" s="78" t="s">
        <v>1586</v>
      </c>
      <c r="C10" s="78" t="s">
        <v>1576</v>
      </c>
      <c r="D10" s="78" t="s">
        <v>1573</v>
      </c>
    </row>
    <row r="11" spans="1:5" x14ac:dyDescent="0.3">
      <c r="A11" s="78" t="s">
        <v>1192</v>
      </c>
      <c r="B11" s="78" t="s">
        <v>1586</v>
      </c>
      <c r="C11" s="78" t="s">
        <v>1576</v>
      </c>
      <c r="D11" s="78" t="s">
        <v>1573</v>
      </c>
    </row>
    <row r="12" spans="1:5" x14ac:dyDescent="0.3">
      <c r="A12" s="78" t="s">
        <v>422</v>
      </c>
      <c r="B12" s="87">
        <v>0.02</v>
      </c>
      <c r="C12" s="78" t="s">
        <v>1578</v>
      </c>
      <c r="D12" s="78" t="s">
        <v>1573</v>
      </c>
    </row>
    <row r="13" spans="1:5" x14ac:dyDescent="0.3">
      <c r="A13" s="78" t="s">
        <v>549</v>
      </c>
      <c r="B13" s="87">
        <v>0.01</v>
      </c>
      <c r="C13" s="78" t="s">
        <v>1578</v>
      </c>
      <c r="D13" s="78" t="s">
        <v>1573</v>
      </c>
    </row>
    <row r="14" spans="1:5" x14ac:dyDescent="0.3">
      <c r="A14" s="78" t="s">
        <v>1571</v>
      </c>
      <c r="B14" s="78" t="s">
        <v>1592</v>
      </c>
      <c r="C14" s="78" t="s">
        <v>1579</v>
      </c>
      <c r="D14" s="78" t="s">
        <v>1579</v>
      </c>
    </row>
    <row r="15" spans="1:5" x14ac:dyDescent="0.3">
      <c r="A15" s="78" t="s">
        <v>1572</v>
      </c>
      <c r="B15" s="78" t="s">
        <v>1592</v>
      </c>
      <c r="C15" s="78" t="s">
        <v>1579</v>
      </c>
      <c r="D15" s="78" t="s">
        <v>1579</v>
      </c>
    </row>
    <row r="16" spans="1:5" x14ac:dyDescent="0.3">
      <c r="A16" s="78" t="s">
        <v>1569</v>
      </c>
      <c r="B16" s="78" t="s">
        <v>1592</v>
      </c>
      <c r="C16" s="78" t="s">
        <v>1579</v>
      </c>
      <c r="D16" s="78" t="s">
        <v>1579</v>
      </c>
    </row>
    <row r="17" spans="1:4" x14ac:dyDescent="0.3">
      <c r="A17" s="78" t="s">
        <v>1593</v>
      </c>
      <c r="B17" s="78" t="s">
        <v>1592</v>
      </c>
      <c r="C17" s="78" t="s">
        <v>1579</v>
      </c>
      <c r="D17" s="78" t="s">
        <v>1579</v>
      </c>
    </row>
    <row r="18" spans="1:4" x14ac:dyDescent="0.3">
      <c r="A18" s="78" t="s">
        <v>1570</v>
      </c>
      <c r="B18" s="78" t="s">
        <v>1592</v>
      </c>
      <c r="C18" s="78" t="s">
        <v>1579</v>
      </c>
      <c r="D18" s="78" t="s">
        <v>1579</v>
      </c>
    </row>
    <row r="19" spans="1:4" x14ac:dyDescent="0.3">
      <c r="A19" s="78" t="s">
        <v>1568</v>
      </c>
      <c r="B19" s="78" t="s">
        <v>1592</v>
      </c>
      <c r="C19" s="78" t="s">
        <v>1579</v>
      </c>
      <c r="D19" s="78" t="s">
        <v>1579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5DBCC-F698-49FA-9AB5-59AD05B65D8F}">
  <sheetPr codeName="Hoja63"/>
  <dimension ref="A1:C11"/>
  <sheetViews>
    <sheetView workbookViewId="0">
      <selection activeCell="C11" sqref="A1:C11"/>
    </sheetView>
  </sheetViews>
  <sheetFormatPr baseColWidth="10" defaultRowHeight="14.4" x14ac:dyDescent="0.3"/>
  <cols>
    <col min="1" max="1" width="21.6640625" style="80" bestFit="1" customWidth="1"/>
    <col min="2" max="2" width="12.33203125" style="80" customWidth="1"/>
    <col min="3" max="3" width="12.21875" style="80" bestFit="1" customWidth="1"/>
    <col min="4" max="16384" width="11.5546875" style="80"/>
  </cols>
  <sheetData>
    <row r="1" spans="1:3" x14ac:dyDescent="0.3">
      <c r="A1" s="88" t="s">
        <v>1594</v>
      </c>
      <c r="B1" s="88" t="s">
        <v>328</v>
      </c>
      <c r="C1" s="80" t="s">
        <v>1595</v>
      </c>
    </row>
    <row r="2" spans="1:3" x14ac:dyDescent="0.3">
      <c r="A2" s="89" t="s">
        <v>1566</v>
      </c>
      <c r="B2" s="89" t="s">
        <v>1609</v>
      </c>
      <c r="C2" s="80" t="s">
        <v>1604</v>
      </c>
    </row>
    <row r="3" spans="1:3" x14ac:dyDescent="0.3">
      <c r="A3" s="89" t="s">
        <v>1567</v>
      </c>
      <c r="B3" s="89" t="s">
        <v>1590</v>
      </c>
      <c r="C3" s="89" t="s">
        <v>1604</v>
      </c>
    </row>
    <row r="4" spans="1:3" x14ac:dyDescent="0.3">
      <c r="A4" s="89" t="s">
        <v>1596</v>
      </c>
      <c r="B4" s="89" t="s">
        <v>1576</v>
      </c>
      <c r="C4" s="80" t="s">
        <v>1604</v>
      </c>
    </row>
    <row r="5" spans="1:3" x14ac:dyDescent="0.3">
      <c r="A5" s="89" t="s">
        <v>1577</v>
      </c>
      <c r="B5" s="89" t="s">
        <v>1578</v>
      </c>
      <c r="C5" s="80" t="s">
        <v>1604</v>
      </c>
    </row>
    <row r="6" spans="1:3" x14ac:dyDescent="0.3">
      <c r="A6" s="89" t="s">
        <v>1597</v>
      </c>
      <c r="B6" s="89" t="s">
        <v>1590</v>
      </c>
      <c r="C6" s="80" t="s">
        <v>1604</v>
      </c>
    </row>
    <row r="7" spans="1:3" x14ac:dyDescent="0.3">
      <c r="A7" s="89" t="s">
        <v>1598</v>
      </c>
      <c r="B7" s="89" t="s">
        <v>1575</v>
      </c>
      <c r="C7" s="80" t="s">
        <v>1605</v>
      </c>
    </row>
    <row r="8" spans="1:3" x14ac:dyDescent="0.3">
      <c r="A8" s="89" t="s">
        <v>1599</v>
      </c>
      <c r="B8" s="89" t="s">
        <v>1600</v>
      </c>
      <c r="C8" s="80" t="s">
        <v>1605</v>
      </c>
    </row>
    <row r="9" spans="1:3" x14ac:dyDescent="0.3">
      <c r="A9" s="89" t="s">
        <v>1601</v>
      </c>
      <c r="B9" s="89" t="s">
        <v>1606</v>
      </c>
      <c r="C9" s="89" t="s">
        <v>1605</v>
      </c>
    </row>
    <row r="10" spans="1:3" x14ac:dyDescent="0.3">
      <c r="A10" s="89" t="s">
        <v>1602</v>
      </c>
      <c r="B10" s="89" t="s">
        <v>1603</v>
      </c>
      <c r="C10" s="80" t="s">
        <v>1605</v>
      </c>
    </row>
    <row r="11" spans="1:3" x14ac:dyDescent="0.3">
      <c r="A11" s="80" t="s">
        <v>1607</v>
      </c>
      <c r="B11" s="80" t="s">
        <v>1579</v>
      </c>
      <c r="C11" s="80" t="s">
        <v>1608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70E53-5556-4F47-81A1-98A7D8B333C2}">
  <sheetPr codeName="Hoja58"/>
  <dimension ref="A1:E82"/>
  <sheetViews>
    <sheetView topLeftCell="A37" workbookViewId="0">
      <selection activeCell="E82" sqref="A1:E82"/>
    </sheetView>
  </sheetViews>
  <sheetFormatPr baseColWidth="10" defaultRowHeight="14.4" x14ac:dyDescent="0.3"/>
  <cols>
    <col min="2" max="2" width="34.44140625" bestFit="1" customWidth="1"/>
    <col min="3" max="3" width="21.6640625" bestFit="1" customWidth="1"/>
    <col min="4" max="4" width="12.109375" bestFit="1" customWidth="1"/>
    <col min="5" max="5" width="77.6640625" bestFit="1" customWidth="1"/>
  </cols>
  <sheetData>
    <row r="1" spans="1:5" x14ac:dyDescent="0.3">
      <c r="A1" t="s">
        <v>328</v>
      </c>
      <c r="B1" t="s">
        <v>329</v>
      </c>
      <c r="C1" t="s">
        <v>330</v>
      </c>
      <c r="D1" t="s">
        <v>331</v>
      </c>
      <c r="E1" t="s">
        <v>332</v>
      </c>
    </row>
    <row r="2" spans="1:5" x14ac:dyDescent="0.3">
      <c r="A2" t="s">
        <v>333</v>
      </c>
      <c r="B2" t="s">
        <v>334</v>
      </c>
      <c r="C2" t="s">
        <v>335</v>
      </c>
      <c r="E2">
        <v>3</v>
      </c>
    </row>
    <row r="3" spans="1:5" x14ac:dyDescent="0.3">
      <c r="A3" t="s">
        <v>336</v>
      </c>
      <c r="B3" t="s">
        <v>337</v>
      </c>
      <c r="C3" t="s">
        <v>338</v>
      </c>
      <c r="E3" t="s">
        <v>339</v>
      </c>
    </row>
    <row r="4" spans="1:5" x14ac:dyDescent="0.3">
      <c r="A4" t="s">
        <v>340</v>
      </c>
      <c r="B4" t="s">
        <v>341</v>
      </c>
      <c r="C4" t="s">
        <v>342</v>
      </c>
      <c r="E4" t="s">
        <v>343</v>
      </c>
    </row>
    <row r="5" spans="1:5" x14ac:dyDescent="0.3">
      <c r="A5" t="s">
        <v>344</v>
      </c>
      <c r="B5" t="s">
        <v>345</v>
      </c>
      <c r="C5" t="s">
        <v>346</v>
      </c>
      <c r="E5" t="s">
        <v>347</v>
      </c>
    </row>
    <row r="6" spans="1:5" x14ac:dyDescent="0.3">
      <c r="A6" t="s">
        <v>348</v>
      </c>
      <c r="B6" t="s">
        <v>349</v>
      </c>
      <c r="C6" t="s">
        <v>350</v>
      </c>
      <c r="E6" t="s">
        <v>351</v>
      </c>
    </row>
    <row r="7" spans="1:5" x14ac:dyDescent="0.3">
      <c r="A7" t="s">
        <v>352</v>
      </c>
      <c r="B7" t="s">
        <v>353</v>
      </c>
      <c r="C7" t="s">
        <v>354</v>
      </c>
      <c r="E7" t="s">
        <v>355</v>
      </c>
    </row>
    <row r="8" spans="1:5" x14ac:dyDescent="0.3">
      <c r="A8" t="s">
        <v>356</v>
      </c>
      <c r="B8" t="s">
        <v>357</v>
      </c>
      <c r="C8" t="s">
        <v>358</v>
      </c>
      <c r="E8" t="s">
        <v>359</v>
      </c>
    </row>
    <row r="9" spans="1:5" x14ac:dyDescent="0.3">
      <c r="A9" t="s">
        <v>360</v>
      </c>
      <c r="B9" t="s">
        <v>361</v>
      </c>
      <c r="C9" t="s">
        <v>350</v>
      </c>
      <c r="E9" t="s">
        <v>351</v>
      </c>
    </row>
    <row r="10" spans="1:5" x14ac:dyDescent="0.3">
      <c r="A10" t="s">
        <v>362</v>
      </c>
      <c r="B10" t="s">
        <v>363</v>
      </c>
      <c r="C10" t="s">
        <v>364</v>
      </c>
      <c r="E10" t="s">
        <v>339</v>
      </c>
    </row>
    <row r="11" spans="1:5" x14ac:dyDescent="0.3">
      <c r="A11" t="s">
        <v>365</v>
      </c>
      <c r="B11" t="s">
        <v>366</v>
      </c>
      <c r="C11" t="s">
        <v>367</v>
      </c>
      <c r="E11" t="s">
        <v>368</v>
      </c>
    </row>
    <row r="12" spans="1:5" x14ac:dyDescent="0.3">
      <c r="A12" t="s">
        <v>369</v>
      </c>
      <c r="B12" t="s">
        <v>370</v>
      </c>
      <c r="C12" t="s">
        <v>371</v>
      </c>
      <c r="E12" t="s">
        <v>351</v>
      </c>
    </row>
    <row r="13" spans="1:5" x14ac:dyDescent="0.3">
      <c r="A13" t="s">
        <v>372</v>
      </c>
      <c r="B13" t="s">
        <v>373</v>
      </c>
      <c r="C13" t="s">
        <v>374</v>
      </c>
      <c r="E13" t="s">
        <v>375</v>
      </c>
    </row>
    <row r="14" spans="1:5" x14ac:dyDescent="0.3">
      <c r="A14" t="s">
        <v>376</v>
      </c>
      <c r="B14" t="s">
        <v>377</v>
      </c>
      <c r="C14" t="s">
        <v>378</v>
      </c>
      <c r="E14" t="s">
        <v>379</v>
      </c>
    </row>
    <row r="15" spans="1:5" x14ac:dyDescent="0.3">
      <c r="A15" t="s">
        <v>380</v>
      </c>
      <c r="B15" t="s">
        <v>381</v>
      </c>
      <c r="C15" t="s">
        <v>382</v>
      </c>
      <c r="E15" t="s">
        <v>383</v>
      </c>
    </row>
    <row r="16" spans="1:5" x14ac:dyDescent="0.3">
      <c r="A16" t="s">
        <v>384</v>
      </c>
      <c r="B16" t="s">
        <v>385</v>
      </c>
      <c r="C16" t="s">
        <v>386</v>
      </c>
      <c r="E16" t="s">
        <v>387</v>
      </c>
    </row>
    <row r="17" spans="1:5" x14ac:dyDescent="0.3">
      <c r="A17" t="s">
        <v>388</v>
      </c>
      <c r="B17" t="s">
        <v>389</v>
      </c>
      <c r="C17" t="s">
        <v>390</v>
      </c>
      <c r="E17" t="s">
        <v>391</v>
      </c>
    </row>
    <row r="18" spans="1:5" x14ac:dyDescent="0.3">
      <c r="A18" t="s">
        <v>392</v>
      </c>
      <c r="B18" t="s">
        <v>393</v>
      </c>
      <c r="C18" t="s">
        <v>394</v>
      </c>
      <c r="E18" t="s">
        <v>395</v>
      </c>
    </row>
    <row r="19" spans="1:5" x14ac:dyDescent="0.3">
      <c r="A19" t="s">
        <v>396</v>
      </c>
      <c r="B19" t="s">
        <v>397</v>
      </c>
      <c r="C19" t="s">
        <v>398</v>
      </c>
      <c r="E19" t="s">
        <v>399</v>
      </c>
    </row>
    <row r="20" spans="1:5" x14ac:dyDescent="0.3">
      <c r="A20" t="s">
        <v>400</v>
      </c>
      <c r="B20" t="s">
        <v>401</v>
      </c>
      <c r="C20" t="s">
        <v>402</v>
      </c>
      <c r="E20" t="s">
        <v>359</v>
      </c>
    </row>
    <row r="21" spans="1:5" x14ac:dyDescent="0.3">
      <c r="A21" t="s">
        <v>403</v>
      </c>
      <c r="B21" t="s">
        <v>404</v>
      </c>
      <c r="C21" t="s">
        <v>405</v>
      </c>
      <c r="E21" t="s">
        <v>406</v>
      </c>
    </row>
    <row r="22" spans="1:5" x14ac:dyDescent="0.3">
      <c r="A22" t="s">
        <v>407</v>
      </c>
      <c r="B22" t="s">
        <v>408</v>
      </c>
      <c r="C22" t="s">
        <v>409</v>
      </c>
      <c r="E22" t="s">
        <v>410</v>
      </c>
    </row>
    <row r="23" spans="1:5" x14ac:dyDescent="0.3">
      <c r="A23" t="s">
        <v>411</v>
      </c>
      <c r="B23" t="s">
        <v>412</v>
      </c>
      <c r="C23" t="s">
        <v>413</v>
      </c>
      <c r="E23" t="s">
        <v>343</v>
      </c>
    </row>
    <row r="24" spans="1:5" x14ac:dyDescent="0.3">
      <c r="A24" t="s">
        <v>414</v>
      </c>
      <c r="B24" t="s">
        <v>415</v>
      </c>
      <c r="C24" t="s">
        <v>416</v>
      </c>
      <c r="E24" t="s">
        <v>417</v>
      </c>
    </row>
    <row r="25" spans="1:5" x14ac:dyDescent="0.3">
      <c r="A25" t="s">
        <v>418</v>
      </c>
      <c r="B25" t="s">
        <v>419</v>
      </c>
      <c r="C25" t="s">
        <v>420</v>
      </c>
      <c r="E25" t="s">
        <v>351</v>
      </c>
    </row>
    <row r="26" spans="1:5" x14ac:dyDescent="0.3">
      <c r="A26" t="s">
        <v>421</v>
      </c>
      <c r="B26" t="s">
        <v>422</v>
      </c>
      <c r="C26" t="s">
        <v>423</v>
      </c>
      <c r="E26" t="s">
        <v>424</v>
      </c>
    </row>
    <row r="27" spans="1:5" x14ac:dyDescent="0.3">
      <c r="A27" t="s">
        <v>425</v>
      </c>
      <c r="B27" t="s">
        <v>426</v>
      </c>
      <c r="C27" t="s">
        <v>427</v>
      </c>
      <c r="E27" t="s">
        <v>428</v>
      </c>
    </row>
    <row r="28" spans="1:5" x14ac:dyDescent="0.3">
      <c r="A28" t="s">
        <v>429</v>
      </c>
      <c r="B28" t="s">
        <v>430</v>
      </c>
      <c r="C28" t="s">
        <v>431</v>
      </c>
      <c r="E28" t="s">
        <v>432</v>
      </c>
    </row>
    <row r="29" spans="1:5" x14ac:dyDescent="0.3">
      <c r="A29" t="s">
        <v>433</v>
      </c>
      <c r="B29" t="s">
        <v>434</v>
      </c>
      <c r="C29" t="s">
        <v>435</v>
      </c>
      <c r="E29" t="s">
        <v>399</v>
      </c>
    </row>
    <row r="30" spans="1:5" x14ac:dyDescent="0.3">
      <c r="A30" t="s">
        <v>436</v>
      </c>
      <c r="B30" t="s">
        <v>437</v>
      </c>
      <c r="C30" t="s">
        <v>438</v>
      </c>
      <c r="E30" t="s">
        <v>432</v>
      </c>
    </row>
    <row r="31" spans="1:5" x14ac:dyDescent="0.3">
      <c r="A31" t="s">
        <v>439</v>
      </c>
      <c r="B31" t="s">
        <v>440</v>
      </c>
      <c r="C31" t="s">
        <v>441</v>
      </c>
      <c r="E31" t="s">
        <v>442</v>
      </c>
    </row>
    <row r="32" spans="1:5" x14ac:dyDescent="0.3">
      <c r="A32" t="s">
        <v>443</v>
      </c>
      <c r="B32" t="s">
        <v>444</v>
      </c>
      <c r="C32" t="s">
        <v>445</v>
      </c>
      <c r="E32" t="s">
        <v>446</v>
      </c>
    </row>
    <row r="33" spans="1:5" x14ac:dyDescent="0.3">
      <c r="A33" t="s">
        <v>447</v>
      </c>
      <c r="B33" t="s">
        <v>448</v>
      </c>
      <c r="C33" t="s">
        <v>449</v>
      </c>
      <c r="E33" t="s">
        <v>450</v>
      </c>
    </row>
    <row r="34" spans="1:5" x14ac:dyDescent="0.3">
      <c r="A34" t="s">
        <v>451</v>
      </c>
      <c r="B34" t="s">
        <v>452</v>
      </c>
      <c r="C34" t="s">
        <v>453</v>
      </c>
      <c r="E34" t="s">
        <v>454</v>
      </c>
    </row>
    <row r="35" spans="1:5" x14ac:dyDescent="0.3">
      <c r="A35" t="s">
        <v>455</v>
      </c>
      <c r="B35" t="s">
        <v>456</v>
      </c>
      <c r="C35" t="s">
        <v>457</v>
      </c>
      <c r="E35" t="s">
        <v>458</v>
      </c>
    </row>
    <row r="36" spans="1:5" x14ac:dyDescent="0.3">
      <c r="A36" t="s">
        <v>459</v>
      </c>
      <c r="B36" t="s">
        <v>460</v>
      </c>
      <c r="C36" t="s">
        <v>461</v>
      </c>
      <c r="E36" t="s">
        <v>343</v>
      </c>
    </row>
    <row r="37" spans="1:5" x14ac:dyDescent="0.3">
      <c r="A37" t="s">
        <v>462</v>
      </c>
      <c r="B37" t="s">
        <v>463</v>
      </c>
      <c r="C37" t="s">
        <v>464</v>
      </c>
      <c r="E37" t="s">
        <v>359</v>
      </c>
    </row>
    <row r="38" spans="1:5" x14ac:dyDescent="0.3">
      <c r="A38" t="s">
        <v>465</v>
      </c>
      <c r="B38" t="s">
        <v>466</v>
      </c>
      <c r="C38" t="s">
        <v>467</v>
      </c>
      <c r="E38">
        <v>1</v>
      </c>
    </row>
    <row r="39" spans="1:5" x14ac:dyDescent="0.3">
      <c r="A39" t="s">
        <v>468</v>
      </c>
      <c r="B39" t="s">
        <v>469</v>
      </c>
      <c r="C39" t="s">
        <v>470</v>
      </c>
      <c r="E39" t="s">
        <v>359</v>
      </c>
    </row>
    <row r="40" spans="1:5" x14ac:dyDescent="0.3">
      <c r="A40" t="s">
        <v>471</v>
      </c>
      <c r="B40" t="s">
        <v>472</v>
      </c>
      <c r="C40" t="s">
        <v>473</v>
      </c>
      <c r="E40" t="s">
        <v>343</v>
      </c>
    </row>
    <row r="41" spans="1:5" x14ac:dyDescent="0.3">
      <c r="A41" t="s">
        <v>474</v>
      </c>
      <c r="B41" t="s">
        <v>475</v>
      </c>
      <c r="C41" t="s">
        <v>476</v>
      </c>
      <c r="E41" t="s">
        <v>343</v>
      </c>
    </row>
    <row r="42" spans="1:5" x14ac:dyDescent="0.3">
      <c r="A42" t="s">
        <v>477</v>
      </c>
      <c r="B42" t="s">
        <v>478</v>
      </c>
      <c r="C42" t="s">
        <v>479</v>
      </c>
      <c r="E42" t="s">
        <v>480</v>
      </c>
    </row>
    <row r="43" spans="1:5" x14ac:dyDescent="0.3">
      <c r="A43" t="s">
        <v>481</v>
      </c>
      <c r="B43" t="s">
        <v>482</v>
      </c>
      <c r="C43" t="s">
        <v>483</v>
      </c>
      <c r="E43">
        <v>0</v>
      </c>
    </row>
    <row r="44" spans="1:5" x14ac:dyDescent="0.3">
      <c r="A44" t="s">
        <v>484</v>
      </c>
      <c r="B44" t="s">
        <v>485</v>
      </c>
      <c r="C44" t="s">
        <v>486</v>
      </c>
      <c r="E44" t="s">
        <v>343</v>
      </c>
    </row>
    <row r="45" spans="1:5" x14ac:dyDescent="0.3">
      <c r="A45" t="s">
        <v>487</v>
      </c>
      <c r="B45" t="s">
        <v>488</v>
      </c>
      <c r="C45" t="s">
        <v>489</v>
      </c>
      <c r="E45" t="s">
        <v>490</v>
      </c>
    </row>
    <row r="46" spans="1:5" x14ac:dyDescent="0.3">
      <c r="A46" t="s">
        <v>491</v>
      </c>
      <c r="B46" t="s">
        <v>492</v>
      </c>
      <c r="C46" t="s">
        <v>493</v>
      </c>
      <c r="E46">
        <v>1</v>
      </c>
    </row>
    <row r="47" spans="1:5" x14ac:dyDescent="0.3">
      <c r="A47" t="s">
        <v>494</v>
      </c>
      <c r="B47" t="s">
        <v>495</v>
      </c>
      <c r="C47" t="s">
        <v>496</v>
      </c>
      <c r="E47" t="s">
        <v>497</v>
      </c>
    </row>
    <row r="48" spans="1:5" x14ac:dyDescent="0.3">
      <c r="A48" t="s">
        <v>498</v>
      </c>
      <c r="B48" t="s">
        <v>499</v>
      </c>
      <c r="C48" t="s">
        <v>500</v>
      </c>
      <c r="E48" t="s">
        <v>387</v>
      </c>
    </row>
    <row r="49" spans="1:5" x14ac:dyDescent="0.3">
      <c r="A49" t="s">
        <v>501</v>
      </c>
      <c r="B49" t="s">
        <v>502</v>
      </c>
      <c r="C49" t="s">
        <v>503</v>
      </c>
      <c r="E49" t="s">
        <v>504</v>
      </c>
    </row>
    <row r="50" spans="1:5" x14ac:dyDescent="0.3">
      <c r="A50" t="s">
        <v>505</v>
      </c>
      <c r="B50" t="s">
        <v>506</v>
      </c>
      <c r="C50" t="s">
        <v>507</v>
      </c>
      <c r="E50" t="s">
        <v>504</v>
      </c>
    </row>
    <row r="51" spans="1:5" x14ac:dyDescent="0.3">
      <c r="A51" t="s">
        <v>508</v>
      </c>
      <c r="B51" t="s">
        <v>509</v>
      </c>
      <c r="C51" t="s">
        <v>510</v>
      </c>
      <c r="E51" t="s">
        <v>343</v>
      </c>
    </row>
    <row r="52" spans="1:5" x14ac:dyDescent="0.3">
      <c r="A52" t="s">
        <v>511</v>
      </c>
      <c r="B52" t="s">
        <v>512</v>
      </c>
      <c r="C52" t="s">
        <v>513</v>
      </c>
      <c r="E52" t="s">
        <v>343</v>
      </c>
    </row>
    <row r="53" spans="1:5" x14ac:dyDescent="0.3">
      <c r="A53" t="s">
        <v>514</v>
      </c>
      <c r="B53" t="s">
        <v>515</v>
      </c>
      <c r="C53" t="s">
        <v>516</v>
      </c>
      <c r="E53">
        <v>1</v>
      </c>
    </row>
    <row r="54" spans="1:5" x14ac:dyDescent="0.3">
      <c r="A54" t="s">
        <v>517</v>
      </c>
      <c r="B54" t="s">
        <v>518</v>
      </c>
      <c r="C54" t="s">
        <v>479</v>
      </c>
      <c r="E54" t="s">
        <v>504</v>
      </c>
    </row>
    <row r="55" spans="1:5" x14ac:dyDescent="0.3">
      <c r="A55" t="s">
        <v>519</v>
      </c>
      <c r="B55" t="s">
        <v>520</v>
      </c>
      <c r="C55" t="s">
        <v>521</v>
      </c>
      <c r="E55" t="s">
        <v>343</v>
      </c>
    </row>
    <row r="56" spans="1:5" x14ac:dyDescent="0.3">
      <c r="A56" t="s">
        <v>522</v>
      </c>
      <c r="B56" t="s">
        <v>523</v>
      </c>
      <c r="C56" t="s">
        <v>524</v>
      </c>
      <c r="E56" t="s">
        <v>343</v>
      </c>
    </row>
    <row r="57" spans="1:5" x14ac:dyDescent="0.3">
      <c r="A57" t="s">
        <v>525</v>
      </c>
      <c r="B57" t="s">
        <v>526</v>
      </c>
      <c r="C57" t="s">
        <v>527</v>
      </c>
      <c r="E57" t="s">
        <v>528</v>
      </c>
    </row>
    <row r="58" spans="1:5" x14ac:dyDescent="0.3">
      <c r="A58" t="s">
        <v>529</v>
      </c>
      <c r="B58" t="s">
        <v>530</v>
      </c>
      <c r="C58" t="s">
        <v>531</v>
      </c>
      <c r="E58" t="s">
        <v>532</v>
      </c>
    </row>
    <row r="59" spans="1:5" x14ac:dyDescent="0.3">
      <c r="A59" t="s">
        <v>533</v>
      </c>
      <c r="B59" t="s">
        <v>534</v>
      </c>
      <c r="C59" t="s">
        <v>535</v>
      </c>
      <c r="E59" t="s">
        <v>532</v>
      </c>
    </row>
    <row r="60" spans="1:5" x14ac:dyDescent="0.3">
      <c r="A60" t="s">
        <v>536</v>
      </c>
      <c r="B60" t="s">
        <v>537</v>
      </c>
      <c r="C60" t="s">
        <v>538</v>
      </c>
      <c r="E60" t="s">
        <v>504</v>
      </c>
    </row>
    <row r="61" spans="1:5" x14ac:dyDescent="0.3">
      <c r="A61" t="s">
        <v>539</v>
      </c>
      <c r="B61" t="s">
        <v>540</v>
      </c>
      <c r="C61" t="s">
        <v>541</v>
      </c>
      <c r="E61" t="s">
        <v>504</v>
      </c>
    </row>
    <row r="62" spans="1:5" x14ac:dyDescent="0.3">
      <c r="A62" t="s">
        <v>542</v>
      </c>
      <c r="B62" t="s">
        <v>543</v>
      </c>
      <c r="C62" t="s">
        <v>544</v>
      </c>
      <c r="E62" t="s">
        <v>504</v>
      </c>
    </row>
    <row r="63" spans="1:5" x14ac:dyDescent="0.3">
      <c r="A63" t="s">
        <v>545</v>
      </c>
      <c r="B63" t="s">
        <v>546</v>
      </c>
      <c r="C63" t="s">
        <v>547</v>
      </c>
      <c r="E63">
        <v>1</v>
      </c>
    </row>
    <row r="64" spans="1:5" x14ac:dyDescent="0.3">
      <c r="A64" t="s">
        <v>548</v>
      </c>
      <c r="B64" t="s">
        <v>549</v>
      </c>
      <c r="C64" t="s">
        <v>550</v>
      </c>
      <c r="E64">
        <v>1</v>
      </c>
    </row>
    <row r="65" spans="1:5" x14ac:dyDescent="0.3">
      <c r="A65" t="s">
        <v>551</v>
      </c>
      <c r="B65" t="s">
        <v>552</v>
      </c>
      <c r="C65" t="s">
        <v>553</v>
      </c>
      <c r="E65" t="s">
        <v>399</v>
      </c>
    </row>
    <row r="66" spans="1:5" x14ac:dyDescent="0.3">
      <c r="A66" t="s">
        <v>554</v>
      </c>
      <c r="B66" t="s">
        <v>555</v>
      </c>
      <c r="C66" t="s">
        <v>556</v>
      </c>
      <c r="E66">
        <v>1</v>
      </c>
    </row>
    <row r="67" spans="1:5" x14ac:dyDescent="0.3">
      <c r="A67" t="s">
        <v>557</v>
      </c>
      <c r="B67" t="s">
        <v>558</v>
      </c>
      <c r="C67" t="s">
        <v>559</v>
      </c>
      <c r="E67">
        <v>1</v>
      </c>
    </row>
    <row r="68" spans="1:5" x14ac:dyDescent="0.3">
      <c r="A68" t="s">
        <v>560</v>
      </c>
      <c r="B68" t="s">
        <v>561</v>
      </c>
      <c r="C68" t="s">
        <v>562</v>
      </c>
      <c r="E68">
        <v>1</v>
      </c>
    </row>
    <row r="69" spans="1:5" x14ac:dyDescent="0.3">
      <c r="A69" t="s">
        <v>563</v>
      </c>
      <c r="B69" t="s">
        <v>564</v>
      </c>
      <c r="C69" t="s">
        <v>565</v>
      </c>
      <c r="E69">
        <v>1</v>
      </c>
    </row>
    <row r="70" spans="1:5" x14ac:dyDescent="0.3">
      <c r="A70" t="s">
        <v>566</v>
      </c>
      <c r="B70" t="s">
        <v>567</v>
      </c>
      <c r="C70" t="s">
        <v>568</v>
      </c>
      <c r="E70" t="s">
        <v>532</v>
      </c>
    </row>
    <row r="71" spans="1:5" x14ac:dyDescent="0.3">
      <c r="A71" t="s">
        <v>569</v>
      </c>
      <c r="B71" t="s">
        <v>448</v>
      </c>
      <c r="C71" t="s">
        <v>570</v>
      </c>
      <c r="E71" t="s">
        <v>504</v>
      </c>
    </row>
    <row r="72" spans="1:5" x14ac:dyDescent="0.3">
      <c r="A72" t="s">
        <v>571</v>
      </c>
      <c r="B72" t="s">
        <v>572</v>
      </c>
      <c r="C72" t="s">
        <v>573</v>
      </c>
      <c r="E72">
        <v>1</v>
      </c>
    </row>
    <row r="73" spans="1:5" x14ac:dyDescent="0.3">
      <c r="A73" t="s">
        <v>574</v>
      </c>
      <c r="B73" t="s">
        <v>575</v>
      </c>
      <c r="C73" t="s">
        <v>576</v>
      </c>
      <c r="E73">
        <v>1</v>
      </c>
    </row>
    <row r="74" spans="1:5" x14ac:dyDescent="0.3">
      <c r="A74" t="s">
        <v>577</v>
      </c>
      <c r="B74" t="s">
        <v>389</v>
      </c>
      <c r="C74" t="s">
        <v>578</v>
      </c>
      <c r="E74">
        <v>1</v>
      </c>
    </row>
    <row r="75" spans="1:5" x14ac:dyDescent="0.3">
      <c r="A75" t="s">
        <v>579</v>
      </c>
      <c r="B75" t="s">
        <v>580</v>
      </c>
      <c r="C75" t="s">
        <v>581</v>
      </c>
      <c r="E75" t="s">
        <v>343</v>
      </c>
    </row>
    <row r="76" spans="1:5" x14ac:dyDescent="0.3">
      <c r="A76" t="s">
        <v>582</v>
      </c>
      <c r="B76" t="s">
        <v>583</v>
      </c>
      <c r="C76" t="s">
        <v>584</v>
      </c>
      <c r="E76" t="s">
        <v>585</v>
      </c>
    </row>
    <row r="77" spans="1:5" x14ac:dyDescent="0.3">
      <c r="A77" t="s">
        <v>586</v>
      </c>
      <c r="B77" t="s">
        <v>482</v>
      </c>
      <c r="C77" t="s">
        <v>587</v>
      </c>
      <c r="E77" t="s">
        <v>588</v>
      </c>
    </row>
    <row r="78" spans="1:5" x14ac:dyDescent="0.3">
      <c r="A78" t="s">
        <v>589</v>
      </c>
      <c r="B78" t="s">
        <v>590</v>
      </c>
      <c r="C78" t="s">
        <v>591</v>
      </c>
      <c r="E78">
        <v>1</v>
      </c>
    </row>
    <row r="79" spans="1:5" x14ac:dyDescent="0.3">
      <c r="A79" t="s">
        <v>592</v>
      </c>
      <c r="B79" t="s">
        <v>593</v>
      </c>
      <c r="C79" t="s">
        <v>594</v>
      </c>
      <c r="E79">
        <v>1</v>
      </c>
    </row>
    <row r="80" spans="1:5" x14ac:dyDescent="0.3">
      <c r="A80" t="s">
        <v>595</v>
      </c>
      <c r="B80" t="s">
        <v>478</v>
      </c>
      <c r="C80" t="s">
        <v>596</v>
      </c>
      <c r="E80">
        <v>1</v>
      </c>
    </row>
    <row r="81" spans="1:5" x14ac:dyDescent="0.3">
      <c r="A81" t="s">
        <v>597</v>
      </c>
      <c r="B81" t="s">
        <v>502</v>
      </c>
      <c r="C81" t="s">
        <v>598</v>
      </c>
      <c r="E81" t="s">
        <v>343</v>
      </c>
    </row>
    <row r="82" spans="1:5" x14ac:dyDescent="0.3">
      <c r="A82" t="s">
        <v>599</v>
      </c>
      <c r="B82" t="s">
        <v>389</v>
      </c>
      <c r="C82" t="s">
        <v>578</v>
      </c>
      <c r="E82">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B3D12-6118-4C6C-896A-9991B0491F84}">
  <sheetPr codeName="Hoja59"/>
  <dimension ref="A1:E9"/>
  <sheetViews>
    <sheetView workbookViewId="0">
      <selection activeCell="D23" sqref="D23"/>
    </sheetView>
  </sheetViews>
  <sheetFormatPr baseColWidth="10" defaultRowHeight="14.4" x14ac:dyDescent="0.3"/>
  <cols>
    <col min="1" max="1" width="9.5546875" bestFit="1" customWidth="1"/>
    <col min="2" max="2" width="25.88671875" bestFit="1" customWidth="1"/>
    <col min="3" max="3" width="22.21875" bestFit="1" customWidth="1"/>
    <col min="4" max="4" width="12.109375" bestFit="1" customWidth="1"/>
    <col min="5" max="5" width="17.6640625" bestFit="1" customWidth="1"/>
  </cols>
  <sheetData>
    <row r="1" spans="1:5" x14ac:dyDescent="0.3">
      <c r="A1" t="s">
        <v>328</v>
      </c>
      <c r="B1" t="s">
        <v>638</v>
      </c>
      <c r="C1" t="s">
        <v>639</v>
      </c>
      <c r="D1" t="s">
        <v>331</v>
      </c>
      <c r="E1" t="s">
        <v>332</v>
      </c>
    </row>
    <row r="2" spans="1:5" x14ac:dyDescent="0.3">
      <c r="A2" t="s">
        <v>640</v>
      </c>
      <c r="B2" t="s">
        <v>641</v>
      </c>
      <c r="C2">
        <v>4715</v>
      </c>
    </row>
    <row r="3" spans="1:5" x14ac:dyDescent="0.3">
      <c r="A3" t="s">
        <v>642</v>
      </c>
      <c r="B3" t="s">
        <v>643</v>
      </c>
      <c r="C3">
        <v>4877</v>
      </c>
    </row>
    <row r="4" spans="1:5" x14ac:dyDescent="0.3">
      <c r="A4" t="s">
        <v>644</v>
      </c>
      <c r="B4" t="s">
        <v>645</v>
      </c>
      <c r="C4">
        <v>5060</v>
      </c>
    </row>
    <row r="5" spans="1:5" x14ac:dyDescent="0.3">
      <c r="A5" t="s">
        <v>646</v>
      </c>
      <c r="B5" t="s">
        <v>647</v>
      </c>
      <c r="C5">
        <v>4043</v>
      </c>
    </row>
    <row r="6" spans="1:5" x14ac:dyDescent="0.3">
      <c r="A6" t="s">
        <v>648</v>
      </c>
      <c r="B6" t="s">
        <v>404</v>
      </c>
      <c r="C6">
        <v>4694</v>
      </c>
    </row>
    <row r="7" spans="1:5" x14ac:dyDescent="0.3">
      <c r="A7" t="s">
        <v>649</v>
      </c>
      <c r="B7" t="s">
        <v>650</v>
      </c>
      <c r="C7">
        <v>4758</v>
      </c>
    </row>
    <row r="8" spans="1:5" x14ac:dyDescent="0.3">
      <c r="A8" t="s">
        <v>651</v>
      </c>
      <c r="B8" t="s">
        <v>373</v>
      </c>
      <c r="C8">
        <v>4690</v>
      </c>
    </row>
    <row r="9" spans="1:5" x14ac:dyDescent="0.3">
      <c r="A9" t="s">
        <v>652</v>
      </c>
      <c r="B9" t="s">
        <v>653</v>
      </c>
      <c r="C9">
        <v>4896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594F2-4AA4-4156-BAF2-32439E17A4B2}">
  <sheetPr codeName="Hoja64"/>
  <dimension ref="A1:E22"/>
  <sheetViews>
    <sheetView workbookViewId="0">
      <selection activeCell="A6" sqref="A6:XFD6"/>
    </sheetView>
  </sheetViews>
  <sheetFormatPr baseColWidth="10" defaultRowHeight="14.4" x14ac:dyDescent="0.3"/>
  <sheetData>
    <row r="1" spans="1:5" x14ac:dyDescent="0.3">
      <c r="A1" t="s">
        <v>222</v>
      </c>
      <c r="B1" t="s">
        <v>1611</v>
      </c>
      <c r="D1" t="s">
        <v>1645</v>
      </c>
      <c r="E1" t="s">
        <v>1646</v>
      </c>
    </row>
    <row r="2" spans="1:5" x14ac:dyDescent="0.3">
      <c r="A2" t="s">
        <v>7</v>
      </c>
      <c r="B2" t="s">
        <v>1535</v>
      </c>
      <c r="D2">
        <v>3</v>
      </c>
      <c r="E2">
        <v>12</v>
      </c>
    </row>
    <row r="3" spans="1:5" x14ac:dyDescent="0.3">
      <c r="A3" t="s">
        <v>41</v>
      </c>
      <c r="B3" t="s">
        <v>1536</v>
      </c>
      <c r="D3">
        <f>E2+1</f>
        <v>13</v>
      </c>
      <c r="E3">
        <f>D3+9</f>
        <v>22</v>
      </c>
    </row>
    <row r="4" spans="1:5" x14ac:dyDescent="0.3">
      <c r="A4" t="s">
        <v>42</v>
      </c>
      <c r="B4" t="s">
        <v>1537</v>
      </c>
      <c r="D4">
        <f t="shared" ref="D4:D22" si="0">E3+1</f>
        <v>23</v>
      </c>
      <c r="E4">
        <f t="shared" ref="E4:E22" si="1">D4+9</f>
        <v>32</v>
      </c>
    </row>
    <row r="5" spans="1:5" x14ac:dyDescent="0.3">
      <c r="A5" t="s">
        <v>8</v>
      </c>
      <c r="B5" t="s">
        <v>1538</v>
      </c>
      <c r="D5">
        <f t="shared" si="0"/>
        <v>33</v>
      </c>
      <c r="E5">
        <f t="shared" si="1"/>
        <v>42</v>
      </c>
    </row>
    <row r="6" spans="1:5" x14ac:dyDescent="0.3">
      <c r="A6" t="s">
        <v>10</v>
      </c>
      <c r="B6" t="s">
        <v>1539</v>
      </c>
      <c r="D6">
        <f>E5+1</f>
        <v>43</v>
      </c>
      <c r="E6">
        <f t="shared" si="1"/>
        <v>52</v>
      </c>
    </row>
    <row r="7" spans="1:5" x14ac:dyDescent="0.3">
      <c r="A7" t="s">
        <v>11</v>
      </c>
      <c r="B7" t="s">
        <v>1540</v>
      </c>
      <c r="D7">
        <f t="shared" si="0"/>
        <v>53</v>
      </c>
      <c r="E7">
        <f t="shared" si="1"/>
        <v>62</v>
      </c>
    </row>
    <row r="8" spans="1:5" x14ac:dyDescent="0.3">
      <c r="A8" t="s">
        <v>12</v>
      </c>
      <c r="B8" t="s">
        <v>1541</v>
      </c>
      <c r="D8">
        <f t="shared" si="0"/>
        <v>63</v>
      </c>
      <c r="E8">
        <f t="shared" si="1"/>
        <v>72</v>
      </c>
    </row>
    <row r="9" spans="1:5" x14ac:dyDescent="0.3">
      <c r="A9" t="s">
        <v>54</v>
      </c>
      <c r="B9" t="s">
        <v>1542</v>
      </c>
      <c r="D9">
        <f t="shared" si="0"/>
        <v>73</v>
      </c>
      <c r="E9">
        <f t="shared" si="1"/>
        <v>82</v>
      </c>
    </row>
    <row r="10" spans="1:5" x14ac:dyDescent="0.3">
      <c r="A10" t="s">
        <v>14</v>
      </c>
      <c r="B10" t="s">
        <v>1543</v>
      </c>
      <c r="D10">
        <f t="shared" si="0"/>
        <v>83</v>
      </c>
      <c r="E10">
        <f t="shared" si="1"/>
        <v>92</v>
      </c>
    </row>
    <row r="11" spans="1:5" x14ac:dyDescent="0.3">
      <c r="A11" t="s">
        <v>15</v>
      </c>
      <c r="B11" t="s">
        <v>1544</v>
      </c>
      <c r="D11">
        <f t="shared" si="0"/>
        <v>93</v>
      </c>
      <c r="E11">
        <f t="shared" si="1"/>
        <v>102</v>
      </c>
    </row>
    <row r="12" spans="1:5" x14ac:dyDescent="0.3">
      <c r="A12" t="s">
        <v>16</v>
      </c>
      <c r="B12" t="s">
        <v>1545</v>
      </c>
      <c r="D12">
        <f t="shared" si="0"/>
        <v>103</v>
      </c>
      <c r="E12">
        <f t="shared" si="1"/>
        <v>112</v>
      </c>
    </row>
    <row r="13" spans="1:5" x14ac:dyDescent="0.3">
      <c r="A13" t="s">
        <v>17</v>
      </c>
      <c r="B13" t="s">
        <v>1546</v>
      </c>
      <c r="D13">
        <f t="shared" si="0"/>
        <v>113</v>
      </c>
      <c r="E13">
        <f t="shared" si="1"/>
        <v>122</v>
      </c>
    </row>
    <row r="14" spans="1:5" x14ac:dyDescent="0.3">
      <c r="A14" t="s">
        <v>18</v>
      </c>
      <c r="B14" t="s">
        <v>1547</v>
      </c>
      <c r="D14">
        <f t="shared" si="0"/>
        <v>123</v>
      </c>
      <c r="E14">
        <f t="shared" si="1"/>
        <v>132</v>
      </c>
    </row>
    <row r="15" spans="1:5" x14ac:dyDescent="0.3">
      <c r="A15" t="s">
        <v>19</v>
      </c>
      <c r="B15" t="s">
        <v>1548</v>
      </c>
      <c r="D15">
        <f t="shared" si="0"/>
        <v>133</v>
      </c>
      <c r="E15">
        <f t="shared" si="1"/>
        <v>142</v>
      </c>
    </row>
    <row r="16" spans="1:5" x14ac:dyDescent="0.3">
      <c r="A16" t="s">
        <v>20</v>
      </c>
      <c r="B16" t="s">
        <v>1549</v>
      </c>
      <c r="D16">
        <f t="shared" si="0"/>
        <v>143</v>
      </c>
      <c r="E16">
        <f t="shared" si="1"/>
        <v>152</v>
      </c>
    </row>
    <row r="17" spans="1:5" x14ac:dyDescent="0.3">
      <c r="A17" t="s">
        <v>21</v>
      </c>
      <c r="B17" t="s">
        <v>1550</v>
      </c>
      <c r="D17">
        <f t="shared" si="0"/>
        <v>153</v>
      </c>
      <c r="E17">
        <f t="shared" si="1"/>
        <v>162</v>
      </c>
    </row>
    <row r="18" spans="1:5" x14ac:dyDescent="0.3">
      <c r="B18" s="84"/>
      <c r="D18">
        <f t="shared" si="0"/>
        <v>163</v>
      </c>
      <c r="E18">
        <f t="shared" si="1"/>
        <v>172</v>
      </c>
    </row>
    <row r="19" spans="1:5" x14ac:dyDescent="0.3">
      <c r="D19">
        <f t="shared" si="0"/>
        <v>173</v>
      </c>
      <c r="E19">
        <f t="shared" si="1"/>
        <v>182</v>
      </c>
    </row>
    <row r="20" spans="1:5" x14ac:dyDescent="0.3">
      <c r="D20">
        <f t="shared" si="0"/>
        <v>183</v>
      </c>
      <c r="E20">
        <f t="shared" si="1"/>
        <v>192</v>
      </c>
    </row>
    <row r="21" spans="1:5" x14ac:dyDescent="0.3">
      <c r="D21">
        <f t="shared" si="0"/>
        <v>193</v>
      </c>
      <c r="E21">
        <f t="shared" si="1"/>
        <v>202</v>
      </c>
    </row>
    <row r="22" spans="1:5" x14ac:dyDescent="0.3">
      <c r="D22">
        <f t="shared" si="0"/>
        <v>203</v>
      </c>
      <c r="E22">
        <f t="shared" si="1"/>
        <v>212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CFEC-8BD1-4CD4-9B84-3637565E140A}">
  <sheetPr codeName="Hoja65"/>
  <dimension ref="A1"/>
  <sheetViews>
    <sheetView workbookViewId="0"/>
  </sheetViews>
  <sheetFormatPr baseColWidth="10"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D1647-1E0D-469B-8A82-B0D7B9D0F43A}">
  <sheetPr codeName="Hoja66"/>
  <dimension ref="A1"/>
  <sheetViews>
    <sheetView workbookViewId="0"/>
  </sheetViews>
  <sheetFormatPr baseColWidth="10"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3BDF-B55D-42F3-8C91-260DA8E58076}">
  <sheetPr codeName="Hoja60"/>
  <dimension ref="A1:A136"/>
  <sheetViews>
    <sheetView workbookViewId="0">
      <selection activeCell="D17" sqref="D17"/>
    </sheetView>
  </sheetViews>
  <sheetFormatPr baseColWidth="10" defaultRowHeight="14.4" x14ac:dyDescent="0.3"/>
  <cols>
    <col min="1" max="1" width="40.88671875" bestFit="1" customWidth="1"/>
  </cols>
  <sheetData>
    <row r="1" spans="1:1" x14ac:dyDescent="0.3">
      <c r="A1" t="s">
        <v>654</v>
      </c>
    </row>
    <row r="2" spans="1:1" x14ac:dyDescent="0.3">
      <c r="A2" t="s">
        <v>655</v>
      </c>
    </row>
    <row r="3" spans="1:1" x14ac:dyDescent="0.3">
      <c r="A3" t="s">
        <v>656</v>
      </c>
    </row>
    <row r="4" spans="1:1" x14ac:dyDescent="0.3">
      <c r="A4" t="s">
        <v>657</v>
      </c>
    </row>
    <row r="5" spans="1:1" x14ac:dyDescent="0.3">
      <c r="A5" t="s">
        <v>658</v>
      </c>
    </row>
    <row r="6" spans="1:1" x14ac:dyDescent="0.3">
      <c r="A6" t="s">
        <v>659</v>
      </c>
    </row>
    <row r="7" spans="1:1" x14ac:dyDescent="0.3">
      <c r="A7" t="s">
        <v>660</v>
      </c>
    </row>
    <row r="8" spans="1:1" x14ac:dyDescent="0.3">
      <c r="A8" t="s">
        <v>661</v>
      </c>
    </row>
    <row r="9" spans="1:1" x14ac:dyDescent="0.3">
      <c r="A9" t="s">
        <v>662</v>
      </c>
    </row>
    <row r="10" spans="1:1" x14ac:dyDescent="0.3">
      <c r="A10" t="s">
        <v>663</v>
      </c>
    </row>
    <row r="11" spans="1:1" x14ac:dyDescent="0.3">
      <c r="A11" t="s">
        <v>664</v>
      </c>
    </row>
    <row r="12" spans="1:1" x14ac:dyDescent="0.3">
      <c r="A12" t="s">
        <v>665</v>
      </c>
    </row>
    <row r="13" spans="1:1" x14ac:dyDescent="0.3">
      <c r="A13" t="s">
        <v>666</v>
      </c>
    </row>
    <row r="14" spans="1:1" x14ac:dyDescent="0.3">
      <c r="A14" t="s">
        <v>667</v>
      </c>
    </row>
    <row r="15" spans="1:1" x14ac:dyDescent="0.3">
      <c r="A15" t="s">
        <v>668</v>
      </c>
    </row>
    <row r="16" spans="1:1" x14ac:dyDescent="0.3">
      <c r="A16" t="s">
        <v>669</v>
      </c>
    </row>
    <row r="17" spans="1:1" x14ac:dyDescent="0.3">
      <c r="A17" t="s">
        <v>670</v>
      </c>
    </row>
    <row r="18" spans="1:1" x14ac:dyDescent="0.3">
      <c r="A18" t="s">
        <v>671</v>
      </c>
    </row>
    <row r="19" spans="1:1" x14ac:dyDescent="0.3">
      <c r="A19" t="s">
        <v>672</v>
      </c>
    </row>
    <row r="20" spans="1:1" x14ac:dyDescent="0.3">
      <c r="A20" t="s">
        <v>673</v>
      </c>
    </row>
    <row r="22" spans="1:1" x14ac:dyDescent="0.3">
      <c r="A22" t="s">
        <v>674</v>
      </c>
    </row>
    <row r="23" spans="1:1" x14ac:dyDescent="0.3">
      <c r="A23" t="s">
        <v>675</v>
      </c>
    </row>
    <row r="24" spans="1:1" x14ac:dyDescent="0.3">
      <c r="A24" t="s">
        <v>676</v>
      </c>
    </row>
    <row r="25" spans="1:1" x14ac:dyDescent="0.3">
      <c r="A25" t="s">
        <v>677</v>
      </c>
    </row>
    <row r="26" spans="1:1" x14ac:dyDescent="0.3">
      <c r="A26" t="s">
        <v>678</v>
      </c>
    </row>
    <row r="27" spans="1:1" x14ac:dyDescent="0.3">
      <c r="A27" t="s">
        <v>679</v>
      </c>
    </row>
    <row r="28" spans="1:1" x14ac:dyDescent="0.3">
      <c r="A28" t="s">
        <v>680</v>
      </c>
    </row>
    <row r="29" spans="1:1" x14ac:dyDescent="0.3">
      <c r="A29" t="s">
        <v>681</v>
      </c>
    </row>
    <row r="30" spans="1:1" x14ac:dyDescent="0.3">
      <c r="A30" t="s">
        <v>682</v>
      </c>
    </row>
    <row r="31" spans="1:1" x14ac:dyDescent="0.3">
      <c r="A31" t="s">
        <v>683</v>
      </c>
    </row>
    <row r="32" spans="1:1" x14ac:dyDescent="0.3">
      <c r="A32" t="s">
        <v>684</v>
      </c>
    </row>
    <row r="33" spans="1:1" x14ac:dyDescent="0.3">
      <c r="A33" t="s">
        <v>685</v>
      </c>
    </row>
    <row r="34" spans="1:1" x14ac:dyDescent="0.3">
      <c r="A34" t="s">
        <v>686</v>
      </c>
    </row>
    <row r="35" spans="1:1" x14ac:dyDescent="0.3">
      <c r="A35" t="s">
        <v>687</v>
      </c>
    </row>
    <row r="36" spans="1:1" x14ac:dyDescent="0.3">
      <c r="A36" t="s">
        <v>688</v>
      </c>
    </row>
    <row r="37" spans="1:1" x14ac:dyDescent="0.3">
      <c r="A37" t="s">
        <v>689</v>
      </c>
    </row>
    <row r="38" spans="1:1" x14ac:dyDescent="0.3">
      <c r="A38" t="s">
        <v>690</v>
      </c>
    </row>
    <row r="39" spans="1:1" x14ac:dyDescent="0.3">
      <c r="A39" t="s">
        <v>691</v>
      </c>
    </row>
    <row r="40" spans="1:1" x14ac:dyDescent="0.3">
      <c r="A40" t="s">
        <v>692</v>
      </c>
    </row>
    <row r="41" spans="1:1" x14ac:dyDescent="0.3">
      <c r="A41" t="s">
        <v>693</v>
      </c>
    </row>
    <row r="42" spans="1:1" x14ac:dyDescent="0.3">
      <c r="A42" t="s">
        <v>694</v>
      </c>
    </row>
    <row r="43" spans="1:1" x14ac:dyDescent="0.3">
      <c r="A43" t="s">
        <v>695</v>
      </c>
    </row>
    <row r="44" spans="1:1" x14ac:dyDescent="0.3">
      <c r="A44" t="s">
        <v>696</v>
      </c>
    </row>
    <row r="45" spans="1:1" x14ac:dyDescent="0.3">
      <c r="A45" t="s">
        <v>697</v>
      </c>
    </row>
    <row r="47" spans="1:1" x14ac:dyDescent="0.3">
      <c r="A47" t="s">
        <v>698</v>
      </c>
    </row>
    <row r="48" spans="1:1" x14ac:dyDescent="0.3">
      <c r="A48" t="s">
        <v>699</v>
      </c>
    </row>
    <row r="49" spans="1:1" x14ac:dyDescent="0.3">
      <c r="A49" t="s">
        <v>700</v>
      </c>
    </row>
    <row r="50" spans="1:1" x14ac:dyDescent="0.3">
      <c r="A50" t="s">
        <v>701</v>
      </c>
    </row>
    <row r="51" spans="1:1" x14ac:dyDescent="0.3">
      <c r="A51" t="s">
        <v>702</v>
      </c>
    </row>
    <row r="52" spans="1:1" x14ac:dyDescent="0.3">
      <c r="A52" t="s">
        <v>703</v>
      </c>
    </row>
    <row r="53" spans="1:1" x14ac:dyDescent="0.3">
      <c r="A53" t="s">
        <v>704</v>
      </c>
    </row>
    <row r="54" spans="1:1" x14ac:dyDescent="0.3">
      <c r="A54" t="s">
        <v>705</v>
      </c>
    </row>
    <row r="55" spans="1:1" x14ac:dyDescent="0.3">
      <c r="A55" t="s">
        <v>706</v>
      </c>
    </row>
    <row r="56" spans="1:1" x14ac:dyDescent="0.3">
      <c r="A56" t="s">
        <v>707</v>
      </c>
    </row>
    <row r="57" spans="1:1" x14ac:dyDescent="0.3">
      <c r="A57" t="s">
        <v>708</v>
      </c>
    </row>
    <row r="58" spans="1:1" x14ac:dyDescent="0.3">
      <c r="A58" t="s">
        <v>709</v>
      </c>
    </row>
    <row r="59" spans="1:1" x14ac:dyDescent="0.3">
      <c r="A59" t="s">
        <v>710</v>
      </c>
    </row>
    <row r="60" spans="1:1" x14ac:dyDescent="0.3">
      <c r="A60" t="s">
        <v>711</v>
      </c>
    </row>
    <row r="61" spans="1:1" x14ac:dyDescent="0.3">
      <c r="A61" t="s">
        <v>712</v>
      </c>
    </row>
    <row r="62" spans="1:1" x14ac:dyDescent="0.3">
      <c r="A62" t="s">
        <v>713</v>
      </c>
    </row>
    <row r="63" spans="1:1" x14ac:dyDescent="0.3">
      <c r="A63" t="s">
        <v>714</v>
      </c>
    </row>
    <row r="64" spans="1:1" x14ac:dyDescent="0.3">
      <c r="A64" t="s">
        <v>715</v>
      </c>
    </row>
    <row r="65" spans="1:1" x14ac:dyDescent="0.3">
      <c r="A65" t="s">
        <v>716</v>
      </c>
    </row>
    <row r="66" spans="1:1" x14ac:dyDescent="0.3">
      <c r="A66" t="s">
        <v>717</v>
      </c>
    </row>
    <row r="67" spans="1:1" x14ac:dyDescent="0.3">
      <c r="A67" t="s">
        <v>718</v>
      </c>
    </row>
    <row r="68" spans="1:1" x14ac:dyDescent="0.3">
      <c r="A68" t="s">
        <v>719</v>
      </c>
    </row>
    <row r="69" spans="1:1" x14ac:dyDescent="0.3">
      <c r="A69" t="s">
        <v>720</v>
      </c>
    </row>
    <row r="70" spans="1:1" x14ac:dyDescent="0.3">
      <c r="A70" t="s">
        <v>721</v>
      </c>
    </row>
    <row r="71" spans="1:1" x14ac:dyDescent="0.3">
      <c r="A71" t="s">
        <v>722</v>
      </c>
    </row>
    <row r="72" spans="1:1" x14ac:dyDescent="0.3">
      <c r="A72" t="s">
        <v>723</v>
      </c>
    </row>
    <row r="73" spans="1:1" x14ac:dyDescent="0.3">
      <c r="A73" t="s">
        <v>724</v>
      </c>
    </row>
    <row r="74" spans="1:1" x14ac:dyDescent="0.3">
      <c r="A74" t="s">
        <v>725</v>
      </c>
    </row>
    <row r="75" spans="1:1" x14ac:dyDescent="0.3">
      <c r="A75" t="s">
        <v>726</v>
      </c>
    </row>
    <row r="76" spans="1:1" x14ac:dyDescent="0.3">
      <c r="A76" t="s">
        <v>727</v>
      </c>
    </row>
    <row r="77" spans="1:1" x14ac:dyDescent="0.3">
      <c r="A77" t="s">
        <v>728</v>
      </c>
    </row>
    <row r="78" spans="1:1" x14ac:dyDescent="0.3">
      <c r="A78" t="s">
        <v>729</v>
      </c>
    </row>
    <row r="79" spans="1:1" x14ac:dyDescent="0.3">
      <c r="A79" t="s">
        <v>730</v>
      </c>
    </row>
    <row r="80" spans="1:1" x14ac:dyDescent="0.3">
      <c r="A80" t="s">
        <v>731</v>
      </c>
    </row>
    <row r="81" spans="1:1" x14ac:dyDescent="0.3">
      <c r="A81" t="s">
        <v>732</v>
      </c>
    </row>
    <row r="82" spans="1:1" x14ac:dyDescent="0.3">
      <c r="A82" t="s">
        <v>733</v>
      </c>
    </row>
    <row r="83" spans="1:1" x14ac:dyDescent="0.3">
      <c r="A83" t="s">
        <v>734</v>
      </c>
    </row>
    <row r="84" spans="1:1" x14ac:dyDescent="0.3">
      <c r="A84" t="s">
        <v>735</v>
      </c>
    </row>
    <row r="85" spans="1:1" x14ac:dyDescent="0.3">
      <c r="A85" t="s">
        <v>736</v>
      </c>
    </row>
    <row r="86" spans="1:1" x14ac:dyDescent="0.3">
      <c r="A86" t="s">
        <v>737</v>
      </c>
    </row>
    <row r="87" spans="1:1" x14ac:dyDescent="0.3">
      <c r="A87" t="s">
        <v>738</v>
      </c>
    </row>
    <row r="88" spans="1:1" x14ac:dyDescent="0.3">
      <c r="A88" t="s">
        <v>739</v>
      </c>
    </row>
    <row r="89" spans="1:1" x14ac:dyDescent="0.3">
      <c r="A89" t="s">
        <v>740</v>
      </c>
    </row>
    <row r="90" spans="1:1" x14ac:dyDescent="0.3">
      <c r="A90" t="s">
        <v>741</v>
      </c>
    </row>
    <row r="91" spans="1:1" x14ac:dyDescent="0.3">
      <c r="A91" t="s">
        <v>742</v>
      </c>
    </row>
    <row r="92" spans="1:1" x14ac:dyDescent="0.3">
      <c r="A92" t="s">
        <v>743</v>
      </c>
    </row>
    <row r="93" spans="1:1" x14ac:dyDescent="0.3">
      <c r="A93" t="s">
        <v>744</v>
      </c>
    </row>
    <row r="94" spans="1:1" x14ac:dyDescent="0.3">
      <c r="A94" t="s">
        <v>745</v>
      </c>
    </row>
    <row r="95" spans="1:1" x14ac:dyDescent="0.3">
      <c r="A95" t="s">
        <v>746</v>
      </c>
    </row>
    <row r="96" spans="1:1" x14ac:dyDescent="0.3">
      <c r="A96" t="s">
        <v>747</v>
      </c>
    </row>
    <row r="97" spans="1:1" x14ac:dyDescent="0.3">
      <c r="A97" t="s">
        <v>748</v>
      </c>
    </row>
    <row r="98" spans="1:1" x14ac:dyDescent="0.3">
      <c r="A98" t="s">
        <v>749</v>
      </c>
    </row>
    <row r="99" spans="1:1" x14ac:dyDescent="0.3">
      <c r="A99" t="s">
        <v>750</v>
      </c>
    </row>
    <row r="100" spans="1:1" x14ac:dyDescent="0.3">
      <c r="A100" t="s">
        <v>751</v>
      </c>
    </row>
    <row r="101" spans="1:1" x14ac:dyDescent="0.3">
      <c r="A101" t="s">
        <v>752</v>
      </c>
    </row>
    <row r="102" spans="1:1" x14ac:dyDescent="0.3">
      <c r="A102" t="s">
        <v>753</v>
      </c>
    </row>
    <row r="103" spans="1:1" x14ac:dyDescent="0.3">
      <c r="A103" t="s">
        <v>754</v>
      </c>
    </row>
    <row r="104" spans="1:1" x14ac:dyDescent="0.3">
      <c r="A104" t="s">
        <v>755</v>
      </c>
    </row>
    <row r="105" spans="1:1" x14ac:dyDescent="0.3">
      <c r="A105" t="s">
        <v>756</v>
      </c>
    </row>
    <row r="106" spans="1:1" x14ac:dyDescent="0.3">
      <c r="A106" t="s">
        <v>757</v>
      </c>
    </row>
    <row r="107" spans="1:1" x14ac:dyDescent="0.3">
      <c r="A107" t="s">
        <v>758</v>
      </c>
    </row>
    <row r="108" spans="1:1" x14ac:dyDescent="0.3">
      <c r="A108" t="s">
        <v>759</v>
      </c>
    </row>
    <row r="109" spans="1:1" x14ac:dyDescent="0.3">
      <c r="A109" t="s">
        <v>760</v>
      </c>
    </row>
    <row r="110" spans="1:1" x14ac:dyDescent="0.3">
      <c r="A110" t="s">
        <v>761</v>
      </c>
    </row>
    <row r="111" spans="1:1" x14ac:dyDescent="0.3">
      <c r="A111" t="s">
        <v>762</v>
      </c>
    </row>
    <row r="112" spans="1:1" x14ac:dyDescent="0.3">
      <c r="A112" t="s">
        <v>763</v>
      </c>
    </row>
    <row r="113" spans="1:1" x14ac:dyDescent="0.3">
      <c r="A113" t="s">
        <v>764</v>
      </c>
    </row>
    <row r="114" spans="1:1" x14ac:dyDescent="0.3">
      <c r="A114" t="s">
        <v>765</v>
      </c>
    </row>
    <row r="115" spans="1:1" x14ac:dyDescent="0.3">
      <c r="A115" t="s">
        <v>766</v>
      </c>
    </row>
    <row r="116" spans="1:1" x14ac:dyDescent="0.3">
      <c r="A116" t="s">
        <v>767</v>
      </c>
    </row>
    <row r="117" spans="1:1" x14ac:dyDescent="0.3">
      <c r="A117" t="s">
        <v>768</v>
      </c>
    </row>
    <row r="118" spans="1:1" x14ac:dyDescent="0.3">
      <c r="A118" t="s">
        <v>769</v>
      </c>
    </row>
    <row r="119" spans="1:1" x14ac:dyDescent="0.3">
      <c r="A119" t="s">
        <v>770</v>
      </c>
    </row>
    <row r="120" spans="1:1" x14ac:dyDescent="0.3">
      <c r="A120" t="s">
        <v>771</v>
      </c>
    </row>
    <row r="121" spans="1:1" x14ac:dyDescent="0.3">
      <c r="A121" t="s">
        <v>772</v>
      </c>
    </row>
    <row r="122" spans="1:1" x14ac:dyDescent="0.3">
      <c r="A122" t="s">
        <v>773</v>
      </c>
    </row>
    <row r="123" spans="1:1" x14ac:dyDescent="0.3">
      <c r="A123" t="s">
        <v>774</v>
      </c>
    </row>
    <row r="124" spans="1:1" x14ac:dyDescent="0.3">
      <c r="A124" t="s">
        <v>775</v>
      </c>
    </row>
    <row r="125" spans="1:1" x14ac:dyDescent="0.3">
      <c r="A125" t="s">
        <v>776</v>
      </c>
    </row>
    <row r="126" spans="1:1" x14ac:dyDescent="0.3">
      <c r="A126" t="s">
        <v>777</v>
      </c>
    </row>
    <row r="127" spans="1:1" x14ac:dyDescent="0.3">
      <c r="A127" t="s">
        <v>778</v>
      </c>
    </row>
    <row r="129" spans="1:1" x14ac:dyDescent="0.3">
      <c r="A129" t="s">
        <v>779</v>
      </c>
    </row>
    <row r="130" spans="1:1" x14ac:dyDescent="0.3">
      <c r="A130" t="s">
        <v>780</v>
      </c>
    </row>
    <row r="131" spans="1:1" x14ac:dyDescent="0.3">
      <c r="A131" t="s">
        <v>781</v>
      </c>
    </row>
    <row r="132" spans="1:1" x14ac:dyDescent="0.3">
      <c r="A132" t="s">
        <v>782</v>
      </c>
    </row>
    <row r="133" spans="1:1" x14ac:dyDescent="0.3">
      <c r="A133" t="s">
        <v>783</v>
      </c>
    </row>
    <row r="134" spans="1:1" x14ac:dyDescent="0.3">
      <c r="A134" t="s">
        <v>784</v>
      </c>
    </row>
    <row r="135" spans="1:1" x14ac:dyDescent="0.3">
      <c r="A135" t="s">
        <v>785</v>
      </c>
    </row>
    <row r="136" spans="1:1" x14ac:dyDescent="0.3">
      <c r="A136" t="s">
        <v>786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DC084-3E01-48FD-82FD-564052AB7821}">
  <sheetPr codeName="Hoja67"/>
  <dimension ref="A1"/>
  <sheetViews>
    <sheetView workbookViewId="0">
      <selection activeCell="J25" sqref="J25"/>
    </sheetView>
  </sheetViews>
  <sheetFormatPr baseColWidth="10"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96C1E-A21F-4FA4-A249-D26CB77DED8C}">
  <sheetPr codeName="Hoja68"/>
  <dimension ref="A1:H10"/>
  <sheetViews>
    <sheetView tabSelected="1" workbookViewId="0">
      <selection activeCell="F10" sqref="F10"/>
    </sheetView>
  </sheetViews>
  <sheetFormatPr baseColWidth="10" defaultRowHeight="14.4" x14ac:dyDescent="0.3"/>
  <cols>
    <col min="1" max="1" width="20.44140625" bestFit="1" customWidth="1"/>
    <col min="2" max="2" width="10.5546875" bestFit="1" customWidth="1"/>
    <col min="3" max="3" width="7.44140625" bestFit="1" customWidth="1"/>
    <col min="4" max="4" width="8.44140625" bestFit="1" customWidth="1"/>
    <col min="8" max="8" width="15.5546875" bestFit="1" customWidth="1"/>
  </cols>
  <sheetData>
    <row r="1" spans="1:8" x14ac:dyDescent="0.3">
      <c r="A1" s="78" t="s">
        <v>1529</v>
      </c>
      <c r="B1" s="78" t="s">
        <v>22</v>
      </c>
      <c r="C1" s="78" t="s">
        <v>49</v>
      </c>
      <c r="D1" s="78" t="s">
        <v>225</v>
      </c>
      <c r="E1" s="78" t="s">
        <v>1551</v>
      </c>
      <c r="F1" s="78" t="s">
        <v>1530</v>
      </c>
      <c r="G1" s="78" t="s">
        <v>1531</v>
      </c>
      <c r="H1" s="78" t="s">
        <v>1532</v>
      </c>
    </row>
    <row r="2" spans="1:8" x14ac:dyDescent="0.3">
      <c r="A2" s="78" t="s">
        <v>1612</v>
      </c>
      <c r="B2" s="79">
        <v>46027</v>
      </c>
      <c r="C2" t="s">
        <v>16</v>
      </c>
      <c r="D2" t="s">
        <v>1613</v>
      </c>
      <c r="E2" t="s">
        <v>1614</v>
      </c>
      <c r="F2" t="s">
        <v>1613</v>
      </c>
      <c r="G2" t="s">
        <v>1615</v>
      </c>
      <c r="H2" s="90">
        <v>46001.351458333331</v>
      </c>
    </row>
    <row r="3" spans="1:8" x14ac:dyDescent="0.3">
      <c r="A3" s="78" t="s">
        <v>1612</v>
      </c>
      <c r="B3" s="79">
        <v>46027</v>
      </c>
      <c r="C3" t="s">
        <v>16</v>
      </c>
      <c r="D3" t="s">
        <v>1613</v>
      </c>
      <c r="E3" t="s">
        <v>1617</v>
      </c>
      <c r="F3" t="s">
        <v>1613</v>
      </c>
      <c r="G3" t="s">
        <v>1615</v>
      </c>
      <c r="H3" s="90">
        <v>46001.351458333331</v>
      </c>
    </row>
    <row r="4" spans="1:8" x14ac:dyDescent="0.3">
      <c r="A4" s="78" t="s">
        <v>1612</v>
      </c>
      <c r="B4" s="79">
        <v>46029</v>
      </c>
      <c r="C4" t="s">
        <v>16</v>
      </c>
      <c r="D4" t="s">
        <v>1619</v>
      </c>
      <c r="E4" t="s">
        <v>1620</v>
      </c>
      <c r="F4" t="s">
        <v>1619</v>
      </c>
      <c r="G4" t="s">
        <v>1615</v>
      </c>
      <c r="H4" s="90">
        <v>46001.351458333331</v>
      </c>
    </row>
    <row r="5" spans="1:8" x14ac:dyDescent="0.3">
      <c r="A5" s="78" t="s">
        <v>1612</v>
      </c>
      <c r="B5" s="79">
        <v>46030</v>
      </c>
      <c r="C5" t="s">
        <v>16</v>
      </c>
      <c r="D5" t="s">
        <v>1619</v>
      </c>
      <c r="E5" t="s">
        <v>1622</v>
      </c>
      <c r="F5" t="s">
        <v>1619</v>
      </c>
      <c r="G5" t="s">
        <v>1615</v>
      </c>
      <c r="H5" s="90">
        <v>46001.351458333331</v>
      </c>
    </row>
    <row r="6" spans="1:8" x14ac:dyDescent="0.3">
      <c r="A6" s="78" t="s">
        <v>1625</v>
      </c>
      <c r="B6" s="79">
        <v>46042</v>
      </c>
      <c r="C6" t="s">
        <v>15</v>
      </c>
      <c r="D6" t="s">
        <v>1613</v>
      </c>
      <c r="E6" t="s">
        <v>1626</v>
      </c>
      <c r="F6" t="s">
        <v>1613</v>
      </c>
      <c r="G6" t="s">
        <v>1615</v>
      </c>
      <c r="H6" s="90">
        <v>46001.400706018518</v>
      </c>
    </row>
    <row r="7" spans="1:8" x14ac:dyDescent="0.3">
      <c r="A7" s="78" t="s">
        <v>1625</v>
      </c>
      <c r="B7" s="79">
        <v>46046</v>
      </c>
      <c r="C7" t="s">
        <v>15</v>
      </c>
      <c r="D7" t="s">
        <v>1613</v>
      </c>
      <c r="E7" t="s">
        <v>1628</v>
      </c>
      <c r="F7" t="s">
        <v>1613</v>
      </c>
      <c r="G7" t="s">
        <v>1615</v>
      </c>
      <c r="H7" s="90">
        <v>46001.400706018518</v>
      </c>
    </row>
    <row r="8" spans="1:8" x14ac:dyDescent="0.3">
      <c r="A8" s="78" t="s">
        <v>1625</v>
      </c>
      <c r="B8" s="79">
        <v>46042</v>
      </c>
      <c r="C8" t="s">
        <v>15</v>
      </c>
      <c r="D8" t="s">
        <v>1613</v>
      </c>
      <c r="E8" t="s">
        <v>1630</v>
      </c>
      <c r="F8" t="s">
        <v>1613</v>
      </c>
      <c r="G8" t="s">
        <v>1615</v>
      </c>
      <c r="H8" s="90">
        <v>46001.400706018518</v>
      </c>
    </row>
    <row r="9" spans="1:8" x14ac:dyDescent="0.3">
      <c r="A9" t="s">
        <v>1625</v>
      </c>
      <c r="B9" s="79">
        <v>46045</v>
      </c>
      <c r="C9" t="s">
        <v>15</v>
      </c>
      <c r="D9" t="s">
        <v>1613</v>
      </c>
      <c r="E9" t="s">
        <v>1632</v>
      </c>
      <c r="F9" t="s">
        <v>1613</v>
      </c>
      <c r="G9" t="s">
        <v>1615</v>
      </c>
      <c r="H9" s="90">
        <v>46001.400706018518</v>
      </c>
    </row>
    <row r="10" spans="1:8" x14ac:dyDescent="0.3">
      <c r="A10" t="s">
        <v>1649</v>
      </c>
      <c r="B10" s="79">
        <v>46029</v>
      </c>
      <c r="C10" t="s">
        <v>16</v>
      </c>
      <c r="D10" t="s">
        <v>1619</v>
      </c>
      <c r="E10" t="s">
        <v>1650</v>
      </c>
      <c r="F10" t="s">
        <v>1619</v>
      </c>
      <c r="G10" t="s">
        <v>1615</v>
      </c>
      <c r="H10" s="90">
        <v>46002.569247685184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AB3B7-0CCB-4075-9F84-B751F5405DD9}">
  <sheetPr codeName="Hoja69"/>
  <dimension ref="A1:G13"/>
  <sheetViews>
    <sheetView workbookViewId="0">
      <selection activeCell="B6" sqref="B6"/>
    </sheetView>
  </sheetViews>
  <sheetFormatPr baseColWidth="10" defaultRowHeight="14.4" x14ac:dyDescent="0.3"/>
  <cols>
    <col min="1" max="1" width="15.5546875" bestFit="1" customWidth="1"/>
    <col min="2" max="2" width="42.21875" bestFit="1" customWidth="1"/>
  </cols>
  <sheetData>
    <row r="1" spans="1:7" x14ac:dyDescent="0.3">
      <c r="A1" t="s">
        <v>1532</v>
      </c>
      <c r="B1" t="s">
        <v>1552</v>
      </c>
      <c r="C1" t="s">
        <v>22</v>
      </c>
      <c r="D1" t="s">
        <v>49</v>
      </c>
      <c r="E1" t="s">
        <v>1529</v>
      </c>
      <c r="F1" t="s">
        <v>1553</v>
      </c>
      <c r="G1" t="s">
        <v>1554</v>
      </c>
    </row>
    <row r="2" spans="1:7" x14ac:dyDescent="0.3">
      <c r="A2" s="90">
        <v>46001.351458333331</v>
      </c>
      <c r="B2" t="s">
        <v>1612</v>
      </c>
      <c r="C2" t="s">
        <v>227</v>
      </c>
      <c r="D2" t="s">
        <v>1616</v>
      </c>
    </row>
    <row r="3" spans="1:7" x14ac:dyDescent="0.3">
      <c r="A3" s="90">
        <v>46001.351458333331</v>
      </c>
      <c r="B3" t="s">
        <v>1612</v>
      </c>
      <c r="C3" t="s">
        <v>227</v>
      </c>
      <c r="D3" t="s">
        <v>1618</v>
      </c>
    </row>
    <row r="4" spans="1:7" x14ac:dyDescent="0.3">
      <c r="A4" s="90">
        <v>46001.351458333331</v>
      </c>
      <c r="B4" t="s">
        <v>1612</v>
      </c>
      <c r="C4" t="s">
        <v>227</v>
      </c>
      <c r="D4" t="s">
        <v>1621</v>
      </c>
    </row>
    <row r="5" spans="1:7" x14ac:dyDescent="0.3">
      <c r="A5" s="90">
        <v>46001.351458333331</v>
      </c>
      <c r="B5" t="s">
        <v>1612</v>
      </c>
      <c r="C5" t="s">
        <v>227</v>
      </c>
      <c r="D5" t="s">
        <v>1623</v>
      </c>
    </row>
    <row r="6" spans="1:7" x14ac:dyDescent="0.3">
      <c r="A6" s="90">
        <v>46001.351458333331</v>
      </c>
      <c r="B6" t="s">
        <v>1624</v>
      </c>
    </row>
    <row r="7" spans="1:7" x14ac:dyDescent="0.3">
      <c r="A7" s="90">
        <v>46001.400706018518</v>
      </c>
      <c r="B7" t="s">
        <v>1625</v>
      </c>
      <c r="C7" t="s">
        <v>229</v>
      </c>
      <c r="D7" t="s">
        <v>1627</v>
      </c>
    </row>
    <row r="8" spans="1:7" x14ac:dyDescent="0.3">
      <c r="A8" s="90">
        <v>46001.400706018518</v>
      </c>
      <c r="B8" t="s">
        <v>1625</v>
      </c>
      <c r="C8" t="s">
        <v>229</v>
      </c>
      <c r="D8" t="s">
        <v>1629</v>
      </c>
    </row>
    <row r="9" spans="1:7" x14ac:dyDescent="0.3">
      <c r="A9" s="90">
        <v>46001.400706018518</v>
      </c>
      <c r="B9" t="s">
        <v>1625</v>
      </c>
      <c r="C9" t="s">
        <v>229</v>
      </c>
      <c r="D9" t="s">
        <v>1631</v>
      </c>
    </row>
    <row r="10" spans="1:7" x14ac:dyDescent="0.3">
      <c r="A10" s="90">
        <v>46001.400706018518</v>
      </c>
      <c r="B10" t="s">
        <v>1625</v>
      </c>
      <c r="C10" t="s">
        <v>229</v>
      </c>
      <c r="D10" t="s">
        <v>1633</v>
      </c>
    </row>
    <row r="11" spans="1:7" x14ac:dyDescent="0.3">
      <c r="A11" s="90">
        <v>46001.400706018518</v>
      </c>
      <c r="B11" t="s">
        <v>1634</v>
      </c>
    </row>
    <row r="12" spans="1:7" x14ac:dyDescent="0.3">
      <c r="A12" s="90">
        <v>46002.569247685184</v>
      </c>
      <c r="B12" t="s">
        <v>1649</v>
      </c>
      <c r="C12" t="s">
        <v>227</v>
      </c>
      <c r="D12" t="s">
        <v>1651</v>
      </c>
    </row>
    <row r="13" spans="1:7" x14ac:dyDescent="0.3">
      <c r="A13" s="90">
        <v>46002.569247685184</v>
      </c>
      <c r="B13" t="s">
        <v>1652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26C-D241-494D-AD42-01803AECAA3A}">
  <sheetPr codeName="Hoja1"/>
  <dimension ref="A1:BL1161"/>
  <sheetViews>
    <sheetView zoomScale="70" zoomScaleNormal="70" workbookViewId="0">
      <pane xSplit="1" ySplit="2" topLeftCell="B99" activePane="bottomRight" state="frozen"/>
      <selection activeCell="E10" sqref="E10"/>
      <selection pane="topRight" activeCell="E10" sqref="E10"/>
      <selection pane="bottomLeft" activeCell="E10" sqref="E10"/>
      <selection pane="bottomRight" activeCell="D110" sqref="D110"/>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83">
        <v>46027</v>
      </c>
      <c r="C1" s="83">
        <v>46028</v>
      </c>
      <c r="D1" s="83">
        <v>46029</v>
      </c>
      <c r="E1" s="83">
        <v>46030</v>
      </c>
      <c r="F1" s="83">
        <v>46031</v>
      </c>
      <c r="G1" s="83">
        <v>46032</v>
      </c>
      <c r="H1" s="43"/>
      <c r="I1" s="43"/>
      <c r="J1" s="43"/>
      <c r="K1" s="44"/>
      <c r="L1" s="43"/>
      <c r="Z1" s="1">
        <f>1</f>
        <v>1</v>
      </c>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5.8"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t="s">
        <v>1558</v>
      </c>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t="s">
        <v>1559</v>
      </c>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5.8"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t="s">
        <v>1561</v>
      </c>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5.8"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t="s">
        <v>1559</v>
      </c>
      <c r="D28" s="62" t="s">
        <v>1560</v>
      </c>
      <c r="E28" s="62" t="s">
        <v>1563</v>
      </c>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t="s">
        <v>1564</v>
      </c>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5.8"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t="s">
        <v>1562</v>
      </c>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5.8" x14ac:dyDescent="0.5">
      <c r="A43" s="69"/>
      <c r="B43" s="70" t="s">
        <v>10</v>
      </c>
      <c r="C43" s="70" t="s">
        <v>10</v>
      </c>
      <c r="D43" s="70" t="s">
        <v>10</v>
      </c>
      <c r="E43" s="70" t="s">
        <v>10</v>
      </c>
      <c r="F43" s="70" t="s">
        <v>10</v>
      </c>
      <c r="G43" s="70"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t="s">
        <v>1648</v>
      </c>
      <c r="C44" s="61" t="s">
        <v>112</v>
      </c>
      <c r="D44" s="61" t="s">
        <v>112</v>
      </c>
      <c r="E44" s="61" t="s">
        <v>113</v>
      </c>
      <c r="F44" s="61" t="s">
        <v>113</v>
      </c>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2"/>
      <c r="C45" s="63" t="s">
        <v>73</v>
      </c>
      <c r="D45" s="63" t="s">
        <v>115</v>
      </c>
      <c r="E45" s="63" t="s">
        <v>116</v>
      </c>
      <c r="F45" s="63" t="s">
        <v>108</v>
      </c>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2"/>
      <c r="C46" s="63" t="s">
        <v>109</v>
      </c>
      <c r="D46" s="63" t="s">
        <v>118</v>
      </c>
      <c r="E46" s="63" t="s">
        <v>119</v>
      </c>
      <c r="F46" s="61" t="s">
        <v>71</v>
      </c>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t="s">
        <v>119</v>
      </c>
      <c r="D47" s="63" t="s">
        <v>108</v>
      </c>
      <c r="E47" s="63" t="s">
        <v>82</v>
      </c>
      <c r="F47" s="62" t="s">
        <v>72</v>
      </c>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5">
      <c r="A48" s="69">
        <v>5</v>
      </c>
      <c r="B48" s="62"/>
      <c r="C48" s="61" t="s">
        <v>94</v>
      </c>
      <c r="D48" s="59"/>
      <c r="E48" s="62" t="s">
        <v>122</v>
      </c>
      <c r="F48" s="61" t="s">
        <v>81</v>
      </c>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t="s">
        <v>57</v>
      </c>
      <c r="D49" s="63" t="s">
        <v>110</v>
      </c>
      <c r="E49" s="62" t="s">
        <v>124</v>
      </c>
      <c r="F49" s="62" t="s">
        <v>125</v>
      </c>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D50" s="63" t="s">
        <v>1533</v>
      </c>
      <c r="E50" s="62"/>
      <c r="F50" s="62" t="s">
        <v>85</v>
      </c>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1" t="s">
        <v>113</v>
      </c>
      <c r="E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t="s">
        <v>129</v>
      </c>
      <c r="E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5.8" x14ac:dyDescent="0.3">
      <c r="A53" s="69"/>
      <c r="B53" s="67" t="s">
        <v>11</v>
      </c>
      <c r="C53" s="67" t="s">
        <v>11</v>
      </c>
      <c r="D53" s="67" t="s">
        <v>11</v>
      </c>
      <c r="E53" s="67" t="s">
        <v>11</v>
      </c>
      <c r="F53" s="67" t="s">
        <v>11</v>
      </c>
      <c r="G53" s="67"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t="s">
        <v>130</v>
      </c>
      <c r="C54" s="61" t="s">
        <v>55</v>
      </c>
      <c r="D54" s="61" t="s">
        <v>131</v>
      </c>
      <c r="E54" s="61" t="s">
        <v>132</v>
      </c>
      <c r="F54" s="61" t="s">
        <v>133</v>
      </c>
      <c r="G54" s="62"/>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2" t="s">
        <v>70</v>
      </c>
      <c r="C55" t="s">
        <v>95</v>
      </c>
      <c r="D55" t="s">
        <v>134</v>
      </c>
      <c r="E55" s="63"/>
      <c r="F55" s="62" t="s">
        <v>135</v>
      </c>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1" t="s">
        <v>68</v>
      </c>
      <c r="E56" s="61" t="s">
        <v>133</v>
      </c>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t="s">
        <v>136</v>
      </c>
      <c r="C57" t="s">
        <v>137</v>
      </c>
      <c r="D57" s="63" t="s">
        <v>138</v>
      </c>
      <c r="E57" s="62" t="s">
        <v>139</v>
      </c>
      <c r="F57" s="62" t="s">
        <v>140</v>
      </c>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1"/>
      <c r="C58" t="s">
        <v>73</v>
      </c>
      <c r="D58" s="61" t="s">
        <v>141</v>
      </c>
      <c r="E58" s="62" t="s">
        <v>142</v>
      </c>
      <c r="F58" t="s">
        <v>143</v>
      </c>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1" t="s">
        <v>144</v>
      </c>
      <c r="C59" t="s">
        <v>145</v>
      </c>
      <c r="D59" s="61"/>
      <c r="F59" s="62"/>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t="s">
        <v>87</v>
      </c>
      <c r="C60" s="63" t="s">
        <v>146</v>
      </c>
      <c r="D60" s="62" t="s">
        <v>1528</v>
      </c>
      <c r="F60" s="62" t="s">
        <v>147</v>
      </c>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t="s">
        <v>148</v>
      </c>
      <c r="D61" s="62"/>
      <c r="F61" s="62" t="s">
        <v>149</v>
      </c>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3"/>
      <c r="D62" s="62"/>
      <c r="E62" s="63" t="s">
        <v>150</v>
      </c>
      <c r="F62" s="62"/>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5.8" x14ac:dyDescent="0.5">
      <c r="A63" s="69"/>
      <c r="B63" s="70" t="s">
        <v>12</v>
      </c>
      <c r="C63" s="70" t="s">
        <v>12</v>
      </c>
      <c r="D63" s="70" t="s">
        <v>12</v>
      </c>
      <c r="E63" s="70" t="s">
        <v>12</v>
      </c>
      <c r="F63" s="70" t="s">
        <v>12</v>
      </c>
      <c r="G63" s="70"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1"/>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2"/>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2"/>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2"/>
      <c r="D68" s="62" t="s">
        <v>1562</v>
      </c>
      <c r="E68" s="62"/>
      <c r="F68" s="62" t="s">
        <v>1565</v>
      </c>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2"/>
      <c r="D69" s="62"/>
      <c r="E69" s="62"/>
      <c r="F69" s="62"/>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2"/>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2"/>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2"/>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3">
      <c r="A73" s="69"/>
      <c r="B73" s="67" t="s">
        <v>54</v>
      </c>
      <c r="C73" s="67" t="s">
        <v>54</v>
      </c>
      <c r="D73" s="67" t="s">
        <v>54</v>
      </c>
      <c r="E73" s="67" t="s">
        <v>54</v>
      </c>
      <c r="F73" s="67" t="s">
        <v>54</v>
      </c>
      <c r="G73" s="67"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1" t="s">
        <v>151</v>
      </c>
      <c r="D74" s="61"/>
      <c r="E74" s="4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2" t="s">
        <v>1644</v>
      </c>
      <c r="C75" s="62"/>
      <c r="D75" s="62"/>
      <c r="E75" s="4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2"/>
      <c r="E77" s="61"/>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2"/>
      <c r="D78" s="62"/>
      <c r="E78" s="62"/>
      <c r="F78" s="62"/>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2"/>
      <c r="D79" s="62"/>
      <c r="E79" s="62"/>
      <c r="F79" s="62"/>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2"/>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2"/>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2"/>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5.8" x14ac:dyDescent="0.5">
      <c r="A83" s="69"/>
      <c r="B83" s="70" t="s">
        <v>14</v>
      </c>
      <c r="C83" s="70" t="s">
        <v>14</v>
      </c>
      <c r="D83" s="70" t="s">
        <v>14</v>
      </c>
      <c r="E83" s="70" t="s">
        <v>14</v>
      </c>
      <c r="F83" s="70" t="s">
        <v>14</v>
      </c>
      <c r="G83" s="70"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t="s">
        <v>156</v>
      </c>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c r="C87" s="62"/>
      <c r="D87" s="62"/>
      <c r="E87" s="62"/>
      <c r="F87" s="62"/>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5.8" x14ac:dyDescent="0.3">
      <c r="A93" s="69"/>
      <c r="B93" s="67" t="s">
        <v>15</v>
      </c>
      <c r="C93" s="67" t="s">
        <v>15</v>
      </c>
      <c r="D93" s="67" t="s">
        <v>15</v>
      </c>
      <c r="E93" s="67" t="s">
        <v>15</v>
      </c>
      <c r="F93" s="67" t="s">
        <v>15</v>
      </c>
      <c r="G93" s="67"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t="s">
        <v>152</v>
      </c>
      <c r="C94" s="61" t="s">
        <v>152</v>
      </c>
      <c r="D94" s="61" t="s">
        <v>57</v>
      </c>
      <c r="E94" s="61" t="s">
        <v>153</v>
      </c>
      <c r="F94" s="73" t="s">
        <v>154</v>
      </c>
      <c r="G94" s="61" t="s">
        <v>57</v>
      </c>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2" t="s">
        <v>155</v>
      </c>
      <c r="C95" s="62" t="s">
        <v>156</v>
      </c>
      <c r="D95" s="62"/>
      <c r="E95" s="75" t="s">
        <v>157</v>
      </c>
      <c r="F95" s="63" t="s">
        <v>158</v>
      </c>
      <c r="G95" s="62" t="s">
        <v>159</v>
      </c>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t="s">
        <v>160</v>
      </c>
      <c r="C96" s="62" t="s">
        <v>161</v>
      </c>
      <c r="D96" s="62" t="s">
        <v>162</v>
      </c>
      <c r="E96" s="74" t="s">
        <v>163</v>
      </c>
      <c r="F96" s="63" t="s">
        <v>164</v>
      </c>
      <c r="G96" s="62" t="s">
        <v>165</v>
      </c>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2"/>
      <c r="E97" s="62"/>
      <c r="F97" s="63" t="s">
        <v>166</v>
      </c>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2" t="s">
        <v>167</v>
      </c>
      <c r="D98" s="62" t="s">
        <v>167</v>
      </c>
      <c r="E98" s="62"/>
      <c r="F98" s="62"/>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2"/>
      <c r="D99" s="62"/>
      <c r="E99" s="76" t="s">
        <v>163</v>
      </c>
      <c r="F99" s="62"/>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2"/>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2"/>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2"/>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70" t="s">
        <v>16</v>
      </c>
      <c r="C103" s="70" t="s">
        <v>16</v>
      </c>
      <c r="D103" s="70" t="s">
        <v>16</v>
      </c>
      <c r="E103" s="70" t="s">
        <v>16</v>
      </c>
      <c r="F103" s="70" t="s">
        <v>16</v>
      </c>
      <c r="G103" s="70"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t="s">
        <v>152</v>
      </c>
      <c r="C104" s="61" t="s">
        <v>57</v>
      </c>
      <c r="D104" s="61" t="s">
        <v>153</v>
      </c>
      <c r="E104" s="61" t="s">
        <v>153</v>
      </c>
      <c r="F104" s="61" t="s">
        <v>154</v>
      </c>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91" t="s">
        <v>168</v>
      </c>
      <c r="C105" s="62"/>
      <c r="D105" s="75" t="s">
        <v>169</v>
      </c>
      <c r="E105" s="62"/>
      <c r="F105" s="63" t="s">
        <v>170</v>
      </c>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91" t="s">
        <v>171</v>
      </c>
      <c r="C106" s="62"/>
      <c r="D106" s="91" t="s">
        <v>172</v>
      </c>
      <c r="E106" s="91" t="s">
        <v>173</v>
      </c>
      <c r="F106" s="63" t="s">
        <v>174</v>
      </c>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72"/>
      <c r="E107" s="62"/>
      <c r="F107" s="63" t="s">
        <v>175</v>
      </c>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t="s">
        <v>163</v>
      </c>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91" t="s">
        <v>1560</v>
      </c>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5.8" x14ac:dyDescent="0.3">
      <c r="A113" s="69"/>
      <c r="B113" s="67" t="s">
        <v>17</v>
      </c>
      <c r="C113" s="67" t="s">
        <v>17</v>
      </c>
      <c r="D113" s="67" t="s">
        <v>17</v>
      </c>
      <c r="E113" s="67" t="s">
        <v>17</v>
      </c>
      <c r="F113" s="67" t="s">
        <v>17</v>
      </c>
      <c r="G113" s="67"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73" t="s">
        <v>152</v>
      </c>
      <c r="C114" s="61" t="s">
        <v>152</v>
      </c>
      <c r="D114" s="61" t="s">
        <v>153</v>
      </c>
      <c r="E114" s="61" t="s">
        <v>176</v>
      </c>
      <c r="F114" s="61" t="s">
        <v>176</v>
      </c>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2" t="s">
        <v>1557</v>
      </c>
      <c r="C115" s="62" t="s">
        <v>1555</v>
      </c>
      <c r="D115" s="62" t="s">
        <v>808</v>
      </c>
      <c r="E115" s="63"/>
      <c r="F115" s="63"/>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t="s">
        <v>1556</v>
      </c>
      <c r="D116" s="62" t="s">
        <v>181</v>
      </c>
      <c r="E116" s="62" t="s">
        <v>808</v>
      </c>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1" t="s">
        <v>57</v>
      </c>
      <c r="C117" s="62"/>
      <c r="D117" s="62" t="s">
        <v>808</v>
      </c>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t="s">
        <v>1643</v>
      </c>
      <c r="C118" s="61"/>
      <c r="D118" s="62"/>
      <c r="E118" s="62"/>
      <c r="F118" s="62"/>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1"/>
      <c r="D119" s="62"/>
      <c r="E119" s="62"/>
      <c r="F119" s="62"/>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C120" s="62"/>
      <c r="D120" s="62"/>
      <c r="E120" s="62"/>
      <c r="F120" s="62"/>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2"/>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2"/>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5">
      <c r="A123" s="69"/>
      <c r="B123" s="70" t="s">
        <v>18</v>
      </c>
      <c r="C123" s="70" t="s">
        <v>18</v>
      </c>
      <c r="D123" s="70" t="s">
        <v>18</v>
      </c>
      <c r="E123" s="70" t="s">
        <v>18</v>
      </c>
      <c r="F123" s="70" t="s">
        <v>18</v>
      </c>
      <c r="G123" s="70"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67" t="s">
        <v>19</v>
      </c>
      <c r="C133" s="67" t="s">
        <v>19</v>
      </c>
      <c r="D133" s="67" t="s">
        <v>19</v>
      </c>
      <c r="E133" s="67" t="s">
        <v>19</v>
      </c>
      <c r="F133" s="67" t="s">
        <v>19</v>
      </c>
      <c r="G133" s="67"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5">
      <c r="A143" s="69"/>
      <c r="B143" s="70" t="s">
        <v>20</v>
      </c>
      <c r="C143" s="70" t="s">
        <v>20</v>
      </c>
      <c r="D143" s="70" t="s">
        <v>20</v>
      </c>
      <c r="E143" s="70" t="s">
        <v>20</v>
      </c>
      <c r="F143" s="70" t="s">
        <v>20</v>
      </c>
      <c r="G143" s="70"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3">
      <c r="A153" s="69"/>
      <c r="B153" s="67" t="s">
        <v>21</v>
      </c>
      <c r="C153" s="67" t="s">
        <v>21</v>
      </c>
      <c r="D153" s="67" t="s">
        <v>21</v>
      </c>
      <c r="E153" s="67" t="s">
        <v>21</v>
      </c>
      <c r="F153" s="67" t="s">
        <v>21</v>
      </c>
      <c r="G153" s="67"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t="s">
        <v>1556</v>
      </c>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62"/>
      <c r="C162" s="62"/>
      <c r="D162" s="62"/>
      <c r="E162" s="62"/>
      <c r="F162" s="62"/>
      <c r="G162" s="62"/>
    </row>
    <row r="163" spans="1:12" ht="18.75" customHeight="1" x14ac:dyDescent="0.3">
      <c r="A163"/>
      <c r="H163"/>
      <c r="I163"/>
      <c r="J163"/>
      <c r="K163"/>
      <c r="L163"/>
    </row>
    <row r="164" spans="1:12" ht="18.75" customHeight="1" x14ac:dyDescent="0.3">
      <c r="A164"/>
      <c r="H164"/>
      <c r="I164"/>
      <c r="J164"/>
      <c r="K164"/>
      <c r="L164"/>
    </row>
    <row r="165" spans="1:12" x14ac:dyDescent="0.3">
      <c r="B165" s="4"/>
    </row>
    <row r="166" spans="1:12" x14ac:dyDescent="0.3">
      <c r="B166" s="4"/>
    </row>
    <row r="167" spans="1:12" x14ac:dyDescent="0.3">
      <c r="B167" s="4"/>
    </row>
    <row r="168" spans="1:12" x14ac:dyDescent="0.3">
      <c r="B168" s="4"/>
    </row>
    <row r="169" spans="1:12" x14ac:dyDescent="0.3">
      <c r="B169" s="4"/>
    </row>
    <row r="170" spans="1:12" x14ac:dyDescent="0.3">
      <c r="B170" s="4"/>
    </row>
    <row r="171" spans="1:12" x14ac:dyDescent="0.3">
      <c r="B171" s="4"/>
    </row>
    <row r="172" spans="1:12" x14ac:dyDescent="0.3">
      <c r="B172" s="4"/>
    </row>
    <row r="173" spans="1:12" x14ac:dyDescent="0.3">
      <c r="B173" s="4"/>
    </row>
    <row r="174" spans="1:12" x14ac:dyDescent="0.3">
      <c r="B174" s="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sheetData>
  <mergeCells count="1">
    <mergeCell ref="A1:A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E7E40-047F-4408-A806-75B9E14EC728}">
  <sheetPr codeName="Hoja3"/>
  <dimension ref="A1:BL1171"/>
  <sheetViews>
    <sheetView zoomScale="60" zoomScaleNormal="60" workbookViewId="0">
      <pane xSplit="1" ySplit="2" topLeftCell="B18" activePane="bottomRight" state="frozen"/>
      <selection activeCell="E10" sqref="E10"/>
      <selection pane="topRight" activeCell="E10" sqref="E10"/>
      <selection pane="bottomLeft" activeCell="E10" sqref="E10"/>
      <selection pane="bottomRight" activeCell="D37" sqref="D37"/>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83">
        <v>46034</v>
      </c>
      <c r="C1" s="83">
        <v>46035</v>
      </c>
      <c r="D1" s="83">
        <v>46036</v>
      </c>
      <c r="E1" s="83">
        <v>46037</v>
      </c>
      <c r="F1" s="83">
        <v>46038</v>
      </c>
      <c r="G1" s="83">
        <v>46039</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5.8"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t="s">
        <v>55</v>
      </c>
      <c r="E14" s="61"/>
      <c r="F14" s="61" t="s">
        <v>56</v>
      </c>
      <c r="G14" s="61" t="s">
        <v>57</v>
      </c>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72" t="s">
        <v>58</v>
      </c>
      <c r="E15" s="62"/>
      <c r="F15" s="62" t="s">
        <v>59</v>
      </c>
      <c r="G15" s="62" t="s">
        <v>60</v>
      </c>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t="s">
        <v>61</v>
      </c>
      <c r="G16" s="62" t="s">
        <v>62</v>
      </c>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t="s">
        <v>63</v>
      </c>
      <c r="G17" s="62" t="s">
        <v>64</v>
      </c>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t="s">
        <v>65</v>
      </c>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t="s">
        <v>66</v>
      </c>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t="s">
        <v>67</v>
      </c>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5.8"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1" t="s">
        <v>68</v>
      </c>
      <c r="C24" s="61" t="s">
        <v>69</v>
      </c>
      <c r="D24" s="61" t="s">
        <v>70</v>
      </c>
      <c r="E24" s="61" t="s">
        <v>71</v>
      </c>
      <c r="F24" s="61" t="s">
        <v>70</v>
      </c>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2" t="s">
        <v>72</v>
      </c>
      <c r="C25" s="62" t="s">
        <v>73</v>
      </c>
      <c r="D25" t="s">
        <v>74</v>
      </c>
      <c r="E25" t="s">
        <v>74</v>
      </c>
      <c r="F25" s="62" t="s">
        <v>75</v>
      </c>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t="s">
        <v>76</v>
      </c>
      <c r="C26" s="63" t="s">
        <v>77</v>
      </c>
      <c r="D26" s="62" t="s">
        <v>78</v>
      </c>
      <c r="E26" s="62" t="s">
        <v>78</v>
      </c>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t="s">
        <v>79</v>
      </c>
      <c r="C27" t="s">
        <v>80</v>
      </c>
      <c r="E27" s="62"/>
      <c r="F27" s="61" t="s">
        <v>81</v>
      </c>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t="s">
        <v>82</v>
      </c>
      <c r="C28" s="63" t="s">
        <v>83</v>
      </c>
      <c r="D28" s="61" t="s">
        <v>55</v>
      </c>
      <c r="E28" s="62" t="s">
        <v>84</v>
      </c>
      <c r="F28" s="62" t="s">
        <v>68</v>
      </c>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t="s">
        <v>85</v>
      </c>
      <c r="C29" s="63" t="s">
        <v>86</v>
      </c>
      <c r="D29" t="s">
        <v>58</v>
      </c>
      <c r="E29" s="61" t="s">
        <v>87</v>
      </c>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t="s">
        <v>88</v>
      </c>
      <c r="C30" s="61" t="s">
        <v>89</v>
      </c>
      <c r="E30" s="62" t="s">
        <v>90</v>
      </c>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t="s">
        <v>71</v>
      </c>
      <c r="D31" s="73" t="s">
        <v>74</v>
      </c>
      <c r="E31" s="62" t="s">
        <v>91</v>
      </c>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D32" s="62" t="s">
        <v>82</v>
      </c>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5.8"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t="s">
        <v>92</v>
      </c>
      <c r="C34" s="61" t="s">
        <v>55</v>
      </c>
      <c r="D34" s="61" t="s">
        <v>93</v>
      </c>
      <c r="E34" s="61" t="s">
        <v>93</v>
      </c>
      <c r="F34" s="61" t="s">
        <v>94</v>
      </c>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2" t="s">
        <v>85</v>
      </c>
      <c r="C35" t="s">
        <v>95</v>
      </c>
      <c r="D35" s="62" t="s">
        <v>96</v>
      </c>
      <c r="E35" s="62" t="s">
        <v>97</v>
      </c>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1" t="s">
        <v>98</v>
      </c>
      <c r="C36" s="61" t="s">
        <v>92</v>
      </c>
      <c r="D36" s="62" t="s">
        <v>99</v>
      </c>
      <c r="E36" s="62" t="s">
        <v>100</v>
      </c>
      <c r="F36" s="62" t="s">
        <v>101</v>
      </c>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t="s">
        <v>102</v>
      </c>
      <c r="C37" s="62" t="s">
        <v>85</v>
      </c>
      <c r="E37" s="62"/>
      <c r="F37" t="s">
        <v>103</v>
      </c>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t="s">
        <v>104</v>
      </c>
      <c r="C38" s="61" t="s">
        <v>105</v>
      </c>
      <c r="D38" t="s">
        <v>106</v>
      </c>
      <c r="E38" s="62" t="s">
        <v>107</v>
      </c>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t="s">
        <v>85</v>
      </c>
      <c r="C39" s="63"/>
      <c r="D39" s="62"/>
      <c r="E39" s="62"/>
      <c r="F39" s="63" t="s">
        <v>86</v>
      </c>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1"/>
      <c r="C40" s="61" t="s">
        <v>93</v>
      </c>
      <c r="D40" s="62" t="s">
        <v>662</v>
      </c>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t="s">
        <v>102</v>
      </c>
      <c r="D41" s="62" t="s">
        <v>808</v>
      </c>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t="s">
        <v>82</v>
      </c>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5.8" x14ac:dyDescent="0.5">
      <c r="A43" s="69"/>
      <c r="B43" s="70" t="s">
        <v>10</v>
      </c>
      <c r="C43" s="70" t="s">
        <v>10</v>
      </c>
      <c r="D43" s="70" t="s">
        <v>10</v>
      </c>
      <c r="E43" s="70" t="s">
        <v>10</v>
      </c>
      <c r="F43" s="70" t="s">
        <v>10</v>
      </c>
      <c r="G43" s="70"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t="s">
        <v>111</v>
      </c>
      <c r="C44" s="61" t="s">
        <v>112</v>
      </c>
      <c r="D44" s="61" t="s">
        <v>112</v>
      </c>
      <c r="E44" s="61" t="s">
        <v>113</v>
      </c>
      <c r="F44" s="61" t="s">
        <v>113</v>
      </c>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2" t="s">
        <v>114</v>
      </c>
      <c r="C45" s="63" t="s">
        <v>73</v>
      </c>
      <c r="D45" s="63" t="s">
        <v>115</v>
      </c>
      <c r="E45" s="63" t="s">
        <v>116</v>
      </c>
      <c r="F45" s="63" t="s">
        <v>108</v>
      </c>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2" t="s">
        <v>117</v>
      </c>
      <c r="C46" s="63" t="s">
        <v>109</v>
      </c>
      <c r="D46" s="63" t="s">
        <v>118</v>
      </c>
      <c r="E46" s="63" t="s">
        <v>119</v>
      </c>
      <c r="F46" s="61" t="s">
        <v>71</v>
      </c>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t="s">
        <v>120</v>
      </c>
      <c r="C47" s="63" t="s">
        <v>119</v>
      </c>
      <c r="D47" s="63" t="s">
        <v>108</v>
      </c>
      <c r="E47" s="63" t="s">
        <v>82</v>
      </c>
      <c r="F47" s="62" t="s">
        <v>72</v>
      </c>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5">
      <c r="A48" s="69">
        <v>5</v>
      </c>
      <c r="B48" s="62" t="s">
        <v>121</v>
      </c>
      <c r="C48" s="61" t="s">
        <v>94</v>
      </c>
      <c r="D48" s="59"/>
      <c r="E48" s="62" t="s">
        <v>122</v>
      </c>
      <c r="F48" s="61" t="s">
        <v>81</v>
      </c>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t="s">
        <v>123</v>
      </c>
      <c r="C49" t="s">
        <v>57</v>
      </c>
      <c r="D49" s="63" t="s">
        <v>110</v>
      </c>
      <c r="E49" s="62" t="s">
        <v>124</v>
      </c>
      <c r="F49" s="62" t="s">
        <v>125</v>
      </c>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t="s">
        <v>126</v>
      </c>
      <c r="E50" s="62"/>
      <c r="F50" s="62" t="s">
        <v>85</v>
      </c>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t="s">
        <v>127</v>
      </c>
      <c r="C51" s="63"/>
      <c r="D51" s="61" t="s">
        <v>113</v>
      </c>
      <c r="E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t="s">
        <v>128</v>
      </c>
      <c r="C52" s="63"/>
      <c r="D52" s="62" t="s">
        <v>129</v>
      </c>
      <c r="E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5.8" x14ac:dyDescent="0.3">
      <c r="A53" s="69"/>
      <c r="B53" s="67" t="s">
        <v>11</v>
      </c>
      <c r="C53" s="67" t="s">
        <v>11</v>
      </c>
      <c r="D53" s="67" t="s">
        <v>11</v>
      </c>
      <c r="E53" s="67" t="s">
        <v>11</v>
      </c>
      <c r="F53" s="67" t="s">
        <v>11</v>
      </c>
      <c r="G53" s="67"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t="s">
        <v>130</v>
      </c>
      <c r="C54" s="61" t="s">
        <v>55</v>
      </c>
      <c r="D54" s="61" t="s">
        <v>131</v>
      </c>
      <c r="E54" s="61" t="s">
        <v>132</v>
      </c>
      <c r="F54" s="61" t="s">
        <v>133</v>
      </c>
      <c r="G54" s="62"/>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2" t="s">
        <v>70</v>
      </c>
      <c r="C55" t="s">
        <v>95</v>
      </c>
      <c r="D55" t="s">
        <v>134</v>
      </c>
      <c r="E55" s="63"/>
      <c r="F55" s="62" t="s">
        <v>135</v>
      </c>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1" t="s">
        <v>68</v>
      </c>
      <c r="E56" s="61" t="s">
        <v>133</v>
      </c>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t="s">
        <v>136</v>
      </c>
      <c r="C57" t="s">
        <v>137</v>
      </c>
      <c r="D57" s="63" t="s">
        <v>138</v>
      </c>
      <c r="E57" s="62" t="s">
        <v>139</v>
      </c>
      <c r="F57" s="62" t="s">
        <v>140</v>
      </c>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18.75" customHeight="1" x14ac:dyDescent="0.5">
      <c r="A58" s="69">
        <v>5</v>
      </c>
      <c r="B58" s="61"/>
      <c r="C58" t="s">
        <v>73</v>
      </c>
      <c r="D58" s="61" t="s">
        <v>141</v>
      </c>
      <c r="E58" s="62" t="s">
        <v>142</v>
      </c>
      <c r="F58" t="s">
        <v>143</v>
      </c>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1" t="s">
        <v>144</v>
      </c>
      <c r="C59" t="s">
        <v>145</v>
      </c>
      <c r="D59" s="61"/>
      <c r="F59" s="62"/>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t="s">
        <v>87</v>
      </c>
      <c r="C60" s="63" t="s">
        <v>146</v>
      </c>
      <c r="D60" s="62"/>
      <c r="F60" s="62" t="s">
        <v>147</v>
      </c>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t="s">
        <v>148</v>
      </c>
      <c r="D61" s="62"/>
      <c r="F61" s="62" t="s">
        <v>149</v>
      </c>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3"/>
      <c r="D62" s="62"/>
      <c r="E62" s="63" t="s">
        <v>150</v>
      </c>
      <c r="F62" s="62"/>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5.8" x14ac:dyDescent="0.5">
      <c r="A63" s="69"/>
      <c r="B63" s="70" t="s">
        <v>12</v>
      </c>
      <c r="C63" s="70" t="s">
        <v>12</v>
      </c>
      <c r="D63" s="70" t="s">
        <v>12</v>
      </c>
      <c r="E63" s="70" t="s">
        <v>12</v>
      </c>
      <c r="F63" s="70" t="s">
        <v>12</v>
      </c>
      <c r="G63" s="70"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1"/>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2"/>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2"/>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2"/>
      <c r="D68" s="62"/>
      <c r="E68" s="62"/>
      <c r="F68" s="62"/>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2"/>
      <c r="D69" s="62"/>
      <c r="E69" s="62"/>
      <c r="F69" s="62"/>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2"/>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2"/>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2"/>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3">
      <c r="A73" s="69"/>
      <c r="B73" s="67" t="s">
        <v>54</v>
      </c>
      <c r="C73" s="67" t="s">
        <v>54</v>
      </c>
      <c r="D73" s="67" t="s">
        <v>54</v>
      </c>
      <c r="E73" s="67" t="s">
        <v>54</v>
      </c>
      <c r="F73" s="67" t="s">
        <v>54</v>
      </c>
      <c r="G73" s="67"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1" t="s">
        <v>151</v>
      </c>
      <c r="D74" s="61"/>
      <c r="E74" s="4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2"/>
      <c r="C75" s="62"/>
      <c r="D75" s="62"/>
      <c r="E75" s="4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2"/>
      <c r="E77" s="61"/>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2"/>
      <c r="D78" s="62"/>
      <c r="E78" s="62"/>
      <c r="F78" s="62"/>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2"/>
      <c r="D79" s="62"/>
      <c r="E79" s="62"/>
      <c r="F79" s="62"/>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2"/>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2"/>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2"/>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5.8" x14ac:dyDescent="0.5">
      <c r="A83" s="69"/>
      <c r="B83" s="70" t="s">
        <v>14</v>
      </c>
      <c r="C83" s="70" t="s">
        <v>14</v>
      </c>
      <c r="D83" s="70" t="s">
        <v>14</v>
      </c>
      <c r="E83" s="70" t="s">
        <v>14</v>
      </c>
      <c r="F83" s="70" t="s">
        <v>14</v>
      </c>
      <c r="G83" s="70"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c r="C87" s="62"/>
      <c r="D87" s="62"/>
      <c r="E87" s="62"/>
      <c r="F87" s="62"/>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5.8" x14ac:dyDescent="0.3">
      <c r="A93" s="69"/>
      <c r="B93" s="67" t="s">
        <v>15</v>
      </c>
      <c r="C93" s="67" t="s">
        <v>15</v>
      </c>
      <c r="D93" s="67" t="s">
        <v>15</v>
      </c>
      <c r="E93" s="67" t="s">
        <v>15</v>
      </c>
      <c r="F93" s="67" t="s">
        <v>15</v>
      </c>
      <c r="G93" s="67"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t="s">
        <v>152</v>
      </c>
      <c r="C94" s="61" t="s">
        <v>152</v>
      </c>
      <c r="D94" s="61" t="s">
        <v>57</v>
      </c>
      <c r="E94" s="61" t="s">
        <v>153</v>
      </c>
      <c r="F94" s="73" t="s">
        <v>154</v>
      </c>
      <c r="G94" s="61" t="s">
        <v>57</v>
      </c>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2" t="s">
        <v>155</v>
      </c>
      <c r="C95" s="62" t="s">
        <v>156</v>
      </c>
      <c r="D95" s="62"/>
      <c r="E95" s="75" t="s">
        <v>157</v>
      </c>
      <c r="F95" s="63" t="s">
        <v>158</v>
      </c>
      <c r="G95" s="62" t="s">
        <v>159</v>
      </c>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t="s">
        <v>160</v>
      </c>
      <c r="C96" s="62" t="s">
        <v>161</v>
      </c>
      <c r="D96" s="62" t="s">
        <v>162</v>
      </c>
      <c r="E96" s="74" t="s">
        <v>163</v>
      </c>
      <c r="F96" s="63" t="s">
        <v>164</v>
      </c>
      <c r="G96" s="62" t="s">
        <v>165</v>
      </c>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2"/>
      <c r="E97" s="62"/>
      <c r="F97" s="63" t="s">
        <v>166</v>
      </c>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2" t="s">
        <v>167</v>
      </c>
      <c r="D98" s="62" t="s">
        <v>167</v>
      </c>
      <c r="E98" s="62"/>
      <c r="F98" s="62"/>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2"/>
      <c r="D99" s="62"/>
      <c r="E99" s="76" t="s">
        <v>163</v>
      </c>
      <c r="F99" s="62"/>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2"/>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2"/>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2"/>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5.8" x14ac:dyDescent="0.5">
      <c r="A103" s="69"/>
      <c r="B103" s="70" t="s">
        <v>16</v>
      </c>
      <c r="C103" s="70" t="s">
        <v>16</v>
      </c>
      <c r="D103" s="70" t="s">
        <v>16</v>
      </c>
      <c r="E103" s="70" t="s">
        <v>16</v>
      </c>
      <c r="F103" s="70" t="s">
        <v>16</v>
      </c>
      <c r="G103" s="70"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t="s">
        <v>152</v>
      </c>
      <c r="C104" s="61" t="s">
        <v>57</v>
      </c>
      <c r="D104" s="61" t="s">
        <v>153</v>
      </c>
      <c r="E104" s="61" t="s">
        <v>153</v>
      </c>
      <c r="F104" s="61" t="s">
        <v>154</v>
      </c>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t="s">
        <v>168</v>
      </c>
      <c r="C105" s="62"/>
      <c r="D105" s="75" t="s">
        <v>169</v>
      </c>
      <c r="E105" s="62"/>
      <c r="F105" s="63" t="s">
        <v>170</v>
      </c>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t="s">
        <v>171</v>
      </c>
      <c r="C106" s="62"/>
      <c r="D106" s="62" t="s">
        <v>172</v>
      </c>
      <c r="E106" s="62" t="s">
        <v>173</v>
      </c>
      <c r="F106" s="63" t="s">
        <v>174</v>
      </c>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72"/>
      <c r="E107" s="62"/>
      <c r="F107" s="63" t="s">
        <v>175</v>
      </c>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t="s">
        <v>163</v>
      </c>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5.8" x14ac:dyDescent="0.3">
      <c r="A113" s="69"/>
      <c r="B113" s="67" t="s">
        <v>17</v>
      </c>
      <c r="C113" s="67" t="s">
        <v>17</v>
      </c>
      <c r="D113" s="67" t="s">
        <v>17</v>
      </c>
      <c r="E113" s="67" t="s">
        <v>17</v>
      </c>
      <c r="F113" s="67" t="s">
        <v>17</v>
      </c>
      <c r="G113" s="67"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73" t="s">
        <v>152</v>
      </c>
      <c r="C114" s="61" t="s">
        <v>152</v>
      </c>
      <c r="D114" s="61" t="s">
        <v>153</v>
      </c>
      <c r="E114" s="61" t="s">
        <v>176</v>
      </c>
      <c r="F114" s="61" t="s">
        <v>176</v>
      </c>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2" t="s">
        <v>177</v>
      </c>
      <c r="C115" s="62" t="s">
        <v>178</v>
      </c>
      <c r="D115" s="62" t="s">
        <v>179</v>
      </c>
      <c r="E115" s="63"/>
      <c r="F115" s="63"/>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t="s">
        <v>180</v>
      </c>
      <c r="D116" s="62" t="s">
        <v>181</v>
      </c>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1" t="s">
        <v>57</v>
      </c>
      <c r="C117" s="62"/>
      <c r="D117" s="62"/>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t="s">
        <v>182</v>
      </c>
      <c r="C118" s="61"/>
      <c r="D118" s="62"/>
      <c r="E118" s="62"/>
      <c r="F118" s="62"/>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t="s">
        <v>183</v>
      </c>
      <c r="C119" s="61"/>
      <c r="D119" s="62"/>
      <c r="E119" s="62"/>
      <c r="F119" s="62"/>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C120" s="62"/>
      <c r="D120" s="62"/>
      <c r="E120" s="62"/>
      <c r="F120" s="62"/>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2"/>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2"/>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62"/>
      <c r="C162" s="62"/>
      <c r="D162" s="62"/>
      <c r="E162" s="62"/>
      <c r="F162" s="62"/>
      <c r="G162" s="62"/>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CEE2-212D-41F3-9C08-EC8A06A0F827}">
  <sheetPr codeName="Hoja4"/>
  <dimension ref="A1:BL1171"/>
  <sheetViews>
    <sheetView zoomScale="60" zoomScaleNormal="60" workbookViewId="0">
      <pane xSplit="1" ySplit="2" topLeftCell="B39" activePane="bottomRight" state="frozen"/>
      <selection activeCell="E10" sqref="E10"/>
      <selection pane="topRight" activeCell="E10" sqref="E10"/>
      <selection pane="bottomLeft" activeCell="E10" sqref="E10"/>
      <selection pane="bottomRight" activeCell="B44" sqref="B44"/>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83">
        <v>46041</v>
      </c>
      <c r="C1" s="83">
        <v>46042</v>
      </c>
      <c r="D1" s="83">
        <v>46043</v>
      </c>
      <c r="E1" s="83">
        <v>46044</v>
      </c>
      <c r="F1" s="83">
        <v>46045</v>
      </c>
      <c r="G1" s="83">
        <v>46046</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t="s">
        <v>184</v>
      </c>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t="s">
        <v>185</v>
      </c>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t="s">
        <v>186</v>
      </c>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t="s">
        <v>68</v>
      </c>
      <c r="C24" s="63" t="s">
        <v>86</v>
      </c>
      <c r="D24" s="61" t="s">
        <v>187</v>
      </c>
      <c r="E24" s="61" t="s">
        <v>188</v>
      </c>
      <c r="F24" s="61" t="s">
        <v>189</v>
      </c>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1" t="s">
        <v>190</v>
      </c>
      <c r="C25" s="63"/>
      <c r="D25" s="62" t="s">
        <v>191</v>
      </c>
      <c r="E25" s="63" t="s">
        <v>192</v>
      </c>
      <c r="F25" s="63" t="s">
        <v>193</v>
      </c>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t="s">
        <v>194</v>
      </c>
      <c r="C26" s="63" t="s">
        <v>195</v>
      </c>
      <c r="D26" s="62" t="s">
        <v>196</v>
      </c>
      <c r="E26" s="63" t="s">
        <v>197</v>
      </c>
      <c r="F26" s="63" t="s">
        <v>198</v>
      </c>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C27" s="62"/>
      <c r="D27" s="62" t="s">
        <v>199</v>
      </c>
      <c r="E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t="s">
        <v>200</v>
      </c>
      <c r="E28" s="61" t="s">
        <v>201</v>
      </c>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E29" s="61" t="s">
        <v>202</v>
      </c>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E30" s="61" t="s">
        <v>203</v>
      </c>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t="s">
        <v>176</v>
      </c>
      <c r="C38" s="62" t="s">
        <v>176</v>
      </c>
      <c r="D38" s="62" t="s">
        <v>176</v>
      </c>
      <c r="E38" s="62" t="s">
        <v>176</v>
      </c>
      <c r="F38" s="62" t="s">
        <v>176</v>
      </c>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5">
      <c r="A43" s="69"/>
      <c r="B43" s="70" t="s">
        <v>10</v>
      </c>
      <c r="C43" s="70" t="s">
        <v>10</v>
      </c>
      <c r="D43" s="70" t="s">
        <v>10</v>
      </c>
      <c r="E43" s="70" t="s">
        <v>10</v>
      </c>
      <c r="F43" s="70" t="s">
        <v>10</v>
      </c>
      <c r="G43" s="70"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t="s">
        <v>57</v>
      </c>
      <c r="C44" s="61" t="s">
        <v>112</v>
      </c>
      <c r="D44" s="61" t="s">
        <v>112</v>
      </c>
      <c r="E44" s="61" t="s">
        <v>113</v>
      </c>
      <c r="F44" s="61" t="s">
        <v>113</v>
      </c>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2" t="s">
        <v>1642</v>
      </c>
      <c r="C45" s="63" t="s">
        <v>73</v>
      </c>
      <c r="D45" s="63" t="s">
        <v>115</v>
      </c>
      <c r="E45" s="63" t="s">
        <v>116</v>
      </c>
      <c r="F45" s="63" t="s">
        <v>108</v>
      </c>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2" t="s">
        <v>1635</v>
      </c>
      <c r="C46" s="63" t="s">
        <v>109</v>
      </c>
      <c r="D46" s="63" t="s">
        <v>118</v>
      </c>
      <c r="E46" s="63" t="s">
        <v>119</v>
      </c>
      <c r="F46" s="61" t="s">
        <v>71</v>
      </c>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t="s">
        <v>1636</v>
      </c>
      <c r="C47" s="63" t="s">
        <v>119</v>
      </c>
      <c r="D47" s="63" t="s">
        <v>108</v>
      </c>
      <c r="E47" s="63" t="s">
        <v>82</v>
      </c>
      <c r="F47" s="62" t="s">
        <v>72</v>
      </c>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5">
      <c r="A48" s="69">
        <v>5</v>
      </c>
      <c r="B48" s="62" t="s">
        <v>1637</v>
      </c>
      <c r="C48" s="61" t="s">
        <v>94</v>
      </c>
      <c r="D48" s="59"/>
      <c r="E48" s="62" t="s">
        <v>122</v>
      </c>
      <c r="F48" s="61" t="s">
        <v>81</v>
      </c>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t="s">
        <v>1638</v>
      </c>
      <c r="C49" t="s">
        <v>57</v>
      </c>
      <c r="D49" s="63" t="s">
        <v>110</v>
      </c>
      <c r="E49" s="62" t="s">
        <v>124</v>
      </c>
      <c r="F49" s="62" t="s">
        <v>125</v>
      </c>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t="s">
        <v>1639</v>
      </c>
      <c r="E50" s="62"/>
      <c r="F50" s="62" t="s">
        <v>85</v>
      </c>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t="s">
        <v>1640</v>
      </c>
      <c r="C51" s="63"/>
      <c r="D51" s="61" t="s">
        <v>113</v>
      </c>
      <c r="E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t="s">
        <v>1641</v>
      </c>
      <c r="C52" s="63"/>
      <c r="D52" s="62" t="s">
        <v>129</v>
      </c>
      <c r="E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3">
      <c r="A53" s="69"/>
      <c r="B53" s="67" t="s">
        <v>11</v>
      </c>
      <c r="C53" s="67" t="s">
        <v>11</v>
      </c>
      <c r="D53" s="67" t="s">
        <v>11</v>
      </c>
      <c r="E53" s="67" t="s">
        <v>11</v>
      </c>
      <c r="F53" s="67" t="s">
        <v>11</v>
      </c>
      <c r="G53" s="67"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t="s">
        <v>130</v>
      </c>
      <c r="C54" s="61" t="s">
        <v>55</v>
      </c>
      <c r="D54" s="61" t="s">
        <v>131</v>
      </c>
      <c r="E54" s="61" t="s">
        <v>132</v>
      </c>
      <c r="F54" s="61" t="s">
        <v>133</v>
      </c>
      <c r="G54" s="62"/>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2" t="s">
        <v>70</v>
      </c>
      <c r="C55" t="s">
        <v>95</v>
      </c>
      <c r="D55" t="s">
        <v>134</v>
      </c>
      <c r="E55" s="63"/>
      <c r="F55" s="62" t="s">
        <v>135</v>
      </c>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1" t="s">
        <v>68</v>
      </c>
      <c r="E56" s="61" t="s">
        <v>133</v>
      </c>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t="s">
        <v>136</v>
      </c>
      <c r="C57" t="s">
        <v>137</v>
      </c>
      <c r="D57" s="63" t="s">
        <v>138</v>
      </c>
      <c r="E57" s="62" t="s">
        <v>139</v>
      </c>
      <c r="F57" s="62" t="s">
        <v>140</v>
      </c>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1"/>
      <c r="C58" t="s">
        <v>73</v>
      </c>
      <c r="D58" s="61" t="s">
        <v>1528</v>
      </c>
      <c r="E58" s="62" t="s">
        <v>142</v>
      </c>
      <c r="F58" t="s">
        <v>143</v>
      </c>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1" t="s">
        <v>144</v>
      </c>
      <c r="C59" t="s">
        <v>145</v>
      </c>
      <c r="D59" s="61"/>
      <c r="F59" s="62"/>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t="s">
        <v>87</v>
      </c>
      <c r="C60" s="63" t="s">
        <v>146</v>
      </c>
      <c r="D60" s="62"/>
      <c r="F60" s="62" t="s">
        <v>147</v>
      </c>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t="s">
        <v>148</v>
      </c>
      <c r="D61" s="62"/>
      <c r="F61" s="62" t="s">
        <v>149</v>
      </c>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3"/>
      <c r="D62" s="62"/>
      <c r="E62" s="63" t="s">
        <v>150</v>
      </c>
      <c r="F62" s="62"/>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5">
      <c r="A63" s="69"/>
      <c r="B63" s="70" t="s">
        <v>12</v>
      </c>
      <c r="C63" s="70" t="s">
        <v>12</v>
      </c>
      <c r="D63" s="70" t="s">
        <v>12</v>
      </c>
      <c r="E63" s="70" t="s">
        <v>12</v>
      </c>
      <c r="F63" s="70" t="s">
        <v>12</v>
      </c>
      <c r="G63" s="70"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1"/>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2"/>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2"/>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2"/>
      <c r="D68" s="62"/>
      <c r="E68" s="62"/>
      <c r="F68" s="62"/>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2"/>
      <c r="D69" s="62"/>
      <c r="E69" s="62"/>
      <c r="F69" s="62"/>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2"/>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2"/>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2"/>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0.100000000000001" customHeight="1" x14ac:dyDescent="0.3">
      <c r="A73" s="69"/>
      <c r="B73" s="67" t="s">
        <v>54</v>
      </c>
      <c r="C73" s="67" t="s">
        <v>54</v>
      </c>
      <c r="D73" s="67" t="s">
        <v>54</v>
      </c>
      <c r="E73" s="67" t="s">
        <v>54</v>
      </c>
      <c r="F73" s="67" t="s">
        <v>54</v>
      </c>
      <c r="G73" s="67"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1" t="s">
        <v>151</v>
      </c>
      <c r="D74" s="61"/>
      <c r="E74" s="4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2"/>
      <c r="C75" s="62"/>
      <c r="D75" s="62"/>
      <c r="E75" s="4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2"/>
      <c r="E77" s="61"/>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2"/>
      <c r="D78" s="62"/>
      <c r="E78" s="62"/>
      <c r="F78" s="62"/>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2"/>
      <c r="D79" s="62"/>
      <c r="E79" s="62"/>
      <c r="F79" s="62"/>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2"/>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2"/>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2"/>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5">
      <c r="A83" s="69"/>
      <c r="B83" s="70" t="s">
        <v>14</v>
      </c>
      <c r="C83" s="70" t="s">
        <v>14</v>
      </c>
      <c r="D83" s="70" t="s">
        <v>14</v>
      </c>
      <c r="E83" s="70" t="s">
        <v>14</v>
      </c>
      <c r="F83" s="70" t="s">
        <v>14</v>
      </c>
      <c r="G83" s="70"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c r="C87" s="62"/>
      <c r="D87" s="62"/>
      <c r="E87" s="62"/>
      <c r="F87" s="62"/>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3">
      <c r="A93" s="69"/>
      <c r="B93" s="67" t="s">
        <v>15</v>
      </c>
      <c r="C93" s="67" t="s">
        <v>15</v>
      </c>
      <c r="D93" s="67" t="s">
        <v>15</v>
      </c>
      <c r="E93" s="67" t="s">
        <v>15</v>
      </c>
      <c r="F93" s="67" t="s">
        <v>15</v>
      </c>
      <c r="G93" s="67"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t="s">
        <v>152</v>
      </c>
      <c r="C94" s="61" t="s">
        <v>152</v>
      </c>
      <c r="D94" s="61" t="s">
        <v>57</v>
      </c>
      <c r="E94" s="61" t="s">
        <v>153</v>
      </c>
      <c r="F94" s="73" t="s">
        <v>154</v>
      </c>
      <c r="G94" s="61" t="s">
        <v>57</v>
      </c>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2" t="s">
        <v>155</v>
      </c>
      <c r="C95" s="91" t="s">
        <v>156</v>
      </c>
      <c r="D95" s="62"/>
      <c r="E95" s="75" t="s">
        <v>157</v>
      </c>
      <c r="F95" s="63" t="s">
        <v>158</v>
      </c>
      <c r="G95" s="91" t="s">
        <v>159</v>
      </c>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t="s">
        <v>160</v>
      </c>
      <c r="C96" s="91" t="s">
        <v>161</v>
      </c>
      <c r="D96" s="62" t="s">
        <v>162</v>
      </c>
      <c r="E96" s="74" t="s">
        <v>163</v>
      </c>
      <c r="F96" s="63" t="s">
        <v>164</v>
      </c>
      <c r="G96" s="62" t="s">
        <v>165</v>
      </c>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2"/>
      <c r="E97" s="62"/>
      <c r="F97" s="92" t="s">
        <v>166</v>
      </c>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2" t="s">
        <v>167</v>
      </c>
      <c r="D98" s="62" t="s">
        <v>167</v>
      </c>
      <c r="E98" s="62"/>
      <c r="F98" s="62"/>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2"/>
      <c r="D99" s="62"/>
      <c r="E99" s="76" t="s">
        <v>163</v>
      </c>
      <c r="F99" s="62"/>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2"/>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2"/>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2"/>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70" t="s">
        <v>16</v>
      </c>
      <c r="C103" s="70" t="s">
        <v>16</v>
      </c>
      <c r="D103" s="70" t="s">
        <v>16</v>
      </c>
      <c r="E103" s="70" t="s">
        <v>16</v>
      </c>
      <c r="F103" s="70" t="s">
        <v>16</v>
      </c>
      <c r="G103" s="70"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t="s">
        <v>152</v>
      </c>
      <c r="C104" s="61" t="s">
        <v>57</v>
      </c>
      <c r="D104" s="61" t="s">
        <v>153</v>
      </c>
      <c r="E104" s="61" t="s">
        <v>153</v>
      </c>
      <c r="F104" s="61" t="s">
        <v>154</v>
      </c>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t="s">
        <v>168</v>
      </c>
      <c r="C105" s="62"/>
      <c r="D105" s="75" t="s">
        <v>169</v>
      </c>
      <c r="E105" s="62"/>
      <c r="F105" s="63" t="s">
        <v>170</v>
      </c>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t="s">
        <v>171</v>
      </c>
      <c r="C106" s="62"/>
      <c r="D106" s="62" t="s">
        <v>172</v>
      </c>
      <c r="E106" s="62" t="s">
        <v>173</v>
      </c>
      <c r="F106" s="63" t="s">
        <v>174</v>
      </c>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72"/>
      <c r="E107" s="62"/>
      <c r="F107" s="63" t="s">
        <v>175</v>
      </c>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t="s">
        <v>163</v>
      </c>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3">
      <c r="A113" s="69"/>
      <c r="B113" s="67" t="s">
        <v>17</v>
      </c>
      <c r="C113" s="67" t="s">
        <v>17</v>
      </c>
      <c r="D113" s="67" t="s">
        <v>17</v>
      </c>
      <c r="E113" s="67" t="s">
        <v>17</v>
      </c>
      <c r="F113" s="67" t="s">
        <v>17</v>
      </c>
      <c r="G113" s="67"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73" t="s">
        <v>152</v>
      </c>
      <c r="C114" s="61" t="s">
        <v>152</v>
      </c>
      <c r="D114" s="61" t="s">
        <v>153</v>
      </c>
      <c r="E114" s="61" t="s">
        <v>176</v>
      </c>
      <c r="F114" s="61" t="s">
        <v>176</v>
      </c>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2" t="s">
        <v>177</v>
      </c>
      <c r="C115" s="62" t="s">
        <v>178</v>
      </c>
      <c r="D115" s="62" t="s">
        <v>179</v>
      </c>
      <c r="E115" s="63"/>
      <c r="F115" s="63"/>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t="s">
        <v>180</v>
      </c>
      <c r="D116" s="62" t="s">
        <v>181</v>
      </c>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1" t="s">
        <v>57</v>
      </c>
      <c r="C117" s="62"/>
      <c r="D117" s="62"/>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t="s">
        <v>182</v>
      </c>
      <c r="C118" s="61"/>
      <c r="D118" s="62"/>
      <c r="E118" s="62"/>
      <c r="F118" s="62"/>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t="s">
        <v>183</v>
      </c>
      <c r="C119" s="61"/>
      <c r="D119" s="62"/>
      <c r="E119" s="62"/>
      <c r="F119" s="62"/>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C120" s="62"/>
      <c r="D120" s="62"/>
      <c r="E120" s="62"/>
      <c r="F120" s="62"/>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2"/>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2"/>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62"/>
      <c r="C162" s="62"/>
      <c r="D162" s="62"/>
      <c r="E162" s="62"/>
      <c r="F162" s="62"/>
      <c r="G162" s="62"/>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8183E-C312-45A9-B273-9CF849A174FF}">
  <sheetPr codeName="Hoja5"/>
  <dimension ref="A1:BL1171"/>
  <sheetViews>
    <sheetView zoomScale="60" zoomScaleNormal="60" workbookViewId="0">
      <pane xSplit="1" ySplit="2" topLeftCell="B15" activePane="bottomRight" state="frozen"/>
      <selection activeCell="E10" sqref="E10"/>
      <selection pane="topRight" activeCell="E10" sqref="E10"/>
      <selection pane="bottomLeft" activeCell="E10" sqref="E10"/>
      <selection pane="bottomRight" activeCell="D29" sqref="D29"/>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83">
        <v>46048</v>
      </c>
      <c r="C1" s="83">
        <v>46049</v>
      </c>
      <c r="D1" s="83">
        <v>46050</v>
      </c>
      <c r="E1" s="83">
        <v>46051</v>
      </c>
      <c r="F1" s="83">
        <v>46052</v>
      </c>
      <c r="G1" s="83">
        <v>46053</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t="s">
        <v>186</v>
      </c>
      <c r="C7" s="62" t="s">
        <v>186</v>
      </c>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t="s">
        <v>662</v>
      </c>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t="s">
        <v>1534</v>
      </c>
      <c r="E29" s="61" t="s">
        <v>808</v>
      </c>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t="s">
        <v>808</v>
      </c>
      <c r="E30" s="62" t="s">
        <v>665</v>
      </c>
      <c r="F30" s="62" t="s">
        <v>808</v>
      </c>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t="s">
        <v>176</v>
      </c>
      <c r="C38" s="62" t="s">
        <v>176</v>
      </c>
      <c r="D38" s="62" t="s">
        <v>176</v>
      </c>
      <c r="E38" s="62" t="s">
        <v>176</v>
      </c>
      <c r="F38" s="62" t="s">
        <v>176</v>
      </c>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t="s">
        <v>808</v>
      </c>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5">
      <c r="A43" s="69"/>
      <c r="B43" s="70" t="s">
        <v>10</v>
      </c>
      <c r="C43" s="70" t="s">
        <v>10</v>
      </c>
      <c r="D43" s="70" t="s">
        <v>10</v>
      </c>
      <c r="E43" s="70" t="s">
        <v>10</v>
      </c>
      <c r="F43" s="70" t="s">
        <v>10</v>
      </c>
      <c r="G43" s="70"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3">
      <c r="A53" s="69"/>
      <c r="B53" s="67" t="s">
        <v>11</v>
      </c>
      <c r="C53" s="67" t="s">
        <v>11</v>
      </c>
      <c r="D53" s="67" t="s">
        <v>11</v>
      </c>
      <c r="E53" s="67" t="s">
        <v>11</v>
      </c>
      <c r="F53" s="67" t="s">
        <v>11</v>
      </c>
      <c r="G53" s="67"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t="s">
        <v>209</v>
      </c>
      <c r="C54" s="61"/>
      <c r="D54" s="61"/>
      <c r="E54" s="61"/>
      <c r="F54" s="61"/>
      <c r="G54" s="62"/>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2"/>
      <c r="C55" s="62"/>
      <c r="D55" s="63"/>
      <c r="E55" s="63"/>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1"/>
      <c r="D56" s="63"/>
      <c r="E56" s="63"/>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1"/>
      <c r="D57" s="63"/>
      <c r="E57" s="61"/>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1"/>
      <c r="C58" s="62"/>
      <c r="D58" s="62"/>
      <c r="E58" s="62"/>
      <c r="F58" s="61"/>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1"/>
      <c r="E59" s="62"/>
      <c r="F59" s="62"/>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3"/>
      <c r="D60" s="62"/>
      <c r="E60" s="62"/>
      <c r="F60" s="62"/>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3"/>
      <c r="D61" s="62"/>
      <c r="E61" s="63"/>
      <c r="F61" s="62"/>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3"/>
      <c r="D62" s="62"/>
      <c r="E62" s="63"/>
      <c r="F62" s="62"/>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5">
      <c r="A63" s="69"/>
      <c r="B63" s="70" t="s">
        <v>12</v>
      </c>
      <c r="C63" s="70" t="s">
        <v>12</v>
      </c>
      <c r="D63" s="70" t="s">
        <v>12</v>
      </c>
      <c r="E63" s="70" t="s">
        <v>12</v>
      </c>
      <c r="F63" s="70" t="s">
        <v>12</v>
      </c>
      <c r="G63" s="70"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1"/>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2"/>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2"/>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2"/>
      <c r="D68" s="62"/>
      <c r="E68" s="62"/>
      <c r="F68" s="62"/>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2"/>
      <c r="D69" s="62"/>
      <c r="E69" s="62"/>
      <c r="F69" s="62"/>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2"/>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2"/>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2"/>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0.100000000000001" customHeight="1" x14ac:dyDescent="0.3">
      <c r="A73" s="69"/>
      <c r="B73" s="67" t="s">
        <v>54</v>
      </c>
      <c r="C73" s="67" t="s">
        <v>54</v>
      </c>
      <c r="D73" s="67" t="s">
        <v>54</v>
      </c>
      <c r="E73" s="67" t="s">
        <v>54</v>
      </c>
      <c r="F73" s="67" t="s">
        <v>54</v>
      </c>
      <c r="G73" s="67"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1"/>
      <c r="D74" s="61"/>
      <c r="E74" s="4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2"/>
      <c r="C75" s="62"/>
      <c r="D75" s="62"/>
      <c r="E75" s="4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2"/>
      <c r="E77" s="61"/>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2"/>
      <c r="D78" s="62"/>
      <c r="E78" s="62"/>
      <c r="F78" s="62"/>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2"/>
      <c r="D79" s="62"/>
      <c r="E79" s="62"/>
      <c r="F79" s="62"/>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2"/>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2"/>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2"/>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5">
      <c r="A83" s="69"/>
      <c r="B83" s="70" t="s">
        <v>14</v>
      </c>
      <c r="C83" s="70" t="s">
        <v>14</v>
      </c>
      <c r="D83" s="70" t="s">
        <v>14</v>
      </c>
      <c r="E83" s="70" t="s">
        <v>14</v>
      </c>
      <c r="F83" s="70" t="s">
        <v>14</v>
      </c>
      <c r="G83" s="70"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1" t="s">
        <v>176</v>
      </c>
      <c r="C87" s="61" t="s">
        <v>176</v>
      </c>
      <c r="D87" s="61" t="s">
        <v>176</v>
      </c>
      <c r="E87" s="61" t="s">
        <v>176</v>
      </c>
      <c r="F87" s="61"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3">
      <c r="A93" s="69"/>
      <c r="B93" s="67" t="s">
        <v>15</v>
      </c>
      <c r="C93" s="67" t="s">
        <v>15</v>
      </c>
      <c r="D93" s="67" t="s">
        <v>15</v>
      </c>
      <c r="E93" s="67" t="s">
        <v>15</v>
      </c>
      <c r="F93" s="67" t="s">
        <v>15</v>
      </c>
      <c r="G93" s="67"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t="s">
        <v>210</v>
      </c>
      <c r="C94" s="61"/>
      <c r="D94" s="61"/>
      <c r="E94" s="61"/>
      <c r="F94" s="63"/>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2" t="s">
        <v>211</v>
      </c>
      <c r="C95" s="62"/>
      <c r="D95" s="62"/>
      <c r="E95" s="63"/>
      <c r="F95" s="63"/>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1"/>
      <c r="C96" s="62"/>
      <c r="D96" s="62"/>
      <c r="E96" s="61"/>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1" t="s">
        <v>207</v>
      </c>
      <c r="C97" s="62"/>
      <c r="D97" s="62"/>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t="s">
        <v>208</v>
      </c>
      <c r="C98" s="62"/>
      <c r="D98" s="62"/>
      <c r="E98" s="62"/>
      <c r="F98" s="62"/>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77" t="s">
        <v>205</v>
      </c>
      <c r="C99" s="62"/>
      <c r="D99" s="62"/>
      <c r="E99" s="62"/>
      <c r="F99" s="62"/>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2"/>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2"/>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2"/>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70" t="s">
        <v>16</v>
      </c>
      <c r="C103" s="70" t="s">
        <v>16</v>
      </c>
      <c r="D103" s="70" t="s">
        <v>16</v>
      </c>
      <c r="E103" s="70" t="s">
        <v>16</v>
      </c>
      <c r="F103" s="70" t="s">
        <v>16</v>
      </c>
      <c r="G103" s="70"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t="s">
        <v>210</v>
      </c>
      <c r="C104" s="61" t="s">
        <v>212</v>
      </c>
      <c r="D104" s="61" t="s">
        <v>98</v>
      </c>
      <c r="E104" s="61" t="s">
        <v>213</v>
      </c>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t="s">
        <v>214</v>
      </c>
      <c r="C105" s="62" t="s">
        <v>215</v>
      </c>
      <c r="D105" s="63" t="s">
        <v>216</v>
      </c>
      <c r="E105" s="62" t="s">
        <v>217</v>
      </c>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t="s">
        <v>218</v>
      </c>
      <c r="D106" s="62" t="s">
        <v>218</v>
      </c>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1" t="s">
        <v>207</v>
      </c>
      <c r="C107" s="62"/>
      <c r="D107" s="62"/>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t="s">
        <v>208</v>
      </c>
      <c r="C108" s="73" t="s">
        <v>219</v>
      </c>
      <c r="D108" s="62" t="s">
        <v>206</v>
      </c>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77" t="s">
        <v>205</v>
      </c>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t="s">
        <v>220</v>
      </c>
      <c r="D110" s="62"/>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3">
      <c r="A113" s="69"/>
      <c r="B113" s="67" t="s">
        <v>17</v>
      </c>
      <c r="C113" s="67" t="s">
        <v>17</v>
      </c>
      <c r="D113" s="67" t="s">
        <v>17</v>
      </c>
      <c r="E113" s="67" t="s">
        <v>17</v>
      </c>
      <c r="F113" s="67" t="s">
        <v>17</v>
      </c>
      <c r="G113" s="67"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t="s">
        <v>176</v>
      </c>
      <c r="C114" s="61" t="s">
        <v>176</v>
      </c>
      <c r="D114" s="61" t="s">
        <v>176</v>
      </c>
      <c r="E114" s="61" t="s">
        <v>176</v>
      </c>
      <c r="F114" s="61" t="s">
        <v>176</v>
      </c>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2"/>
      <c r="C115" s="62"/>
      <c r="D115" s="62"/>
      <c r="E115" s="63"/>
      <c r="F115" s="63"/>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1"/>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2"/>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2"/>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1"/>
      <c r="D119" s="62"/>
      <c r="E119" s="62"/>
      <c r="F119" s="62"/>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2"/>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2"/>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2"/>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59E9-3010-4621-A2D3-27A04A8BD21E}">
  <sheetPr codeName="Hoja7">
    <pageSetUpPr fitToPage="1"/>
  </sheetPr>
  <dimension ref="A1:BL1171"/>
  <sheetViews>
    <sheetView zoomScale="60" zoomScaleNormal="60" workbookViewId="0">
      <pane xSplit="1" ySplit="2" topLeftCell="B3" activePane="bottomRight" state="frozen"/>
      <selection activeCell="E10" sqref="E10"/>
      <selection pane="topRight" activeCell="E10" sqref="E10"/>
      <selection pane="bottomLeft" activeCell="E10" sqref="E10"/>
      <selection pane="bottomRight" activeCell="D21" sqref="D21"/>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83">
        <v>46055</v>
      </c>
      <c r="C1" s="83">
        <v>46056</v>
      </c>
      <c r="D1" s="83">
        <v>46057</v>
      </c>
      <c r="E1" s="83">
        <v>46058</v>
      </c>
      <c r="F1" s="83">
        <v>46059</v>
      </c>
      <c r="G1" s="83">
        <v>46060</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t="s">
        <v>662</v>
      </c>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5">
      <c r="A43" s="69"/>
      <c r="B43" s="70" t="s">
        <v>10</v>
      </c>
      <c r="C43" s="70" t="s">
        <v>10</v>
      </c>
      <c r="D43" s="70" t="s">
        <v>10</v>
      </c>
      <c r="E43" s="70" t="s">
        <v>10</v>
      </c>
      <c r="F43" s="70" t="s">
        <v>10</v>
      </c>
      <c r="G43" s="70"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3">
      <c r="A53" s="69"/>
      <c r="B53" s="67" t="s">
        <v>11</v>
      </c>
      <c r="C53" s="67" t="s">
        <v>11</v>
      </c>
      <c r="D53" s="67" t="s">
        <v>11</v>
      </c>
      <c r="E53" s="67" t="s">
        <v>11</v>
      </c>
      <c r="F53" s="67" t="s">
        <v>11</v>
      </c>
      <c r="G53" s="67"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1"/>
      <c r="D54" s="61"/>
      <c r="E54" s="61"/>
      <c r="F54" s="61"/>
      <c r="G54" s="62"/>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2"/>
      <c r="C55" s="62"/>
      <c r="D55" s="63"/>
      <c r="E55" s="63"/>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1"/>
      <c r="D56" s="63"/>
      <c r="E56" s="63"/>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1"/>
      <c r="D57" s="63"/>
      <c r="E57" s="61"/>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1"/>
      <c r="C58" s="62"/>
      <c r="D58" s="62"/>
      <c r="E58" s="62"/>
      <c r="F58" s="61"/>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1"/>
      <c r="E59" s="62"/>
      <c r="F59" s="62"/>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3"/>
      <c r="D60" s="62"/>
      <c r="E60" s="62"/>
      <c r="F60" s="62"/>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3"/>
      <c r="D61" s="62"/>
      <c r="E61" s="63"/>
      <c r="F61" s="62"/>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3"/>
      <c r="D62" s="62"/>
      <c r="E62" s="63"/>
      <c r="F62" s="62"/>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5">
      <c r="A63" s="69"/>
      <c r="B63" s="70" t="s">
        <v>12</v>
      </c>
      <c r="C63" s="70" t="s">
        <v>12</v>
      </c>
      <c r="D63" s="70" t="s">
        <v>12</v>
      </c>
      <c r="E63" s="70" t="s">
        <v>12</v>
      </c>
      <c r="F63" s="70" t="s">
        <v>12</v>
      </c>
      <c r="G63" s="70"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1"/>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2"/>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2"/>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2"/>
      <c r="D68" s="62"/>
      <c r="E68" s="62"/>
      <c r="F68" s="62"/>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2"/>
      <c r="D69" s="62"/>
      <c r="E69" s="62"/>
      <c r="F69" s="62"/>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2"/>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2"/>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2"/>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3">
      <c r="A73" s="69"/>
      <c r="B73" s="67" t="s">
        <v>54</v>
      </c>
      <c r="C73" s="67" t="s">
        <v>54</v>
      </c>
      <c r="D73" s="67" t="s">
        <v>54</v>
      </c>
      <c r="E73" s="67" t="s">
        <v>54</v>
      </c>
      <c r="F73" s="67" t="s">
        <v>54</v>
      </c>
      <c r="G73" s="67"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1"/>
      <c r="D74" s="61"/>
      <c r="E74" s="4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2"/>
      <c r="C75" s="62"/>
      <c r="D75" s="62"/>
      <c r="E75" s="4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2"/>
      <c r="E77" s="61"/>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2"/>
      <c r="D78" s="62"/>
      <c r="E78" s="62"/>
      <c r="F78" s="62"/>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2"/>
      <c r="D79" s="62"/>
      <c r="E79" s="62"/>
      <c r="F79" s="62"/>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2"/>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2"/>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2"/>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5">
      <c r="A83" s="69"/>
      <c r="B83" s="70" t="s">
        <v>14</v>
      </c>
      <c r="C83" s="70" t="s">
        <v>14</v>
      </c>
      <c r="D83" s="70" t="s">
        <v>14</v>
      </c>
      <c r="E83" s="70" t="s">
        <v>14</v>
      </c>
      <c r="F83" s="70" t="s">
        <v>14</v>
      </c>
      <c r="G83" s="70"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3">
      <c r="A93" s="69"/>
      <c r="B93" s="67" t="s">
        <v>15</v>
      </c>
      <c r="C93" s="67" t="s">
        <v>15</v>
      </c>
      <c r="D93" s="67" t="s">
        <v>15</v>
      </c>
      <c r="E93" s="67" t="s">
        <v>15</v>
      </c>
      <c r="F93" s="67" t="s">
        <v>15</v>
      </c>
      <c r="G93" s="67"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1"/>
      <c r="D94" s="61"/>
      <c r="E94" s="61"/>
      <c r="F94" s="63"/>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2"/>
      <c r="C95" s="62"/>
      <c r="D95" s="62"/>
      <c r="E95" s="63"/>
      <c r="F95" s="63"/>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1"/>
      <c r="C96" s="62"/>
      <c r="D96" s="62"/>
      <c r="E96" s="61"/>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2"/>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2"/>
      <c r="D98" s="62"/>
      <c r="E98" s="62"/>
      <c r="F98" s="62"/>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2"/>
      <c r="D99" s="62"/>
      <c r="E99" s="62"/>
      <c r="F99" s="62"/>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2"/>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2"/>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2"/>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70" t="s">
        <v>16</v>
      </c>
      <c r="C103" s="70" t="s">
        <v>16</v>
      </c>
      <c r="D103" s="70" t="s">
        <v>16</v>
      </c>
      <c r="E103" s="70" t="s">
        <v>16</v>
      </c>
      <c r="F103" s="70" t="s">
        <v>16</v>
      </c>
      <c r="G103" s="70"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3">
      <c r="A113" s="69"/>
      <c r="B113" s="67" t="s">
        <v>17</v>
      </c>
      <c r="C113" s="67" t="s">
        <v>17</v>
      </c>
      <c r="D113" s="67" t="s">
        <v>17</v>
      </c>
      <c r="E113" s="67" t="s">
        <v>17</v>
      </c>
      <c r="F113" s="67" t="s">
        <v>17</v>
      </c>
      <c r="G113" s="67"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1"/>
      <c r="D114" s="61"/>
      <c r="E114" s="62"/>
      <c r="F114" s="62"/>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2"/>
      <c r="C115" s="62"/>
      <c r="D115" s="62"/>
      <c r="E115" s="63"/>
      <c r="F115" s="63"/>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1"/>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2"/>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2"/>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1"/>
      <c r="D119" s="62"/>
      <c r="E119" s="62"/>
      <c r="F119" s="62"/>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2"/>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2"/>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2"/>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0B35F-A58A-4188-AABB-9A534FA62E06}">
  <sheetPr codeName="Hoja8">
    <pageSetUpPr fitToPage="1"/>
  </sheetPr>
  <dimension ref="A1:BL1171"/>
  <sheetViews>
    <sheetView zoomScale="55" zoomScaleNormal="55" workbookViewId="0">
      <pane xSplit="1" ySplit="2" topLeftCell="B3" activePane="bottomRight" state="frozen"/>
      <selection activeCell="E10" sqref="E10"/>
      <selection pane="topRight" activeCell="E10" sqref="E10"/>
      <selection pane="bottomLeft" activeCell="E10" sqref="E10"/>
      <selection pane="bottomRight" activeCell="A43" sqref="A43:G16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83">
        <v>46062</v>
      </c>
      <c r="C1" s="83">
        <v>46063</v>
      </c>
      <c r="D1" s="83">
        <v>46064</v>
      </c>
      <c r="E1" s="83">
        <v>46065</v>
      </c>
      <c r="F1" s="83">
        <v>46066</v>
      </c>
      <c r="G1" s="83">
        <v>46067</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5">
      <c r="A43" s="69"/>
      <c r="B43" s="70" t="s">
        <v>10</v>
      </c>
      <c r="C43" s="70" t="s">
        <v>10</v>
      </c>
      <c r="D43" s="70" t="s">
        <v>10</v>
      </c>
      <c r="E43" s="70" t="s">
        <v>10</v>
      </c>
      <c r="F43" s="70" t="s">
        <v>10</v>
      </c>
      <c r="G43" s="70"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3">
      <c r="A53" s="69"/>
      <c r="B53" s="67" t="s">
        <v>11</v>
      </c>
      <c r="C53" s="67" t="s">
        <v>11</v>
      </c>
      <c r="D53" s="67" t="s">
        <v>11</v>
      </c>
      <c r="E53" s="67" t="s">
        <v>11</v>
      </c>
      <c r="F53" s="67" t="s">
        <v>11</v>
      </c>
      <c r="G53" s="67"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1"/>
      <c r="D54" s="61"/>
      <c r="E54" s="61"/>
      <c r="F54" s="61"/>
      <c r="G54" s="62"/>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2"/>
      <c r="C55" s="62"/>
      <c r="D55" s="63"/>
      <c r="E55" s="63"/>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1"/>
      <c r="D56" s="63"/>
      <c r="E56" s="63"/>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1"/>
      <c r="D57" s="63"/>
      <c r="E57" s="61"/>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1"/>
      <c r="C58" s="62"/>
      <c r="D58" s="62"/>
      <c r="E58" s="62"/>
      <c r="F58" s="61"/>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1"/>
      <c r="E59" s="62"/>
      <c r="F59" s="62"/>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3"/>
      <c r="D60" s="62"/>
      <c r="E60" s="62"/>
      <c r="F60" s="62"/>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3"/>
      <c r="D61" s="62"/>
      <c r="E61" s="63"/>
      <c r="F61" s="62"/>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3"/>
      <c r="D62" s="62"/>
      <c r="E62" s="63"/>
      <c r="F62" s="62"/>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5">
      <c r="A63" s="69"/>
      <c r="B63" s="70" t="s">
        <v>12</v>
      </c>
      <c r="C63" s="70" t="s">
        <v>12</v>
      </c>
      <c r="D63" s="70" t="s">
        <v>12</v>
      </c>
      <c r="E63" s="70" t="s">
        <v>12</v>
      </c>
      <c r="F63" s="70" t="s">
        <v>12</v>
      </c>
      <c r="G63" s="70"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1"/>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2"/>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2"/>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2"/>
      <c r="D68" s="62"/>
      <c r="E68" s="62"/>
      <c r="F68" s="62"/>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2"/>
      <c r="D69" s="62"/>
      <c r="E69" s="62"/>
      <c r="F69" s="62"/>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2"/>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2"/>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2"/>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3">
      <c r="A73" s="69"/>
      <c r="B73" s="67" t="s">
        <v>54</v>
      </c>
      <c r="C73" s="67" t="s">
        <v>54</v>
      </c>
      <c r="D73" s="67" t="s">
        <v>54</v>
      </c>
      <c r="E73" s="67" t="s">
        <v>54</v>
      </c>
      <c r="F73" s="67" t="s">
        <v>54</v>
      </c>
      <c r="G73" s="67"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1"/>
      <c r="D74" s="61"/>
      <c r="E74" s="4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2"/>
      <c r="C75" s="62"/>
      <c r="D75" s="62"/>
      <c r="E75" s="4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2"/>
      <c r="E77" s="61"/>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2"/>
      <c r="D78" s="62"/>
      <c r="E78" s="62"/>
      <c r="F78" s="62"/>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2"/>
      <c r="D79" s="62"/>
      <c r="E79" s="62"/>
      <c r="F79" s="62"/>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2"/>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2"/>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2"/>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5">
      <c r="A83" s="69"/>
      <c r="B83" s="70" t="s">
        <v>14</v>
      </c>
      <c r="C83" s="70" t="s">
        <v>14</v>
      </c>
      <c r="D83" s="70" t="s">
        <v>14</v>
      </c>
      <c r="E83" s="70" t="s">
        <v>14</v>
      </c>
      <c r="F83" s="70" t="s">
        <v>14</v>
      </c>
      <c r="G83" s="70"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3">
      <c r="A93" s="69"/>
      <c r="B93" s="67" t="s">
        <v>15</v>
      </c>
      <c r="C93" s="67" t="s">
        <v>15</v>
      </c>
      <c r="D93" s="67" t="s">
        <v>15</v>
      </c>
      <c r="E93" s="67" t="s">
        <v>15</v>
      </c>
      <c r="F93" s="67" t="s">
        <v>15</v>
      </c>
      <c r="G93" s="67"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1"/>
      <c r="D94" s="61"/>
      <c r="E94" s="61"/>
      <c r="F94" s="63"/>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2"/>
      <c r="C95" s="62"/>
      <c r="D95" s="62"/>
      <c r="E95" s="63"/>
      <c r="F95" s="63"/>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1"/>
      <c r="C96" s="62"/>
      <c r="D96" s="62"/>
      <c r="E96" s="61"/>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2"/>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2"/>
      <c r="D98" s="62"/>
      <c r="E98" s="62"/>
      <c r="F98" s="62"/>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2"/>
      <c r="D99" s="62"/>
      <c r="E99" s="62"/>
      <c r="F99" s="62"/>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2"/>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2"/>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2"/>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70" t="s">
        <v>16</v>
      </c>
      <c r="C103" s="70" t="s">
        <v>16</v>
      </c>
      <c r="D103" s="70" t="s">
        <v>16</v>
      </c>
      <c r="E103" s="70" t="s">
        <v>16</v>
      </c>
      <c r="F103" s="70" t="s">
        <v>16</v>
      </c>
      <c r="G103" s="70"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3">
      <c r="A113" s="69"/>
      <c r="B113" s="67" t="s">
        <v>17</v>
      </c>
      <c r="C113" s="67" t="s">
        <v>17</v>
      </c>
      <c r="D113" s="67" t="s">
        <v>17</v>
      </c>
      <c r="E113" s="67" t="s">
        <v>17</v>
      </c>
      <c r="F113" s="67" t="s">
        <v>17</v>
      </c>
      <c r="G113" s="67"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1"/>
      <c r="D114" s="61"/>
      <c r="E114" s="62"/>
      <c r="F114" s="62"/>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2"/>
      <c r="C115" s="62"/>
      <c r="D115" s="62"/>
      <c r="E115" s="63"/>
      <c r="F115" s="63"/>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1"/>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2"/>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2"/>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1"/>
      <c r="D119" s="62"/>
      <c r="E119" s="62"/>
      <c r="F119" s="62"/>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2"/>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2"/>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2"/>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92B54-530B-439F-B2C7-6BDF04F0C4E5}">
  <sheetPr codeName="Hoja9">
    <pageSetUpPr fitToPage="1"/>
  </sheetPr>
  <dimension ref="A1:BL1171"/>
  <sheetViews>
    <sheetView zoomScale="55" zoomScaleNormal="55" workbookViewId="0">
      <pane xSplit="1" ySplit="2" topLeftCell="B61" activePane="bottomRight" state="frozen"/>
      <selection activeCell="E10" sqref="E10"/>
      <selection pane="topRight" activeCell="E10" sqref="E10"/>
      <selection pane="bottomLeft" activeCell="E10" sqref="E10"/>
      <selection pane="bottomRight" activeCell="F56" sqref="F56"/>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83">
        <v>46069</v>
      </c>
      <c r="C1" s="83">
        <v>46070</v>
      </c>
      <c r="D1" s="83">
        <v>46071</v>
      </c>
      <c r="E1" s="83">
        <v>46072</v>
      </c>
      <c r="F1" s="83">
        <v>46073</v>
      </c>
      <c r="G1" s="83">
        <v>46074</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5">
      <c r="A43" s="69"/>
      <c r="B43" s="70" t="s">
        <v>10</v>
      </c>
      <c r="C43" s="70" t="s">
        <v>10</v>
      </c>
      <c r="D43" s="70" t="s">
        <v>10</v>
      </c>
      <c r="E43" s="70" t="s">
        <v>10</v>
      </c>
      <c r="F43" s="70" t="s">
        <v>10</v>
      </c>
      <c r="G43" s="70"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3">
      <c r="A53" s="69"/>
      <c r="B53" s="67" t="s">
        <v>11</v>
      </c>
      <c r="C53" s="67" t="s">
        <v>11</v>
      </c>
      <c r="D53" s="67" t="s">
        <v>11</v>
      </c>
      <c r="E53" s="67" t="s">
        <v>11</v>
      </c>
      <c r="F53" s="67" t="s">
        <v>11</v>
      </c>
      <c r="G53" s="67"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1"/>
      <c r="D54" s="61"/>
      <c r="E54" s="61"/>
      <c r="F54" s="61"/>
      <c r="G54" s="62"/>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2"/>
      <c r="C55" s="62"/>
      <c r="D55" s="63"/>
      <c r="E55" s="63"/>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1"/>
      <c r="D56" s="63"/>
      <c r="E56" s="63" t="s">
        <v>1528</v>
      </c>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1"/>
      <c r="D57" s="63"/>
      <c r="E57" s="61"/>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1"/>
      <c r="C58" s="62"/>
      <c r="D58" s="62"/>
      <c r="E58" s="62"/>
      <c r="F58" s="61"/>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1"/>
      <c r="E59" s="62"/>
      <c r="F59" s="62"/>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3"/>
      <c r="D60" s="62"/>
      <c r="E60" s="62"/>
      <c r="F60" s="62"/>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3"/>
      <c r="D61" s="62"/>
      <c r="E61" s="63"/>
      <c r="F61" s="62"/>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3"/>
      <c r="D62" s="62"/>
      <c r="E62" s="63"/>
      <c r="F62" s="62"/>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5">
      <c r="A63" s="69"/>
      <c r="B63" s="70" t="s">
        <v>12</v>
      </c>
      <c r="C63" s="70" t="s">
        <v>12</v>
      </c>
      <c r="D63" s="70" t="s">
        <v>12</v>
      </c>
      <c r="E63" s="70" t="s">
        <v>12</v>
      </c>
      <c r="F63" s="70" t="s">
        <v>12</v>
      </c>
      <c r="G63" s="70"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1"/>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2"/>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2"/>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2"/>
      <c r="D68" s="62"/>
      <c r="E68" s="62"/>
      <c r="F68" s="62"/>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2"/>
      <c r="D69" s="62"/>
      <c r="E69" s="62"/>
      <c r="F69" s="62"/>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2"/>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2"/>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2"/>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3">
      <c r="A73" s="69"/>
      <c r="B73" s="67" t="s">
        <v>54</v>
      </c>
      <c r="C73" s="67" t="s">
        <v>54</v>
      </c>
      <c r="D73" s="67" t="s">
        <v>54</v>
      </c>
      <c r="E73" s="67" t="s">
        <v>54</v>
      </c>
      <c r="F73" s="67" t="s">
        <v>54</v>
      </c>
      <c r="G73" s="67"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1"/>
      <c r="D74" s="61"/>
      <c r="E74" s="4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2"/>
      <c r="C75" s="62"/>
      <c r="D75" s="62"/>
      <c r="E75" s="4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2"/>
      <c r="E77" s="61"/>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2"/>
      <c r="D78" s="62"/>
      <c r="E78" s="62"/>
      <c r="F78" s="62"/>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2"/>
      <c r="D79" s="62"/>
      <c r="E79" s="62"/>
      <c r="F79" s="62"/>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2"/>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2"/>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2"/>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5">
      <c r="A83" s="69"/>
      <c r="B83" s="70" t="s">
        <v>14</v>
      </c>
      <c r="C83" s="70" t="s">
        <v>14</v>
      </c>
      <c r="D83" s="70" t="s">
        <v>14</v>
      </c>
      <c r="E83" s="70" t="s">
        <v>14</v>
      </c>
      <c r="F83" s="70" t="s">
        <v>14</v>
      </c>
      <c r="G83" s="70"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3">
      <c r="A93" s="69"/>
      <c r="B93" s="67" t="s">
        <v>15</v>
      </c>
      <c r="C93" s="67" t="s">
        <v>15</v>
      </c>
      <c r="D93" s="67" t="s">
        <v>15</v>
      </c>
      <c r="E93" s="67" t="s">
        <v>15</v>
      </c>
      <c r="F93" s="67" t="s">
        <v>15</v>
      </c>
      <c r="G93" s="67"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1"/>
      <c r="D94" s="61"/>
      <c r="E94" s="61"/>
      <c r="F94" s="63"/>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2"/>
      <c r="C95" s="62"/>
      <c r="D95" s="62"/>
      <c r="E95" s="63"/>
      <c r="F95" s="63"/>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1"/>
      <c r="C96" s="62"/>
      <c r="D96" s="62"/>
      <c r="E96" s="61"/>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2"/>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2"/>
      <c r="D98" s="62"/>
      <c r="E98" s="62"/>
      <c r="F98" s="62"/>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2"/>
      <c r="D99" s="62"/>
      <c r="E99" s="62"/>
      <c r="F99" s="62"/>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2"/>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2"/>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2"/>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70" t="s">
        <v>16</v>
      </c>
      <c r="C103" s="70" t="s">
        <v>16</v>
      </c>
      <c r="D103" s="70" t="s">
        <v>16</v>
      </c>
      <c r="E103" s="70" t="s">
        <v>16</v>
      </c>
      <c r="F103" s="70" t="s">
        <v>16</v>
      </c>
      <c r="G103" s="70"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3">
      <c r="A113" s="69"/>
      <c r="B113" s="67" t="s">
        <v>17</v>
      </c>
      <c r="C113" s="67" t="s">
        <v>17</v>
      </c>
      <c r="D113" s="67" t="s">
        <v>17</v>
      </c>
      <c r="E113" s="67" t="s">
        <v>17</v>
      </c>
      <c r="F113" s="67" t="s">
        <v>17</v>
      </c>
      <c r="G113" s="67"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1"/>
      <c r="D114" s="61"/>
      <c r="E114" s="62"/>
      <c r="F114" s="62"/>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2"/>
      <c r="C115" s="62"/>
      <c r="D115" s="62"/>
      <c r="E115" s="63"/>
      <c r="F115" s="63"/>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1"/>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2"/>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2"/>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1"/>
      <c r="D119" s="62"/>
      <c r="E119" s="62"/>
      <c r="F119" s="62"/>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2"/>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2"/>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2"/>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79036-BA5D-48D3-99CF-CB096AD59E9D}">
  <sheetPr codeName="Hoja10">
    <pageSetUpPr fitToPage="1"/>
  </sheetPr>
  <dimension ref="A1:BL1171"/>
  <sheetViews>
    <sheetView zoomScale="60" zoomScaleNormal="60" workbookViewId="0">
      <pane xSplit="1" ySplit="2" topLeftCell="B3" activePane="bottomRight" state="frozen"/>
      <selection activeCell="E10" sqref="E10"/>
      <selection pane="topRight" activeCell="E10" sqref="E10"/>
      <selection pane="bottomLeft" activeCell="E10" sqref="E10"/>
      <selection pane="bottomRight" activeCell="B2" sqref="B2:G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83">
        <v>46076</v>
      </c>
      <c r="C1" s="83">
        <v>46077</v>
      </c>
      <c r="D1" s="83">
        <v>46078</v>
      </c>
      <c r="E1" s="83">
        <v>46079</v>
      </c>
      <c r="F1" s="83">
        <v>46080</v>
      </c>
      <c r="G1" s="83">
        <v>46081</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honeticPr fontId="28" type="noConversion"/>
  <pageMargins left="0.70866141732283472" right="0.70866141732283472" top="0.74803149606299213" bottom="0.74803149606299213" header="0.31496062992125984" footer="0.31496062992125984"/>
  <pageSetup paperSize="9" scale="26"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C35FE-1A60-437A-8958-E4553CF5EC32}">
  <sheetPr codeName="Hoja11">
    <pageSetUpPr fitToPage="1"/>
  </sheetPr>
  <dimension ref="A1:BL1171"/>
  <sheetViews>
    <sheetView zoomScale="60" zoomScaleNormal="60" workbookViewId="0">
      <pane xSplit="1" ySplit="2" topLeftCell="B3" activePane="bottomRight" state="frozen"/>
      <selection activeCell="E10" sqref="E10"/>
      <selection pane="topRight" activeCell="E10" sqref="E10"/>
      <selection pane="bottomLeft" activeCell="E10" sqref="E10"/>
      <selection pane="bottomRight" activeCell="F9" sqref="F9"/>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46083</v>
      </c>
      <c r="C1" s="70">
        <v>46084</v>
      </c>
      <c r="D1" s="70">
        <v>46085</v>
      </c>
      <c r="E1" s="70">
        <v>46086</v>
      </c>
      <c r="F1" s="70">
        <v>46087</v>
      </c>
      <c r="G1" s="70">
        <v>46088</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9E128-EF56-4500-A751-D97A447401AF}">
  <sheetPr codeName="Hoja12">
    <pageSetUpPr fitToPage="1"/>
  </sheetPr>
  <dimension ref="A1:BL1171"/>
  <sheetViews>
    <sheetView zoomScale="60" zoomScaleNormal="60" workbookViewId="0">
      <pane xSplit="1" ySplit="2" topLeftCell="B3" activePane="bottomRight" state="frozen"/>
      <selection activeCell="B1" sqref="B1:G1048576"/>
      <selection pane="topRight" activeCell="B1" sqref="B1:G1048576"/>
      <selection pane="bottomLeft" activeCell="B1" sqref="B1:G1048576"/>
      <selection pane="bottomRight" activeCell="D14" sqref="D14"/>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46090</v>
      </c>
      <c r="C1" s="70">
        <v>46091</v>
      </c>
      <c r="D1" s="70">
        <v>46092</v>
      </c>
      <c r="E1" s="70">
        <v>46093</v>
      </c>
      <c r="F1" s="70">
        <v>46094</v>
      </c>
      <c r="G1" s="70">
        <v>46095</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37D95D-5889-452E-8B21-DBFBA675CBA7}">
  <sheetPr codeName="Hoja13">
    <pageSetUpPr fitToPage="1"/>
  </sheetPr>
  <dimension ref="A1:BL1171"/>
  <sheetViews>
    <sheetView zoomScale="60" zoomScaleNormal="60" workbookViewId="0">
      <pane xSplit="1" ySplit="2" topLeftCell="B19" activePane="bottomRight" state="frozen"/>
      <selection activeCell="E10" sqref="E10"/>
      <selection pane="topRight" activeCell="E10" sqref="E10"/>
      <selection pane="bottomLeft" activeCell="E10" sqref="E10"/>
      <selection pane="bottomRight" activeCell="C24" sqref="C24"/>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46097</v>
      </c>
      <c r="C1" s="70">
        <v>46098</v>
      </c>
      <c r="D1" s="70">
        <v>46099</v>
      </c>
      <c r="E1" s="70">
        <v>46100</v>
      </c>
      <c r="F1" s="70">
        <v>46101</v>
      </c>
      <c r="G1" s="70">
        <v>46102</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C982B-DE6E-4778-9E9C-B39E196BCC34}">
  <sheetPr codeName="Hoja14">
    <pageSetUpPr fitToPage="1"/>
  </sheetPr>
  <dimension ref="A1:BL1171"/>
  <sheetViews>
    <sheetView zoomScale="60" zoomScaleNormal="60" workbookViewId="0">
      <pane xSplit="1" ySplit="2" topLeftCell="B15" activePane="bottomRight" state="frozen"/>
      <selection activeCell="E10" sqref="E10"/>
      <selection pane="topRight" activeCell="E10" sqref="E10"/>
      <selection pane="bottomLeft" activeCell="E10" sqref="E10"/>
      <selection pane="bottomRight" activeCell="C19" sqref="C19"/>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46104</v>
      </c>
      <c r="C1" s="70">
        <v>46105</v>
      </c>
      <c r="D1" s="70">
        <v>46106</v>
      </c>
      <c r="E1" s="70">
        <v>46107</v>
      </c>
      <c r="F1" s="70">
        <v>46108</v>
      </c>
      <c r="G1" s="70">
        <v>46109</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E8881-3E2A-40BC-AAF2-637B3078BA69}">
  <sheetPr codeName="Hoja61"/>
  <dimension ref="A1:BL1171"/>
  <sheetViews>
    <sheetView zoomScale="55" zoomScaleNormal="55" workbookViewId="0">
      <selection sqref="A1:XFD1048576"/>
    </sheetView>
  </sheetViews>
  <sheetFormatPr baseColWidth="10" defaultRowHeight="14.4" x14ac:dyDescent="0.3"/>
  <cols>
    <col min="1" max="1" width="4.5546875" style="57" customWidth="1"/>
    <col min="2" max="7" width="60.77734375" customWidth="1"/>
    <col min="8" max="12" width="11.5546875" style="48"/>
  </cols>
  <sheetData>
    <row r="1" spans="1:64" s="1" customFormat="1" ht="26.25" customHeight="1" x14ac:dyDescent="0.5">
      <c r="A1" s="105" t="s">
        <v>0</v>
      </c>
      <c r="B1" s="70">
        <v>46111</v>
      </c>
      <c r="C1" s="70">
        <v>46112</v>
      </c>
      <c r="D1" s="70">
        <v>46113</v>
      </c>
      <c r="E1" s="70">
        <v>46114</v>
      </c>
      <c r="F1" s="70">
        <v>46115</v>
      </c>
      <c r="G1" s="70">
        <v>46116</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8387B-7473-4530-B3DF-AC01A8C08F3D}">
  <sheetPr codeName="Hoja15">
    <pageSetUpPr fitToPage="1"/>
  </sheetPr>
  <dimension ref="A1:BL1171"/>
  <sheetViews>
    <sheetView zoomScale="60" zoomScaleNormal="60" workbookViewId="0">
      <pane xSplit="1" ySplit="2" topLeftCell="B67" activePane="bottomRight" state="frozen"/>
      <selection activeCell="E10" sqref="E10"/>
      <selection pane="topRight" activeCell="E10" sqref="E10"/>
      <selection pane="bottomLeft" activeCell="E10" sqref="E10"/>
      <selection pane="bottomRight" activeCell="D78" sqref="D78"/>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46118</v>
      </c>
      <c r="C1" s="70">
        <v>46119</v>
      </c>
      <c r="D1" s="70">
        <v>46120</v>
      </c>
      <c r="E1" s="70">
        <v>46121</v>
      </c>
      <c r="F1" s="70">
        <v>46122</v>
      </c>
      <c r="G1" s="70">
        <v>46123</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53543-7413-4E21-AAC1-B57D0E350106}">
  <sheetPr codeName="Hoja16">
    <pageSetUpPr fitToPage="1"/>
  </sheetPr>
  <dimension ref="A1:BL1171"/>
  <sheetViews>
    <sheetView zoomScale="60" zoomScaleNormal="60" workbookViewId="0">
      <pane xSplit="1" ySplit="2" topLeftCell="B27"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46125</v>
      </c>
      <c r="C1" s="70">
        <v>46126</v>
      </c>
      <c r="D1" s="70">
        <v>46127</v>
      </c>
      <c r="E1" s="70">
        <v>46128</v>
      </c>
      <c r="F1" s="70">
        <v>46129</v>
      </c>
      <c r="G1" s="70">
        <v>46130</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3752F-6D31-403F-B44E-0CE02B910188}">
  <sheetPr codeName="Hoja17">
    <pageSetUpPr fitToPage="1"/>
  </sheetPr>
  <dimension ref="A1:BL1171"/>
  <sheetViews>
    <sheetView zoomScale="60" zoomScaleNormal="60" workbookViewId="0">
      <pane xSplit="1" ySplit="2" topLeftCell="B28"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46132</v>
      </c>
      <c r="C1" s="70">
        <v>46133</v>
      </c>
      <c r="D1" s="70">
        <v>46134</v>
      </c>
      <c r="E1" s="70">
        <v>46135</v>
      </c>
      <c r="F1" s="70">
        <v>46136</v>
      </c>
      <c r="G1" s="70">
        <v>46137</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9D00A-3F49-4152-8F58-6C7D185D74A7}">
  <sheetPr codeName="Hoja18">
    <pageSetUpPr fitToPage="1"/>
  </sheetPr>
  <dimension ref="A1:BL1171"/>
  <sheetViews>
    <sheetView zoomScale="60" zoomScaleNormal="60" workbookViewId="0">
      <pane xSplit="1" ySplit="2" topLeftCell="B73" activePane="bottomRight" state="frozen"/>
      <selection activeCell="E10" sqref="E10"/>
      <selection pane="topRight" activeCell="E10" sqref="E10"/>
      <selection pane="bottomLeft" activeCell="E10" sqref="E10"/>
      <selection pane="bottomRight" activeCell="D97" sqref="D97"/>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46139</v>
      </c>
      <c r="C1" s="70">
        <v>46140</v>
      </c>
      <c r="D1" s="70">
        <v>46141</v>
      </c>
      <c r="E1" s="70">
        <v>46142</v>
      </c>
      <c r="F1" s="70">
        <v>46143</v>
      </c>
      <c r="G1" s="70">
        <v>46144</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C4FE8-F29E-4E72-B307-2734A18026C4}">
  <sheetPr codeName="Hoja20">
    <pageSetUpPr fitToPage="1"/>
  </sheetPr>
  <dimension ref="A1:BL1171"/>
  <sheetViews>
    <sheetView zoomScale="60" zoomScaleNormal="60" workbookViewId="0">
      <pane xSplit="1" ySplit="2" topLeftCell="B22"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46146</v>
      </c>
      <c r="C1" s="70">
        <v>46147</v>
      </c>
      <c r="D1" s="70">
        <v>46148</v>
      </c>
      <c r="E1" s="70">
        <v>46149</v>
      </c>
      <c r="F1" s="70">
        <v>46150</v>
      </c>
      <c r="G1" s="70">
        <v>46151</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6C1EC-223F-4970-AA76-B5EE2353CDA5}">
  <sheetPr codeName="Hoja21">
    <pageSetUpPr fitToPage="1"/>
  </sheetPr>
  <dimension ref="A1:BL1171"/>
  <sheetViews>
    <sheetView zoomScale="60" zoomScaleNormal="60" workbookViewId="0">
      <pane xSplit="1" ySplit="2" topLeftCell="B13"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46153</v>
      </c>
      <c r="C1" s="70">
        <v>46154</v>
      </c>
      <c r="D1" s="70">
        <v>46155</v>
      </c>
      <c r="E1" s="70">
        <v>46156</v>
      </c>
      <c r="F1" s="70">
        <v>46157</v>
      </c>
      <c r="G1" s="70">
        <v>46158</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5D771-031D-433E-93AD-A4B39F477EEA}">
  <sheetPr codeName="Hoja22">
    <pageSetUpPr fitToPage="1"/>
  </sheetPr>
  <dimension ref="A1:BL1171"/>
  <sheetViews>
    <sheetView zoomScale="60" zoomScaleNormal="60" workbookViewId="0">
      <pane xSplit="1" ySplit="2" topLeftCell="B22"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46160</v>
      </c>
      <c r="C1" s="70">
        <v>46161</v>
      </c>
      <c r="D1" s="70">
        <v>46162</v>
      </c>
      <c r="E1" s="70">
        <v>46163</v>
      </c>
      <c r="F1" s="70">
        <v>46164</v>
      </c>
      <c r="G1" s="70">
        <v>46165</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4D347-75EC-433C-A9E3-C847C4451208}">
  <sheetPr codeName="Hoja23">
    <pageSetUpPr fitToPage="1"/>
  </sheetPr>
  <dimension ref="A1:BL1171"/>
  <sheetViews>
    <sheetView zoomScale="60" zoomScaleNormal="60" workbookViewId="0">
      <pane xSplit="1" ySplit="2" topLeftCell="B16"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46167</v>
      </c>
      <c r="C1" s="70">
        <v>46168</v>
      </c>
      <c r="D1" s="70">
        <v>46169</v>
      </c>
      <c r="E1" s="70">
        <v>46170</v>
      </c>
      <c r="F1" s="70">
        <v>46171</v>
      </c>
      <c r="G1" s="70">
        <v>46172</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7662D-73EA-4062-B69E-AFB86BBA0D37}">
  <sheetPr codeName="Hoja24">
    <pageSetUpPr fitToPage="1"/>
  </sheetPr>
  <dimension ref="A1:BL1171"/>
  <sheetViews>
    <sheetView zoomScale="60" zoomScaleNormal="60" workbookViewId="0">
      <pane xSplit="1" ySplit="2" topLeftCell="B15"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46174</v>
      </c>
      <c r="C1" s="70">
        <v>46175</v>
      </c>
      <c r="D1" s="70">
        <v>46176</v>
      </c>
      <c r="E1" s="70">
        <v>46177</v>
      </c>
      <c r="F1" s="70">
        <v>46178</v>
      </c>
      <c r="G1" s="70">
        <v>46179</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F494E-7894-41CB-966E-0902D2F042FC}">
  <sheetPr codeName="Hoja25">
    <pageSetUpPr fitToPage="1"/>
  </sheetPr>
  <dimension ref="A1:BL1171"/>
  <sheetViews>
    <sheetView zoomScale="60" zoomScaleNormal="60" workbookViewId="0">
      <pane xSplit="1" ySplit="2" topLeftCell="B19"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46181</v>
      </c>
      <c r="C1" s="70">
        <v>46182</v>
      </c>
      <c r="D1" s="70">
        <v>46183</v>
      </c>
      <c r="E1" s="70">
        <v>46184</v>
      </c>
      <c r="F1" s="70">
        <v>46185</v>
      </c>
      <c r="G1" s="70">
        <v>46186</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F62D3-DC38-49B8-AC76-47839D0339E3}">
  <sheetPr codeName="Hoja26">
    <pageSetUpPr fitToPage="1"/>
  </sheetPr>
  <dimension ref="A1:BL1171"/>
  <sheetViews>
    <sheetView zoomScale="60" zoomScaleNormal="60" workbookViewId="0">
      <pane xSplit="1" ySplit="2" topLeftCell="B16"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46188</v>
      </c>
      <c r="C1" s="70">
        <v>46189</v>
      </c>
      <c r="D1" s="70">
        <v>46190</v>
      </c>
      <c r="E1" s="70">
        <v>46191</v>
      </c>
      <c r="F1" s="70">
        <v>46192</v>
      </c>
      <c r="G1" s="70">
        <v>46193</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BF901-8D57-4F95-8A15-6AC59FDA25A9}">
  <sheetPr codeName="Hoja27">
    <pageSetUpPr fitToPage="1"/>
  </sheetPr>
  <dimension ref="A1:BL1171"/>
  <sheetViews>
    <sheetView zoomScale="60" zoomScaleNormal="60" workbookViewId="0">
      <pane xSplit="1" ySplit="2" topLeftCell="B16"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46195</v>
      </c>
      <c r="C1" s="70">
        <v>46196</v>
      </c>
      <c r="D1" s="70">
        <v>46197</v>
      </c>
      <c r="E1" s="70">
        <v>46198</v>
      </c>
      <c r="F1" s="70">
        <v>46199</v>
      </c>
      <c r="G1" s="70">
        <v>46200</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56B-B751-4778-B5F0-DB4746832784}">
  <sheetPr codeName="Hoja28">
    <pageSetUpPr fitToPage="1"/>
  </sheetPr>
  <dimension ref="A1:BL1171"/>
  <sheetViews>
    <sheetView zoomScale="60" zoomScaleNormal="60" workbookViewId="0">
      <pane xSplit="1" ySplit="2" topLeftCell="B25"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46202</v>
      </c>
      <c r="C1" s="70">
        <v>46203</v>
      </c>
      <c r="D1" s="70">
        <v>46204</v>
      </c>
      <c r="E1" s="70">
        <v>46205</v>
      </c>
      <c r="F1" s="70">
        <v>46206</v>
      </c>
      <c r="G1" s="70">
        <v>46207</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1A003-682E-49C2-B3E9-A23CFE617A80}">
  <sheetPr codeName="Hoja29">
    <pageSetUpPr fitToPage="1"/>
  </sheetPr>
  <dimension ref="A1:BL1171"/>
  <sheetViews>
    <sheetView zoomScale="60" zoomScaleNormal="60" workbookViewId="0">
      <pane xSplit="1" ySplit="2" topLeftCell="B19"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46209</v>
      </c>
      <c r="C1" s="70">
        <v>46210</v>
      </c>
      <c r="D1" s="70">
        <v>46211</v>
      </c>
      <c r="E1" s="70">
        <v>46212</v>
      </c>
      <c r="F1" s="70">
        <v>46213</v>
      </c>
      <c r="G1" s="70">
        <v>46214</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86A18-20B1-4D10-A9D8-86FA467FCF52}">
  <sheetPr codeName="Hoja30">
    <pageSetUpPr fitToPage="1"/>
  </sheetPr>
  <dimension ref="A1:BL1171"/>
  <sheetViews>
    <sheetView zoomScale="60" zoomScaleNormal="60" workbookViewId="0">
      <pane xSplit="1" ySplit="2" topLeftCell="B16"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46216</v>
      </c>
      <c r="C1" s="70">
        <v>46217</v>
      </c>
      <c r="D1" s="70">
        <v>46218</v>
      </c>
      <c r="E1" s="70">
        <v>46219</v>
      </c>
      <c r="F1" s="70">
        <v>46220</v>
      </c>
      <c r="G1" s="70">
        <v>46221</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C26F2-8DAF-49BE-8E0F-EB96AC415C9C}">
  <sheetPr codeName="Hoja31">
    <pageSetUpPr fitToPage="1"/>
  </sheetPr>
  <dimension ref="A1:BL1171"/>
  <sheetViews>
    <sheetView zoomScale="60" zoomScaleNormal="60" workbookViewId="0">
      <pane xSplit="1" ySplit="2" topLeftCell="B28"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46223</v>
      </c>
      <c r="C1" s="70">
        <v>46224</v>
      </c>
      <c r="D1" s="70">
        <v>46225</v>
      </c>
      <c r="E1" s="70">
        <v>46226</v>
      </c>
      <c r="F1" s="70">
        <v>46227</v>
      </c>
      <c r="G1" s="70">
        <v>46228</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3E8C-FB05-4A78-B5BC-748B18AE8C26}">
  <sheetPr codeName="Hoja32">
    <pageSetUpPr fitToPage="1"/>
  </sheetPr>
  <dimension ref="A1:BL1171"/>
  <sheetViews>
    <sheetView zoomScale="60" zoomScaleNormal="60" workbookViewId="0">
      <pane xSplit="1" ySplit="2" topLeftCell="B25"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46230</v>
      </c>
      <c r="C1" s="70">
        <v>46231</v>
      </c>
      <c r="D1" s="70">
        <v>46232</v>
      </c>
      <c r="E1" s="70">
        <v>46233</v>
      </c>
      <c r="F1" s="70">
        <v>46234</v>
      </c>
      <c r="G1" s="70">
        <v>46235</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0F8BC-A5FE-4FF2-8476-B9289D264036}">
  <sheetPr codeName="Hoja33">
    <pageSetUpPr fitToPage="1"/>
  </sheetPr>
  <dimension ref="A1:BL1171"/>
  <sheetViews>
    <sheetView zoomScale="60" zoomScaleNormal="60" workbookViewId="0">
      <pane xSplit="1" ySplit="2" topLeftCell="B28"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46237</v>
      </c>
      <c r="C1" s="70">
        <v>46238</v>
      </c>
      <c r="D1" s="70">
        <v>46239</v>
      </c>
      <c r="E1" s="70">
        <v>46240</v>
      </c>
      <c r="F1" s="70">
        <v>46241</v>
      </c>
      <c r="G1" s="70">
        <v>46242</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94580-E417-4963-AF7D-7702AC650351}">
  <sheetPr codeName="Hoja34">
    <pageSetUpPr fitToPage="1"/>
  </sheetPr>
  <dimension ref="A1:BL1171"/>
  <sheetViews>
    <sheetView zoomScale="60" zoomScaleNormal="60" workbookViewId="0">
      <pane xSplit="1" ySplit="2" topLeftCell="B28"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46244</v>
      </c>
      <c r="C1" s="70">
        <v>46245</v>
      </c>
      <c r="D1" s="70">
        <v>46246</v>
      </c>
      <c r="E1" s="70">
        <v>46247</v>
      </c>
      <c r="F1" s="70">
        <v>46248</v>
      </c>
      <c r="G1" s="70">
        <v>46249</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6278B-53B7-45B7-BD49-AA2F4F6C706D}">
  <sheetPr codeName="Hoja35">
    <pageSetUpPr fitToPage="1"/>
  </sheetPr>
  <dimension ref="A1:BL1171"/>
  <sheetViews>
    <sheetView zoomScale="60" zoomScaleNormal="60" workbookViewId="0">
      <pane xSplit="1" ySplit="2" topLeftCell="B15"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46251</v>
      </c>
      <c r="C1" s="70">
        <v>46252</v>
      </c>
      <c r="D1" s="70">
        <v>46253</v>
      </c>
      <c r="E1" s="70">
        <v>46254</v>
      </c>
      <c r="F1" s="70">
        <v>46255</v>
      </c>
      <c r="G1" s="70">
        <v>46256</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3BB4C-6B13-482A-92E7-E34784A9A300}">
  <sheetPr codeName="Hoja36">
    <pageSetUpPr fitToPage="1"/>
  </sheetPr>
  <dimension ref="A1:BL1171"/>
  <sheetViews>
    <sheetView zoomScale="60" zoomScaleNormal="60" workbookViewId="0">
      <pane xSplit="1" ySplit="2" topLeftCell="B19"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46258</v>
      </c>
      <c r="C1" s="70">
        <v>46259</v>
      </c>
      <c r="D1" s="70">
        <v>46260</v>
      </c>
      <c r="E1" s="70">
        <v>46261</v>
      </c>
      <c r="F1" s="70">
        <v>46262</v>
      </c>
      <c r="G1" s="70">
        <v>46263</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F559E-49D5-405E-91CA-B6E7AF80747E}">
  <sheetPr codeName="Hoja37">
    <pageSetUpPr fitToPage="1"/>
  </sheetPr>
  <dimension ref="A1:BL1171"/>
  <sheetViews>
    <sheetView zoomScale="60" zoomScaleNormal="60" workbookViewId="0">
      <pane xSplit="1" ySplit="2" topLeftCell="B16"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46265</v>
      </c>
      <c r="C1" s="70">
        <v>46266</v>
      </c>
      <c r="D1" s="70">
        <v>46267</v>
      </c>
      <c r="E1" s="70">
        <v>46268</v>
      </c>
      <c r="F1" s="70">
        <v>46269</v>
      </c>
      <c r="G1" s="70">
        <v>46270</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42ED2-C009-4B65-9718-9EF9B852FEAA}">
  <sheetPr codeName="Hoja38">
    <pageSetUpPr fitToPage="1"/>
  </sheetPr>
  <dimension ref="A1:BL1171"/>
  <sheetViews>
    <sheetView zoomScale="60" zoomScaleNormal="60" workbookViewId="0">
      <pane xSplit="1" ySplit="2" topLeftCell="B22"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46272</v>
      </c>
      <c r="C1" s="70">
        <v>46273</v>
      </c>
      <c r="D1" s="70">
        <v>46274</v>
      </c>
      <c r="E1" s="70">
        <v>46275</v>
      </c>
      <c r="F1" s="70">
        <v>46276</v>
      </c>
      <c r="G1" s="70">
        <v>46277</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4B7DE-1AD1-43B8-B2D5-C6A76574C36A}">
  <sheetPr codeName="Hoja39">
    <pageSetUpPr fitToPage="1"/>
  </sheetPr>
  <dimension ref="A1:BL1171"/>
  <sheetViews>
    <sheetView zoomScale="60" zoomScaleNormal="60" workbookViewId="0">
      <pane xSplit="1" ySplit="2" topLeftCell="B16"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46279</v>
      </c>
      <c r="C1" s="70">
        <v>46280</v>
      </c>
      <c r="D1" s="70">
        <v>46281</v>
      </c>
      <c r="E1" s="70">
        <v>46282</v>
      </c>
      <c r="F1" s="70">
        <v>46283</v>
      </c>
      <c r="G1" s="70">
        <v>46284</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8F8D-26EC-454F-8E65-4D4F3F1AEEA9}">
  <sheetPr codeName="Hoja40">
    <pageSetUpPr fitToPage="1"/>
  </sheetPr>
  <dimension ref="A1:BL1171"/>
  <sheetViews>
    <sheetView zoomScale="60" zoomScaleNormal="60" workbookViewId="0">
      <pane xSplit="1" ySplit="2" topLeftCell="B15"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46286</v>
      </c>
      <c r="C1" s="70">
        <v>46287</v>
      </c>
      <c r="D1" s="70">
        <v>46288</v>
      </c>
      <c r="E1" s="70">
        <v>46289</v>
      </c>
      <c r="F1" s="70">
        <v>46290</v>
      </c>
      <c r="G1" s="70">
        <v>46291</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F3FB6-7247-49B7-B5E7-930B3DAB81F3}">
  <sheetPr codeName="Hoja55">
    <pageSetUpPr fitToPage="1"/>
  </sheetPr>
  <dimension ref="A1:BL1171"/>
  <sheetViews>
    <sheetView zoomScale="60" zoomScaleNormal="60" workbookViewId="0">
      <pane xSplit="1" ySplit="2" topLeftCell="B15"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5546875" style="48"/>
  </cols>
  <sheetData>
    <row r="1" spans="1:64" s="1" customFormat="1" ht="26.25" customHeight="1" x14ac:dyDescent="0.5">
      <c r="A1" s="105" t="s">
        <v>0</v>
      </c>
      <c r="B1" s="70">
        <v>46293</v>
      </c>
      <c r="C1" s="70">
        <v>46294</v>
      </c>
      <c r="D1" s="70">
        <v>46295</v>
      </c>
      <c r="E1" s="70">
        <v>46296</v>
      </c>
      <c r="F1" s="70">
        <v>46297</v>
      </c>
      <c r="G1" s="70">
        <v>46298</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1FF58-BF85-422A-9F44-D774C8581D0E}">
  <sheetPr codeName="Hoja41">
    <pageSetUpPr fitToPage="1"/>
  </sheetPr>
  <dimension ref="A1:BL1171"/>
  <sheetViews>
    <sheetView zoomScale="60" zoomScaleNormal="60" workbookViewId="0">
      <pane xSplit="1" ySplit="2" topLeftCell="B25"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46300</v>
      </c>
      <c r="C1" s="70">
        <v>46301</v>
      </c>
      <c r="D1" s="70">
        <v>46302</v>
      </c>
      <c r="E1" s="70">
        <v>46303</v>
      </c>
      <c r="F1" s="70">
        <v>46304</v>
      </c>
      <c r="G1" s="70">
        <v>46305</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4BEF5-D12F-4C75-B567-D10FF349C003}">
  <sheetPr codeName="Hoja42">
    <pageSetUpPr fitToPage="1"/>
  </sheetPr>
  <dimension ref="A1:BL1171"/>
  <sheetViews>
    <sheetView zoomScale="60" zoomScaleNormal="60" workbookViewId="0">
      <pane xSplit="1" ySplit="2" topLeftCell="B16"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46307</v>
      </c>
      <c r="C1" s="70">
        <v>46308</v>
      </c>
      <c r="D1" s="70">
        <v>46309</v>
      </c>
      <c r="E1" s="70">
        <v>46310</v>
      </c>
      <c r="F1" s="70">
        <v>46311</v>
      </c>
      <c r="G1" s="70">
        <v>46312</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86ACD-848E-4BFF-9631-09927E97537E}">
  <sheetPr codeName="Hoja43">
    <pageSetUpPr fitToPage="1"/>
  </sheetPr>
  <dimension ref="A1:BL1171"/>
  <sheetViews>
    <sheetView zoomScale="60" zoomScaleNormal="60" workbookViewId="0">
      <pane xSplit="1" ySplit="2" topLeftCell="B13"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46314</v>
      </c>
      <c r="C1" s="70">
        <v>46315</v>
      </c>
      <c r="D1" s="70">
        <v>46316</v>
      </c>
      <c r="E1" s="70">
        <v>46317</v>
      </c>
      <c r="F1" s="70">
        <v>46318</v>
      </c>
      <c r="G1" s="70">
        <v>46319</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DDED0-810E-4B20-B69E-FF0A13321734}">
  <sheetPr codeName="Hoja44">
    <pageSetUpPr fitToPage="1"/>
  </sheetPr>
  <dimension ref="A1:BL1171"/>
  <sheetViews>
    <sheetView zoomScale="55" zoomScaleNormal="55" workbookViewId="0">
      <pane xSplit="1" ySplit="2" topLeftCell="B21"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46321</v>
      </c>
      <c r="C1" s="70">
        <v>46322</v>
      </c>
      <c r="D1" s="70">
        <v>46323</v>
      </c>
      <c r="E1" s="70">
        <v>46324</v>
      </c>
      <c r="F1" s="70">
        <v>46325</v>
      </c>
      <c r="G1" s="70">
        <v>46326</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3BF86-CB37-4F73-A4A4-B5AD23857223}">
  <sheetPr codeName="Hoja46">
    <pageSetUpPr fitToPage="1"/>
  </sheetPr>
  <dimension ref="A1:BL1171"/>
  <sheetViews>
    <sheetView zoomScale="55" zoomScaleNormal="55" workbookViewId="0">
      <pane xSplit="1" ySplit="2" topLeftCell="B9"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46328</v>
      </c>
      <c r="C1" s="70">
        <v>46329</v>
      </c>
      <c r="D1" s="70">
        <v>46330</v>
      </c>
      <c r="E1" s="70">
        <v>46331</v>
      </c>
      <c r="F1" s="70">
        <v>46332</v>
      </c>
      <c r="G1" s="70">
        <v>46333</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9E50A-8771-4B5D-9BAD-8A7C255D6A68}">
  <sheetPr codeName="Hoja47">
    <pageSetUpPr fitToPage="1"/>
  </sheetPr>
  <dimension ref="A1:BL1171"/>
  <sheetViews>
    <sheetView zoomScale="55" zoomScaleNormal="55" workbookViewId="0">
      <pane xSplit="1" ySplit="2" topLeftCell="B11"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46335</v>
      </c>
      <c r="C1" s="70">
        <v>46336</v>
      </c>
      <c r="D1" s="70">
        <v>46337</v>
      </c>
      <c r="E1" s="70">
        <v>46338</v>
      </c>
      <c r="F1" s="70">
        <v>46339</v>
      </c>
      <c r="G1" s="70">
        <v>46340</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3BFA4-3FFC-4017-840C-B83ADBEE3DAF}">
  <sheetPr codeName="Hoja48">
    <pageSetUpPr fitToPage="1"/>
  </sheetPr>
  <dimension ref="A1:BL1171"/>
  <sheetViews>
    <sheetView zoomScale="55" zoomScaleNormal="55" workbookViewId="0">
      <pane xSplit="1" ySplit="2" topLeftCell="B14"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46342</v>
      </c>
      <c r="C1" s="70">
        <v>46343</v>
      </c>
      <c r="D1" s="70">
        <v>46344</v>
      </c>
      <c r="E1" s="70">
        <v>46345</v>
      </c>
      <c r="F1" s="70">
        <v>46346</v>
      </c>
      <c r="G1" s="70">
        <v>46347</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9CB2F-9F90-44DC-BA9D-72C722E484D5}">
  <sheetPr codeName="Hoja49">
    <pageSetUpPr fitToPage="1"/>
  </sheetPr>
  <dimension ref="A1:BL1171"/>
  <sheetViews>
    <sheetView zoomScale="55" zoomScaleNormal="55" workbookViewId="0">
      <pane xSplit="1" ySplit="2" topLeftCell="B15"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46349</v>
      </c>
      <c r="C1" s="70">
        <v>46350</v>
      </c>
      <c r="D1" s="70">
        <v>46351</v>
      </c>
      <c r="E1" s="70">
        <v>46352</v>
      </c>
      <c r="F1" s="70">
        <v>46353</v>
      </c>
      <c r="G1" s="70">
        <v>46354</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775D8-FE53-4AE8-82E4-735E7CA1CF14}">
  <sheetPr codeName="Hoja50">
    <pageSetUpPr fitToPage="1"/>
  </sheetPr>
  <dimension ref="A1:BL1171"/>
  <sheetViews>
    <sheetView zoomScale="55" zoomScaleNormal="55" workbookViewId="0">
      <pane xSplit="1" ySplit="2" topLeftCell="B15"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46356</v>
      </c>
      <c r="C1" s="70">
        <v>46357</v>
      </c>
      <c r="D1" s="70">
        <v>46358</v>
      </c>
      <c r="E1" s="70">
        <v>46359</v>
      </c>
      <c r="F1" s="70">
        <v>46360</v>
      </c>
      <c r="G1" s="70">
        <v>46361</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A51C-C50E-4A95-9A8A-EA9787B38B94}">
  <sheetPr codeName="Hoja51">
    <pageSetUpPr fitToPage="1"/>
  </sheetPr>
  <dimension ref="A1:BL1171"/>
  <sheetViews>
    <sheetView zoomScale="55" zoomScaleNormal="55" workbookViewId="0">
      <pane xSplit="1" ySplit="2" topLeftCell="B29"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46363</v>
      </c>
      <c r="C1" s="70">
        <v>46364</v>
      </c>
      <c r="D1" s="70">
        <v>46365</v>
      </c>
      <c r="E1" s="70">
        <v>46366</v>
      </c>
      <c r="F1" s="70">
        <v>46367</v>
      </c>
      <c r="G1" s="70">
        <v>46368</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EC630-4C3E-4F5F-A00D-2A629320A96E}">
  <sheetPr codeName="Hoja52">
    <pageSetUpPr fitToPage="1"/>
  </sheetPr>
  <dimension ref="A1:BL1171"/>
  <sheetViews>
    <sheetView zoomScale="55" zoomScaleNormal="55" workbookViewId="0">
      <pane xSplit="1" ySplit="2" topLeftCell="B20"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46370</v>
      </c>
      <c r="C1" s="70">
        <v>46371</v>
      </c>
      <c r="D1" s="70">
        <v>46372</v>
      </c>
      <c r="E1" s="70">
        <v>46373</v>
      </c>
      <c r="F1" s="70">
        <v>46374</v>
      </c>
      <c r="G1" s="70">
        <v>46375</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honeticPr fontId="28" type="noConversion"/>
  <pageMargins left="0.70866141732283472" right="0.70866141732283472" top="0.74803149606299213" bottom="0.74803149606299213" header="0.31496062992125984" footer="0.31496062992125984"/>
  <pageSetup paperSize="9" scale="26"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9668B-6D8A-49E4-891E-073EE3D110D5}">
  <sheetPr codeName="Hoja53">
    <pageSetUpPr fitToPage="1"/>
  </sheetPr>
  <dimension ref="A1:BL1171"/>
  <sheetViews>
    <sheetView zoomScale="55" zoomScaleNormal="55" workbookViewId="0">
      <pane xSplit="1" ySplit="2" topLeftCell="B11"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44140625" style="48"/>
  </cols>
  <sheetData>
    <row r="1" spans="1:64" s="1" customFormat="1" ht="26.25" customHeight="1" x14ac:dyDescent="0.5">
      <c r="A1" s="105" t="s">
        <v>0</v>
      </c>
      <c r="B1" s="70">
        <v>46377</v>
      </c>
      <c r="C1" s="70">
        <v>46378</v>
      </c>
      <c r="D1" s="70">
        <v>46379</v>
      </c>
      <c r="E1" s="70">
        <v>46380</v>
      </c>
      <c r="F1" s="70">
        <v>46381</v>
      </c>
      <c r="G1" s="70">
        <v>46382</v>
      </c>
      <c r="H1" s="43"/>
      <c r="I1" s="43"/>
      <c r="J1" s="43"/>
      <c r="K1" s="44"/>
      <c r="L1" s="43"/>
    </row>
    <row r="2" spans="1:64" s="2" customFormat="1" ht="26.25" customHeight="1" x14ac:dyDescent="0.5">
      <c r="A2" s="105"/>
      <c r="B2" s="71" t="s">
        <v>840</v>
      </c>
      <c r="C2" s="71" t="s">
        <v>841</v>
      </c>
      <c r="D2" s="71" t="s">
        <v>842</v>
      </c>
      <c r="E2" s="71" t="s">
        <v>843</v>
      </c>
      <c r="F2" s="71" t="s">
        <v>844</v>
      </c>
      <c r="G2" s="71" t="s">
        <v>845</v>
      </c>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F7A-F686-46D2-B541-849BC0698C41}">
  <sheetPr codeName="Hoja56">
    <pageSetUpPr fitToPage="1"/>
  </sheetPr>
  <dimension ref="A1:BL1171"/>
  <sheetViews>
    <sheetView zoomScale="85" zoomScaleNormal="85" workbookViewId="0">
      <pane xSplit="1" ySplit="2" topLeftCell="B3" activePane="bottomRight" state="frozen"/>
      <selection activeCell="E10" sqref="E10"/>
      <selection pane="topRight" activeCell="E10" sqref="E10"/>
      <selection pane="bottomLeft" activeCell="E10" sqref="E10"/>
      <selection pane="bottomRight" activeCell="A43" sqref="A43:G172"/>
    </sheetView>
  </sheetViews>
  <sheetFormatPr baseColWidth="10" defaultRowHeight="14.4" x14ac:dyDescent="0.3"/>
  <cols>
    <col min="1" max="1" width="4.5546875" style="57" customWidth="1"/>
    <col min="2" max="7" width="60.77734375" customWidth="1"/>
    <col min="8" max="12" width="11.5546875" style="48"/>
  </cols>
  <sheetData>
    <row r="1" spans="1:64" s="1" customFormat="1" ht="26.25" customHeight="1" x14ac:dyDescent="0.5">
      <c r="A1" s="105" t="s">
        <v>0</v>
      </c>
      <c r="B1" s="70">
        <v>46384</v>
      </c>
      <c r="C1" s="70">
        <v>46385</v>
      </c>
      <c r="D1" s="70">
        <v>46386</v>
      </c>
      <c r="E1" s="70">
        <v>46387</v>
      </c>
      <c r="F1" s="70"/>
      <c r="G1" s="70"/>
      <c r="H1" s="43"/>
      <c r="I1" s="43"/>
      <c r="J1" s="43"/>
      <c r="K1" s="44"/>
      <c r="L1" s="43"/>
    </row>
    <row r="2" spans="1:64" s="2" customFormat="1" ht="26.25" customHeight="1" x14ac:dyDescent="0.5">
      <c r="A2" s="105"/>
      <c r="B2" s="71" t="s">
        <v>840</v>
      </c>
      <c r="C2" s="71" t="s">
        <v>841</v>
      </c>
      <c r="D2" s="71" t="s">
        <v>842</v>
      </c>
      <c r="E2" s="71" t="s">
        <v>843</v>
      </c>
      <c r="F2" s="71"/>
      <c r="G2" s="71"/>
      <c r="H2" s="45"/>
      <c r="I2" s="48"/>
      <c r="J2" s="46"/>
      <c r="K2" s="47"/>
      <c r="L2" s="48"/>
    </row>
    <row r="3" spans="1:64" s="59" customFormat="1" ht="24.9" customHeight="1" x14ac:dyDescent="0.5">
      <c r="A3" s="68"/>
      <c r="B3" s="67" t="s">
        <v>7</v>
      </c>
      <c r="C3" s="67" t="s">
        <v>7</v>
      </c>
      <c r="D3" s="67" t="s">
        <v>7</v>
      </c>
      <c r="E3" s="67" t="s">
        <v>7</v>
      </c>
      <c r="F3" s="67" t="s">
        <v>7</v>
      </c>
      <c r="G3" s="67" t="s">
        <v>7</v>
      </c>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BK3" s="58"/>
      <c r="BL3" s="58"/>
    </row>
    <row r="4" spans="1:64" ht="20.100000000000001" customHeight="1" x14ac:dyDescent="0.3">
      <c r="A4" s="69">
        <v>1</v>
      </c>
      <c r="B4" s="61"/>
      <c r="C4" s="61"/>
      <c r="D4" s="61"/>
      <c r="E4" s="63"/>
      <c r="F4" s="63"/>
      <c r="G4" s="61"/>
      <c r="K4" s="52"/>
      <c r="L4" s="50"/>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row>
    <row r="5" spans="1:64" ht="20.100000000000001" customHeight="1" x14ac:dyDescent="0.3">
      <c r="A5" s="69">
        <v>2</v>
      </c>
      <c r="B5" s="62"/>
      <c r="C5" s="62"/>
      <c r="D5" s="62"/>
      <c r="E5" s="63"/>
      <c r="F5" s="63"/>
      <c r="G5" s="62"/>
      <c r="H5" s="51"/>
      <c r="K5" s="53"/>
      <c r="L5" s="50"/>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row>
    <row r="6" spans="1:64" ht="20.100000000000001" customHeight="1" x14ac:dyDescent="0.3">
      <c r="A6" s="69">
        <v>3</v>
      </c>
      <c r="B6" s="62"/>
      <c r="C6" s="62"/>
      <c r="D6" s="62"/>
      <c r="E6" s="63"/>
      <c r="F6" s="62"/>
      <c r="G6" s="62"/>
      <c r="H6" s="56"/>
      <c r="K6" s="52"/>
      <c r="L6" s="50"/>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row>
    <row r="7" spans="1:64" ht="20.100000000000001" customHeight="1" x14ac:dyDescent="0.3">
      <c r="A7" s="69">
        <v>4</v>
      </c>
      <c r="B7" s="62"/>
      <c r="C7" s="62"/>
      <c r="D7" s="62"/>
      <c r="E7" s="63"/>
      <c r="F7" s="62"/>
      <c r="G7" s="62"/>
      <c r="H7" s="51"/>
      <c r="K7" s="53"/>
      <c r="L7" s="50"/>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row>
    <row r="8" spans="1:64" ht="20.100000000000001" customHeight="1" x14ac:dyDescent="0.3">
      <c r="A8" s="69">
        <v>5</v>
      </c>
      <c r="B8" s="62"/>
      <c r="C8" s="62"/>
      <c r="D8" s="62"/>
      <c r="E8" s="63"/>
      <c r="F8" s="62"/>
      <c r="G8" s="62"/>
      <c r="H8" s="51"/>
      <c r="I8" s="50"/>
      <c r="J8" s="50"/>
      <c r="K8" s="52"/>
      <c r="L8" s="50"/>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row>
    <row r="9" spans="1:64" ht="20.100000000000001" customHeight="1" x14ac:dyDescent="0.3">
      <c r="A9" s="69">
        <v>6</v>
      </c>
      <c r="B9" s="62"/>
      <c r="C9" s="62"/>
      <c r="D9" s="62"/>
      <c r="E9" s="63"/>
      <c r="F9" s="62"/>
      <c r="G9" s="62"/>
      <c r="H9" s="51"/>
      <c r="I9" s="50"/>
      <c r="J9" s="50"/>
      <c r="K9" s="52"/>
      <c r="L9" s="50"/>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row>
    <row r="10" spans="1:64" ht="20.100000000000001" customHeight="1" x14ac:dyDescent="0.3">
      <c r="A10" s="69">
        <v>7</v>
      </c>
      <c r="B10" s="62"/>
      <c r="C10" s="62"/>
      <c r="D10" s="62"/>
      <c r="E10" s="62"/>
      <c r="F10" s="62"/>
      <c r="G10" s="62"/>
      <c r="H10" s="51"/>
      <c r="I10" s="50"/>
      <c r="J10" s="50"/>
      <c r="K10" s="52"/>
      <c r="L10" s="50"/>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row>
    <row r="11" spans="1:64" ht="20.100000000000001" customHeight="1" x14ac:dyDescent="0.3">
      <c r="A11" s="69">
        <v>8</v>
      </c>
      <c r="B11" s="62"/>
      <c r="C11" s="62"/>
      <c r="D11" s="62"/>
      <c r="E11" s="62"/>
      <c r="F11" s="62"/>
      <c r="G11" s="62"/>
      <c r="H11" s="51"/>
      <c r="I11" s="51"/>
      <c r="J11" s="51"/>
      <c r="K11" s="53"/>
      <c r="L11" s="50"/>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row>
    <row r="12" spans="1:64" ht="20.100000000000001" customHeight="1" x14ac:dyDescent="0.3">
      <c r="A12" s="69">
        <v>9</v>
      </c>
      <c r="B12" s="62"/>
      <c r="C12" s="62"/>
      <c r="D12" s="62"/>
      <c r="E12" s="62"/>
      <c r="F12" s="62"/>
      <c r="G12" s="62"/>
      <c r="H12" s="51"/>
      <c r="I12" s="51"/>
      <c r="J12" s="51"/>
      <c r="K12" s="53"/>
      <c r="L12" s="50"/>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row>
    <row r="13" spans="1:64" s="6" customFormat="1" ht="24.9" customHeight="1" x14ac:dyDescent="0.5">
      <c r="A13" s="69"/>
      <c r="B13" s="70" t="s">
        <v>41</v>
      </c>
      <c r="C13" s="70" t="s">
        <v>41</v>
      </c>
      <c r="D13" s="70" t="s">
        <v>41</v>
      </c>
      <c r="E13" s="70" t="s">
        <v>41</v>
      </c>
      <c r="F13" s="70" t="s">
        <v>41</v>
      </c>
      <c r="G13" s="70" t="s">
        <v>41</v>
      </c>
      <c r="H13" s="49"/>
      <c r="I13" s="49"/>
      <c r="J13" s="49"/>
      <c r="K13" s="49"/>
      <c r="L13" s="49"/>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row>
    <row r="14" spans="1:64" ht="20.100000000000001" customHeight="1" x14ac:dyDescent="0.3">
      <c r="A14" s="69">
        <v>1</v>
      </c>
      <c r="B14" s="61"/>
      <c r="C14" s="61"/>
      <c r="D14" s="61"/>
      <c r="E14" s="61"/>
      <c r="F14" s="61"/>
      <c r="G14" s="61"/>
      <c r="H14" s="51"/>
      <c r="I14" s="51"/>
      <c r="J14" s="51"/>
      <c r="K14" s="51"/>
      <c r="L14" s="51"/>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row>
    <row r="15" spans="1:64" ht="20.100000000000001" customHeight="1" x14ac:dyDescent="0.3">
      <c r="A15" s="69">
        <v>2</v>
      </c>
      <c r="B15" s="61"/>
      <c r="C15" s="62"/>
      <c r="D15" s="62"/>
      <c r="E15" s="62"/>
      <c r="F15" s="62"/>
      <c r="G15" s="62"/>
      <c r="H15" s="51"/>
      <c r="I15" s="51"/>
      <c r="J15" s="51"/>
      <c r="K15" s="51"/>
      <c r="L15" s="51"/>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row>
    <row r="16" spans="1:64" ht="20.100000000000001" customHeight="1" x14ac:dyDescent="0.3">
      <c r="A16" s="69">
        <v>3</v>
      </c>
      <c r="B16" s="62"/>
      <c r="C16" s="61"/>
      <c r="D16" s="62"/>
      <c r="E16" s="62"/>
      <c r="F16" s="62"/>
      <c r="G16" s="62"/>
      <c r="H16" s="51"/>
      <c r="I16" s="51"/>
      <c r="J16" s="51"/>
      <c r="K16" s="51"/>
      <c r="L16" s="51"/>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row>
    <row r="17" spans="1:64" ht="20.100000000000001" customHeight="1" x14ac:dyDescent="0.3">
      <c r="A17" s="69">
        <v>4</v>
      </c>
      <c r="B17" s="62"/>
      <c r="C17" s="62"/>
      <c r="D17" s="62"/>
      <c r="E17" s="62"/>
      <c r="F17" s="62"/>
      <c r="G17" s="62"/>
      <c r="H17" s="51"/>
      <c r="I17" s="51"/>
      <c r="J17" s="51"/>
      <c r="K17" s="51"/>
      <c r="L17" s="51"/>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row>
    <row r="18" spans="1:64" ht="20.100000000000001" customHeight="1" x14ac:dyDescent="0.3">
      <c r="A18" s="69">
        <v>5</v>
      </c>
      <c r="B18" s="62"/>
      <c r="C18" s="61"/>
      <c r="D18" s="62"/>
      <c r="E18" s="62"/>
      <c r="F18" s="62"/>
      <c r="G18" s="62"/>
      <c r="H18" s="51"/>
      <c r="I18" s="51"/>
      <c r="J18" s="51"/>
      <c r="K18" s="51"/>
      <c r="L18" s="51"/>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row>
    <row r="19" spans="1:64" ht="20.100000000000001" customHeight="1" x14ac:dyDescent="0.3">
      <c r="A19" s="69">
        <v>6</v>
      </c>
      <c r="B19" s="62"/>
      <c r="C19" s="62"/>
      <c r="D19" s="62"/>
      <c r="E19" s="62"/>
      <c r="F19" s="62"/>
      <c r="G19" s="62"/>
      <c r="H19" s="51"/>
      <c r="I19" s="51"/>
      <c r="J19" s="51"/>
      <c r="K19" s="51"/>
      <c r="L19" s="51"/>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row>
    <row r="20" spans="1:64" ht="20.100000000000001" customHeight="1" x14ac:dyDescent="0.3">
      <c r="A20" s="69">
        <v>7</v>
      </c>
      <c r="B20" s="62"/>
      <c r="C20" s="62"/>
      <c r="D20" s="62"/>
      <c r="E20" s="62"/>
      <c r="F20" s="62"/>
      <c r="G20" s="62"/>
      <c r="H20" s="51"/>
      <c r="I20" s="51"/>
      <c r="J20" s="51"/>
      <c r="K20" s="51"/>
      <c r="L20" s="51"/>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row>
    <row r="21" spans="1:64" ht="20.100000000000001" customHeight="1" x14ac:dyDescent="0.3">
      <c r="A21" s="69">
        <v>8</v>
      </c>
      <c r="B21" s="62"/>
      <c r="C21" s="62"/>
      <c r="D21" s="62"/>
      <c r="E21" s="62"/>
      <c r="F21" s="62"/>
      <c r="G21" s="62"/>
      <c r="H21" s="51"/>
      <c r="I21" s="51"/>
      <c r="J21" s="51"/>
      <c r="K21" s="51"/>
      <c r="L21" s="51"/>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row>
    <row r="22" spans="1:64" s="59" customFormat="1" ht="24.9" customHeight="1" x14ac:dyDescent="0.5">
      <c r="A22" s="69">
        <v>9</v>
      </c>
      <c r="B22" s="62"/>
      <c r="C22" s="62"/>
      <c r="D22" s="62"/>
      <c r="E22" s="62"/>
      <c r="F22" s="62"/>
      <c r="G22" s="62"/>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c r="BA22" s="58"/>
      <c r="BB22" s="58"/>
      <c r="BC22" s="58"/>
      <c r="BD22" s="58"/>
      <c r="BE22" s="58"/>
      <c r="BF22" s="58"/>
      <c r="BG22" s="58"/>
      <c r="BH22" s="58"/>
      <c r="BI22" s="58"/>
      <c r="BJ22" s="58"/>
      <c r="BK22" s="58"/>
      <c r="BL22" s="58"/>
    </row>
    <row r="23" spans="1:64" ht="20.100000000000001" customHeight="1" x14ac:dyDescent="0.3">
      <c r="A23" s="69"/>
      <c r="B23" s="67" t="s">
        <v>42</v>
      </c>
      <c r="C23" s="67" t="s">
        <v>42</v>
      </c>
      <c r="D23" s="67" t="s">
        <v>42</v>
      </c>
      <c r="E23" s="67" t="s">
        <v>42</v>
      </c>
      <c r="F23" s="67" t="s">
        <v>42</v>
      </c>
      <c r="G23" s="67" t="s">
        <v>42</v>
      </c>
      <c r="H23" s="51"/>
      <c r="I23" s="51"/>
      <c r="J23" s="51"/>
      <c r="K23" s="51"/>
      <c r="L23" s="51"/>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row>
    <row r="24" spans="1:64" ht="20.100000000000001" customHeight="1" x14ac:dyDescent="0.3">
      <c r="A24" s="69">
        <v>1</v>
      </c>
      <c r="B24" s="63"/>
      <c r="C24" s="63"/>
      <c r="D24" s="61"/>
      <c r="E24" s="61"/>
      <c r="F24" s="61"/>
      <c r="G24" s="61"/>
      <c r="H24" s="51"/>
      <c r="I24" s="51"/>
      <c r="J24" s="51"/>
      <c r="K24" s="51"/>
      <c r="L24" s="51"/>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row>
    <row r="25" spans="1:64" ht="20.100000000000001" customHeight="1" x14ac:dyDescent="0.3">
      <c r="A25" s="69">
        <v>2</v>
      </c>
      <c r="B25" s="63"/>
      <c r="C25" s="63"/>
      <c r="D25" s="62"/>
      <c r="E25" s="62"/>
      <c r="F25" s="62"/>
      <c r="G25" s="62"/>
      <c r="H25" s="51"/>
      <c r="I25" s="51"/>
      <c r="J25" s="51"/>
      <c r="K25" s="51"/>
      <c r="L25" s="51"/>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row>
    <row r="26" spans="1:64" ht="20.100000000000001" customHeight="1" x14ac:dyDescent="0.3">
      <c r="A26" s="69">
        <v>3</v>
      </c>
      <c r="B26" s="62"/>
      <c r="C26" s="63"/>
      <c r="D26" s="62"/>
      <c r="E26" s="62"/>
      <c r="F26" s="63"/>
      <c r="G26" s="62"/>
      <c r="H26" s="51"/>
      <c r="I26" s="51"/>
      <c r="J26" s="51"/>
      <c r="K26" s="51"/>
      <c r="L26" s="51"/>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row>
    <row r="27" spans="1:64" ht="20.100000000000001" customHeight="1" x14ac:dyDescent="0.3">
      <c r="A27" s="69">
        <v>4</v>
      </c>
      <c r="B27" s="62"/>
      <c r="C27" s="62"/>
      <c r="D27" s="62"/>
      <c r="E27" s="62"/>
      <c r="F27" s="62"/>
      <c r="G27" s="62"/>
      <c r="H27" s="51"/>
      <c r="I27" s="51"/>
      <c r="J27" s="51"/>
      <c r="K27" s="51"/>
      <c r="L27" s="51"/>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row>
    <row r="28" spans="1:64" ht="20.100000000000001" customHeight="1" x14ac:dyDescent="0.3">
      <c r="A28" s="69">
        <v>5</v>
      </c>
      <c r="B28" s="62"/>
      <c r="C28" s="63"/>
      <c r="D28" s="62"/>
      <c r="E28" s="62"/>
      <c r="F28" s="62"/>
      <c r="G28" s="62"/>
      <c r="H28" s="51"/>
      <c r="I28" s="51"/>
      <c r="J28" s="51"/>
      <c r="K28" s="51"/>
      <c r="L28" s="51"/>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row>
    <row r="29" spans="1:64" ht="20.100000000000001" customHeight="1" x14ac:dyDescent="0.3">
      <c r="A29" s="69">
        <v>6</v>
      </c>
      <c r="B29" s="62"/>
      <c r="C29" s="63"/>
      <c r="D29" s="62"/>
      <c r="E29" s="61"/>
      <c r="F29" s="63"/>
      <c r="G29" s="62"/>
      <c r="H29" s="51"/>
      <c r="I29" s="51"/>
      <c r="J29" s="51"/>
      <c r="K29" s="51"/>
      <c r="L29" s="51"/>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row>
    <row r="30" spans="1:64" ht="20.100000000000001" customHeight="1" x14ac:dyDescent="0.3">
      <c r="A30" s="69">
        <v>7</v>
      </c>
      <c r="B30" s="62"/>
      <c r="C30" s="62"/>
      <c r="D30" s="61"/>
      <c r="E30" s="62"/>
      <c r="F30" s="62"/>
      <c r="G30" s="62"/>
      <c r="H30" s="51"/>
      <c r="I30" s="51"/>
      <c r="J30" s="51"/>
      <c r="K30" s="51"/>
      <c r="L30" s="51"/>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row>
    <row r="31" spans="1:64" s="6" customFormat="1" ht="24.9" customHeight="1" x14ac:dyDescent="0.5">
      <c r="A31" s="69">
        <v>8</v>
      </c>
      <c r="B31" s="62"/>
      <c r="C31" s="62"/>
      <c r="D31" s="62"/>
      <c r="E31" s="62"/>
      <c r="F31" s="62"/>
      <c r="G31" s="62"/>
      <c r="H31" s="49"/>
      <c r="I31" s="49"/>
      <c r="J31" s="49"/>
      <c r="K31" s="49"/>
      <c r="L31" s="49"/>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row>
    <row r="32" spans="1:64" ht="20.100000000000001" customHeight="1" x14ac:dyDescent="0.3">
      <c r="A32" s="69">
        <v>9</v>
      </c>
      <c r="B32" s="62"/>
      <c r="C32" s="62"/>
      <c r="D32" s="62"/>
      <c r="E32" s="62"/>
      <c r="F32" s="62"/>
      <c r="G32" s="62"/>
      <c r="H32" s="51"/>
      <c r="I32" s="51"/>
      <c r="J32" s="51"/>
      <c r="K32" s="51"/>
      <c r="L32" s="51"/>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row>
    <row r="33" spans="1:64" ht="20.100000000000001" customHeight="1" x14ac:dyDescent="0.5">
      <c r="A33" s="69"/>
      <c r="B33" s="70" t="s">
        <v>8</v>
      </c>
      <c r="C33" s="70" t="s">
        <v>8</v>
      </c>
      <c r="D33" s="70" t="s">
        <v>8</v>
      </c>
      <c r="E33" s="70" t="s">
        <v>8</v>
      </c>
      <c r="F33" s="70" t="s">
        <v>8</v>
      </c>
      <c r="G33" s="70" t="s">
        <v>8</v>
      </c>
      <c r="H33" s="51"/>
      <c r="I33" s="51"/>
      <c r="J33" s="51"/>
      <c r="K33" s="51"/>
      <c r="L33" s="51"/>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row>
    <row r="34" spans="1:64" ht="20.100000000000001" customHeight="1" x14ac:dyDescent="0.3">
      <c r="A34" s="69">
        <v>1</v>
      </c>
      <c r="B34" s="61"/>
      <c r="C34" s="62"/>
      <c r="D34" s="61"/>
      <c r="E34" s="61"/>
      <c r="F34" s="61"/>
      <c r="G34" s="61"/>
      <c r="H34" s="51"/>
      <c r="I34" s="51"/>
      <c r="J34" s="51"/>
      <c r="K34" s="51"/>
      <c r="L34" s="51"/>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row>
    <row r="35" spans="1:64" ht="20.100000000000001" customHeight="1" x14ac:dyDescent="0.3">
      <c r="A35" s="69">
        <v>2</v>
      </c>
      <c r="B35" s="61"/>
      <c r="C35" s="62"/>
      <c r="D35" s="62"/>
      <c r="E35" s="62"/>
      <c r="F35" s="62"/>
      <c r="G35" s="62"/>
      <c r="H35" s="51"/>
      <c r="I35" s="51"/>
      <c r="J35" s="51"/>
      <c r="K35" s="51"/>
      <c r="L35" s="51"/>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row>
    <row r="36" spans="1:64" ht="20.100000000000001" customHeight="1" x14ac:dyDescent="0.3">
      <c r="A36" s="69">
        <v>3</v>
      </c>
      <c r="B36" s="62"/>
      <c r="C36" s="62"/>
      <c r="D36" s="62"/>
      <c r="E36" s="62"/>
      <c r="F36" s="62"/>
      <c r="G36" s="62"/>
      <c r="H36" s="51"/>
      <c r="I36" s="51"/>
      <c r="J36" s="51"/>
      <c r="K36" s="51"/>
      <c r="L36" s="51"/>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row>
    <row r="37" spans="1:64" ht="20.100000000000001" customHeight="1" x14ac:dyDescent="0.3">
      <c r="A37" s="69">
        <v>4</v>
      </c>
      <c r="B37" s="62"/>
      <c r="C37" s="62"/>
      <c r="D37" s="61"/>
      <c r="E37" s="62"/>
      <c r="F37" s="62"/>
      <c r="G37" s="62"/>
      <c r="H37" s="51"/>
      <c r="I37" s="51"/>
      <c r="J37" s="51"/>
      <c r="K37" s="51"/>
      <c r="L37" s="51"/>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row>
    <row r="38" spans="1:64" ht="20.100000000000001" customHeight="1" x14ac:dyDescent="0.3">
      <c r="A38" s="69">
        <v>5</v>
      </c>
      <c r="B38" s="62"/>
      <c r="C38" s="61"/>
      <c r="D38" s="62"/>
      <c r="E38" s="62"/>
      <c r="F38" s="63"/>
      <c r="G38" s="62"/>
      <c r="H38" s="51"/>
      <c r="I38" s="51"/>
      <c r="J38" s="51"/>
      <c r="K38" s="51"/>
      <c r="L38" s="51"/>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row>
    <row r="39" spans="1:64" ht="20.100000000000001" customHeight="1" x14ac:dyDescent="0.3">
      <c r="A39" s="69">
        <v>6</v>
      </c>
      <c r="B39" s="62"/>
      <c r="C39" s="63"/>
      <c r="D39" s="62"/>
      <c r="E39" s="62"/>
      <c r="F39" s="63"/>
      <c r="G39" s="62"/>
      <c r="H39" s="51"/>
      <c r="I39" s="51"/>
      <c r="J39" s="51"/>
      <c r="K39" s="51"/>
      <c r="L39" s="51"/>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row>
    <row r="40" spans="1:64" s="59" customFormat="1" ht="24.9" customHeight="1" x14ac:dyDescent="0.5">
      <c r="A40" s="69">
        <v>7</v>
      </c>
      <c r="B40" s="62"/>
      <c r="C40" s="62"/>
      <c r="D40" s="62"/>
      <c r="E40" s="62"/>
      <c r="F40" s="63"/>
      <c r="G40" s="62"/>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c r="BA40" s="58"/>
      <c r="BB40" s="58"/>
      <c r="BC40" s="58"/>
      <c r="BD40" s="58"/>
      <c r="BE40" s="58"/>
      <c r="BF40" s="58"/>
      <c r="BG40" s="58"/>
      <c r="BH40" s="58"/>
      <c r="BI40" s="58"/>
      <c r="BJ40" s="58"/>
      <c r="BK40" s="58"/>
      <c r="BL40" s="58"/>
    </row>
    <row r="41" spans="1:64" ht="20.100000000000001" customHeight="1" x14ac:dyDescent="0.3">
      <c r="A41" s="69">
        <v>8</v>
      </c>
      <c r="B41" s="62"/>
      <c r="C41" s="62"/>
      <c r="D41" s="62"/>
      <c r="E41" s="62"/>
      <c r="F41" s="63"/>
      <c r="G41" s="62"/>
      <c r="H41" s="51"/>
      <c r="I41" s="51"/>
      <c r="J41" s="51"/>
      <c r="K41" s="51"/>
      <c r="L41" s="51"/>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row>
    <row r="42" spans="1:64" ht="20.100000000000001" customHeight="1" x14ac:dyDescent="0.3">
      <c r="A42" s="69">
        <v>9</v>
      </c>
      <c r="B42" s="62"/>
      <c r="C42" s="62"/>
      <c r="D42" s="62"/>
      <c r="E42" s="62"/>
      <c r="F42" s="63"/>
      <c r="G42" s="62"/>
      <c r="H42" s="51"/>
      <c r="I42" s="51"/>
      <c r="J42" s="51"/>
      <c r="K42" s="51"/>
      <c r="L42" s="51"/>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row>
    <row r="43" spans="1:64" ht="20.100000000000001" customHeight="1" x14ac:dyDescent="0.3">
      <c r="A43" s="69"/>
      <c r="B43" s="67" t="s">
        <v>10</v>
      </c>
      <c r="C43" s="67" t="s">
        <v>10</v>
      </c>
      <c r="D43" s="67" t="s">
        <v>10</v>
      </c>
      <c r="E43" s="67" t="s">
        <v>10</v>
      </c>
      <c r="F43" s="67" t="s">
        <v>10</v>
      </c>
      <c r="G43" s="67" t="s">
        <v>10</v>
      </c>
      <c r="H43" s="51"/>
      <c r="I43" s="51"/>
      <c r="J43" s="51"/>
      <c r="K43" s="51"/>
      <c r="L43" s="51"/>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row>
    <row r="44" spans="1:64" ht="20.100000000000001" customHeight="1" x14ac:dyDescent="0.3">
      <c r="A44" s="69">
        <v>1</v>
      </c>
      <c r="B44" s="61"/>
      <c r="C44" s="61"/>
      <c r="D44" s="61"/>
      <c r="E44" s="61"/>
      <c r="F44" s="62"/>
      <c r="G44" s="61"/>
      <c r="H44" s="51"/>
      <c r="I44" s="51"/>
      <c r="J44" s="51"/>
      <c r="K44" s="51"/>
      <c r="L44" s="51"/>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row>
    <row r="45" spans="1:64" ht="20.100000000000001" customHeight="1" x14ac:dyDescent="0.3">
      <c r="A45" s="69">
        <v>2</v>
      </c>
      <c r="B45" s="63"/>
      <c r="C45" s="63"/>
      <c r="D45" s="63"/>
      <c r="E45" s="63"/>
      <c r="F45" s="63"/>
      <c r="G45" s="62"/>
      <c r="H45" s="51"/>
      <c r="I45" s="51"/>
      <c r="J45" s="51"/>
      <c r="K45" s="51"/>
      <c r="L45" s="51"/>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row>
    <row r="46" spans="1:64" ht="20.100000000000001" customHeight="1" x14ac:dyDescent="0.3">
      <c r="A46" s="69">
        <v>3</v>
      </c>
      <c r="B46" s="63"/>
      <c r="C46" s="63"/>
      <c r="D46" s="62"/>
      <c r="E46" s="63"/>
      <c r="F46" s="62"/>
      <c r="G46" s="62"/>
      <c r="H46" s="51"/>
      <c r="I46" s="51"/>
      <c r="J46" s="51"/>
      <c r="K46" s="51"/>
      <c r="L46" s="51"/>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row>
    <row r="47" spans="1:64" ht="20.100000000000001" customHeight="1" x14ac:dyDescent="0.3">
      <c r="A47" s="69">
        <v>4</v>
      </c>
      <c r="B47" s="62"/>
      <c r="C47" s="63"/>
      <c r="D47" s="61"/>
      <c r="E47" s="61"/>
      <c r="F47" s="62"/>
      <c r="G47" s="62"/>
      <c r="H47" s="51"/>
      <c r="I47" s="51"/>
      <c r="J47" s="51"/>
      <c r="K47" s="51"/>
      <c r="L47" s="51"/>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row>
    <row r="48" spans="1:64" ht="20.100000000000001" customHeight="1" x14ac:dyDescent="0.3">
      <c r="A48" s="69">
        <v>5</v>
      </c>
      <c r="B48" s="61"/>
      <c r="C48" s="63"/>
      <c r="D48" s="63"/>
      <c r="E48" s="62"/>
      <c r="F48" s="63"/>
      <c r="G48" s="62"/>
      <c r="H48" s="51"/>
      <c r="I48" s="51"/>
      <c r="J48" s="51"/>
      <c r="K48" s="51"/>
      <c r="L48" s="51"/>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row>
    <row r="49" spans="1:64" s="6" customFormat="1" ht="24.9" customHeight="1" x14ac:dyDescent="0.5">
      <c r="A49" s="69">
        <v>6</v>
      </c>
      <c r="B49" s="62"/>
      <c r="C49" s="61"/>
      <c r="D49" s="63"/>
      <c r="E49" s="62"/>
      <c r="F49" s="61"/>
      <c r="G49" s="62"/>
      <c r="H49" s="49"/>
      <c r="I49" s="49"/>
      <c r="J49" s="49"/>
      <c r="K49" s="49"/>
      <c r="L49" s="49"/>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row>
    <row r="50" spans="1:64" ht="20.100000000000001" customHeight="1" x14ac:dyDescent="0.3">
      <c r="A50" s="69">
        <v>7</v>
      </c>
      <c r="B50" s="62"/>
      <c r="C50" s="63"/>
      <c r="D50" s="63"/>
      <c r="E50" s="62"/>
      <c r="F50" s="62"/>
      <c r="G50" s="62"/>
      <c r="H50" s="51"/>
      <c r="I50" s="51"/>
      <c r="J50" s="51"/>
      <c r="K50" s="51"/>
      <c r="L50" s="51"/>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row>
    <row r="51" spans="1:64" ht="20.100000000000001" customHeight="1" x14ac:dyDescent="0.3">
      <c r="A51" s="69">
        <v>8</v>
      </c>
      <c r="B51" s="62"/>
      <c r="C51" s="63"/>
      <c r="D51" s="62"/>
      <c r="E51" s="62"/>
      <c r="F51" s="62"/>
      <c r="G51" s="62"/>
      <c r="H51" s="51"/>
      <c r="I51" s="51"/>
      <c r="J51" s="51"/>
      <c r="K51" s="51"/>
      <c r="L51" s="51"/>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row>
    <row r="52" spans="1:64" ht="20.100000000000001" customHeight="1" x14ac:dyDescent="0.3">
      <c r="A52" s="69">
        <v>9</v>
      </c>
      <c r="B52" s="62"/>
      <c r="C52" s="63"/>
      <c r="D52" s="62"/>
      <c r="E52" s="62"/>
      <c r="F52" s="62"/>
      <c r="G52" s="62"/>
      <c r="H52" s="51"/>
      <c r="I52" s="51"/>
      <c r="J52" s="51"/>
      <c r="K52" s="51"/>
      <c r="L52" s="51"/>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row>
    <row r="53" spans="1:64" ht="20.100000000000001" customHeight="1" x14ac:dyDescent="0.5">
      <c r="A53" s="69"/>
      <c r="B53" s="70" t="s">
        <v>11</v>
      </c>
      <c r="C53" s="70" t="s">
        <v>11</v>
      </c>
      <c r="D53" s="70" t="s">
        <v>11</v>
      </c>
      <c r="E53" s="70" t="s">
        <v>11</v>
      </c>
      <c r="F53" s="70" t="s">
        <v>11</v>
      </c>
      <c r="G53" s="70" t="s">
        <v>11</v>
      </c>
      <c r="H53" s="51"/>
      <c r="I53" s="51"/>
      <c r="J53" s="51"/>
      <c r="K53" s="51"/>
      <c r="L53" s="51"/>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row>
    <row r="54" spans="1:64" ht="20.100000000000001" customHeight="1" x14ac:dyDescent="0.3">
      <c r="A54" s="69">
        <v>1</v>
      </c>
      <c r="B54" s="61"/>
      <c r="C54" s="62"/>
      <c r="D54" s="61"/>
      <c r="E54" s="61"/>
      <c r="F54" s="61"/>
      <c r="G54" s="61"/>
      <c r="H54" s="51"/>
      <c r="I54" s="51"/>
      <c r="J54" s="51"/>
      <c r="K54" s="51"/>
      <c r="L54" s="51"/>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row>
    <row r="55" spans="1:64" ht="20.100000000000001" customHeight="1" x14ac:dyDescent="0.3">
      <c r="A55" s="69">
        <v>2</v>
      </c>
      <c r="B55" s="61"/>
      <c r="C55" s="62"/>
      <c r="D55" s="62"/>
      <c r="E55" s="62"/>
      <c r="F55" s="62"/>
      <c r="G55" s="62"/>
      <c r="H55" s="51"/>
      <c r="I55" s="51"/>
      <c r="J55" s="51"/>
      <c r="K55" s="51"/>
      <c r="L55" s="51"/>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row>
    <row r="56" spans="1:64" ht="20.100000000000001" customHeight="1" x14ac:dyDescent="0.3">
      <c r="A56" s="69">
        <v>3</v>
      </c>
      <c r="B56" s="62"/>
      <c r="C56" s="62"/>
      <c r="D56" s="62"/>
      <c r="E56" s="62"/>
      <c r="F56" s="62"/>
      <c r="G56" s="62"/>
      <c r="H56" s="51"/>
      <c r="I56" s="51"/>
      <c r="J56" s="51"/>
      <c r="K56" s="51"/>
      <c r="L56" s="51"/>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row>
    <row r="57" spans="1:64" ht="20.100000000000001" customHeight="1" x14ac:dyDescent="0.3">
      <c r="A57" s="69">
        <v>4</v>
      </c>
      <c r="B57" s="62"/>
      <c r="C57" s="62"/>
      <c r="D57" s="61"/>
      <c r="E57" s="62"/>
      <c r="F57" s="62"/>
      <c r="G57" s="62"/>
      <c r="H57" s="51"/>
      <c r="I57" s="51"/>
      <c r="J57" s="51"/>
      <c r="K57" s="51"/>
      <c r="L57" s="51"/>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row>
    <row r="58" spans="1:64" s="59" customFormat="1" ht="24.9" customHeight="1" x14ac:dyDescent="0.5">
      <c r="A58" s="69">
        <v>5</v>
      </c>
      <c r="B58" s="62"/>
      <c r="C58" s="61"/>
      <c r="D58" s="62"/>
      <c r="E58" s="62"/>
      <c r="F58" s="63"/>
      <c r="G58" s="62"/>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c r="BA58" s="58"/>
      <c r="BB58" s="58"/>
      <c r="BC58" s="58"/>
      <c r="BD58" s="58"/>
      <c r="BE58" s="58"/>
      <c r="BF58" s="58"/>
      <c r="BG58" s="58"/>
      <c r="BH58" s="58"/>
      <c r="BI58" s="58"/>
      <c r="BJ58" s="58"/>
      <c r="BK58" s="58"/>
      <c r="BL58" s="58"/>
    </row>
    <row r="59" spans="1:64" ht="20.100000000000001" customHeight="1" x14ac:dyDescent="0.3">
      <c r="A59" s="69">
        <v>6</v>
      </c>
      <c r="B59" s="62"/>
      <c r="C59" s="63"/>
      <c r="D59" s="62"/>
      <c r="E59" s="62"/>
      <c r="F59" s="63"/>
      <c r="G59" s="62"/>
      <c r="H59" s="51"/>
      <c r="I59" s="51"/>
      <c r="J59" s="51"/>
      <c r="K59" s="51"/>
      <c r="L59" s="51"/>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row>
    <row r="60" spans="1:64" ht="20.100000000000001" customHeight="1" x14ac:dyDescent="0.3">
      <c r="A60" s="69">
        <v>7</v>
      </c>
      <c r="B60" s="62"/>
      <c r="C60" s="62"/>
      <c r="D60" s="62"/>
      <c r="E60" s="62"/>
      <c r="F60" s="63"/>
      <c r="G60" s="62"/>
      <c r="H60" s="51"/>
      <c r="I60" s="51"/>
      <c r="J60" s="51"/>
      <c r="K60" s="51"/>
      <c r="L60" s="51"/>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row>
    <row r="61" spans="1:64" ht="20.100000000000001" customHeight="1" x14ac:dyDescent="0.3">
      <c r="A61" s="69">
        <v>8</v>
      </c>
      <c r="B61" s="62"/>
      <c r="C61" s="62"/>
      <c r="D61" s="62"/>
      <c r="E61" s="62"/>
      <c r="F61" s="63"/>
      <c r="G61" s="62"/>
      <c r="H61" s="51"/>
      <c r="I61" s="51"/>
      <c r="J61" s="51"/>
      <c r="K61" s="51"/>
      <c r="L61" s="51"/>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row>
    <row r="62" spans="1:64" ht="20.100000000000001" customHeight="1" x14ac:dyDescent="0.3">
      <c r="A62" s="69">
        <v>9</v>
      </c>
      <c r="B62" s="62"/>
      <c r="C62" s="62"/>
      <c r="D62" s="62"/>
      <c r="E62" s="62"/>
      <c r="F62" s="63"/>
      <c r="G62" s="62"/>
      <c r="H62" s="51"/>
      <c r="I62" s="51"/>
      <c r="J62" s="51"/>
      <c r="K62" s="51"/>
      <c r="L62" s="51"/>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row>
    <row r="63" spans="1:64" ht="20.100000000000001" customHeight="1" x14ac:dyDescent="0.3">
      <c r="A63" s="69"/>
      <c r="B63" s="67" t="s">
        <v>12</v>
      </c>
      <c r="C63" s="67" t="s">
        <v>12</v>
      </c>
      <c r="D63" s="67" t="s">
        <v>12</v>
      </c>
      <c r="E63" s="67" t="s">
        <v>12</v>
      </c>
      <c r="F63" s="67" t="s">
        <v>12</v>
      </c>
      <c r="G63" s="67" t="s">
        <v>12</v>
      </c>
      <c r="H63" s="51"/>
      <c r="I63" s="51"/>
      <c r="J63" s="51"/>
      <c r="K63" s="51"/>
      <c r="L63" s="51"/>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row>
    <row r="64" spans="1:64" ht="20.100000000000001" customHeight="1" x14ac:dyDescent="0.3">
      <c r="A64" s="69">
        <v>1</v>
      </c>
      <c r="B64" s="61"/>
      <c r="C64" s="62"/>
      <c r="D64" s="61"/>
      <c r="E64" s="61"/>
      <c r="F64" s="61"/>
      <c r="G64" s="61"/>
      <c r="H64" s="51"/>
      <c r="I64" s="51"/>
      <c r="J64" s="51"/>
      <c r="K64" s="51"/>
      <c r="L64" s="51"/>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row>
    <row r="65" spans="1:64" ht="20.100000000000001" customHeight="1" x14ac:dyDescent="0.3">
      <c r="A65" s="69">
        <v>2</v>
      </c>
      <c r="B65" s="61"/>
      <c r="C65" s="62"/>
      <c r="D65" s="62"/>
      <c r="E65" s="62"/>
      <c r="F65" s="62"/>
      <c r="G65" s="62"/>
      <c r="H65" s="51"/>
      <c r="I65" s="51"/>
      <c r="J65" s="51"/>
      <c r="K65" s="51"/>
      <c r="L65" s="51"/>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row>
    <row r="66" spans="1:64" ht="20.100000000000001" customHeight="1" x14ac:dyDescent="0.3">
      <c r="A66" s="69">
        <v>3</v>
      </c>
      <c r="B66" s="62"/>
      <c r="C66" s="62"/>
      <c r="D66" s="62"/>
      <c r="E66" s="62"/>
      <c r="F66" s="62"/>
      <c r="G66" s="62"/>
      <c r="H66" s="51"/>
      <c r="I66" s="51"/>
      <c r="J66" s="51"/>
      <c r="K66" s="51"/>
      <c r="L66" s="51"/>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row>
    <row r="67" spans="1:64" s="6" customFormat="1" ht="24.9" customHeight="1" x14ac:dyDescent="0.5">
      <c r="A67" s="69">
        <v>4</v>
      </c>
      <c r="B67" s="62"/>
      <c r="C67" s="62"/>
      <c r="D67" s="61"/>
      <c r="E67" s="62"/>
      <c r="F67" s="62"/>
      <c r="G67" s="62"/>
      <c r="H67" s="49"/>
      <c r="I67" s="49"/>
      <c r="J67" s="49"/>
      <c r="K67" s="49"/>
      <c r="L67" s="49"/>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row>
    <row r="68" spans="1:64" ht="20.100000000000001" customHeight="1" x14ac:dyDescent="0.3">
      <c r="A68" s="69">
        <v>5</v>
      </c>
      <c r="B68" s="62"/>
      <c r="C68" s="61"/>
      <c r="D68" s="62"/>
      <c r="E68" s="62"/>
      <c r="F68" s="63"/>
      <c r="G68" s="62"/>
      <c r="H68" s="51"/>
      <c r="I68" s="51"/>
      <c r="J68" s="51"/>
      <c r="K68" s="51"/>
      <c r="L68" s="51"/>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row>
    <row r="69" spans="1:64" ht="20.100000000000001" customHeight="1" x14ac:dyDescent="0.3">
      <c r="A69" s="69">
        <v>6</v>
      </c>
      <c r="B69" s="62"/>
      <c r="C69" s="63"/>
      <c r="D69" s="62"/>
      <c r="E69" s="62"/>
      <c r="F69" s="63"/>
      <c r="G69" s="62"/>
      <c r="H69" s="51"/>
      <c r="I69" s="51"/>
      <c r="J69" s="51"/>
      <c r="K69" s="51"/>
      <c r="L69" s="51"/>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row>
    <row r="70" spans="1:64" ht="20.100000000000001" customHeight="1" x14ac:dyDescent="0.3">
      <c r="A70" s="69">
        <v>7</v>
      </c>
      <c r="B70" s="62"/>
      <c r="C70" s="62"/>
      <c r="D70" s="62"/>
      <c r="E70" s="62"/>
      <c r="F70" s="63"/>
      <c r="G70" s="62"/>
      <c r="H70" s="51"/>
      <c r="I70" s="51"/>
      <c r="J70" s="51"/>
      <c r="K70" s="51"/>
      <c r="L70" s="51"/>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row>
    <row r="71" spans="1:64" ht="20.100000000000001" customHeight="1" x14ac:dyDescent="0.3">
      <c r="A71" s="69">
        <v>8</v>
      </c>
      <c r="B71" s="62"/>
      <c r="C71" s="62"/>
      <c r="D71" s="62"/>
      <c r="E71" s="62"/>
      <c r="F71" s="63"/>
      <c r="G71" s="62"/>
      <c r="H71" s="51"/>
      <c r="I71" s="51"/>
      <c r="J71" s="51"/>
      <c r="K71" s="51"/>
      <c r="L71" s="51"/>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row>
    <row r="72" spans="1:64" ht="20.100000000000001" customHeight="1" x14ac:dyDescent="0.3">
      <c r="A72" s="69">
        <v>9</v>
      </c>
      <c r="B72" s="62"/>
      <c r="C72" s="62"/>
      <c r="D72" s="62"/>
      <c r="E72" s="62"/>
      <c r="F72" s="63"/>
      <c r="G72" s="62"/>
      <c r="H72" s="51"/>
      <c r="I72" s="51"/>
      <c r="J72" s="51"/>
      <c r="K72" s="51"/>
      <c r="L72" s="51"/>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row>
    <row r="73" spans="1:64" ht="25.8" x14ac:dyDescent="0.5">
      <c r="A73" s="69"/>
      <c r="B73" s="70" t="s">
        <v>54</v>
      </c>
      <c r="C73" s="70" t="s">
        <v>54</v>
      </c>
      <c r="D73" s="70" t="s">
        <v>54</v>
      </c>
      <c r="E73" s="70" t="s">
        <v>54</v>
      </c>
      <c r="F73" s="70" t="s">
        <v>54</v>
      </c>
      <c r="G73" s="70" t="s">
        <v>54</v>
      </c>
      <c r="H73" s="51"/>
      <c r="I73" s="51"/>
      <c r="J73" s="51"/>
      <c r="K73" s="51"/>
      <c r="L73" s="51"/>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row>
    <row r="74" spans="1:64" ht="20.100000000000001" customHeight="1" x14ac:dyDescent="0.3">
      <c r="A74" s="69">
        <v>1</v>
      </c>
      <c r="B74" s="61"/>
      <c r="C74" s="62"/>
      <c r="D74" s="61"/>
      <c r="E74" s="61"/>
      <c r="F74" s="61"/>
      <c r="G74" s="61"/>
      <c r="H74" s="51"/>
      <c r="I74" s="51"/>
      <c r="J74" s="51"/>
      <c r="K74" s="51"/>
      <c r="L74" s="51"/>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row>
    <row r="75" spans="1:64" ht="20.100000000000001" customHeight="1" x14ac:dyDescent="0.3">
      <c r="A75" s="69">
        <v>2</v>
      </c>
      <c r="B75" s="61"/>
      <c r="C75" s="62"/>
      <c r="D75" s="62"/>
      <c r="E75" s="62"/>
      <c r="F75" s="62"/>
      <c r="G75" s="62"/>
      <c r="H75" s="51"/>
      <c r="I75" s="51"/>
      <c r="J75" s="51"/>
      <c r="K75" s="51"/>
      <c r="L75" s="51"/>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row>
    <row r="76" spans="1:64" s="59" customFormat="1" ht="24.9" customHeight="1" x14ac:dyDescent="0.5">
      <c r="A76" s="69">
        <v>3</v>
      </c>
      <c r="B76" s="62"/>
      <c r="C76" s="62"/>
      <c r="D76" s="62"/>
      <c r="E76" s="62"/>
      <c r="F76" s="62"/>
      <c r="G76" s="62"/>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8"/>
      <c r="BG76" s="58"/>
      <c r="BH76" s="58"/>
      <c r="BI76" s="58"/>
      <c r="BJ76" s="58"/>
      <c r="BK76" s="58"/>
      <c r="BL76" s="58"/>
    </row>
    <row r="77" spans="1:64" ht="20.100000000000001" customHeight="1" x14ac:dyDescent="0.3">
      <c r="A77" s="69">
        <v>4</v>
      </c>
      <c r="B77" s="62"/>
      <c r="C77" s="62"/>
      <c r="D77" s="61"/>
      <c r="E77" s="62"/>
      <c r="F77" s="62"/>
      <c r="G77" s="62"/>
      <c r="H77" s="51"/>
      <c r="I77" s="51"/>
      <c r="J77" s="51"/>
      <c r="K77" s="51"/>
      <c r="L77" s="51"/>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row>
    <row r="78" spans="1:64" ht="20.100000000000001" customHeight="1" x14ac:dyDescent="0.3">
      <c r="A78" s="69">
        <v>5</v>
      </c>
      <c r="B78" s="62"/>
      <c r="C78" s="61"/>
      <c r="D78" s="62"/>
      <c r="E78" s="62"/>
      <c r="F78" s="63"/>
      <c r="G78" s="62"/>
      <c r="H78" s="51"/>
      <c r="I78" s="51"/>
      <c r="J78" s="51"/>
      <c r="K78" s="51"/>
      <c r="L78" s="51"/>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row>
    <row r="79" spans="1:64" ht="20.100000000000001" customHeight="1" x14ac:dyDescent="0.3">
      <c r="A79" s="69">
        <v>6</v>
      </c>
      <c r="B79" s="62"/>
      <c r="C79" s="63"/>
      <c r="D79" s="62"/>
      <c r="E79" s="62"/>
      <c r="F79" s="63"/>
      <c r="G79" s="62"/>
      <c r="H79" s="51"/>
      <c r="I79" s="51"/>
      <c r="J79" s="51"/>
      <c r="K79" s="51"/>
      <c r="L79" s="51"/>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row>
    <row r="80" spans="1:64" ht="20.100000000000001" customHeight="1" x14ac:dyDescent="0.3">
      <c r="A80" s="69">
        <v>7</v>
      </c>
      <c r="B80" s="62"/>
      <c r="C80" s="62"/>
      <c r="D80" s="62"/>
      <c r="E80" s="62"/>
      <c r="F80" s="63"/>
      <c r="G80" s="62"/>
      <c r="H80" s="51"/>
      <c r="I80" s="51"/>
      <c r="J80" s="51"/>
      <c r="K80" s="51"/>
      <c r="L80" s="51"/>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row>
    <row r="81" spans="1:64" ht="20.100000000000001" customHeight="1" x14ac:dyDescent="0.3">
      <c r="A81" s="69">
        <v>8</v>
      </c>
      <c r="B81" s="62"/>
      <c r="C81" s="62"/>
      <c r="D81" s="62"/>
      <c r="E81" s="62"/>
      <c r="F81" s="63"/>
      <c r="G81" s="62"/>
      <c r="H81" s="51"/>
      <c r="I81" s="51"/>
      <c r="J81" s="51"/>
      <c r="K81" s="51"/>
      <c r="L81" s="51"/>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row>
    <row r="82" spans="1:64" ht="20.100000000000001" customHeight="1" x14ac:dyDescent="0.3">
      <c r="A82" s="69">
        <v>9</v>
      </c>
      <c r="B82" s="62"/>
      <c r="C82" s="62"/>
      <c r="D82" s="62"/>
      <c r="E82" s="62"/>
      <c r="F82" s="63"/>
      <c r="G82" s="62"/>
      <c r="H82" s="51"/>
      <c r="I82" s="51"/>
      <c r="J82" s="51"/>
      <c r="K82" s="51"/>
      <c r="L82" s="51"/>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row>
    <row r="83" spans="1:64" ht="20.100000000000001" customHeight="1" x14ac:dyDescent="0.3">
      <c r="A83" s="69"/>
      <c r="B83" s="67" t="s">
        <v>14</v>
      </c>
      <c r="C83" s="67" t="s">
        <v>14</v>
      </c>
      <c r="D83" s="67" t="s">
        <v>14</v>
      </c>
      <c r="E83" s="67" t="s">
        <v>14</v>
      </c>
      <c r="F83" s="67" t="s">
        <v>14</v>
      </c>
      <c r="G83" s="67" t="s">
        <v>14</v>
      </c>
      <c r="H83" s="51"/>
      <c r="I83" s="51"/>
      <c r="J83" s="51"/>
      <c r="K83" s="51"/>
      <c r="L83" s="51"/>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row>
    <row r="84" spans="1:64" ht="20.100000000000001" customHeight="1" x14ac:dyDescent="0.3">
      <c r="A84" s="69">
        <v>1</v>
      </c>
      <c r="B84" s="61"/>
      <c r="C84" s="61"/>
      <c r="D84" s="61"/>
      <c r="E84" s="61"/>
      <c r="F84" s="61"/>
      <c r="G84" s="61"/>
      <c r="H84" s="51"/>
      <c r="I84" s="51"/>
      <c r="J84" s="51"/>
      <c r="K84" s="51"/>
      <c r="L84" s="51"/>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row>
    <row r="85" spans="1:64" s="6" customFormat="1" ht="24.9" customHeight="1" x14ac:dyDescent="0.5">
      <c r="A85" s="69">
        <v>2</v>
      </c>
      <c r="B85" s="62"/>
      <c r="C85" s="62"/>
      <c r="D85" s="62"/>
      <c r="E85" s="63"/>
      <c r="F85" s="63"/>
      <c r="G85" s="62"/>
      <c r="H85" s="49"/>
      <c r="I85" s="49"/>
      <c r="J85" s="49"/>
      <c r="K85" s="49"/>
      <c r="L85" s="49"/>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row>
    <row r="86" spans="1:64" ht="20.100000000000001" customHeight="1" x14ac:dyDescent="0.3">
      <c r="A86" s="69">
        <v>3</v>
      </c>
      <c r="B86" s="61"/>
      <c r="C86" s="62"/>
      <c r="D86" s="62"/>
      <c r="E86" s="62"/>
      <c r="F86" s="62"/>
      <c r="G86" s="62"/>
      <c r="H86" s="51"/>
      <c r="I86" s="51"/>
      <c r="J86" s="51"/>
      <c r="K86" s="51"/>
      <c r="L86" s="51"/>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row>
    <row r="87" spans="1:64" ht="20.100000000000001" customHeight="1" x14ac:dyDescent="0.3">
      <c r="A87" s="69">
        <v>4</v>
      </c>
      <c r="B87" s="62" t="s">
        <v>176</v>
      </c>
      <c r="C87" s="62" t="s">
        <v>176</v>
      </c>
      <c r="D87" s="62" t="s">
        <v>176</v>
      </c>
      <c r="E87" s="62" t="s">
        <v>176</v>
      </c>
      <c r="F87" s="62" t="s">
        <v>176</v>
      </c>
      <c r="G87" s="62"/>
      <c r="H87" s="51"/>
      <c r="I87" s="51"/>
      <c r="J87" s="51"/>
      <c r="K87" s="51"/>
      <c r="L87" s="51"/>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row>
    <row r="88" spans="1:64" ht="20.100000000000001" customHeight="1" x14ac:dyDescent="0.3">
      <c r="A88" s="69">
        <v>5</v>
      </c>
      <c r="B88" s="62"/>
      <c r="C88" s="62"/>
      <c r="D88" s="62"/>
      <c r="E88" s="62"/>
      <c r="F88" s="62"/>
      <c r="G88" s="62"/>
      <c r="H88" s="51"/>
      <c r="I88" s="51"/>
      <c r="J88" s="51"/>
      <c r="K88" s="51"/>
      <c r="L88" s="51"/>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row>
    <row r="89" spans="1:64" ht="20.100000000000001" customHeight="1" x14ac:dyDescent="0.3">
      <c r="A89" s="69">
        <v>6</v>
      </c>
      <c r="B89" s="62"/>
      <c r="C89" s="62"/>
      <c r="D89" s="62"/>
      <c r="E89" s="62"/>
      <c r="F89" s="62"/>
      <c r="G89" s="62"/>
      <c r="H89" s="51"/>
      <c r="I89" s="51"/>
      <c r="J89" s="51"/>
      <c r="K89" s="51"/>
      <c r="L89" s="51"/>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row>
    <row r="90" spans="1:64" ht="20.100000000000001" customHeight="1" x14ac:dyDescent="0.3">
      <c r="A90" s="69">
        <v>7</v>
      </c>
      <c r="B90" s="62"/>
      <c r="C90" s="62"/>
      <c r="D90" s="62"/>
      <c r="E90" s="62"/>
      <c r="F90" s="62"/>
      <c r="G90" s="62"/>
      <c r="H90" s="51"/>
      <c r="I90" s="51"/>
      <c r="J90" s="51"/>
      <c r="K90" s="51"/>
      <c r="L90" s="51"/>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row>
    <row r="91" spans="1:64" ht="20.100000000000001" customHeight="1" x14ac:dyDescent="0.3">
      <c r="A91" s="69">
        <v>8</v>
      </c>
      <c r="B91" s="62"/>
      <c r="C91" s="62"/>
      <c r="D91" s="62"/>
      <c r="E91" s="62"/>
      <c r="F91" s="62"/>
      <c r="G91" s="62"/>
      <c r="H91" s="51"/>
      <c r="I91" s="51"/>
      <c r="J91" s="51"/>
      <c r="K91" s="51"/>
      <c r="L91" s="51"/>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row>
    <row r="92" spans="1:64" ht="20.100000000000001" customHeight="1" x14ac:dyDescent="0.3">
      <c r="A92" s="69">
        <v>9</v>
      </c>
      <c r="B92" s="62"/>
      <c r="C92" s="62"/>
      <c r="D92" s="62"/>
      <c r="E92" s="62"/>
      <c r="F92" s="62"/>
      <c r="G92" s="62"/>
      <c r="H92" s="51"/>
      <c r="I92" s="51"/>
      <c r="J92" s="51"/>
      <c r="K92" s="51"/>
      <c r="L92" s="51"/>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row>
    <row r="93" spans="1:64" ht="20.100000000000001" customHeight="1" x14ac:dyDescent="0.5">
      <c r="A93" s="69"/>
      <c r="B93" s="70" t="s">
        <v>15</v>
      </c>
      <c r="C93" s="70" t="s">
        <v>15</v>
      </c>
      <c r="D93" s="70" t="s">
        <v>15</v>
      </c>
      <c r="E93" s="70" t="s">
        <v>15</v>
      </c>
      <c r="F93" s="70" t="s">
        <v>15</v>
      </c>
      <c r="G93" s="70" t="s">
        <v>15</v>
      </c>
      <c r="H93" s="51"/>
      <c r="I93" s="51"/>
      <c r="J93" s="51"/>
      <c r="K93" s="51"/>
      <c r="L93" s="51"/>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row>
    <row r="94" spans="1:64" s="59" customFormat="1" ht="24.9" customHeight="1" x14ac:dyDescent="0.5">
      <c r="A94" s="69">
        <v>1</v>
      </c>
      <c r="B94" s="61"/>
      <c r="C94" s="62"/>
      <c r="D94" s="61"/>
      <c r="E94" s="61"/>
      <c r="F94" s="61"/>
      <c r="G94" s="61"/>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c r="BA94" s="58"/>
      <c r="BB94" s="58"/>
      <c r="BC94" s="58"/>
      <c r="BD94" s="58"/>
      <c r="BE94" s="58"/>
      <c r="BF94" s="58"/>
      <c r="BG94" s="58"/>
      <c r="BH94" s="58"/>
      <c r="BI94" s="58"/>
      <c r="BJ94" s="58"/>
      <c r="BK94" s="58"/>
      <c r="BL94" s="58"/>
    </row>
    <row r="95" spans="1:64" ht="20.100000000000001" customHeight="1" x14ac:dyDescent="0.3">
      <c r="A95" s="69">
        <v>2</v>
      </c>
      <c r="B95" s="61"/>
      <c r="C95" s="62"/>
      <c r="D95" s="62"/>
      <c r="E95" s="62"/>
      <c r="F95" s="62"/>
      <c r="G95" s="62"/>
      <c r="H95" s="51"/>
      <c r="I95" s="51"/>
      <c r="J95" s="51"/>
      <c r="K95" s="51"/>
      <c r="L95" s="51"/>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row>
    <row r="96" spans="1:64" ht="20.100000000000001" customHeight="1" x14ac:dyDescent="0.3">
      <c r="A96" s="69">
        <v>3</v>
      </c>
      <c r="B96" s="62"/>
      <c r="C96" s="62"/>
      <c r="D96" s="62"/>
      <c r="E96" s="62"/>
      <c r="F96" s="62"/>
      <c r="G96" s="62"/>
      <c r="H96" s="51"/>
      <c r="I96" s="51"/>
      <c r="J96" s="51"/>
      <c r="K96" s="51"/>
      <c r="L96" s="51"/>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row>
    <row r="97" spans="1:64" ht="20.100000000000001" customHeight="1" x14ac:dyDescent="0.3">
      <c r="A97" s="69">
        <v>4</v>
      </c>
      <c r="B97" s="62"/>
      <c r="C97" s="62"/>
      <c r="D97" s="61"/>
      <c r="E97" s="62"/>
      <c r="F97" s="62"/>
      <c r="G97" s="62"/>
      <c r="H97" s="51"/>
      <c r="I97" s="51"/>
      <c r="J97" s="51"/>
      <c r="K97" s="51"/>
      <c r="L97" s="51"/>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row>
    <row r="98" spans="1:64" ht="20.100000000000001" customHeight="1" x14ac:dyDescent="0.3">
      <c r="A98" s="69">
        <v>5</v>
      </c>
      <c r="B98" s="62"/>
      <c r="C98" s="61"/>
      <c r="D98" s="62"/>
      <c r="E98" s="62"/>
      <c r="F98" s="63"/>
      <c r="G98" s="62"/>
      <c r="H98" s="51"/>
      <c r="I98" s="51"/>
      <c r="J98" s="51"/>
      <c r="K98" s="51"/>
      <c r="L98" s="51"/>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row>
    <row r="99" spans="1:64" ht="20.100000000000001" customHeight="1" x14ac:dyDescent="0.3">
      <c r="A99" s="69">
        <v>6</v>
      </c>
      <c r="B99" s="62"/>
      <c r="C99" s="63"/>
      <c r="D99" s="62"/>
      <c r="E99" s="62"/>
      <c r="F99" s="63"/>
      <c r="G99" s="62"/>
      <c r="H99" s="51"/>
      <c r="I99" s="51"/>
      <c r="J99" s="51"/>
      <c r="K99" s="51"/>
      <c r="L99" s="51"/>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row>
    <row r="100" spans="1:64" ht="20.100000000000001" customHeight="1" x14ac:dyDescent="0.3">
      <c r="A100" s="69">
        <v>7</v>
      </c>
      <c r="B100" s="62"/>
      <c r="C100" s="62"/>
      <c r="D100" s="62"/>
      <c r="E100" s="62"/>
      <c r="F100" s="63"/>
      <c r="G100" s="62"/>
      <c r="H100" s="51"/>
      <c r="I100" s="51"/>
      <c r="J100" s="51"/>
      <c r="K100" s="51"/>
      <c r="L100" s="51"/>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row>
    <row r="101" spans="1:64" ht="20.100000000000001" customHeight="1" x14ac:dyDescent="0.3">
      <c r="A101" s="69">
        <v>8</v>
      </c>
      <c r="B101" s="62"/>
      <c r="C101" s="62"/>
      <c r="D101" s="62"/>
      <c r="E101" s="62"/>
      <c r="F101" s="63"/>
      <c r="G101" s="62"/>
      <c r="H101" s="51"/>
      <c r="I101" s="51"/>
      <c r="J101" s="51"/>
      <c r="K101" s="51"/>
      <c r="L101" s="51"/>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row>
    <row r="102" spans="1:64" ht="20.100000000000001" customHeight="1" x14ac:dyDescent="0.3">
      <c r="A102" s="69">
        <v>9</v>
      </c>
      <c r="B102" s="62"/>
      <c r="C102" s="62"/>
      <c r="D102" s="62"/>
      <c r="E102" s="62"/>
      <c r="F102" s="63"/>
      <c r="G102" s="62"/>
      <c r="H102" s="51"/>
      <c r="I102" s="51"/>
      <c r="J102" s="51"/>
      <c r="K102" s="51"/>
      <c r="L102" s="51"/>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row>
    <row r="103" spans="1:64" s="6" customFormat="1" ht="24.9" customHeight="1" x14ac:dyDescent="0.5">
      <c r="A103" s="69"/>
      <c r="B103" s="67" t="s">
        <v>16</v>
      </c>
      <c r="C103" s="67" t="s">
        <v>16</v>
      </c>
      <c r="D103" s="67" t="s">
        <v>16</v>
      </c>
      <c r="E103" s="67" t="s">
        <v>16</v>
      </c>
      <c r="F103" s="67" t="s">
        <v>16</v>
      </c>
      <c r="G103" s="67" t="s">
        <v>16</v>
      </c>
      <c r="H103" s="49"/>
      <c r="I103" s="49"/>
      <c r="J103" s="49"/>
      <c r="K103" s="49"/>
      <c r="L103" s="49"/>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row>
    <row r="104" spans="1:64" ht="20.100000000000001" customHeight="1" x14ac:dyDescent="0.3">
      <c r="A104" s="69">
        <v>1</v>
      </c>
      <c r="B104" s="61"/>
      <c r="C104" s="61"/>
      <c r="D104" s="61"/>
      <c r="E104" s="61"/>
      <c r="F104" s="61"/>
      <c r="G104" s="61"/>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row>
    <row r="105" spans="1:64" ht="20.100000000000001" customHeight="1" x14ac:dyDescent="0.3">
      <c r="A105" s="69">
        <v>2</v>
      </c>
      <c r="B105" s="62"/>
      <c r="C105" s="62"/>
      <c r="D105" s="63"/>
      <c r="E105" s="62"/>
      <c r="F105" s="62"/>
      <c r="G105" s="62"/>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row>
    <row r="106" spans="1:64" ht="20.100000000000001" customHeight="1" x14ac:dyDescent="0.3">
      <c r="A106" s="69">
        <v>3</v>
      </c>
      <c r="B106" s="62"/>
      <c r="C106" s="62"/>
      <c r="D106" s="62"/>
      <c r="E106" s="62"/>
      <c r="F106" s="62"/>
      <c r="G106" s="62"/>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row>
    <row r="107" spans="1:64" ht="20.100000000000001" customHeight="1" x14ac:dyDescent="0.3">
      <c r="A107" s="69">
        <v>4</v>
      </c>
      <c r="B107" s="62"/>
      <c r="C107" s="62"/>
      <c r="D107" s="61"/>
      <c r="E107" s="62"/>
      <c r="F107" s="62"/>
      <c r="G107" s="62"/>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row>
    <row r="108" spans="1:64" ht="20.100000000000001" customHeight="1" x14ac:dyDescent="0.3">
      <c r="A108" s="69">
        <v>5</v>
      </c>
      <c r="B108" s="62"/>
      <c r="C108" s="62"/>
      <c r="D108" s="62"/>
      <c r="E108" s="62"/>
      <c r="F108" s="62"/>
      <c r="G108" s="62"/>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row>
    <row r="109" spans="1:64" ht="20.100000000000001" customHeight="1" x14ac:dyDescent="0.3">
      <c r="A109" s="69">
        <v>6</v>
      </c>
      <c r="B109" s="62"/>
      <c r="C109" s="62"/>
      <c r="D109" s="62"/>
      <c r="E109" s="63"/>
      <c r="F109" s="62"/>
      <c r="G109" s="62"/>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row>
    <row r="110" spans="1:64" ht="20.100000000000001" customHeight="1" x14ac:dyDescent="0.3">
      <c r="A110" s="69">
        <v>7</v>
      </c>
      <c r="B110" s="62"/>
      <c r="C110" s="62"/>
      <c r="D110" s="63"/>
      <c r="E110" s="62"/>
      <c r="F110" s="62"/>
      <c r="G110" s="62"/>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row>
    <row r="111" spans="1:64" ht="20.100000000000001" customHeight="1" x14ac:dyDescent="0.3">
      <c r="A111" s="69">
        <v>8</v>
      </c>
      <c r="B111" s="62"/>
      <c r="C111" s="62"/>
      <c r="D111" s="63"/>
      <c r="E111" s="62"/>
      <c r="F111" s="62"/>
      <c r="G111" s="62"/>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row>
    <row r="112" spans="1:64" s="59" customFormat="1" ht="24.9" customHeight="1" x14ac:dyDescent="0.5">
      <c r="A112" s="69">
        <v>9</v>
      </c>
      <c r="B112" s="62"/>
      <c r="C112" s="62"/>
      <c r="D112" s="63"/>
      <c r="E112" s="62"/>
      <c r="F112" s="62"/>
      <c r="G112" s="62"/>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c r="BA112" s="58"/>
      <c r="BB112" s="58"/>
      <c r="BC112" s="58"/>
      <c r="BD112" s="58"/>
      <c r="BE112" s="58"/>
      <c r="BF112" s="58"/>
      <c r="BG112" s="58"/>
      <c r="BH112" s="58"/>
      <c r="BI112" s="58"/>
      <c r="BJ112" s="58"/>
      <c r="BK112" s="58"/>
      <c r="BL112" s="58"/>
    </row>
    <row r="113" spans="1:64" ht="20.100000000000001" customHeight="1" x14ac:dyDescent="0.5">
      <c r="A113" s="69"/>
      <c r="B113" s="70" t="s">
        <v>17</v>
      </c>
      <c r="C113" s="70" t="s">
        <v>17</v>
      </c>
      <c r="D113" s="70" t="s">
        <v>17</v>
      </c>
      <c r="E113" s="70" t="s">
        <v>17</v>
      </c>
      <c r="F113" s="70" t="s">
        <v>17</v>
      </c>
      <c r="G113" s="70" t="s">
        <v>17</v>
      </c>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row>
    <row r="114" spans="1:64" ht="20.100000000000001" customHeight="1" x14ac:dyDescent="0.3">
      <c r="A114" s="69">
        <v>1</v>
      </c>
      <c r="B114" s="61"/>
      <c r="C114" s="62"/>
      <c r="D114" s="61"/>
      <c r="E114" s="61"/>
      <c r="F114" s="61"/>
      <c r="G114" s="61"/>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row>
    <row r="115" spans="1:64" ht="20.100000000000001" customHeight="1" x14ac:dyDescent="0.3">
      <c r="A115" s="69">
        <v>2</v>
      </c>
      <c r="B115" s="61"/>
      <c r="C115" s="62"/>
      <c r="D115" s="62"/>
      <c r="E115" s="62"/>
      <c r="F115" s="62"/>
      <c r="G115" s="62"/>
      <c r="H115" s="54"/>
      <c r="I115" s="54"/>
      <c r="J115" s="54"/>
      <c r="K115" s="54"/>
      <c r="L115" s="54"/>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row>
    <row r="116" spans="1:64" ht="20.100000000000001" customHeight="1" x14ac:dyDescent="0.3">
      <c r="A116" s="69">
        <v>3</v>
      </c>
      <c r="B116" s="62"/>
      <c r="C116" s="62"/>
      <c r="D116" s="62"/>
      <c r="E116" s="62"/>
      <c r="F116" s="62"/>
      <c r="G116" s="62"/>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row>
    <row r="117" spans="1:64" ht="20.100000000000001" customHeight="1" x14ac:dyDescent="0.3">
      <c r="A117" s="69">
        <v>4</v>
      </c>
      <c r="B117" s="62"/>
      <c r="C117" s="62"/>
      <c r="D117" s="61"/>
      <c r="E117" s="62"/>
      <c r="F117" s="62"/>
      <c r="G117" s="62"/>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row>
    <row r="118" spans="1:64" ht="20.100000000000001" customHeight="1" x14ac:dyDescent="0.3">
      <c r="A118" s="69">
        <v>5</v>
      </c>
      <c r="B118" s="62"/>
      <c r="C118" s="61"/>
      <c r="D118" s="62"/>
      <c r="E118" s="62"/>
      <c r="F118" s="63"/>
      <c r="G118" s="62"/>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row>
    <row r="119" spans="1:64" ht="20.100000000000001" customHeight="1" x14ac:dyDescent="0.3">
      <c r="A119" s="69">
        <v>6</v>
      </c>
      <c r="B119" s="62"/>
      <c r="C119" s="63"/>
      <c r="D119" s="62"/>
      <c r="E119" s="62"/>
      <c r="F119" s="63"/>
      <c r="G119" s="62"/>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row>
    <row r="120" spans="1:64" ht="20.100000000000001" customHeight="1" x14ac:dyDescent="0.3">
      <c r="A120" s="69">
        <v>7</v>
      </c>
      <c r="B120" s="62"/>
      <c r="C120" s="62"/>
      <c r="D120" s="62"/>
      <c r="E120" s="62"/>
      <c r="F120" s="63"/>
      <c r="G120" s="62"/>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row>
    <row r="121" spans="1:64" ht="20.100000000000001" customHeight="1" x14ac:dyDescent="0.3">
      <c r="A121" s="69">
        <v>8</v>
      </c>
      <c r="B121" s="62"/>
      <c r="C121" s="62"/>
      <c r="D121" s="62"/>
      <c r="E121" s="62"/>
      <c r="F121" s="63"/>
      <c r="G121" s="62"/>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row>
    <row r="122" spans="1:64" ht="20.100000000000001" customHeight="1" x14ac:dyDescent="0.3">
      <c r="A122" s="69">
        <v>9</v>
      </c>
      <c r="B122" s="62"/>
      <c r="C122" s="62"/>
      <c r="D122" s="62"/>
      <c r="E122" s="62"/>
      <c r="F122" s="63"/>
      <c r="G122" s="62"/>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row>
    <row r="123" spans="1:64" s="60" customFormat="1" ht="24.75" customHeight="1" x14ac:dyDescent="0.3">
      <c r="A123" s="69"/>
      <c r="B123" s="67" t="s">
        <v>18</v>
      </c>
      <c r="C123" s="67" t="s">
        <v>18</v>
      </c>
      <c r="D123" s="67" t="s">
        <v>18</v>
      </c>
      <c r="E123" s="67" t="s">
        <v>18</v>
      </c>
      <c r="F123" s="67" t="s">
        <v>18</v>
      </c>
      <c r="G123" s="67" t="s">
        <v>18</v>
      </c>
    </row>
    <row r="124" spans="1:64" ht="20.100000000000001" customHeight="1" x14ac:dyDescent="0.3">
      <c r="A124" s="69">
        <v>1</v>
      </c>
      <c r="B124" s="61"/>
      <c r="C124" s="61"/>
      <c r="D124" s="61"/>
      <c r="E124" s="61"/>
      <c r="F124" s="61"/>
      <c r="G124" s="62"/>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row>
    <row r="125" spans="1:64" ht="20.100000000000001" customHeight="1" x14ac:dyDescent="0.3">
      <c r="A125" s="69">
        <v>2</v>
      </c>
      <c r="B125" s="62"/>
      <c r="C125" s="62"/>
      <c r="D125" s="62"/>
      <c r="E125" s="62"/>
      <c r="F125" s="62"/>
      <c r="G125" s="62"/>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row>
    <row r="126" spans="1:64" s="6" customFormat="1" ht="24.9" customHeight="1" x14ac:dyDescent="0.5">
      <c r="A126" s="69">
        <v>3</v>
      </c>
      <c r="B126" s="62"/>
      <c r="C126" s="62"/>
      <c r="D126" s="62"/>
      <c r="E126" s="62"/>
      <c r="F126" s="62"/>
      <c r="G126" s="40"/>
      <c r="H126" s="49"/>
      <c r="I126" s="49"/>
      <c r="J126" s="49"/>
      <c r="K126" s="49"/>
      <c r="L126" s="49"/>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row>
    <row r="127" spans="1:64" ht="20.100000000000001" customHeight="1" x14ac:dyDescent="0.3">
      <c r="A127" s="69">
        <v>4</v>
      </c>
      <c r="B127" s="62"/>
      <c r="C127" s="62"/>
      <c r="D127" s="62"/>
      <c r="E127" s="62"/>
      <c r="F127" s="62"/>
      <c r="G127" s="61"/>
      <c r="H127" s="51"/>
      <c r="I127" s="51"/>
      <c r="J127" s="51"/>
      <c r="K127" s="51"/>
      <c r="L127" s="51"/>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row>
    <row r="128" spans="1:64" ht="20.100000000000001" customHeight="1" x14ac:dyDescent="0.3">
      <c r="A128" s="69">
        <v>5</v>
      </c>
      <c r="B128" s="62"/>
      <c r="C128" s="62"/>
      <c r="D128" s="62"/>
      <c r="E128" s="62"/>
      <c r="F128" s="62"/>
      <c r="G128" s="62"/>
      <c r="H128" s="51"/>
      <c r="I128" s="51"/>
      <c r="J128" s="51"/>
      <c r="K128" s="51"/>
      <c r="L128" s="51"/>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row>
    <row r="129" spans="1:64" ht="20.100000000000001" customHeight="1" x14ac:dyDescent="0.3">
      <c r="A129" s="69">
        <v>6</v>
      </c>
      <c r="B129" s="62"/>
      <c r="C129" s="62"/>
      <c r="D129" s="62"/>
      <c r="E129" s="62"/>
      <c r="F129" s="62"/>
      <c r="G129" s="62"/>
      <c r="H129" s="51"/>
      <c r="I129" s="51"/>
      <c r="J129" s="51"/>
      <c r="K129" s="51"/>
      <c r="L129" s="51"/>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row>
    <row r="130" spans="1:64" ht="20.100000000000001" customHeight="1" x14ac:dyDescent="0.3">
      <c r="A130" s="69">
        <v>7</v>
      </c>
      <c r="B130" s="62"/>
      <c r="C130" s="62"/>
      <c r="D130" s="62"/>
      <c r="E130" s="62"/>
      <c r="F130" s="62"/>
      <c r="G130" s="62"/>
      <c r="H130" s="51"/>
      <c r="I130" s="51"/>
      <c r="J130" s="51"/>
      <c r="K130" s="51"/>
      <c r="L130" s="51"/>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row>
    <row r="131" spans="1:64" ht="20.100000000000001" customHeight="1" x14ac:dyDescent="0.3">
      <c r="A131" s="69">
        <v>8</v>
      </c>
      <c r="B131" s="62"/>
      <c r="C131" s="62"/>
      <c r="D131" s="62"/>
      <c r="E131" s="62"/>
      <c r="F131" s="62"/>
      <c r="G131" s="62"/>
      <c r="H131" s="51"/>
      <c r="I131" s="51"/>
      <c r="J131" s="51"/>
      <c r="K131" s="51"/>
      <c r="L131" s="51"/>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row>
    <row r="132" spans="1:64" ht="24.75" customHeight="1" x14ac:dyDescent="0.3">
      <c r="A132" s="69">
        <v>9</v>
      </c>
      <c r="B132" s="62"/>
      <c r="C132" s="62"/>
      <c r="D132" s="62"/>
      <c r="E132" s="62"/>
      <c r="F132" s="62"/>
      <c r="G132" s="62"/>
      <c r="H132" s="51"/>
      <c r="I132" s="51"/>
      <c r="J132" s="51"/>
      <c r="K132" s="51"/>
      <c r="L132" s="51"/>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row>
    <row r="133" spans="1:64" s="6" customFormat="1" ht="25.8" x14ac:dyDescent="0.5">
      <c r="A133" s="69"/>
      <c r="B133" s="70" t="s">
        <v>19</v>
      </c>
      <c r="C133" s="70" t="s">
        <v>19</v>
      </c>
      <c r="D133" s="70" t="s">
        <v>19</v>
      </c>
      <c r="E133" s="70" t="s">
        <v>19</v>
      </c>
      <c r="F133" s="70" t="s">
        <v>19</v>
      </c>
      <c r="G133" s="70" t="s">
        <v>19</v>
      </c>
      <c r="H133" s="55"/>
      <c r="I133" s="49"/>
      <c r="J133" s="49"/>
      <c r="K133" s="49"/>
      <c r="L133" s="49"/>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row>
    <row r="134" spans="1:64" ht="20.100000000000001" customHeight="1" x14ac:dyDescent="0.3">
      <c r="A134" s="69">
        <v>1</v>
      </c>
      <c r="B134" s="61"/>
      <c r="C134" s="61"/>
      <c r="D134" s="61"/>
      <c r="E134" s="61"/>
      <c r="F134" s="61"/>
      <c r="G134" s="62"/>
      <c r="H134" s="55"/>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row>
    <row r="135" spans="1:64" ht="20.100000000000001" customHeight="1" x14ac:dyDescent="0.3">
      <c r="A135" s="69">
        <v>2</v>
      </c>
      <c r="B135" s="62"/>
      <c r="C135" s="62"/>
      <c r="D135" s="62"/>
      <c r="E135" s="62"/>
      <c r="F135" s="62"/>
      <c r="G135" s="62"/>
      <c r="H135" s="55"/>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row>
    <row r="136" spans="1:64" ht="20.100000000000001" customHeight="1" x14ac:dyDescent="0.3">
      <c r="A136" s="69">
        <v>3</v>
      </c>
      <c r="B136" s="62"/>
      <c r="C136" s="62"/>
      <c r="D136" s="62"/>
      <c r="E136" s="62"/>
      <c r="F136" s="62"/>
      <c r="G136" s="62"/>
      <c r="H136" s="55"/>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row>
    <row r="137" spans="1:64" ht="20.100000000000001" customHeight="1" x14ac:dyDescent="0.3">
      <c r="A137" s="69">
        <v>4</v>
      </c>
      <c r="B137" s="62"/>
      <c r="C137" s="62"/>
      <c r="D137" s="62"/>
      <c r="E137" s="62"/>
      <c r="F137" s="62"/>
      <c r="G137" s="62"/>
      <c r="H137" s="55"/>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row>
    <row r="138" spans="1:64" ht="20.100000000000001" customHeight="1" x14ac:dyDescent="0.3">
      <c r="A138" s="69">
        <v>5</v>
      </c>
      <c r="B138" s="62"/>
      <c r="C138" s="62"/>
      <c r="D138" s="62"/>
      <c r="E138" s="62"/>
      <c r="F138" s="62"/>
      <c r="G138" s="62"/>
      <c r="H138" s="55"/>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row>
    <row r="139" spans="1:64" s="60" customFormat="1" ht="24.75" customHeight="1" x14ac:dyDescent="0.3">
      <c r="A139" s="69">
        <v>6</v>
      </c>
      <c r="B139" s="62"/>
      <c r="C139" s="62"/>
      <c r="D139" s="62"/>
      <c r="E139" s="62"/>
      <c r="F139" s="62"/>
      <c r="G139" s="62"/>
    </row>
    <row r="140" spans="1:64" ht="20.100000000000001" customHeight="1" x14ac:dyDescent="0.3">
      <c r="A140" s="69">
        <v>7</v>
      </c>
      <c r="B140" s="62"/>
      <c r="C140" s="62"/>
      <c r="D140" s="62"/>
      <c r="E140" s="62"/>
      <c r="F140" s="62"/>
      <c r="G140" s="62"/>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row>
    <row r="141" spans="1:64" ht="20.100000000000001" customHeight="1" x14ac:dyDescent="0.3">
      <c r="A141" s="69">
        <v>8</v>
      </c>
      <c r="B141" s="62"/>
      <c r="C141" s="62"/>
      <c r="D141" s="62"/>
      <c r="E141" s="62"/>
      <c r="F141" s="62"/>
      <c r="G141" s="62"/>
      <c r="H141" s="55"/>
      <c r="I141" s="55"/>
      <c r="J141" s="55"/>
      <c r="K141" s="55"/>
      <c r="L141" s="55"/>
      <c r="M141" s="4"/>
      <c r="N141" s="4"/>
      <c r="O141" s="4"/>
      <c r="P141" s="4"/>
      <c r="Q141" s="4"/>
      <c r="R141" s="4"/>
      <c r="S141" s="4"/>
      <c r="T141" s="4"/>
      <c r="U141" s="4"/>
      <c r="V141" s="4"/>
      <c r="W141" s="4"/>
      <c r="X141" s="4"/>
      <c r="Y141" s="4"/>
      <c r="Z141" s="4"/>
      <c r="AA141" s="4"/>
      <c r="AB141" s="4"/>
      <c r="AC141" s="4"/>
      <c r="AD141" s="4"/>
      <c r="AE141" s="7"/>
      <c r="AF141" s="7"/>
      <c r="AG141" s="7"/>
      <c r="AH141" s="7"/>
      <c r="AI141" s="7"/>
      <c r="AJ141" s="7"/>
      <c r="AK141" s="7"/>
      <c r="AL141" s="7"/>
      <c r="AM141" s="7"/>
      <c r="AN141" s="7"/>
      <c r="AO141" s="7"/>
      <c r="AP141" s="7"/>
      <c r="AQ141" s="7"/>
      <c r="AR141" s="7"/>
      <c r="AS141" s="7"/>
      <c r="AT141" s="7"/>
    </row>
    <row r="142" spans="1:64" ht="20.100000000000001" customHeight="1" x14ac:dyDescent="0.3">
      <c r="A142" s="69">
        <v>9</v>
      </c>
      <c r="B142" s="62"/>
      <c r="C142" s="62"/>
      <c r="D142" s="62"/>
      <c r="E142" s="62"/>
      <c r="F142" s="62"/>
      <c r="G142" s="62"/>
      <c r="H142" s="55"/>
      <c r="I142" s="55"/>
      <c r="J142" s="55"/>
      <c r="K142" s="55"/>
      <c r="L142" s="55"/>
      <c r="M142" s="4"/>
      <c r="N142" s="4"/>
      <c r="O142" s="4"/>
      <c r="P142" s="4"/>
      <c r="Q142" s="4"/>
      <c r="R142" s="4"/>
      <c r="S142" s="4"/>
      <c r="T142" s="4"/>
      <c r="U142" s="4"/>
      <c r="V142" s="4"/>
      <c r="W142" s="4"/>
      <c r="X142" s="4"/>
      <c r="Y142" s="4"/>
      <c r="Z142" s="4"/>
      <c r="AA142" s="4"/>
      <c r="AB142" s="4"/>
      <c r="AC142" s="4"/>
      <c r="AD142" s="4"/>
      <c r="AE142" s="7"/>
      <c r="AF142" s="7"/>
      <c r="AG142" s="7"/>
      <c r="AH142" s="7"/>
      <c r="AI142" s="7"/>
      <c r="AJ142" s="7"/>
      <c r="AK142" s="7"/>
      <c r="AL142" s="7"/>
      <c r="AM142" s="7"/>
      <c r="AN142" s="7"/>
      <c r="AO142" s="7"/>
      <c r="AP142" s="7"/>
      <c r="AQ142" s="7"/>
      <c r="AR142" s="7"/>
      <c r="AS142" s="7"/>
      <c r="AT142" s="7"/>
    </row>
    <row r="143" spans="1:64" ht="25.8" x14ac:dyDescent="0.3">
      <c r="A143" s="69"/>
      <c r="B143" s="67" t="s">
        <v>20</v>
      </c>
      <c r="C143" s="67" t="s">
        <v>20</v>
      </c>
      <c r="D143" s="67" t="s">
        <v>20</v>
      </c>
      <c r="E143" s="67" t="s">
        <v>20</v>
      </c>
      <c r="F143" s="67" t="s">
        <v>20</v>
      </c>
      <c r="G143" s="67" t="s">
        <v>20</v>
      </c>
      <c r="H143" s="55"/>
      <c r="I143" s="55"/>
      <c r="J143" s="55"/>
      <c r="K143" s="55"/>
      <c r="L143" s="55"/>
      <c r="M143" s="4"/>
      <c r="N143" s="4"/>
      <c r="O143" s="4"/>
      <c r="P143" s="4"/>
      <c r="Q143" s="4"/>
      <c r="R143" s="4"/>
      <c r="S143" s="4"/>
      <c r="T143" s="4"/>
      <c r="U143" s="4"/>
      <c r="V143" s="4"/>
      <c r="W143" s="4"/>
      <c r="X143" s="4"/>
      <c r="Y143" s="4"/>
      <c r="Z143" s="4"/>
      <c r="AA143" s="4"/>
      <c r="AB143" s="4"/>
      <c r="AC143" s="4"/>
      <c r="AD143" s="4"/>
      <c r="AE143" s="7"/>
      <c r="AF143" s="7"/>
      <c r="AG143" s="7"/>
      <c r="AH143" s="7"/>
      <c r="AI143" s="7"/>
      <c r="AJ143" s="7"/>
      <c r="AK143" s="7"/>
      <c r="AL143" s="7"/>
      <c r="AM143" s="7"/>
      <c r="AN143" s="7"/>
      <c r="AO143" s="7"/>
      <c r="AP143" s="7"/>
      <c r="AQ143" s="7"/>
      <c r="AR143" s="7"/>
      <c r="AS143" s="7"/>
      <c r="AT143" s="7"/>
    </row>
    <row r="144" spans="1:64" ht="20.100000000000001" customHeight="1" x14ac:dyDescent="0.3">
      <c r="A144" s="69">
        <v>1</v>
      </c>
      <c r="B144" s="61"/>
      <c r="C144" s="61"/>
      <c r="D144" s="61"/>
      <c r="E144" s="61"/>
      <c r="F144" s="61"/>
      <c r="G144" s="62"/>
      <c r="H144" s="55"/>
      <c r="I144" s="55"/>
      <c r="J144" s="55"/>
      <c r="K144" s="55"/>
      <c r="L144" s="55"/>
      <c r="M144" s="4"/>
      <c r="N144" s="4"/>
      <c r="O144" s="4"/>
      <c r="P144" s="4"/>
      <c r="Q144" s="4"/>
      <c r="R144" s="4"/>
      <c r="S144" s="4"/>
      <c r="T144" s="4"/>
      <c r="U144" s="4"/>
      <c r="V144" s="4"/>
      <c r="W144" s="4"/>
      <c r="X144" s="4"/>
      <c r="Y144" s="4"/>
      <c r="Z144" s="4"/>
      <c r="AA144" s="4"/>
      <c r="AB144" s="4"/>
      <c r="AC144" s="4"/>
      <c r="AD144" s="4"/>
      <c r="AE144" s="7"/>
      <c r="AF144" s="7"/>
      <c r="AG144" s="7"/>
      <c r="AH144" s="7"/>
      <c r="AI144" s="7"/>
      <c r="AJ144" s="7"/>
      <c r="AK144" s="7"/>
      <c r="AL144" s="7"/>
      <c r="AM144" s="7"/>
      <c r="AN144" s="7"/>
      <c r="AO144" s="7"/>
      <c r="AP144" s="7"/>
      <c r="AQ144" s="7"/>
      <c r="AR144" s="7"/>
      <c r="AS144" s="7"/>
      <c r="AT144" s="7"/>
    </row>
    <row r="145" spans="1:46" ht="20.100000000000001" customHeight="1" x14ac:dyDescent="0.3">
      <c r="A145" s="69">
        <v>2</v>
      </c>
      <c r="B145" s="62"/>
      <c r="C145" s="62"/>
      <c r="D145" s="62"/>
      <c r="E145" s="62"/>
      <c r="F145" s="62"/>
      <c r="G145" s="62"/>
      <c r="H145" s="55"/>
      <c r="I145" s="55"/>
      <c r="J145" s="55"/>
      <c r="K145" s="55"/>
      <c r="L145" s="55"/>
      <c r="M145" s="4"/>
      <c r="N145" s="4"/>
      <c r="O145" s="4"/>
      <c r="P145" s="4"/>
      <c r="Q145" s="4"/>
      <c r="R145" s="4"/>
      <c r="S145" s="4"/>
      <c r="T145" s="4"/>
      <c r="U145" s="4"/>
      <c r="V145" s="4"/>
      <c r="W145" s="4"/>
      <c r="X145" s="4"/>
      <c r="Y145" s="4"/>
      <c r="Z145" s="4"/>
      <c r="AA145" s="4"/>
      <c r="AB145" s="4"/>
      <c r="AC145" s="4"/>
      <c r="AD145" s="4"/>
      <c r="AE145" s="7"/>
      <c r="AF145" s="7"/>
      <c r="AG145" s="7"/>
      <c r="AH145" s="7"/>
      <c r="AI145" s="7"/>
      <c r="AJ145" s="7"/>
      <c r="AK145" s="7"/>
      <c r="AL145" s="7"/>
      <c r="AM145" s="7"/>
      <c r="AN145" s="7"/>
      <c r="AO145" s="7"/>
      <c r="AP145" s="7"/>
      <c r="AQ145" s="7"/>
      <c r="AR145" s="7"/>
      <c r="AS145" s="7"/>
      <c r="AT145" s="7"/>
    </row>
    <row r="146" spans="1:46" ht="20.100000000000001" customHeight="1" x14ac:dyDescent="0.3">
      <c r="A146" s="69">
        <v>3</v>
      </c>
      <c r="B146" s="62"/>
      <c r="C146" s="62"/>
      <c r="D146" s="62"/>
      <c r="E146" s="62"/>
      <c r="F146" s="62"/>
      <c r="G146" s="62"/>
      <c r="H146" s="55"/>
      <c r="I146" s="55"/>
      <c r="J146" s="55"/>
      <c r="K146" s="55"/>
      <c r="L146" s="55"/>
      <c r="M146" s="4"/>
      <c r="N146" s="4"/>
      <c r="O146" s="4"/>
      <c r="P146" s="4"/>
      <c r="Q146" s="4"/>
      <c r="R146" s="4"/>
      <c r="S146" s="4"/>
      <c r="T146" s="4"/>
      <c r="U146" s="4"/>
      <c r="V146" s="4"/>
      <c r="W146" s="4"/>
      <c r="X146" s="4"/>
      <c r="Y146" s="4"/>
      <c r="Z146" s="4"/>
      <c r="AA146" s="4"/>
      <c r="AB146" s="4"/>
      <c r="AC146" s="4"/>
      <c r="AD146" s="4"/>
      <c r="AE146" s="7"/>
      <c r="AF146" s="7"/>
      <c r="AG146" s="7"/>
      <c r="AH146" s="7"/>
      <c r="AI146" s="7"/>
      <c r="AJ146" s="7"/>
      <c r="AK146" s="7"/>
      <c r="AL146" s="7"/>
      <c r="AM146" s="7"/>
      <c r="AN146" s="7"/>
      <c r="AO146" s="7"/>
      <c r="AP146" s="7"/>
      <c r="AQ146" s="7"/>
      <c r="AR146" s="7"/>
      <c r="AS146" s="7"/>
      <c r="AT146" s="7"/>
    </row>
    <row r="147" spans="1:46" ht="20.100000000000001" customHeight="1" x14ac:dyDescent="0.3">
      <c r="A147" s="69">
        <v>4</v>
      </c>
      <c r="B147" s="62"/>
      <c r="C147" s="62"/>
      <c r="D147" s="62"/>
      <c r="E147" s="62"/>
      <c r="F147" s="62"/>
      <c r="G147" s="62"/>
      <c r="H147" s="55"/>
      <c r="I147" s="55"/>
      <c r="J147" s="55"/>
      <c r="K147" s="55"/>
      <c r="L147" s="55"/>
      <c r="M147" s="4"/>
      <c r="N147" s="4"/>
      <c r="O147" s="4"/>
      <c r="P147" s="4"/>
      <c r="Q147" s="4"/>
      <c r="R147" s="4"/>
      <c r="S147" s="4"/>
      <c r="T147" s="4"/>
      <c r="U147" s="4"/>
      <c r="V147" s="4"/>
      <c r="W147" s="4"/>
      <c r="X147" s="4"/>
      <c r="Y147" s="4"/>
      <c r="Z147" s="4"/>
      <c r="AA147" s="4"/>
      <c r="AB147" s="4"/>
      <c r="AC147" s="4"/>
      <c r="AD147" s="4"/>
      <c r="AE147" s="7"/>
      <c r="AF147" s="7"/>
      <c r="AG147" s="7"/>
      <c r="AH147" s="7"/>
      <c r="AI147" s="7"/>
      <c r="AJ147" s="7"/>
      <c r="AK147" s="7"/>
      <c r="AL147" s="7"/>
      <c r="AM147" s="7"/>
      <c r="AN147" s="7"/>
      <c r="AO147" s="7"/>
      <c r="AP147" s="7"/>
      <c r="AQ147" s="7"/>
      <c r="AR147" s="7"/>
      <c r="AS147" s="7"/>
      <c r="AT147" s="7"/>
    </row>
    <row r="148" spans="1:46" ht="24.75" customHeight="1" x14ac:dyDescent="0.3">
      <c r="A148" s="69">
        <v>5</v>
      </c>
      <c r="B148" s="62"/>
      <c r="C148" s="62"/>
      <c r="D148" s="62"/>
      <c r="E148" s="62"/>
      <c r="F148" s="62"/>
      <c r="G148" s="62"/>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row>
    <row r="149" spans="1:46" ht="20.100000000000001" customHeight="1" x14ac:dyDescent="0.3">
      <c r="A149" s="69">
        <v>6</v>
      </c>
      <c r="B149" s="62"/>
      <c r="C149" s="62"/>
      <c r="D149" s="62"/>
      <c r="E149" s="62"/>
      <c r="F149" s="62"/>
      <c r="G149" s="62"/>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row>
    <row r="150" spans="1:46" ht="20.100000000000001" customHeight="1" x14ac:dyDescent="0.3">
      <c r="A150" s="69">
        <v>7</v>
      </c>
      <c r="B150" s="62"/>
      <c r="C150" s="62"/>
      <c r="D150" s="62"/>
      <c r="E150" s="62"/>
      <c r="F150" s="62"/>
      <c r="G150" s="62"/>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row>
    <row r="151" spans="1:46" ht="20.100000000000001" customHeight="1" x14ac:dyDescent="0.3">
      <c r="A151" s="69">
        <v>8</v>
      </c>
      <c r="B151" s="62"/>
      <c r="C151" s="62"/>
      <c r="D151" s="62"/>
      <c r="E151" s="62"/>
      <c r="F151" s="62"/>
      <c r="G151" s="62"/>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row>
    <row r="152" spans="1:46" ht="20.100000000000001" customHeight="1" x14ac:dyDescent="0.3">
      <c r="A152" s="69">
        <v>9</v>
      </c>
      <c r="B152" s="62"/>
      <c r="C152" s="62"/>
      <c r="D152" s="62"/>
      <c r="E152" s="62"/>
      <c r="F152" s="62"/>
      <c r="G152" s="62"/>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row>
    <row r="153" spans="1:46" ht="25.8" x14ac:dyDescent="0.5">
      <c r="A153" s="69"/>
      <c r="B153" s="70" t="s">
        <v>21</v>
      </c>
      <c r="C153" s="70" t="s">
        <v>21</v>
      </c>
      <c r="D153" s="70" t="s">
        <v>21</v>
      </c>
      <c r="E153" s="70" t="s">
        <v>21</v>
      </c>
      <c r="F153" s="70" t="s">
        <v>21</v>
      </c>
      <c r="G153" s="70" t="s">
        <v>21</v>
      </c>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row>
    <row r="154" spans="1:46" ht="20.100000000000001" customHeight="1" x14ac:dyDescent="0.3">
      <c r="A154" s="69">
        <v>1</v>
      </c>
      <c r="B154" s="61"/>
      <c r="C154" s="61"/>
      <c r="D154" s="61"/>
      <c r="E154" s="61"/>
      <c r="F154" s="61"/>
      <c r="G154" s="62"/>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row>
    <row r="155" spans="1:46" ht="19.5" customHeight="1" x14ac:dyDescent="0.3">
      <c r="A155" s="69">
        <v>2</v>
      </c>
      <c r="B155" s="62"/>
      <c r="C155" s="62"/>
      <c r="D155" s="62"/>
      <c r="E155" s="62"/>
      <c r="F155" s="62"/>
      <c r="G155" s="62"/>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row>
    <row r="156" spans="1:46" ht="20.100000000000001" customHeight="1" x14ac:dyDescent="0.3">
      <c r="A156" s="69">
        <v>3</v>
      </c>
      <c r="B156" s="62"/>
      <c r="C156" s="62"/>
      <c r="D156" s="62"/>
      <c r="E156" s="62"/>
      <c r="F156" s="62"/>
      <c r="G156" s="62"/>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row>
    <row r="157" spans="1:46" ht="18.75" customHeight="1" x14ac:dyDescent="0.3">
      <c r="A157" s="69">
        <v>4</v>
      </c>
      <c r="B157" s="62"/>
      <c r="C157" s="62"/>
      <c r="D157" s="62"/>
      <c r="E157" s="62"/>
      <c r="F157" s="62"/>
      <c r="G157" s="62"/>
    </row>
    <row r="158" spans="1:46" ht="18.75" customHeight="1" x14ac:dyDescent="0.3">
      <c r="A158" s="69">
        <v>5</v>
      </c>
      <c r="B158" s="62"/>
      <c r="C158" s="62"/>
      <c r="D158" s="62"/>
      <c r="E158" s="62"/>
      <c r="F158" s="62"/>
      <c r="G158" s="62"/>
    </row>
    <row r="159" spans="1:46" ht="18.75" customHeight="1" x14ac:dyDescent="0.3">
      <c r="A159" s="69">
        <v>6</v>
      </c>
      <c r="B159" s="62"/>
      <c r="C159" s="62"/>
      <c r="D159" s="62"/>
      <c r="E159" s="62"/>
      <c r="F159" s="62"/>
      <c r="G159" s="62"/>
    </row>
    <row r="160" spans="1:46" ht="18.75" customHeight="1" x14ac:dyDescent="0.3">
      <c r="A160" s="69">
        <v>7</v>
      </c>
      <c r="B160" s="62"/>
      <c r="C160" s="62"/>
      <c r="D160" s="62"/>
      <c r="E160" s="62"/>
      <c r="F160" s="62"/>
      <c r="G160" s="62"/>
    </row>
    <row r="161" spans="1:12" ht="18.75" customHeight="1" x14ac:dyDescent="0.3">
      <c r="A161" s="69">
        <v>8</v>
      </c>
      <c r="B161" s="62"/>
      <c r="C161" s="62"/>
      <c r="D161" s="62"/>
      <c r="E161" s="62"/>
      <c r="F161" s="62"/>
      <c r="G161" s="62"/>
    </row>
    <row r="162" spans="1:12" ht="18.75" customHeight="1" x14ac:dyDescent="0.3">
      <c r="A162" s="69">
        <v>9</v>
      </c>
      <c r="B162" s="4"/>
    </row>
    <row r="163" spans="1:12" ht="25.8" x14ac:dyDescent="0.5">
      <c r="A163" s="69"/>
      <c r="B163" s="70" t="s">
        <v>21</v>
      </c>
      <c r="C163" s="70" t="s">
        <v>21</v>
      </c>
      <c r="D163" s="70" t="s">
        <v>21</v>
      </c>
      <c r="E163" s="70" t="s">
        <v>21</v>
      </c>
      <c r="F163" s="70" t="s">
        <v>21</v>
      </c>
      <c r="G163" s="70" t="s">
        <v>21</v>
      </c>
    </row>
    <row r="164" spans="1:12" ht="18.75" customHeight="1" x14ac:dyDescent="0.3">
      <c r="A164" s="69">
        <v>1</v>
      </c>
      <c r="B164" s="61"/>
      <c r="C164" s="61"/>
      <c r="D164" s="61"/>
      <c r="E164" s="61"/>
      <c r="F164" s="61"/>
      <c r="G164" s="62"/>
    </row>
    <row r="165" spans="1:12" ht="18.75" customHeight="1" x14ac:dyDescent="0.3">
      <c r="A165" s="69">
        <v>2</v>
      </c>
      <c r="B165" s="62"/>
      <c r="C165" s="62"/>
      <c r="D165" s="62"/>
      <c r="E165" s="62"/>
      <c r="F165" s="62"/>
      <c r="G165" s="62"/>
    </row>
    <row r="166" spans="1:12" ht="18.75" customHeight="1" x14ac:dyDescent="0.3">
      <c r="A166" s="69">
        <v>3</v>
      </c>
      <c r="B166" s="62"/>
      <c r="C166" s="62"/>
      <c r="D166" s="62"/>
      <c r="E166" s="62"/>
      <c r="F166" s="62"/>
      <c r="G166" s="62"/>
    </row>
    <row r="167" spans="1:12" ht="18.75" customHeight="1" x14ac:dyDescent="0.3">
      <c r="A167" s="69">
        <v>4</v>
      </c>
      <c r="B167" s="62"/>
      <c r="C167" s="62"/>
      <c r="D167" s="62"/>
      <c r="E167" s="62"/>
      <c r="F167" s="62"/>
      <c r="G167" s="62"/>
    </row>
    <row r="168" spans="1:12" ht="18.75" customHeight="1" x14ac:dyDescent="0.3">
      <c r="A168" s="69">
        <v>5</v>
      </c>
      <c r="B168" s="62"/>
      <c r="C168" s="62"/>
      <c r="D168" s="62"/>
      <c r="E168" s="62"/>
      <c r="F168" s="62"/>
      <c r="G168" s="62"/>
    </row>
    <row r="169" spans="1:12" ht="18.75" customHeight="1" x14ac:dyDescent="0.3">
      <c r="A169" s="69">
        <v>6</v>
      </c>
      <c r="B169" s="62"/>
      <c r="C169" s="62"/>
      <c r="D169" s="62"/>
      <c r="E169" s="62"/>
      <c r="F169" s="62"/>
      <c r="G169" s="62"/>
    </row>
    <row r="170" spans="1:12" ht="18.75" customHeight="1" x14ac:dyDescent="0.3">
      <c r="A170" s="69">
        <v>7</v>
      </c>
      <c r="B170" s="62"/>
      <c r="C170" s="62"/>
      <c r="D170" s="62"/>
      <c r="E170" s="62"/>
      <c r="F170" s="62"/>
      <c r="G170" s="62"/>
    </row>
    <row r="171" spans="1:12" ht="18.75" customHeight="1" x14ac:dyDescent="0.3">
      <c r="A171" s="69">
        <v>8</v>
      </c>
      <c r="B171" s="62"/>
      <c r="C171" s="62"/>
      <c r="D171" s="62"/>
      <c r="E171" s="62"/>
      <c r="F171" s="62"/>
      <c r="G171" s="62"/>
    </row>
    <row r="172" spans="1:12" ht="18.75" customHeight="1" x14ac:dyDescent="0.3">
      <c r="A172" s="69">
        <v>9</v>
      </c>
      <c r="B172" s="4"/>
    </row>
    <row r="173" spans="1:12" ht="18.75" customHeight="1" x14ac:dyDescent="0.3">
      <c r="A173"/>
      <c r="H173"/>
      <c r="I173"/>
      <c r="J173"/>
      <c r="K173"/>
      <c r="L173"/>
    </row>
    <row r="174" spans="1:12" ht="18.75" customHeight="1" x14ac:dyDescent="0.3">
      <c r="A174"/>
      <c r="H174"/>
      <c r="I174"/>
      <c r="J174"/>
      <c r="K174"/>
      <c r="L174"/>
    </row>
    <row r="175" spans="1:12" x14ac:dyDescent="0.3">
      <c r="B175" s="4"/>
    </row>
    <row r="176" spans="1:12" x14ac:dyDescent="0.3">
      <c r="B176" s="4"/>
    </row>
    <row r="177" spans="2:2" x14ac:dyDescent="0.3">
      <c r="B177" s="4"/>
    </row>
    <row r="178" spans="2:2" x14ac:dyDescent="0.3">
      <c r="B178" s="4"/>
    </row>
    <row r="179" spans="2:2" x14ac:dyDescent="0.3">
      <c r="B179" s="4"/>
    </row>
    <row r="180" spans="2:2" x14ac:dyDescent="0.3">
      <c r="B180" s="4"/>
    </row>
    <row r="181" spans="2:2" x14ac:dyDescent="0.3">
      <c r="B181" s="4"/>
    </row>
    <row r="182" spans="2:2" x14ac:dyDescent="0.3">
      <c r="B182" s="4"/>
    </row>
    <row r="183" spans="2:2" x14ac:dyDescent="0.3">
      <c r="B183" s="4"/>
    </row>
    <row r="184" spans="2:2" x14ac:dyDescent="0.3">
      <c r="B184" s="4"/>
    </row>
    <row r="185" spans="2:2" x14ac:dyDescent="0.3">
      <c r="B185" s="4"/>
    </row>
    <row r="186" spans="2:2" x14ac:dyDescent="0.3">
      <c r="B186" s="4"/>
    </row>
    <row r="187" spans="2:2" x14ac:dyDescent="0.3">
      <c r="B187" s="4"/>
    </row>
    <row r="188" spans="2:2" x14ac:dyDescent="0.3">
      <c r="B188" s="4"/>
    </row>
    <row r="189" spans="2:2" x14ac:dyDescent="0.3">
      <c r="B189" s="4"/>
    </row>
    <row r="190" spans="2:2" x14ac:dyDescent="0.3">
      <c r="B190" s="4"/>
    </row>
    <row r="191" spans="2:2" x14ac:dyDescent="0.3">
      <c r="B191" s="4"/>
    </row>
    <row r="192" spans="2:2" x14ac:dyDescent="0.3">
      <c r="B192" s="4"/>
    </row>
    <row r="193" spans="2:2" x14ac:dyDescent="0.3">
      <c r="B193" s="4"/>
    </row>
    <row r="194" spans="2:2" x14ac:dyDescent="0.3">
      <c r="B194" s="4"/>
    </row>
    <row r="195" spans="2:2" x14ac:dyDescent="0.3">
      <c r="B195" s="4"/>
    </row>
    <row r="196" spans="2:2" x14ac:dyDescent="0.3">
      <c r="B196" s="4"/>
    </row>
    <row r="197" spans="2:2" x14ac:dyDescent="0.3">
      <c r="B197" s="4"/>
    </row>
    <row r="198" spans="2:2" x14ac:dyDescent="0.3">
      <c r="B198" s="4"/>
    </row>
    <row r="199" spans="2:2" x14ac:dyDescent="0.3">
      <c r="B199" s="4"/>
    </row>
    <row r="200" spans="2:2" x14ac:dyDescent="0.3">
      <c r="B200" s="4"/>
    </row>
    <row r="201" spans="2:2" x14ac:dyDescent="0.3">
      <c r="B201" s="4"/>
    </row>
    <row r="202" spans="2:2" x14ac:dyDescent="0.3">
      <c r="B202" s="4"/>
    </row>
    <row r="203" spans="2:2" x14ac:dyDescent="0.3">
      <c r="B203" s="4"/>
    </row>
    <row r="204" spans="2:2" x14ac:dyDescent="0.3">
      <c r="B204" s="4"/>
    </row>
    <row r="205" spans="2:2" x14ac:dyDescent="0.3">
      <c r="B205" s="4"/>
    </row>
    <row r="206" spans="2:2" x14ac:dyDescent="0.3">
      <c r="B206" s="4"/>
    </row>
    <row r="207" spans="2:2" x14ac:dyDescent="0.3">
      <c r="B207" s="4"/>
    </row>
    <row r="208" spans="2:2" x14ac:dyDescent="0.3">
      <c r="B208" s="4"/>
    </row>
    <row r="209" spans="2:2" x14ac:dyDescent="0.3">
      <c r="B209" s="4"/>
    </row>
    <row r="210" spans="2:2" x14ac:dyDescent="0.3">
      <c r="B210" s="4"/>
    </row>
    <row r="211" spans="2:2" x14ac:dyDescent="0.3">
      <c r="B211" s="4"/>
    </row>
    <row r="212" spans="2:2" x14ac:dyDescent="0.3">
      <c r="B212" s="4"/>
    </row>
    <row r="213" spans="2:2" x14ac:dyDescent="0.3">
      <c r="B213" s="4"/>
    </row>
    <row r="214" spans="2:2" x14ac:dyDescent="0.3">
      <c r="B214" s="4"/>
    </row>
    <row r="215" spans="2:2" x14ac:dyDescent="0.3">
      <c r="B215" s="4"/>
    </row>
    <row r="216" spans="2:2" x14ac:dyDescent="0.3">
      <c r="B216" s="4"/>
    </row>
    <row r="217" spans="2:2" x14ac:dyDescent="0.3">
      <c r="B217" s="4"/>
    </row>
    <row r="218" spans="2:2" x14ac:dyDescent="0.3">
      <c r="B218" s="4"/>
    </row>
    <row r="219" spans="2:2" x14ac:dyDescent="0.3">
      <c r="B219" s="4"/>
    </row>
    <row r="220" spans="2:2" x14ac:dyDescent="0.3">
      <c r="B220" s="4"/>
    </row>
    <row r="221" spans="2:2" x14ac:dyDescent="0.3">
      <c r="B221" s="4"/>
    </row>
    <row r="222" spans="2:2" x14ac:dyDescent="0.3">
      <c r="B222" s="4"/>
    </row>
    <row r="223" spans="2:2" x14ac:dyDescent="0.3">
      <c r="B223" s="4"/>
    </row>
    <row r="224" spans="2:2" x14ac:dyDescent="0.3">
      <c r="B224" s="4"/>
    </row>
    <row r="225" spans="2:2" x14ac:dyDescent="0.3">
      <c r="B225" s="4"/>
    </row>
    <row r="226" spans="2:2" x14ac:dyDescent="0.3">
      <c r="B226" s="4"/>
    </row>
    <row r="227" spans="2:2" x14ac:dyDescent="0.3">
      <c r="B227" s="4"/>
    </row>
    <row r="228" spans="2:2" x14ac:dyDescent="0.3">
      <c r="B228" s="4"/>
    </row>
    <row r="229" spans="2:2" x14ac:dyDescent="0.3">
      <c r="B229" s="4"/>
    </row>
    <row r="230" spans="2:2" x14ac:dyDescent="0.3">
      <c r="B230" s="4"/>
    </row>
    <row r="231" spans="2:2" x14ac:dyDescent="0.3">
      <c r="B231" s="4"/>
    </row>
    <row r="232" spans="2:2" x14ac:dyDescent="0.3">
      <c r="B232" s="4"/>
    </row>
    <row r="233" spans="2:2" x14ac:dyDescent="0.3">
      <c r="B233" s="4"/>
    </row>
    <row r="234" spans="2:2" x14ac:dyDescent="0.3">
      <c r="B234" s="4"/>
    </row>
    <row r="235" spans="2:2" x14ac:dyDescent="0.3">
      <c r="B235" s="4"/>
    </row>
    <row r="236" spans="2:2" x14ac:dyDescent="0.3">
      <c r="B236" s="4"/>
    </row>
    <row r="237" spans="2:2" x14ac:dyDescent="0.3">
      <c r="B237" s="4"/>
    </row>
    <row r="238" spans="2:2" x14ac:dyDescent="0.3">
      <c r="B238" s="4"/>
    </row>
    <row r="239" spans="2:2" x14ac:dyDescent="0.3">
      <c r="B239" s="4"/>
    </row>
    <row r="240" spans="2:2" x14ac:dyDescent="0.3">
      <c r="B240" s="4"/>
    </row>
    <row r="241" spans="2:2" x14ac:dyDescent="0.3">
      <c r="B241" s="4"/>
    </row>
    <row r="242" spans="2:2" x14ac:dyDescent="0.3">
      <c r="B242" s="4"/>
    </row>
    <row r="243" spans="2:2" x14ac:dyDescent="0.3">
      <c r="B243" s="4"/>
    </row>
    <row r="244" spans="2:2" x14ac:dyDescent="0.3">
      <c r="B244" s="4"/>
    </row>
    <row r="245" spans="2:2" x14ac:dyDescent="0.3">
      <c r="B245" s="4"/>
    </row>
    <row r="246" spans="2:2" x14ac:dyDescent="0.3">
      <c r="B246" s="4"/>
    </row>
    <row r="247" spans="2:2" x14ac:dyDescent="0.3">
      <c r="B247" s="4"/>
    </row>
    <row r="248" spans="2:2" x14ac:dyDescent="0.3">
      <c r="B248" s="4"/>
    </row>
    <row r="249" spans="2:2" x14ac:dyDescent="0.3">
      <c r="B249" s="4"/>
    </row>
    <row r="250" spans="2:2" x14ac:dyDescent="0.3">
      <c r="B250" s="4"/>
    </row>
    <row r="251" spans="2:2" x14ac:dyDescent="0.3">
      <c r="B251" s="4"/>
    </row>
    <row r="252" spans="2:2" x14ac:dyDescent="0.3">
      <c r="B252" s="4"/>
    </row>
    <row r="253" spans="2:2" x14ac:dyDescent="0.3">
      <c r="B253" s="4"/>
    </row>
    <row r="254" spans="2:2" x14ac:dyDescent="0.3">
      <c r="B254" s="4"/>
    </row>
    <row r="255" spans="2:2" x14ac:dyDescent="0.3">
      <c r="B255" s="4"/>
    </row>
    <row r="256" spans="2:2" x14ac:dyDescent="0.3">
      <c r="B256" s="4"/>
    </row>
    <row r="257" spans="2:2" x14ac:dyDescent="0.3">
      <c r="B257" s="4"/>
    </row>
    <row r="258" spans="2:2" x14ac:dyDescent="0.3">
      <c r="B258" s="4"/>
    </row>
    <row r="259" spans="2:2" x14ac:dyDescent="0.3">
      <c r="B259" s="4"/>
    </row>
    <row r="260" spans="2:2" x14ac:dyDescent="0.3">
      <c r="B260" s="4"/>
    </row>
    <row r="261" spans="2:2" x14ac:dyDescent="0.3">
      <c r="B261" s="4"/>
    </row>
    <row r="262" spans="2:2" x14ac:dyDescent="0.3">
      <c r="B262" s="4"/>
    </row>
    <row r="263" spans="2:2" x14ac:dyDescent="0.3">
      <c r="B263" s="4"/>
    </row>
    <row r="264" spans="2:2" x14ac:dyDescent="0.3">
      <c r="B264" s="4"/>
    </row>
    <row r="265" spans="2:2" x14ac:dyDescent="0.3">
      <c r="B265" s="4"/>
    </row>
    <row r="266" spans="2:2" x14ac:dyDescent="0.3">
      <c r="B266" s="4"/>
    </row>
    <row r="267" spans="2:2" x14ac:dyDescent="0.3">
      <c r="B267" s="4"/>
    </row>
    <row r="268" spans="2:2" x14ac:dyDescent="0.3">
      <c r="B268" s="4"/>
    </row>
    <row r="269" spans="2:2" x14ac:dyDescent="0.3">
      <c r="B269" s="4"/>
    </row>
    <row r="270" spans="2:2" x14ac:dyDescent="0.3">
      <c r="B270" s="4"/>
    </row>
    <row r="271" spans="2:2" x14ac:dyDescent="0.3">
      <c r="B271" s="4"/>
    </row>
    <row r="272" spans="2:2" x14ac:dyDescent="0.3">
      <c r="B272" s="4"/>
    </row>
    <row r="273" spans="2:2" x14ac:dyDescent="0.3">
      <c r="B273" s="4"/>
    </row>
    <row r="274" spans="2:2" x14ac:dyDescent="0.3">
      <c r="B274" s="4"/>
    </row>
    <row r="275" spans="2:2" x14ac:dyDescent="0.3">
      <c r="B275" s="4"/>
    </row>
    <row r="276" spans="2:2" x14ac:dyDescent="0.3">
      <c r="B276" s="4"/>
    </row>
    <row r="277" spans="2:2" x14ac:dyDescent="0.3">
      <c r="B277" s="4"/>
    </row>
    <row r="278" spans="2:2" x14ac:dyDescent="0.3">
      <c r="B278" s="4"/>
    </row>
    <row r="279" spans="2:2" x14ac:dyDescent="0.3">
      <c r="B279" s="4"/>
    </row>
    <row r="280" spans="2:2" x14ac:dyDescent="0.3">
      <c r="B280" s="4"/>
    </row>
    <row r="281" spans="2:2" x14ac:dyDescent="0.3">
      <c r="B281" s="4"/>
    </row>
    <row r="282" spans="2:2" x14ac:dyDescent="0.3">
      <c r="B282" s="4"/>
    </row>
    <row r="283" spans="2:2" x14ac:dyDescent="0.3">
      <c r="B283" s="4"/>
    </row>
    <row r="284" spans="2:2" x14ac:dyDescent="0.3">
      <c r="B284" s="4"/>
    </row>
    <row r="285" spans="2:2" x14ac:dyDescent="0.3">
      <c r="B285" s="4"/>
    </row>
    <row r="286" spans="2:2" x14ac:dyDescent="0.3">
      <c r="B286" s="4"/>
    </row>
    <row r="287" spans="2:2" x14ac:dyDescent="0.3">
      <c r="B287" s="4"/>
    </row>
    <row r="288" spans="2:2" x14ac:dyDescent="0.3">
      <c r="B288" s="4"/>
    </row>
    <row r="289" spans="2:2" x14ac:dyDescent="0.3">
      <c r="B289" s="4"/>
    </row>
    <row r="290" spans="2:2" x14ac:dyDescent="0.3">
      <c r="B290" s="4"/>
    </row>
    <row r="291" spans="2:2" x14ac:dyDescent="0.3">
      <c r="B291" s="4"/>
    </row>
    <row r="292" spans="2:2" x14ac:dyDescent="0.3">
      <c r="B292" s="4"/>
    </row>
    <row r="293" spans="2:2" x14ac:dyDescent="0.3">
      <c r="B293" s="4"/>
    </row>
    <row r="294" spans="2:2" x14ac:dyDescent="0.3">
      <c r="B294" s="4"/>
    </row>
    <row r="295" spans="2:2" x14ac:dyDescent="0.3">
      <c r="B295" s="4"/>
    </row>
    <row r="296" spans="2:2" x14ac:dyDescent="0.3">
      <c r="B296" s="4"/>
    </row>
    <row r="297" spans="2:2" x14ac:dyDescent="0.3">
      <c r="B297" s="4"/>
    </row>
    <row r="298" spans="2:2" x14ac:dyDescent="0.3">
      <c r="B298" s="4"/>
    </row>
    <row r="299" spans="2:2" x14ac:dyDescent="0.3">
      <c r="B299" s="4"/>
    </row>
    <row r="300" spans="2:2" x14ac:dyDescent="0.3">
      <c r="B300" s="4"/>
    </row>
    <row r="301" spans="2:2" x14ac:dyDescent="0.3">
      <c r="B301" s="4"/>
    </row>
    <row r="302" spans="2:2" x14ac:dyDescent="0.3">
      <c r="B302" s="4"/>
    </row>
    <row r="303" spans="2:2" x14ac:dyDescent="0.3">
      <c r="B303" s="4"/>
    </row>
    <row r="304" spans="2:2" x14ac:dyDescent="0.3">
      <c r="B304" s="4"/>
    </row>
    <row r="305" spans="2:2" x14ac:dyDescent="0.3">
      <c r="B305" s="4"/>
    </row>
    <row r="306" spans="2:2" x14ac:dyDescent="0.3">
      <c r="B306" s="4"/>
    </row>
    <row r="307" spans="2:2" x14ac:dyDescent="0.3">
      <c r="B307" s="4"/>
    </row>
    <row r="308" spans="2:2" x14ac:dyDescent="0.3">
      <c r="B308" s="4"/>
    </row>
    <row r="309" spans="2:2" x14ac:dyDescent="0.3">
      <c r="B309" s="4"/>
    </row>
    <row r="310" spans="2:2" x14ac:dyDescent="0.3">
      <c r="B310" s="4"/>
    </row>
    <row r="311" spans="2:2" x14ac:dyDescent="0.3">
      <c r="B311" s="4"/>
    </row>
    <row r="312" spans="2:2" x14ac:dyDescent="0.3">
      <c r="B312" s="4"/>
    </row>
    <row r="313" spans="2:2" x14ac:dyDescent="0.3">
      <c r="B313" s="4"/>
    </row>
    <row r="314" spans="2:2" x14ac:dyDescent="0.3">
      <c r="B314" s="4"/>
    </row>
    <row r="315" spans="2:2" x14ac:dyDescent="0.3">
      <c r="B315" s="4"/>
    </row>
    <row r="316" spans="2:2" x14ac:dyDescent="0.3">
      <c r="B316" s="4"/>
    </row>
    <row r="317" spans="2:2" x14ac:dyDescent="0.3">
      <c r="B317" s="4"/>
    </row>
    <row r="318" spans="2:2" x14ac:dyDescent="0.3">
      <c r="B318" s="4"/>
    </row>
    <row r="319" spans="2:2" x14ac:dyDescent="0.3">
      <c r="B319" s="4"/>
    </row>
    <row r="320" spans="2:2" x14ac:dyDescent="0.3">
      <c r="B320" s="4"/>
    </row>
    <row r="321" spans="2:2" x14ac:dyDescent="0.3">
      <c r="B321" s="4"/>
    </row>
    <row r="322" spans="2:2" x14ac:dyDescent="0.3">
      <c r="B322" s="4"/>
    </row>
    <row r="323" spans="2:2" x14ac:dyDescent="0.3">
      <c r="B323" s="4"/>
    </row>
    <row r="324" spans="2:2" x14ac:dyDescent="0.3">
      <c r="B324" s="4"/>
    </row>
    <row r="325" spans="2:2" x14ac:dyDescent="0.3">
      <c r="B325" s="4"/>
    </row>
    <row r="326" spans="2:2" x14ac:dyDescent="0.3">
      <c r="B326" s="4"/>
    </row>
    <row r="327" spans="2:2" x14ac:dyDescent="0.3">
      <c r="B327" s="4"/>
    </row>
    <row r="328" spans="2:2" x14ac:dyDescent="0.3">
      <c r="B328" s="4"/>
    </row>
    <row r="329" spans="2:2" x14ac:dyDescent="0.3">
      <c r="B329" s="4"/>
    </row>
    <row r="330" spans="2:2" x14ac:dyDescent="0.3">
      <c r="B330" s="4"/>
    </row>
    <row r="331" spans="2:2" x14ac:dyDescent="0.3">
      <c r="B331" s="4"/>
    </row>
    <row r="332" spans="2:2" x14ac:dyDescent="0.3">
      <c r="B332" s="4"/>
    </row>
    <row r="333" spans="2:2" x14ac:dyDescent="0.3">
      <c r="B333" s="4"/>
    </row>
    <row r="334" spans="2:2" x14ac:dyDescent="0.3">
      <c r="B334" s="4"/>
    </row>
    <row r="335" spans="2:2" x14ac:dyDescent="0.3">
      <c r="B335" s="4"/>
    </row>
    <row r="336" spans="2:2" x14ac:dyDescent="0.3">
      <c r="B336" s="4"/>
    </row>
    <row r="337" spans="2:2" x14ac:dyDescent="0.3">
      <c r="B337" s="4"/>
    </row>
    <row r="338" spans="2:2" x14ac:dyDescent="0.3">
      <c r="B338" s="4"/>
    </row>
    <row r="339" spans="2:2" x14ac:dyDescent="0.3">
      <c r="B339" s="4"/>
    </row>
    <row r="340" spans="2:2" x14ac:dyDescent="0.3">
      <c r="B340" s="4"/>
    </row>
    <row r="341" spans="2:2" x14ac:dyDescent="0.3">
      <c r="B341" s="4"/>
    </row>
    <row r="342" spans="2:2" x14ac:dyDescent="0.3">
      <c r="B342" s="4"/>
    </row>
    <row r="343" spans="2:2" x14ac:dyDescent="0.3">
      <c r="B343" s="4"/>
    </row>
    <row r="344" spans="2:2" x14ac:dyDescent="0.3">
      <c r="B344" s="4"/>
    </row>
    <row r="345" spans="2:2" x14ac:dyDescent="0.3">
      <c r="B345" s="4"/>
    </row>
    <row r="346" spans="2:2" x14ac:dyDescent="0.3">
      <c r="B346" s="4"/>
    </row>
    <row r="347" spans="2:2" x14ac:dyDescent="0.3">
      <c r="B347" s="4"/>
    </row>
    <row r="348" spans="2:2" x14ac:dyDescent="0.3">
      <c r="B348" s="4"/>
    </row>
    <row r="349" spans="2:2" x14ac:dyDescent="0.3">
      <c r="B349" s="4"/>
    </row>
    <row r="350" spans="2:2" x14ac:dyDescent="0.3">
      <c r="B350" s="4"/>
    </row>
    <row r="351" spans="2:2" x14ac:dyDescent="0.3">
      <c r="B351" s="4"/>
    </row>
    <row r="352" spans="2:2" x14ac:dyDescent="0.3">
      <c r="B352" s="4"/>
    </row>
    <row r="353" spans="2:2" x14ac:dyDescent="0.3">
      <c r="B353" s="4"/>
    </row>
    <row r="354" spans="2:2" x14ac:dyDescent="0.3">
      <c r="B354" s="4"/>
    </row>
    <row r="355" spans="2:2" x14ac:dyDescent="0.3">
      <c r="B355" s="4"/>
    </row>
    <row r="356" spans="2:2" x14ac:dyDescent="0.3">
      <c r="B356" s="4"/>
    </row>
    <row r="357" spans="2:2" x14ac:dyDescent="0.3">
      <c r="B357" s="4"/>
    </row>
    <row r="358" spans="2:2" x14ac:dyDescent="0.3">
      <c r="B358" s="4"/>
    </row>
    <row r="359" spans="2:2" x14ac:dyDescent="0.3">
      <c r="B359" s="4"/>
    </row>
    <row r="360" spans="2:2" x14ac:dyDescent="0.3">
      <c r="B360" s="4"/>
    </row>
    <row r="361" spans="2:2" x14ac:dyDescent="0.3">
      <c r="B361" s="4"/>
    </row>
    <row r="362" spans="2:2" x14ac:dyDescent="0.3">
      <c r="B362" s="4"/>
    </row>
    <row r="363" spans="2:2" x14ac:dyDescent="0.3">
      <c r="B363" s="4"/>
    </row>
    <row r="364" spans="2:2" x14ac:dyDescent="0.3">
      <c r="B364" s="4"/>
    </row>
    <row r="365" spans="2:2" x14ac:dyDescent="0.3">
      <c r="B365" s="4"/>
    </row>
    <row r="366" spans="2:2" x14ac:dyDescent="0.3">
      <c r="B366" s="4"/>
    </row>
    <row r="367" spans="2:2" x14ac:dyDescent="0.3">
      <c r="B367" s="4"/>
    </row>
    <row r="368" spans="2:2" x14ac:dyDescent="0.3">
      <c r="B368" s="4"/>
    </row>
    <row r="369" spans="2:2" x14ac:dyDescent="0.3">
      <c r="B369" s="4"/>
    </row>
    <row r="370" spans="2:2" x14ac:dyDescent="0.3">
      <c r="B370" s="4"/>
    </row>
    <row r="371" spans="2:2" x14ac:dyDescent="0.3">
      <c r="B371" s="4"/>
    </row>
    <row r="372" spans="2:2" x14ac:dyDescent="0.3">
      <c r="B372" s="4"/>
    </row>
    <row r="373" spans="2:2" x14ac:dyDescent="0.3">
      <c r="B373" s="4"/>
    </row>
    <row r="374" spans="2:2" x14ac:dyDescent="0.3">
      <c r="B374" s="4"/>
    </row>
    <row r="375" spans="2:2" x14ac:dyDescent="0.3">
      <c r="B375" s="4"/>
    </row>
    <row r="376" spans="2:2" x14ac:dyDescent="0.3">
      <c r="B376" s="4"/>
    </row>
    <row r="377" spans="2:2" x14ac:dyDescent="0.3">
      <c r="B377" s="4"/>
    </row>
    <row r="378" spans="2:2" x14ac:dyDescent="0.3">
      <c r="B378" s="4"/>
    </row>
    <row r="379" spans="2:2" x14ac:dyDescent="0.3">
      <c r="B379" s="4"/>
    </row>
    <row r="380" spans="2:2" x14ac:dyDescent="0.3">
      <c r="B380" s="4"/>
    </row>
    <row r="381" spans="2:2" x14ac:dyDescent="0.3">
      <c r="B381" s="4"/>
    </row>
    <row r="382" spans="2:2" x14ac:dyDescent="0.3">
      <c r="B382" s="4"/>
    </row>
    <row r="383" spans="2:2" x14ac:dyDescent="0.3">
      <c r="B383" s="4"/>
    </row>
    <row r="384" spans="2:2" x14ac:dyDescent="0.3">
      <c r="B384" s="4"/>
    </row>
    <row r="385" spans="2:2" x14ac:dyDescent="0.3">
      <c r="B385" s="4"/>
    </row>
    <row r="386" spans="2:2" x14ac:dyDescent="0.3">
      <c r="B386" s="4"/>
    </row>
    <row r="387" spans="2:2" x14ac:dyDescent="0.3">
      <c r="B387" s="4"/>
    </row>
    <row r="388" spans="2:2" x14ac:dyDescent="0.3">
      <c r="B388" s="4"/>
    </row>
    <row r="389" spans="2:2" x14ac:dyDescent="0.3">
      <c r="B389" s="4"/>
    </row>
    <row r="390" spans="2:2" x14ac:dyDescent="0.3">
      <c r="B390" s="4"/>
    </row>
    <row r="391" spans="2:2" x14ac:dyDescent="0.3">
      <c r="B391" s="4"/>
    </row>
    <row r="392" spans="2:2" x14ac:dyDescent="0.3">
      <c r="B392" s="4"/>
    </row>
    <row r="393" spans="2:2" x14ac:dyDescent="0.3">
      <c r="B393" s="4"/>
    </row>
    <row r="394" spans="2:2" x14ac:dyDescent="0.3">
      <c r="B394" s="4"/>
    </row>
    <row r="395" spans="2:2" x14ac:dyDescent="0.3">
      <c r="B395" s="4"/>
    </row>
    <row r="396" spans="2:2" x14ac:dyDescent="0.3">
      <c r="B396" s="4"/>
    </row>
    <row r="397" spans="2:2" x14ac:dyDescent="0.3">
      <c r="B397" s="4"/>
    </row>
    <row r="398" spans="2:2" x14ac:dyDescent="0.3">
      <c r="B398" s="4"/>
    </row>
    <row r="399" spans="2:2" x14ac:dyDescent="0.3">
      <c r="B399" s="4"/>
    </row>
    <row r="400" spans="2:2" x14ac:dyDescent="0.3">
      <c r="B400" s="4"/>
    </row>
    <row r="401" spans="2:2" x14ac:dyDescent="0.3">
      <c r="B401" s="4"/>
    </row>
    <row r="402" spans="2:2" x14ac:dyDescent="0.3">
      <c r="B402" s="4"/>
    </row>
    <row r="403" spans="2:2" x14ac:dyDescent="0.3">
      <c r="B403" s="4"/>
    </row>
    <row r="404" spans="2:2" x14ac:dyDescent="0.3">
      <c r="B404" s="4"/>
    </row>
    <row r="405" spans="2:2" x14ac:dyDescent="0.3">
      <c r="B405" s="4"/>
    </row>
    <row r="406" spans="2:2" x14ac:dyDescent="0.3">
      <c r="B406" s="4"/>
    </row>
    <row r="407" spans="2:2" x14ac:dyDescent="0.3">
      <c r="B407" s="4"/>
    </row>
    <row r="408" spans="2:2" x14ac:dyDescent="0.3">
      <c r="B408" s="4"/>
    </row>
    <row r="409" spans="2:2" x14ac:dyDescent="0.3">
      <c r="B409" s="4"/>
    </row>
    <row r="410" spans="2:2" x14ac:dyDescent="0.3">
      <c r="B410" s="4"/>
    </row>
    <row r="411" spans="2:2" x14ac:dyDescent="0.3">
      <c r="B411" s="4"/>
    </row>
    <row r="412" spans="2:2" x14ac:dyDescent="0.3">
      <c r="B412" s="4"/>
    </row>
    <row r="413" spans="2:2" x14ac:dyDescent="0.3">
      <c r="B413" s="4"/>
    </row>
    <row r="414" spans="2:2" x14ac:dyDescent="0.3">
      <c r="B414" s="4"/>
    </row>
    <row r="415" spans="2:2" x14ac:dyDescent="0.3">
      <c r="B415" s="4"/>
    </row>
    <row r="416" spans="2:2" x14ac:dyDescent="0.3">
      <c r="B416" s="4"/>
    </row>
    <row r="417" spans="2:2" x14ac:dyDescent="0.3">
      <c r="B417" s="4"/>
    </row>
    <row r="418" spans="2:2" x14ac:dyDescent="0.3">
      <c r="B418" s="4"/>
    </row>
    <row r="419" spans="2:2" x14ac:dyDescent="0.3">
      <c r="B419" s="4"/>
    </row>
    <row r="420" spans="2:2" x14ac:dyDescent="0.3">
      <c r="B420" s="4"/>
    </row>
    <row r="421" spans="2:2" x14ac:dyDescent="0.3">
      <c r="B421" s="4"/>
    </row>
    <row r="422" spans="2:2" x14ac:dyDescent="0.3">
      <c r="B422" s="4"/>
    </row>
    <row r="423" spans="2:2" x14ac:dyDescent="0.3">
      <c r="B423" s="4"/>
    </row>
    <row r="424" spans="2:2" x14ac:dyDescent="0.3">
      <c r="B424" s="4"/>
    </row>
    <row r="425" spans="2:2" x14ac:dyDescent="0.3">
      <c r="B425" s="4"/>
    </row>
    <row r="426" spans="2:2" x14ac:dyDescent="0.3">
      <c r="B426" s="4"/>
    </row>
    <row r="427" spans="2:2" x14ac:dyDescent="0.3">
      <c r="B427" s="4"/>
    </row>
    <row r="428" spans="2:2" x14ac:dyDescent="0.3">
      <c r="B428" s="4"/>
    </row>
    <row r="429" spans="2:2" x14ac:dyDescent="0.3">
      <c r="B429" s="4"/>
    </row>
    <row r="430" spans="2:2" x14ac:dyDescent="0.3">
      <c r="B430" s="4"/>
    </row>
    <row r="431" spans="2:2" x14ac:dyDescent="0.3">
      <c r="B431" s="4"/>
    </row>
    <row r="432" spans="2:2" x14ac:dyDescent="0.3">
      <c r="B432" s="4"/>
    </row>
    <row r="433" spans="2:2" x14ac:dyDescent="0.3">
      <c r="B433" s="4"/>
    </row>
    <row r="434" spans="2:2" x14ac:dyDescent="0.3">
      <c r="B434" s="4"/>
    </row>
    <row r="435" spans="2:2" x14ac:dyDescent="0.3">
      <c r="B435" s="4"/>
    </row>
    <row r="436" spans="2:2" x14ac:dyDescent="0.3">
      <c r="B436" s="4"/>
    </row>
    <row r="437" spans="2:2" x14ac:dyDescent="0.3">
      <c r="B437" s="4"/>
    </row>
    <row r="438" spans="2:2" x14ac:dyDescent="0.3">
      <c r="B438" s="4"/>
    </row>
    <row r="439" spans="2:2" x14ac:dyDescent="0.3">
      <c r="B439" s="4"/>
    </row>
    <row r="440" spans="2:2" x14ac:dyDescent="0.3">
      <c r="B440" s="4"/>
    </row>
    <row r="441" spans="2:2" x14ac:dyDescent="0.3">
      <c r="B441" s="4"/>
    </row>
    <row r="442" spans="2:2" x14ac:dyDescent="0.3">
      <c r="B442" s="4"/>
    </row>
    <row r="443" spans="2:2" x14ac:dyDescent="0.3">
      <c r="B443" s="4"/>
    </row>
    <row r="444" spans="2:2" x14ac:dyDescent="0.3">
      <c r="B444" s="4"/>
    </row>
    <row r="445" spans="2:2" x14ac:dyDescent="0.3">
      <c r="B445" s="4"/>
    </row>
    <row r="446" spans="2:2" x14ac:dyDescent="0.3">
      <c r="B446" s="4"/>
    </row>
    <row r="447" spans="2:2" x14ac:dyDescent="0.3">
      <c r="B447" s="4"/>
    </row>
    <row r="448" spans="2:2" x14ac:dyDescent="0.3">
      <c r="B448" s="4"/>
    </row>
    <row r="449" spans="2:2" x14ac:dyDescent="0.3">
      <c r="B449" s="4"/>
    </row>
    <row r="450" spans="2:2" x14ac:dyDescent="0.3">
      <c r="B450" s="4"/>
    </row>
    <row r="451" spans="2:2" x14ac:dyDescent="0.3">
      <c r="B451" s="4"/>
    </row>
    <row r="452" spans="2:2" x14ac:dyDescent="0.3">
      <c r="B452" s="4"/>
    </row>
    <row r="453" spans="2:2" x14ac:dyDescent="0.3">
      <c r="B453" s="4"/>
    </row>
    <row r="454" spans="2:2" x14ac:dyDescent="0.3">
      <c r="B454" s="4"/>
    </row>
    <row r="455" spans="2:2" x14ac:dyDescent="0.3">
      <c r="B455" s="4"/>
    </row>
    <row r="456" spans="2:2" x14ac:dyDescent="0.3">
      <c r="B456" s="4"/>
    </row>
    <row r="457" spans="2:2" x14ac:dyDescent="0.3">
      <c r="B457" s="4"/>
    </row>
    <row r="458" spans="2:2" x14ac:dyDescent="0.3">
      <c r="B458" s="4"/>
    </row>
    <row r="459" spans="2:2" x14ac:dyDescent="0.3">
      <c r="B459" s="4"/>
    </row>
    <row r="460" spans="2:2" x14ac:dyDescent="0.3">
      <c r="B460" s="4"/>
    </row>
    <row r="461" spans="2:2" x14ac:dyDescent="0.3">
      <c r="B461" s="4"/>
    </row>
    <row r="462" spans="2:2" x14ac:dyDescent="0.3">
      <c r="B462" s="4"/>
    </row>
    <row r="463" spans="2:2" x14ac:dyDescent="0.3">
      <c r="B463" s="4"/>
    </row>
    <row r="464" spans="2:2" x14ac:dyDescent="0.3">
      <c r="B464" s="4"/>
    </row>
    <row r="465" spans="2:2" x14ac:dyDescent="0.3">
      <c r="B465" s="4"/>
    </row>
    <row r="466" spans="2:2" x14ac:dyDescent="0.3">
      <c r="B466" s="4"/>
    </row>
    <row r="467" spans="2:2" x14ac:dyDescent="0.3">
      <c r="B467" s="4"/>
    </row>
    <row r="468" spans="2:2" x14ac:dyDescent="0.3">
      <c r="B468" s="4"/>
    </row>
    <row r="469" spans="2:2" x14ac:dyDescent="0.3">
      <c r="B469" s="4"/>
    </row>
    <row r="470" spans="2:2" x14ac:dyDescent="0.3">
      <c r="B470" s="4"/>
    </row>
    <row r="471" spans="2:2" x14ac:dyDescent="0.3">
      <c r="B471" s="4"/>
    </row>
    <row r="472" spans="2:2" x14ac:dyDescent="0.3">
      <c r="B472" s="4"/>
    </row>
    <row r="473" spans="2:2" x14ac:dyDescent="0.3">
      <c r="B473" s="4"/>
    </row>
    <row r="474" spans="2:2" x14ac:dyDescent="0.3">
      <c r="B474" s="4"/>
    </row>
    <row r="475" spans="2:2" x14ac:dyDescent="0.3">
      <c r="B475" s="4"/>
    </row>
    <row r="476" spans="2:2" x14ac:dyDescent="0.3">
      <c r="B476" s="4"/>
    </row>
    <row r="477" spans="2:2" x14ac:dyDescent="0.3">
      <c r="B477" s="4"/>
    </row>
    <row r="478" spans="2:2" x14ac:dyDescent="0.3">
      <c r="B478" s="4"/>
    </row>
    <row r="479" spans="2:2" x14ac:dyDescent="0.3">
      <c r="B479" s="4"/>
    </row>
    <row r="480" spans="2:2" x14ac:dyDescent="0.3">
      <c r="B480" s="4"/>
    </row>
    <row r="481" spans="2:2" x14ac:dyDescent="0.3">
      <c r="B481" s="4"/>
    </row>
    <row r="482" spans="2:2" x14ac:dyDescent="0.3">
      <c r="B482" s="4"/>
    </row>
    <row r="483" spans="2:2" x14ac:dyDescent="0.3">
      <c r="B483" s="4"/>
    </row>
    <row r="484" spans="2:2" x14ac:dyDescent="0.3">
      <c r="B484" s="4"/>
    </row>
    <row r="485" spans="2:2" x14ac:dyDescent="0.3">
      <c r="B485" s="4"/>
    </row>
    <row r="486" spans="2:2" x14ac:dyDescent="0.3">
      <c r="B486" s="4"/>
    </row>
    <row r="487" spans="2:2" x14ac:dyDescent="0.3">
      <c r="B487" s="4"/>
    </row>
    <row r="488" spans="2:2" x14ac:dyDescent="0.3">
      <c r="B488" s="4"/>
    </row>
    <row r="489" spans="2:2" x14ac:dyDescent="0.3">
      <c r="B489" s="4"/>
    </row>
    <row r="490" spans="2:2" x14ac:dyDescent="0.3">
      <c r="B490" s="4"/>
    </row>
    <row r="491" spans="2:2" x14ac:dyDescent="0.3">
      <c r="B491" s="4"/>
    </row>
    <row r="492" spans="2:2" x14ac:dyDescent="0.3">
      <c r="B492" s="4"/>
    </row>
    <row r="493" spans="2:2" x14ac:dyDescent="0.3">
      <c r="B493" s="4"/>
    </row>
    <row r="494" spans="2:2" x14ac:dyDescent="0.3">
      <c r="B494" s="4"/>
    </row>
    <row r="495" spans="2:2" x14ac:dyDescent="0.3">
      <c r="B495" s="4"/>
    </row>
    <row r="496" spans="2:2" x14ac:dyDescent="0.3">
      <c r="B496" s="4"/>
    </row>
    <row r="497" spans="2:2" x14ac:dyDescent="0.3">
      <c r="B497" s="4"/>
    </row>
    <row r="498" spans="2:2" x14ac:dyDescent="0.3">
      <c r="B498" s="4"/>
    </row>
    <row r="499" spans="2:2" x14ac:dyDescent="0.3">
      <c r="B499" s="4"/>
    </row>
    <row r="500" spans="2:2" x14ac:dyDescent="0.3">
      <c r="B500" s="4"/>
    </row>
    <row r="501" spans="2:2" x14ac:dyDescent="0.3">
      <c r="B501" s="4"/>
    </row>
    <row r="502" spans="2:2" x14ac:dyDescent="0.3">
      <c r="B502" s="4"/>
    </row>
    <row r="503" spans="2:2" x14ac:dyDescent="0.3">
      <c r="B503" s="4"/>
    </row>
    <row r="504" spans="2:2" x14ac:dyDescent="0.3">
      <c r="B504" s="4"/>
    </row>
    <row r="505" spans="2:2" x14ac:dyDescent="0.3">
      <c r="B505" s="4"/>
    </row>
    <row r="506" spans="2:2" x14ac:dyDescent="0.3">
      <c r="B506" s="4"/>
    </row>
    <row r="507" spans="2:2" x14ac:dyDescent="0.3">
      <c r="B507" s="4"/>
    </row>
    <row r="508" spans="2:2" x14ac:dyDescent="0.3">
      <c r="B508" s="4"/>
    </row>
    <row r="509" spans="2:2" x14ac:dyDescent="0.3">
      <c r="B509" s="4"/>
    </row>
    <row r="510" spans="2:2" x14ac:dyDescent="0.3">
      <c r="B510" s="4"/>
    </row>
    <row r="511" spans="2:2" x14ac:dyDescent="0.3">
      <c r="B511" s="4"/>
    </row>
    <row r="512" spans="2:2" x14ac:dyDescent="0.3">
      <c r="B512" s="4"/>
    </row>
    <row r="513" spans="2:2" x14ac:dyDescent="0.3">
      <c r="B513" s="4"/>
    </row>
    <row r="514" spans="2:2" x14ac:dyDescent="0.3">
      <c r="B514" s="4"/>
    </row>
    <row r="515" spans="2:2" x14ac:dyDescent="0.3">
      <c r="B515" s="4"/>
    </row>
    <row r="516" spans="2:2" x14ac:dyDescent="0.3">
      <c r="B516" s="4"/>
    </row>
    <row r="517" spans="2:2" x14ac:dyDescent="0.3">
      <c r="B517" s="4"/>
    </row>
    <row r="518" spans="2:2" x14ac:dyDescent="0.3">
      <c r="B518" s="4"/>
    </row>
    <row r="519" spans="2:2" x14ac:dyDescent="0.3">
      <c r="B519" s="4"/>
    </row>
    <row r="520" spans="2:2" x14ac:dyDescent="0.3">
      <c r="B520" s="4"/>
    </row>
    <row r="521" spans="2:2" x14ac:dyDescent="0.3">
      <c r="B521" s="4"/>
    </row>
    <row r="522" spans="2:2" x14ac:dyDescent="0.3">
      <c r="B522" s="4"/>
    </row>
    <row r="523" spans="2:2" x14ac:dyDescent="0.3">
      <c r="B523" s="4"/>
    </row>
    <row r="524" spans="2:2" x14ac:dyDescent="0.3">
      <c r="B524" s="4"/>
    </row>
    <row r="525" spans="2:2" x14ac:dyDescent="0.3">
      <c r="B525" s="4"/>
    </row>
    <row r="526" spans="2:2" x14ac:dyDescent="0.3">
      <c r="B526" s="4"/>
    </row>
    <row r="527" spans="2:2" x14ac:dyDescent="0.3">
      <c r="B527" s="4"/>
    </row>
    <row r="528" spans="2:2" x14ac:dyDescent="0.3">
      <c r="B528" s="4"/>
    </row>
    <row r="529" spans="2:2" x14ac:dyDescent="0.3">
      <c r="B529" s="4"/>
    </row>
    <row r="530" spans="2:2" x14ac:dyDescent="0.3">
      <c r="B530" s="4"/>
    </row>
    <row r="531" spans="2:2" x14ac:dyDescent="0.3">
      <c r="B531" s="4"/>
    </row>
    <row r="532" spans="2:2" x14ac:dyDescent="0.3">
      <c r="B532" s="4"/>
    </row>
    <row r="533" spans="2:2" x14ac:dyDescent="0.3">
      <c r="B533" s="4"/>
    </row>
    <row r="534" spans="2:2" x14ac:dyDescent="0.3">
      <c r="B534" s="4"/>
    </row>
    <row r="535" spans="2:2" x14ac:dyDescent="0.3">
      <c r="B535" s="4"/>
    </row>
    <row r="536" spans="2:2" x14ac:dyDescent="0.3">
      <c r="B536" s="4"/>
    </row>
    <row r="537" spans="2:2" x14ac:dyDescent="0.3">
      <c r="B537" s="4"/>
    </row>
    <row r="538" spans="2:2" x14ac:dyDescent="0.3">
      <c r="B538" s="4"/>
    </row>
    <row r="539" spans="2:2" x14ac:dyDescent="0.3">
      <c r="B539" s="4"/>
    </row>
    <row r="540" spans="2:2" x14ac:dyDescent="0.3">
      <c r="B540" s="4"/>
    </row>
    <row r="541" spans="2:2" x14ac:dyDescent="0.3">
      <c r="B541" s="4"/>
    </row>
    <row r="542" spans="2:2" x14ac:dyDescent="0.3">
      <c r="B542" s="4"/>
    </row>
    <row r="543" spans="2:2" x14ac:dyDescent="0.3">
      <c r="B543" s="4"/>
    </row>
    <row r="544" spans="2:2" x14ac:dyDescent="0.3">
      <c r="B544" s="4"/>
    </row>
    <row r="545" spans="2:2" x14ac:dyDescent="0.3">
      <c r="B545" s="4"/>
    </row>
    <row r="546" spans="2:2" x14ac:dyDescent="0.3">
      <c r="B546" s="4"/>
    </row>
    <row r="547" spans="2:2" x14ac:dyDescent="0.3">
      <c r="B547" s="4"/>
    </row>
    <row r="548" spans="2:2" x14ac:dyDescent="0.3">
      <c r="B548" s="4"/>
    </row>
    <row r="549" spans="2:2" x14ac:dyDescent="0.3">
      <c r="B549" s="4"/>
    </row>
    <row r="550" spans="2:2" x14ac:dyDescent="0.3">
      <c r="B550" s="4"/>
    </row>
    <row r="551" spans="2:2" x14ac:dyDescent="0.3">
      <c r="B551" s="4"/>
    </row>
    <row r="552" spans="2:2" x14ac:dyDescent="0.3">
      <c r="B552" s="4"/>
    </row>
    <row r="553" spans="2:2" x14ac:dyDescent="0.3">
      <c r="B553" s="4"/>
    </row>
    <row r="554" spans="2:2" x14ac:dyDescent="0.3">
      <c r="B554" s="4"/>
    </row>
    <row r="555" spans="2:2" x14ac:dyDescent="0.3">
      <c r="B555" s="4"/>
    </row>
    <row r="556" spans="2:2" x14ac:dyDescent="0.3">
      <c r="B556" s="4"/>
    </row>
    <row r="557" spans="2:2" x14ac:dyDescent="0.3">
      <c r="B557" s="4"/>
    </row>
    <row r="558" spans="2:2" x14ac:dyDescent="0.3">
      <c r="B558" s="4"/>
    </row>
    <row r="559" spans="2:2" x14ac:dyDescent="0.3">
      <c r="B559" s="4"/>
    </row>
    <row r="560" spans="2:2" x14ac:dyDescent="0.3">
      <c r="B560" s="4"/>
    </row>
    <row r="561" spans="2:2" x14ac:dyDescent="0.3">
      <c r="B561" s="4"/>
    </row>
    <row r="562" spans="2:2" x14ac:dyDescent="0.3">
      <c r="B562" s="4"/>
    </row>
    <row r="563" spans="2:2" x14ac:dyDescent="0.3">
      <c r="B563" s="4"/>
    </row>
    <row r="564" spans="2:2" x14ac:dyDescent="0.3">
      <c r="B564" s="4"/>
    </row>
    <row r="565" spans="2:2" x14ac:dyDescent="0.3">
      <c r="B565" s="4"/>
    </row>
    <row r="566" spans="2:2" x14ac:dyDescent="0.3">
      <c r="B566" s="4"/>
    </row>
    <row r="567" spans="2:2" x14ac:dyDescent="0.3">
      <c r="B567" s="4"/>
    </row>
    <row r="568" spans="2:2" x14ac:dyDescent="0.3">
      <c r="B568" s="4"/>
    </row>
    <row r="569" spans="2:2" x14ac:dyDescent="0.3">
      <c r="B569" s="4"/>
    </row>
    <row r="570" spans="2:2" x14ac:dyDescent="0.3">
      <c r="B570" s="4"/>
    </row>
    <row r="571" spans="2:2" x14ac:dyDescent="0.3">
      <c r="B571" s="4"/>
    </row>
    <row r="572" spans="2:2" x14ac:dyDescent="0.3">
      <c r="B572" s="4"/>
    </row>
    <row r="573" spans="2:2" x14ac:dyDescent="0.3">
      <c r="B573" s="4"/>
    </row>
    <row r="574" spans="2:2" x14ac:dyDescent="0.3">
      <c r="B574" s="4"/>
    </row>
    <row r="575" spans="2:2" x14ac:dyDescent="0.3">
      <c r="B575" s="4"/>
    </row>
    <row r="576" spans="2:2" x14ac:dyDescent="0.3">
      <c r="B576" s="4"/>
    </row>
    <row r="577" spans="2:2" x14ac:dyDescent="0.3">
      <c r="B577" s="4"/>
    </row>
    <row r="578" spans="2:2" x14ac:dyDescent="0.3">
      <c r="B578" s="4"/>
    </row>
    <row r="579" spans="2:2" x14ac:dyDescent="0.3">
      <c r="B579" s="4"/>
    </row>
    <row r="580" spans="2:2" x14ac:dyDescent="0.3">
      <c r="B580" s="4"/>
    </row>
    <row r="581" spans="2:2" x14ac:dyDescent="0.3">
      <c r="B581" s="4"/>
    </row>
    <row r="582" spans="2:2" x14ac:dyDescent="0.3">
      <c r="B582" s="4"/>
    </row>
    <row r="583" spans="2:2" x14ac:dyDescent="0.3">
      <c r="B583" s="4"/>
    </row>
    <row r="584" spans="2:2" x14ac:dyDescent="0.3">
      <c r="B584" s="4"/>
    </row>
    <row r="585" spans="2:2" x14ac:dyDescent="0.3">
      <c r="B585" s="4"/>
    </row>
    <row r="586" spans="2:2" x14ac:dyDescent="0.3">
      <c r="B586" s="4"/>
    </row>
    <row r="587" spans="2:2" x14ac:dyDescent="0.3">
      <c r="B587" s="4"/>
    </row>
    <row r="588" spans="2:2" x14ac:dyDescent="0.3">
      <c r="B588" s="4"/>
    </row>
    <row r="589" spans="2:2" x14ac:dyDescent="0.3">
      <c r="B589" s="4"/>
    </row>
    <row r="590" spans="2:2" x14ac:dyDescent="0.3">
      <c r="B590" s="4"/>
    </row>
    <row r="591" spans="2:2" x14ac:dyDescent="0.3">
      <c r="B591" s="4"/>
    </row>
    <row r="592" spans="2:2" x14ac:dyDescent="0.3">
      <c r="B592" s="4"/>
    </row>
    <row r="593" spans="2:2" x14ac:dyDescent="0.3">
      <c r="B593" s="4"/>
    </row>
    <row r="594" spans="2:2" x14ac:dyDescent="0.3">
      <c r="B594" s="4"/>
    </row>
    <row r="595" spans="2:2" x14ac:dyDescent="0.3">
      <c r="B595" s="4"/>
    </row>
    <row r="596" spans="2:2" x14ac:dyDescent="0.3">
      <c r="B596" s="4"/>
    </row>
    <row r="597" spans="2:2" x14ac:dyDescent="0.3">
      <c r="B597" s="4"/>
    </row>
    <row r="598" spans="2:2" x14ac:dyDescent="0.3">
      <c r="B598" s="4"/>
    </row>
    <row r="599" spans="2:2" x14ac:dyDescent="0.3">
      <c r="B599" s="4"/>
    </row>
    <row r="600" spans="2:2" x14ac:dyDescent="0.3">
      <c r="B600" s="4"/>
    </row>
    <row r="601" spans="2:2" x14ac:dyDescent="0.3">
      <c r="B601" s="4"/>
    </row>
    <row r="602" spans="2:2" x14ac:dyDescent="0.3">
      <c r="B602" s="4"/>
    </row>
    <row r="603" spans="2:2" x14ac:dyDescent="0.3">
      <c r="B603" s="4"/>
    </row>
    <row r="604" spans="2:2" x14ac:dyDescent="0.3">
      <c r="B604" s="4"/>
    </row>
    <row r="605" spans="2:2" x14ac:dyDescent="0.3">
      <c r="B605" s="4"/>
    </row>
    <row r="606" spans="2:2" x14ac:dyDescent="0.3">
      <c r="B606" s="4"/>
    </row>
    <row r="607" spans="2:2" x14ac:dyDescent="0.3">
      <c r="B607" s="4"/>
    </row>
    <row r="608" spans="2:2" x14ac:dyDescent="0.3">
      <c r="B608" s="4"/>
    </row>
    <row r="609" spans="2:2" x14ac:dyDescent="0.3">
      <c r="B609" s="4"/>
    </row>
    <row r="610" spans="2:2" x14ac:dyDescent="0.3">
      <c r="B610" s="4"/>
    </row>
    <row r="611" spans="2:2" x14ac:dyDescent="0.3">
      <c r="B611" s="4"/>
    </row>
    <row r="612" spans="2:2" x14ac:dyDescent="0.3">
      <c r="B612" s="4"/>
    </row>
    <row r="613" spans="2:2" x14ac:dyDescent="0.3">
      <c r="B613" s="4"/>
    </row>
    <row r="614" spans="2:2" x14ac:dyDescent="0.3">
      <c r="B614" s="4"/>
    </row>
    <row r="615" spans="2:2" x14ac:dyDescent="0.3">
      <c r="B615" s="4"/>
    </row>
    <row r="616" spans="2:2" x14ac:dyDescent="0.3">
      <c r="B616" s="4"/>
    </row>
    <row r="617" spans="2:2" x14ac:dyDescent="0.3">
      <c r="B617" s="4"/>
    </row>
    <row r="618" spans="2:2" x14ac:dyDescent="0.3">
      <c r="B618" s="4"/>
    </row>
    <row r="619" spans="2:2" x14ac:dyDescent="0.3">
      <c r="B619" s="4"/>
    </row>
    <row r="620" spans="2:2" x14ac:dyDescent="0.3">
      <c r="B620" s="4"/>
    </row>
    <row r="621" spans="2:2" x14ac:dyDescent="0.3">
      <c r="B621" s="4"/>
    </row>
    <row r="622" spans="2:2" x14ac:dyDescent="0.3">
      <c r="B622" s="4"/>
    </row>
    <row r="623" spans="2:2" x14ac:dyDescent="0.3">
      <c r="B623" s="4"/>
    </row>
    <row r="624" spans="2:2" x14ac:dyDescent="0.3">
      <c r="B624" s="4"/>
    </row>
    <row r="625" spans="2:2" x14ac:dyDescent="0.3">
      <c r="B625" s="4"/>
    </row>
    <row r="626" spans="2:2" x14ac:dyDescent="0.3">
      <c r="B626" s="4"/>
    </row>
    <row r="627" spans="2:2" x14ac:dyDescent="0.3">
      <c r="B627" s="4"/>
    </row>
    <row r="628" spans="2:2" x14ac:dyDescent="0.3">
      <c r="B628" s="4"/>
    </row>
    <row r="629" spans="2:2" x14ac:dyDescent="0.3">
      <c r="B629" s="4"/>
    </row>
    <row r="630" spans="2:2" x14ac:dyDescent="0.3">
      <c r="B630" s="4"/>
    </row>
    <row r="631" spans="2:2" x14ac:dyDescent="0.3">
      <c r="B631" s="4"/>
    </row>
    <row r="632" spans="2:2" x14ac:dyDescent="0.3">
      <c r="B632" s="4"/>
    </row>
    <row r="633" spans="2:2" x14ac:dyDescent="0.3">
      <c r="B633" s="4"/>
    </row>
    <row r="634" spans="2:2" x14ac:dyDescent="0.3">
      <c r="B634" s="4"/>
    </row>
    <row r="635" spans="2:2" x14ac:dyDescent="0.3">
      <c r="B635" s="4"/>
    </row>
    <row r="636" spans="2:2" x14ac:dyDescent="0.3">
      <c r="B636" s="4"/>
    </row>
    <row r="637" spans="2:2" x14ac:dyDescent="0.3">
      <c r="B637" s="4"/>
    </row>
    <row r="638" spans="2:2" x14ac:dyDescent="0.3">
      <c r="B638" s="4"/>
    </row>
    <row r="639" spans="2:2" x14ac:dyDescent="0.3">
      <c r="B639" s="4"/>
    </row>
    <row r="640" spans="2:2" x14ac:dyDescent="0.3">
      <c r="B640" s="4"/>
    </row>
    <row r="641" spans="2:2" x14ac:dyDescent="0.3">
      <c r="B641" s="4"/>
    </row>
    <row r="642" spans="2:2" x14ac:dyDescent="0.3">
      <c r="B642" s="4"/>
    </row>
    <row r="643" spans="2:2" x14ac:dyDescent="0.3">
      <c r="B643" s="4"/>
    </row>
    <row r="644" spans="2:2" x14ac:dyDescent="0.3">
      <c r="B644" s="4"/>
    </row>
    <row r="645" spans="2:2" x14ac:dyDescent="0.3">
      <c r="B645" s="4"/>
    </row>
    <row r="646" spans="2:2" x14ac:dyDescent="0.3">
      <c r="B646" s="4"/>
    </row>
    <row r="647" spans="2:2" x14ac:dyDescent="0.3">
      <c r="B647" s="4"/>
    </row>
    <row r="648" spans="2:2" x14ac:dyDescent="0.3">
      <c r="B648" s="4"/>
    </row>
    <row r="649" spans="2:2" x14ac:dyDescent="0.3">
      <c r="B649" s="4"/>
    </row>
    <row r="650" spans="2:2" x14ac:dyDescent="0.3">
      <c r="B650" s="4"/>
    </row>
    <row r="651" spans="2:2" x14ac:dyDescent="0.3">
      <c r="B651" s="4"/>
    </row>
    <row r="652" spans="2:2" x14ac:dyDescent="0.3">
      <c r="B652" s="4"/>
    </row>
    <row r="653" spans="2:2" x14ac:dyDescent="0.3">
      <c r="B653" s="4"/>
    </row>
    <row r="654" spans="2:2" x14ac:dyDescent="0.3">
      <c r="B654" s="4"/>
    </row>
    <row r="655" spans="2:2" x14ac:dyDescent="0.3">
      <c r="B655" s="4"/>
    </row>
    <row r="656" spans="2:2" x14ac:dyDescent="0.3">
      <c r="B656" s="4"/>
    </row>
    <row r="657" spans="2:2" x14ac:dyDescent="0.3">
      <c r="B657" s="4"/>
    </row>
    <row r="658" spans="2:2" x14ac:dyDescent="0.3">
      <c r="B658" s="4"/>
    </row>
    <row r="659" spans="2:2" x14ac:dyDescent="0.3">
      <c r="B659" s="4"/>
    </row>
    <row r="660" spans="2:2" x14ac:dyDescent="0.3">
      <c r="B660" s="4"/>
    </row>
    <row r="661" spans="2:2" x14ac:dyDescent="0.3">
      <c r="B661" s="4"/>
    </row>
    <row r="662" spans="2:2" x14ac:dyDescent="0.3">
      <c r="B662" s="4"/>
    </row>
    <row r="663" spans="2:2" x14ac:dyDescent="0.3">
      <c r="B663" s="4"/>
    </row>
    <row r="664" spans="2:2" x14ac:dyDescent="0.3">
      <c r="B664" s="4"/>
    </row>
    <row r="665" spans="2:2" x14ac:dyDescent="0.3">
      <c r="B665" s="4"/>
    </row>
    <row r="666" spans="2:2" x14ac:dyDescent="0.3">
      <c r="B666" s="4"/>
    </row>
    <row r="667" spans="2:2" x14ac:dyDescent="0.3">
      <c r="B667" s="4"/>
    </row>
    <row r="668" spans="2:2" x14ac:dyDescent="0.3">
      <c r="B668" s="4"/>
    </row>
    <row r="669" spans="2:2" x14ac:dyDescent="0.3">
      <c r="B669" s="4"/>
    </row>
    <row r="670" spans="2:2" x14ac:dyDescent="0.3">
      <c r="B670" s="4"/>
    </row>
    <row r="671" spans="2:2" x14ac:dyDescent="0.3">
      <c r="B671" s="4"/>
    </row>
    <row r="672" spans="2:2" x14ac:dyDescent="0.3">
      <c r="B672" s="4"/>
    </row>
    <row r="673" spans="2:2" x14ac:dyDescent="0.3">
      <c r="B673" s="4"/>
    </row>
    <row r="674" spans="2:2" x14ac:dyDescent="0.3">
      <c r="B674" s="4"/>
    </row>
    <row r="675" spans="2:2" x14ac:dyDescent="0.3">
      <c r="B675" s="4"/>
    </row>
    <row r="676" spans="2:2" x14ac:dyDescent="0.3">
      <c r="B676" s="4"/>
    </row>
    <row r="677" spans="2:2" x14ac:dyDescent="0.3">
      <c r="B677" s="4"/>
    </row>
    <row r="678" spans="2:2" x14ac:dyDescent="0.3">
      <c r="B678" s="4"/>
    </row>
    <row r="679" spans="2:2" x14ac:dyDescent="0.3">
      <c r="B679" s="4"/>
    </row>
    <row r="680" spans="2:2" x14ac:dyDescent="0.3">
      <c r="B680" s="4"/>
    </row>
    <row r="681" spans="2:2" x14ac:dyDescent="0.3">
      <c r="B681" s="4"/>
    </row>
    <row r="682" spans="2:2" x14ac:dyDescent="0.3">
      <c r="B682" s="4"/>
    </row>
    <row r="683" spans="2:2" x14ac:dyDescent="0.3">
      <c r="B683" s="4"/>
    </row>
    <row r="684" spans="2:2" x14ac:dyDescent="0.3">
      <c r="B684" s="4"/>
    </row>
    <row r="685" spans="2:2" x14ac:dyDescent="0.3">
      <c r="B685" s="4"/>
    </row>
    <row r="686" spans="2:2" x14ac:dyDescent="0.3">
      <c r="B686" s="4"/>
    </row>
    <row r="687" spans="2:2" x14ac:dyDescent="0.3">
      <c r="B687" s="4"/>
    </row>
    <row r="688" spans="2:2" x14ac:dyDescent="0.3">
      <c r="B688" s="4"/>
    </row>
    <row r="689" spans="2:2" x14ac:dyDescent="0.3">
      <c r="B689" s="4"/>
    </row>
    <row r="690" spans="2:2" x14ac:dyDescent="0.3">
      <c r="B690" s="4"/>
    </row>
    <row r="691" spans="2:2" x14ac:dyDescent="0.3">
      <c r="B691" s="4"/>
    </row>
    <row r="692" spans="2:2" x14ac:dyDescent="0.3">
      <c r="B692" s="4"/>
    </row>
    <row r="693" spans="2:2" x14ac:dyDescent="0.3">
      <c r="B693" s="4"/>
    </row>
    <row r="694" spans="2:2" x14ac:dyDescent="0.3">
      <c r="B694" s="4"/>
    </row>
    <row r="695" spans="2:2" x14ac:dyDescent="0.3">
      <c r="B695" s="4"/>
    </row>
    <row r="696" spans="2:2" x14ac:dyDescent="0.3">
      <c r="B696" s="4"/>
    </row>
    <row r="697" spans="2:2" x14ac:dyDescent="0.3">
      <c r="B697" s="4"/>
    </row>
    <row r="698" spans="2:2" x14ac:dyDescent="0.3">
      <c r="B698" s="4"/>
    </row>
    <row r="699" spans="2:2" x14ac:dyDescent="0.3">
      <c r="B699" s="4"/>
    </row>
    <row r="700" spans="2:2" x14ac:dyDescent="0.3">
      <c r="B700" s="4"/>
    </row>
    <row r="701" spans="2:2" x14ac:dyDescent="0.3">
      <c r="B701" s="4"/>
    </row>
    <row r="702" spans="2:2" x14ac:dyDescent="0.3">
      <c r="B702" s="4"/>
    </row>
    <row r="703" spans="2:2" x14ac:dyDescent="0.3">
      <c r="B703" s="4"/>
    </row>
    <row r="704" spans="2:2" x14ac:dyDescent="0.3">
      <c r="B704" s="4"/>
    </row>
    <row r="705" spans="2:2" x14ac:dyDescent="0.3">
      <c r="B705" s="4"/>
    </row>
    <row r="706" spans="2:2" x14ac:dyDescent="0.3">
      <c r="B706" s="4"/>
    </row>
    <row r="707" spans="2:2" x14ac:dyDescent="0.3">
      <c r="B707" s="4"/>
    </row>
    <row r="708" spans="2:2" x14ac:dyDescent="0.3">
      <c r="B708" s="4"/>
    </row>
    <row r="709" spans="2:2" x14ac:dyDescent="0.3">
      <c r="B709" s="4"/>
    </row>
    <row r="710" spans="2:2" x14ac:dyDescent="0.3">
      <c r="B710" s="4"/>
    </row>
    <row r="711" spans="2:2" x14ac:dyDescent="0.3">
      <c r="B711" s="4"/>
    </row>
    <row r="712" spans="2:2" x14ac:dyDescent="0.3">
      <c r="B712" s="4"/>
    </row>
    <row r="713" spans="2:2" x14ac:dyDescent="0.3">
      <c r="B713" s="4"/>
    </row>
    <row r="714" spans="2:2" x14ac:dyDescent="0.3">
      <c r="B714" s="4"/>
    </row>
    <row r="715" spans="2:2" x14ac:dyDescent="0.3">
      <c r="B715" s="4"/>
    </row>
    <row r="716" spans="2:2" x14ac:dyDescent="0.3">
      <c r="B716" s="4"/>
    </row>
    <row r="717" spans="2:2" x14ac:dyDescent="0.3">
      <c r="B717" s="4"/>
    </row>
    <row r="718" spans="2:2" x14ac:dyDescent="0.3">
      <c r="B718" s="4"/>
    </row>
    <row r="719" spans="2:2" x14ac:dyDescent="0.3">
      <c r="B719" s="4"/>
    </row>
    <row r="720" spans="2:2" x14ac:dyDescent="0.3">
      <c r="B720" s="4"/>
    </row>
    <row r="721" spans="2:2" x14ac:dyDescent="0.3">
      <c r="B721" s="4"/>
    </row>
    <row r="722" spans="2:2" x14ac:dyDescent="0.3">
      <c r="B722" s="4"/>
    </row>
    <row r="723" spans="2:2" x14ac:dyDescent="0.3">
      <c r="B723" s="4"/>
    </row>
    <row r="724" spans="2:2" x14ac:dyDescent="0.3">
      <c r="B724" s="4"/>
    </row>
    <row r="725" spans="2:2" x14ac:dyDescent="0.3">
      <c r="B725" s="4"/>
    </row>
    <row r="726" spans="2:2" x14ac:dyDescent="0.3">
      <c r="B726" s="4"/>
    </row>
    <row r="727" spans="2:2" x14ac:dyDescent="0.3">
      <c r="B727" s="4"/>
    </row>
    <row r="728" spans="2:2" x14ac:dyDescent="0.3">
      <c r="B728" s="4"/>
    </row>
    <row r="729" spans="2:2" x14ac:dyDescent="0.3">
      <c r="B729" s="4"/>
    </row>
    <row r="730" spans="2:2" x14ac:dyDescent="0.3">
      <c r="B730" s="4"/>
    </row>
    <row r="731" spans="2:2" x14ac:dyDescent="0.3">
      <c r="B731" s="4"/>
    </row>
    <row r="732" spans="2:2" x14ac:dyDescent="0.3">
      <c r="B732" s="4"/>
    </row>
    <row r="733" spans="2:2" x14ac:dyDescent="0.3">
      <c r="B733" s="4"/>
    </row>
    <row r="734" spans="2:2" x14ac:dyDescent="0.3">
      <c r="B734" s="4"/>
    </row>
    <row r="735" spans="2:2" x14ac:dyDescent="0.3">
      <c r="B735" s="4"/>
    </row>
    <row r="736" spans="2:2" x14ac:dyDescent="0.3">
      <c r="B736" s="4"/>
    </row>
    <row r="737" spans="2:2" x14ac:dyDescent="0.3">
      <c r="B737" s="4"/>
    </row>
    <row r="738" spans="2:2" x14ac:dyDescent="0.3">
      <c r="B738" s="4"/>
    </row>
    <row r="739" spans="2:2" x14ac:dyDescent="0.3">
      <c r="B739" s="4"/>
    </row>
    <row r="740" spans="2:2" x14ac:dyDescent="0.3">
      <c r="B740" s="4"/>
    </row>
    <row r="741" spans="2:2" x14ac:dyDescent="0.3">
      <c r="B741" s="4"/>
    </row>
    <row r="742" spans="2:2" x14ac:dyDescent="0.3">
      <c r="B742" s="4"/>
    </row>
    <row r="743" spans="2:2" x14ac:dyDescent="0.3">
      <c r="B743" s="4"/>
    </row>
    <row r="744" spans="2:2" x14ac:dyDescent="0.3">
      <c r="B744" s="4"/>
    </row>
    <row r="745" spans="2:2" x14ac:dyDescent="0.3">
      <c r="B745" s="4"/>
    </row>
    <row r="746" spans="2:2" x14ac:dyDescent="0.3">
      <c r="B746" s="4"/>
    </row>
    <row r="747" spans="2:2" x14ac:dyDescent="0.3">
      <c r="B747" s="4"/>
    </row>
    <row r="748" spans="2:2" x14ac:dyDescent="0.3">
      <c r="B748" s="4"/>
    </row>
    <row r="749" spans="2:2" x14ac:dyDescent="0.3">
      <c r="B749" s="4"/>
    </row>
    <row r="750" spans="2:2" x14ac:dyDescent="0.3">
      <c r="B750" s="4"/>
    </row>
    <row r="751" spans="2:2" x14ac:dyDescent="0.3">
      <c r="B751" s="4"/>
    </row>
    <row r="752" spans="2:2" x14ac:dyDescent="0.3">
      <c r="B752" s="4"/>
    </row>
    <row r="753" spans="2:2" x14ac:dyDescent="0.3">
      <c r="B753" s="4"/>
    </row>
    <row r="754" spans="2:2" x14ac:dyDescent="0.3">
      <c r="B754" s="4"/>
    </row>
    <row r="755" spans="2:2" x14ac:dyDescent="0.3">
      <c r="B755" s="4"/>
    </row>
    <row r="756" spans="2:2" x14ac:dyDescent="0.3">
      <c r="B756" s="4"/>
    </row>
    <row r="757" spans="2:2" x14ac:dyDescent="0.3">
      <c r="B757" s="4"/>
    </row>
    <row r="758" spans="2:2" x14ac:dyDescent="0.3">
      <c r="B758" s="4"/>
    </row>
    <row r="759" spans="2:2" x14ac:dyDescent="0.3">
      <c r="B759" s="4"/>
    </row>
    <row r="760" spans="2:2" x14ac:dyDescent="0.3">
      <c r="B760" s="4"/>
    </row>
    <row r="761" spans="2:2" x14ac:dyDescent="0.3">
      <c r="B761" s="4"/>
    </row>
    <row r="762" spans="2:2" x14ac:dyDescent="0.3">
      <c r="B762" s="4"/>
    </row>
    <row r="763" spans="2:2" x14ac:dyDescent="0.3">
      <c r="B763" s="4"/>
    </row>
    <row r="764" spans="2:2" x14ac:dyDescent="0.3">
      <c r="B764" s="4"/>
    </row>
    <row r="765" spans="2:2" x14ac:dyDescent="0.3">
      <c r="B765" s="4"/>
    </row>
    <row r="766" spans="2:2" x14ac:dyDescent="0.3">
      <c r="B766" s="4"/>
    </row>
    <row r="767" spans="2:2" x14ac:dyDescent="0.3">
      <c r="B767" s="4"/>
    </row>
    <row r="768" spans="2:2" x14ac:dyDescent="0.3">
      <c r="B768" s="4"/>
    </row>
    <row r="769" spans="2:2" x14ac:dyDescent="0.3">
      <c r="B769" s="4"/>
    </row>
    <row r="770" spans="2:2" x14ac:dyDescent="0.3">
      <c r="B770" s="4"/>
    </row>
    <row r="771" spans="2:2" x14ac:dyDescent="0.3">
      <c r="B771" s="4"/>
    </row>
    <row r="772" spans="2:2" x14ac:dyDescent="0.3">
      <c r="B772" s="4"/>
    </row>
    <row r="773" spans="2:2" x14ac:dyDescent="0.3">
      <c r="B773" s="4"/>
    </row>
    <row r="774" spans="2:2" x14ac:dyDescent="0.3">
      <c r="B774" s="4"/>
    </row>
    <row r="775" spans="2:2" x14ac:dyDescent="0.3">
      <c r="B775" s="4"/>
    </row>
    <row r="776" spans="2:2" x14ac:dyDescent="0.3">
      <c r="B776" s="4"/>
    </row>
    <row r="777" spans="2:2" x14ac:dyDescent="0.3">
      <c r="B777" s="4"/>
    </row>
    <row r="778" spans="2:2" x14ac:dyDescent="0.3">
      <c r="B778" s="4"/>
    </row>
    <row r="779" spans="2:2" x14ac:dyDescent="0.3">
      <c r="B779" s="4"/>
    </row>
    <row r="780" spans="2:2" x14ac:dyDescent="0.3">
      <c r="B780" s="4"/>
    </row>
    <row r="781" spans="2:2" x14ac:dyDescent="0.3">
      <c r="B781" s="4"/>
    </row>
    <row r="782" spans="2:2" x14ac:dyDescent="0.3">
      <c r="B782" s="4"/>
    </row>
    <row r="783" spans="2:2" x14ac:dyDescent="0.3">
      <c r="B783" s="4"/>
    </row>
    <row r="784" spans="2:2" x14ac:dyDescent="0.3">
      <c r="B784" s="4"/>
    </row>
    <row r="785" spans="2:2" x14ac:dyDescent="0.3">
      <c r="B785" s="4"/>
    </row>
    <row r="786" spans="2:2" x14ac:dyDescent="0.3">
      <c r="B786" s="4"/>
    </row>
    <row r="787" spans="2:2" x14ac:dyDescent="0.3">
      <c r="B787" s="4"/>
    </row>
    <row r="788" spans="2:2" x14ac:dyDescent="0.3">
      <c r="B788" s="4"/>
    </row>
    <row r="789" spans="2:2" x14ac:dyDescent="0.3">
      <c r="B789" s="4"/>
    </row>
    <row r="790" spans="2:2" x14ac:dyDescent="0.3">
      <c r="B790" s="4"/>
    </row>
    <row r="791" spans="2:2" x14ac:dyDescent="0.3">
      <c r="B791" s="4"/>
    </row>
    <row r="792" spans="2:2" x14ac:dyDescent="0.3">
      <c r="B792" s="4"/>
    </row>
    <row r="793" spans="2:2" x14ac:dyDescent="0.3">
      <c r="B793" s="4"/>
    </row>
    <row r="794" spans="2:2" x14ac:dyDescent="0.3">
      <c r="B794" s="4"/>
    </row>
    <row r="795" spans="2:2" x14ac:dyDescent="0.3">
      <c r="B795" s="4"/>
    </row>
    <row r="796" spans="2:2" x14ac:dyDescent="0.3">
      <c r="B796" s="4"/>
    </row>
    <row r="797" spans="2:2" x14ac:dyDescent="0.3">
      <c r="B797" s="4"/>
    </row>
    <row r="798" spans="2:2" x14ac:dyDescent="0.3">
      <c r="B798" s="4"/>
    </row>
    <row r="799" spans="2:2" x14ac:dyDescent="0.3">
      <c r="B799" s="4"/>
    </row>
    <row r="800" spans="2:2" x14ac:dyDescent="0.3">
      <c r="B800" s="4"/>
    </row>
    <row r="801" spans="2:2" x14ac:dyDescent="0.3">
      <c r="B801" s="4"/>
    </row>
    <row r="802" spans="2:2" x14ac:dyDescent="0.3">
      <c r="B802" s="4"/>
    </row>
    <row r="803" spans="2:2" x14ac:dyDescent="0.3">
      <c r="B803" s="4"/>
    </row>
    <row r="804" spans="2:2" x14ac:dyDescent="0.3">
      <c r="B804" s="4"/>
    </row>
    <row r="805" spans="2:2" x14ac:dyDescent="0.3">
      <c r="B805" s="4"/>
    </row>
    <row r="806" spans="2:2" x14ac:dyDescent="0.3">
      <c r="B806" s="4"/>
    </row>
    <row r="807" spans="2:2" x14ac:dyDescent="0.3">
      <c r="B807" s="4"/>
    </row>
    <row r="808" spans="2:2" x14ac:dyDescent="0.3">
      <c r="B808" s="4"/>
    </row>
    <row r="809" spans="2:2" x14ac:dyDescent="0.3">
      <c r="B809" s="4"/>
    </row>
    <row r="810" spans="2:2" x14ac:dyDescent="0.3">
      <c r="B810" s="4"/>
    </row>
    <row r="811" spans="2:2" x14ac:dyDescent="0.3">
      <c r="B811" s="4"/>
    </row>
    <row r="812" spans="2:2" x14ac:dyDescent="0.3">
      <c r="B812" s="4"/>
    </row>
    <row r="813" spans="2:2" x14ac:dyDescent="0.3">
      <c r="B813" s="4"/>
    </row>
    <row r="814" spans="2:2" x14ac:dyDescent="0.3">
      <c r="B814" s="4"/>
    </row>
    <row r="815" spans="2:2" x14ac:dyDescent="0.3">
      <c r="B815" s="4"/>
    </row>
    <row r="816" spans="2:2" x14ac:dyDescent="0.3">
      <c r="B816" s="4"/>
    </row>
    <row r="817" spans="2:2" x14ac:dyDescent="0.3">
      <c r="B817" s="4"/>
    </row>
    <row r="818" spans="2:2" x14ac:dyDescent="0.3">
      <c r="B818" s="4"/>
    </row>
    <row r="819" spans="2:2" x14ac:dyDescent="0.3">
      <c r="B819" s="4"/>
    </row>
    <row r="820" spans="2:2" x14ac:dyDescent="0.3">
      <c r="B820" s="4"/>
    </row>
    <row r="821" spans="2:2" x14ac:dyDescent="0.3">
      <c r="B821" s="4"/>
    </row>
    <row r="822" spans="2:2" x14ac:dyDescent="0.3">
      <c r="B822" s="4"/>
    </row>
    <row r="823" spans="2:2" x14ac:dyDescent="0.3">
      <c r="B823" s="4"/>
    </row>
    <row r="824" spans="2:2" x14ac:dyDescent="0.3">
      <c r="B824" s="4"/>
    </row>
    <row r="825" spans="2:2" x14ac:dyDescent="0.3">
      <c r="B825" s="4"/>
    </row>
    <row r="826" spans="2:2" x14ac:dyDescent="0.3">
      <c r="B826" s="4"/>
    </row>
    <row r="827" spans="2:2" x14ac:dyDescent="0.3">
      <c r="B827" s="4"/>
    </row>
    <row r="828" spans="2:2" x14ac:dyDescent="0.3">
      <c r="B828" s="4"/>
    </row>
    <row r="829" spans="2:2" x14ac:dyDescent="0.3">
      <c r="B829" s="4"/>
    </row>
    <row r="830" spans="2:2" x14ac:dyDescent="0.3">
      <c r="B830" s="4"/>
    </row>
    <row r="831" spans="2:2" x14ac:dyDescent="0.3">
      <c r="B831" s="4"/>
    </row>
    <row r="832" spans="2:2" x14ac:dyDescent="0.3">
      <c r="B832" s="4"/>
    </row>
    <row r="833" spans="2:2" x14ac:dyDescent="0.3">
      <c r="B833" s="4"/>
    </row>
    <row r="834" spans="2:2" x14ac:dyDescent="0.3">
      <c r="B834" s="4"/>
    </row>
    <row r="835" spans="2:2" x14ac:dyDescent="0.3">
      <c r="B835" s="4"/>
    </row>
    <row r="836" spans="2:2" x14ac:dyDescent="0.3">
      <c r="B836" s="4"/>
    </row>
    <row r="837" spans="2:2" x14ac:dyDescent="0.3">
      <c r="B837" s="4"/>
    </row>
    <row r="838" spans="2:2" x14ac:dyDescent="0.3">
      <c r="B838" s="4"/>
    </row>
    <row r="839" spans="2:2" x14ac:dyDescent="0.3">
      <c r="B839" s="4"/>
    </row>
    <row r="840" spans="2:2" x14ac:dyDescent="0.3">
      <c r="B840" s="4"/>
    </row>
    <row r="841" spans="2:2" x14ac:dyDescent="0.3">
      <c r="B841" s="4"/>
    </row>
    <row r="842" spans="2:2" x14ac:dyDescent="0.3">
      <c r="B842" s="4"/>
    </row>
    <row r="843" spans="2:2" x14ac:dyDescent="0.3">
      <c r="B843" s="4"/>
    </row>
    <row r="844" spans="2:2" x14ac:dyDescent="0.3">
      <c r="B844" s="4"/>
    </row>
    <row r="845" spans="2:2" x14ac:dyDescent="0.3">
      <c r="B845" s="4"/>
    </row>
    <row r="846" spans="2:2" x14ac:dyDescent="0.3">
      <c r="B846" s="4"/>
    </row>
    <row r="847" spans="2:2" x14ac:dyDescent="0.3">
      <c r="B847" s="4"/>
    </row>
    <row r="848" spans="2:2" x14ac:dyDescent="0.3">
      <c r="B848" s="4"/>
    </row>
    <row r="849" spans="2:2" x14ac:dyDescent="0.3">
      <c r="B849" s="4"/>
    </row>
    <row r="850" spans="2:2" x14ac:dyDescent="0.3">
      <c r="B850" s="4"/>
    </row>
    <row r="851" spans="2:2" x14ac:dyDescent="0.3">
      <c r="B851" s="4"/>
    </row>
    <row r="852" spans="2:2" x14ac:dyDescent="0.3">
      <c r="B852" s="4"/>
    </row>
    <row r="853" spans="2:2" x14ac:dyDescent="0.3">
      <c r="B853" s="4"/>
    </row>
    <row r="854" spans="2:2" x14ac:dyDescent="0.3">
      <c r="B854" s="4"/>
    </row>
    <row r="855" spans="2:2" x14ac:dyDescent="0.3">
      <c r="B855" s="4"/>
    </row>
    <row r="856" spans="2:2" x14ac:dyDescent="0.3">
      <c r="B856" s="4"/>
    </row>
    <row r="857" spans="2:2" x14ac:dyDescent="0.3">
      <c r="B857" s="4"/>
    </row>
    <row r="858" spans="2:2" x14ac:dyDescent="0.3">
      <c r="B858" s="4"/>
    </row>
    <row r="859" spans="2:2" x14ac:dyDescent="0.3">
      <c r="B859" s="4"/>
    </row>
    <row r="860" spans="2:2" x14ac:dyDescent="0.3">
      <c r="B860" s="4"/>
    </row>
    <row r="861" spans="2:2" x14ac:dyDescent="0.3">
      <c r="B861" s="4"/>
    </row>
    <row r="862" spans="2:2" x14ac:dyDescent="0.3">
      <c r="B862" s="4"/>
    </row>
    <row r="863" spans="2:2" x14ac:dyDescent="0.3">
      <c r="B863" s="4"/>
    </row>
    <row r="864" spans="2:2" x14ac:dyDescent="0.3">
      <c r="B864" s="4"/>
    </row>
    <row r="865" spans="2:2" x14ac:dyDescent="0.3">
      <c r="B865" s="4"/>
    </row>
    <row r="866" spans="2:2" x14ac:dyDescent="0.3">
      <c r="B866" s="4"/>
    </row>
    <row r="867" spans="2:2" x14ac:dyDescent="0.3">
      <c r="B867" s="4"/>
    </row>
    <row r="868" spans="2:2" x14ac:dyDescent="0.3">
      <c r="B868" s="4"/>
    </row>
    <row r="869" spans="2:2" x14ac:dyDescent="0.3">
      <c r="B869" s="4"/>
    </row>
    <row r="870" spans="2:2" x14ac:dyDescent="0.3">
      <c r="B870" s="4"/>
    </row>
    <row r="871" spans="2:2" x14ac:dyDescent="0.3">
      <c r="B871" s="4"/>
    </row>
    <row r="872" spans="2:2" x14ac:dyDescent="0.3">
      <c r="B872" s="4"/>
    </row>
    <row r="873" spans="2:2" x14ac:dyDescent="0.3">
      <c r="B873" s="4"/>
    </row>
    <row r="874" spans="2:2" x14ac:dyDescent="0.3">
      <c r="B874" s="4"/>
    </row>
    <row r="875" spans="2:2" x14ac:dyDescent="0.3">
      <c r="B875" s="4"/>
    </row>
    <row r="876" spans="2:2" x14ac:dyDescent="0.3">
      <c r="B876" s="4"/>
    </row>
    <row r="877" spans="2:2" x14ac:dyDescent="0.3">
      <c r="B877" s="4"/>
    </row>
    <row r="878" spans="2:2" x14ac:dyDescent="0.3">
      <c r="B878" s="4"/>
    </row>
    <row r="879" spans="2:2" x14ac:dyDescent="0.3">
      <c r="B879" s="4"/>
    </row>
    <row r="880" spans="2:2" x14ac:dyDescent="0.3">
      <c r="B880" s="4"/>
    </row>
    <row r="881" spans="2:2" x14ac:dyDescent="0.3">
      <c r="B881" s="4"/>
    </row>
    <row r="882" spans="2:2" x14ac:dyDescent="0.3">
      <c r="B882" s="4"/>
    </row>
    <row r="883" spans="2:2" x14ac:dyDescent="0.3">
      <c r="B883" s="4"/>
    </row>
    <row r="884" spans="2:2" x14ac:dyDescent="0.3">
      <c r="B884" s="4"/>
    </row>
    <row r="885" spans="2:2" x14ac:dyDescent="0.3">
      <c r="B885" s="4"/>
    </row>
    <row r="886" spans="2:2" x14ac:dyDescent="0.3">
      <c r="B886" s="4"/>
    </row>
    <row r="887" spans="2:2" x14ac:dyDescent="0.3">
      <c r="B887" s="4"/>
    </row>
    <row r="888" spans="2:2" x14ac:dyDescent="0.3">
      <c r="B888" s="4"/>
    </row>
    <row r="889" spans="2:2" x14ac:dyDescent="0.3">
      <c r="B889" s="4"/>
    </row>
    <row r="890" spans="2:2" x14ac:dyDescent="0.3">
      <c r="B890" s="4"/>
    </row>
    <row r="891" spans="2:2" x14ac:dyDescent="0.3">
      <c r="B891" s="4"/>
    </row>
    <row r="892" spans="2:2" x14ac:dyDescent="0.3">
      <c r="B892" s="4"/>
    </row>
    <row r="893" spans="2:2" x14ac:dyDescent="0.3">
      <c r="B893" s="4"/>
    </row>
    <row r="894" spans="2:2" x14ac:dyDescent="0.3">
      <c r="B894" s="4"/>
    </row>
    <row r="895" spans="2:2" x14ac:dyDescent="0.3">
      <c r="B895" s="4"/>
    </row>
    <row r="896" spans="2:2" x14ac:dyDescent="0.3">
      <c r="B896" s="4"/>
    </row>
    <row r="897" spans="2:2" x14ac:dyDescent="0.3">
      <c r="B897" s="4"/>
    </row>
    <row r="898" spans="2:2" x14ac:dyDescent="0.3">
      <c r="B898" s="4"/>
    </row>
    <row r="899" spans="2:2" x14ac:dyDescent="0.3">
      <c r="B899" s="4"/>
    </row>
    <row r="900" spans="2:2" x14ac:dyDescent="0.3">
      <c r="B900" s="4"/>
    </row>
    <row r="901" spans="2:2" x14ac:dyDescent="0.3">
      <c r="B901" s="4"/>
    </row>
    <row r="902" spans="2:2" x14ac:dyDescent="0.3">
      <c r="B902" s="4"/>
    </row>
    <row r="903" spans="2:2" x14ac:dyDescent="0.3">
      <c r="B903" s="4"/>
    </row>
    <row r="904" spans="2:2" x14ac:dyDescent="0.3">
      <c r="B904" s="4"/>
    </row>
    <row r="905" spans="2:2" x14ac:dyDescent="0.3">
      <c r="B905" s="4"/>
    </row>
    <row r="906" spans="2:2" x14ac:dyDescent="0.3">
      <c r="B906" s="4"/>
    </row>
    <row r="907" spans="2:2" x14ac:dyDescent="0.3">
      <c r="B907" s="4"/>
    </row>
    <row r="908" spans="2:2" x14ac:dyDescent="0.3">
      <c r="B908" s="4"/>
    </row>
    <row r="909" spans="2:2" x14ac:dyDescent="0.3">
      <c r="B909" s="4"/>
    </row>
    <row r="910" spans="2:2" x14ac:dyDescent="0.3">
      <c r="B910" s="4"/>
    </row>
    <row r="911" spans="2:2" x14ac:dyDescent="0.3">
      <c r="B911" s="4"/>
    </row>
    <row r="912" spans="2:2" x14ac:dyDescent="0.3">
      <c r="B912" s="4"/>
    </row>
    <row r="913" spans="2:2" x14ac:dyDescent="0.3">
      <c r="B913" s="4"/>
    </row>
    <row r="914" spans="2:2" x14ac:dyDescent="0.3">
      <c r="B914" s="4"/>
    </row>
    <row r="915" spans="2:2" x14ac:dyDescent="0.3">
      <c r="B915" s="4"/>
    </row>
    <row r="916" spans="2:2" x14ac:dyDescent="0.3">
      <c r="B916" s="4"/>
    </row>
    <row r="917" spans="2:2" x14ac:dyDescent="0.3">
      <c r="B917" s="4"/>
    </row>
    <row r="918" spans="2:2" x14ac:dyDescent="0.3">
      <c r="B918" s="4"/>
    </row>
    <row r="919" spans="2:2" x14ac:dyDescent="0.3">
      <c r="B919" s="4"/>
    </row>
    <row r="920" spans="2:2" x14ac:dyDescent="0.3">
      <c r="B920" s="4"/>
    </row>
    <row r="921" spans="2:2" x14ac:dyDescent="0.3">
      <c r="B921" s="4"/>
    </row>
    <row r="922" spans="2:2" x14ac:dyDescent="0.3">
      <c r="B922" s="4"/>
    </row>
    <row r="923" spans="2:2" x14ac:dyDescent="0.3">
      <c r="B923" s="4"/>
    </row>
    <row r="924" spans="2:2" x14ac:dyDescent="0.3">
      <c r="B924" s="4"/>
    </row>
    <row r="925" spans="2:2" x14ac:dyDescent="0.3">
      <c r="B925" s="4"/>
    </row>
    <row r="926" spans="2:2" x14ac:dyDescent="0.3">
      <c r="B926" s="4"/>
    </row>
    <row r="927" spans="2:2" x14ac:dyDescent="0.3">
      <c r="B927" s="4"/>
    </row>
    <row r="928" spans="2:2" x14ac:dyDescent="0.3">
      <c r="B928" s="4"/>
    </row>
    <row r="929" spans="2:2" x14ac:dyDescent="0.3">
      <c r="B929" s="4"/>
    </row>
    <row r="930" spans="2:2" x14ac:dyDescent="0.3">
      <c r="B930" s="4"/>
    </row>
    <row r="931" spans="2:2" x14ac:dyDescent="0.3">
      <c r="B931" s="4"/>
    </row>
    <row r="932" spans="2:2" x14ac:dyDescent="0.3">
      <c r="B932" s="4"/>
    </row>
    <row r="933" spans="2:2" x14ac:dyDescent="0.3">
      <c r="B933" s="4"/>
    </row>
    <row r="934" spans="2:2" x14ac:dyDescent="0.3">
      <c r="B934" s="4"/>
    </row>
    <row r="935" spans="2:2" x14ac:dyDescent="0.3">
      <c r="B935" s="4"/>
    </row>
    <row r="936" spans="2:2" x14ac:dyDescent="0.3">
      <c r="B936" s="4"/>
    </row>
    <row r="937" spans="2:2" x14ac:dyDescent="0.3">
      <c r="B937" s="4"/>
    </row>
    <row r="938" spans="2:2" x14ac:dyDescent="0.3">
      <c r="B938" s="4"/>
    </row>
    <row r="939" spans="2:2" x14ac:dyDescent="0.3">
      <c r="B939" s="4"/>
    </row>
    <row r="940" spans="2:2" x14ac:dyDescent="0.3">
      <c r="B940" s="4"/>
    </row>
    <row r="941" spans="2:2" x14ac:dyDescent="0.3">
      <c r="B941" s="4"/>
    </row>
    <row r="942" spans="2:2" x14ac:dyDescent="0.3">
      <c r="B942" s="4"/>
    </row>
    <row r="943" spans="2:2" x14ac:dyDescent="0.3">
      <c r="B943" s="4"/>
    </row>
    <row r="944" spans="2:2" x14ac:dyDescent="0.3">
      <c r="B944" s="4"/>
    </row>
    <row r="945" spans="2:2" x14ac:dyDescent="0.3">
      <c r="B945" s="4"/>
    </row>
    <row r="946" spans="2:2" x14ac:dyDescent="0.3">
      <c r="B946" s="4"/>
    </row>
    <row r="947" spans="2:2" x14ac:dyDescent="0.3">
      <c r="B947" s="4"/>
    </row>
    <row r="948" spans="2:2" x14ac:dyDescent="0.3">
      <c r="B948" s="4"/>
    </row>
    <row r="949" spans="2:2" x14ac:dyDescent="0.3">
      <c r="B949" s="4"/>
    </row>
    <row r="950" spans="2:2" x14ac:dyDescent="0.3">
      <c r="B950" s="4"/>
    </row>
    <row r="951" spans="2:2" x14ac:dyDescent="0.3">
      <c r="B951" s="4"/>
    </row>
    <row r="952" spans="2:2" x14ac:dyDescent="0.3">
      <c r="B952" s="4"/>
    </row>
    <row r="953" spans="2:2" x14ac:dyDescent="0.3">
      <c r="B953" s="4"/>
    </row>
    <row r="954" spans="2:2" x14ac:dyDescent="0.3">
      <c r="B954" s="4"/>
    </row>
    <row r="955" spans="2:2" x14ac:dyDescent="0.3">
      <c r="B955" s="4"/>
    </row>
    <row r="956" spans="2:2" x14ac:dyDescent="0.3">
      <c r="B956" s="4"/>
    </row>
    <row r="957" spans="2:2" x14ac:dyDescent="0.3">
      <c r="B957" s="4"/>
    </row>
    <row r="958" spans="2:2" x14ac:dyDescent="0.3">
      <c r="B958" s="4"/>
    </row>
    <row r="959" spans="2:2" x14ac:dyDescent="0.3">
      <c r="B959" s="4"/>
    </row>
    <row r="960" spans="2:2" x14ac:dyDescent="0.3">
      <c r="B960" s="4"/>
    </row>
    <row r="961" spans="2:2" x14ac:dyDescent="0.3">
      <c r="B961" s="4"/>
    </row>
    <row r="962" spans="2:2" x14ac:dyDescent="0.3">
      <c r="B962" s="4"/>
    </row>
    <row r="963" spans="2:2" x14ac:dyDescent="0.3">
      <c r="B963" s="4"/>
    </row>
    <row r="964" spans="2:2" x14ac:dyDescent="0.3">
      <c r="B964" s="4"/>
    </row>
    <row r="965" spans="2:2" x14ac:dyDescent="0.3">
      <c r="B965" s="4"/>
    </row>
    <row r="966" spans="2:2" x14ac:dyDescent="0.3">
      <c r="B966" s="4"/>
    </row>
    <row r="967" spans="2:2" x14ac:dyDescent="0.3">
      <c r="B967" s="4"/>
    </row>
    <row r="968" spans="2:2" x14ac:dyDescent="0.3">
      <c r="B968" s="4"/>
    </row>
    <row r="969" spans="2:2" x14ac:dyDescent="0.3">
      <c r="B969" s="4"/>
    </row>
    <row r="970" spans="2:2" x14ac:dyDescent="0.3">
      <c r="B970" s="4"/>
    </row>
    <row r="971" spans="2:2" x14ac:dyDescent="0.3">
      <c r="B971" s="4"/>
    </row>
    <row r="972" spans="2:2" x14ac:dyDescent="0.3">
      <c r="B972" s="4"/>
    </row>
    <row r="973" spans="2:2" x14ac:dyDescent="0.3">
      <c r="B973" s="4"/>
    </row>
    <row r="974" spans="2:2" x14ac:dyDescent="0.3">
      <c r="B974" s="4"/>
    </row>
    <row r="975" spans="2:2" x14ac:dyDescent="0.3">
      <c r="B975" s="4"/>
    </row>
    <row r="976" spans="2:2" x14ac:dyDescent="0.3">
      <c r="B976" s="4"/>
    </row>
    <row r="977" spans="2:2" x14ac:dyDescent="0.3">
      <c r="B977" s="4"/>
    </row>
    <row r="978" spans="2:2" x14ac:dyDescent="0.3">
      <c r="B978" s="4"/>
    </row>
    <row r="979" spans="2:2" x14ac:dyDescent="0.3">
      <c r="B979" s="4"/>
    </row>
    <row r="980" spans="2:2" x14ac:dyDescent="0.3">
      <c r="B980" s="4"/>
    </row>
    <row r="981" spans="2:2" x14ac:dyDescent="0.3">
      <c r="B981" s="4"/>
    </row>
    <row r="982" spans="2:2" x14ac:dyDescent="0.3">
      <c r="B982" s="4"/>
    </row>
    <row r="983" spans="2:2" x14ac:dyDescent="0.3">
      <c r="B983" s="4"/>
    </row>
    <row r="984" spans="2:2" x14ac:dyDescent="0.3">
      <c r="B984" s="4"/>
    </row>
    <row r="985" spans="2:2" x14ac:dyDescent="0.3">
      <c r="B985" s="4"/>
    </row>
    <row r="986" spans="2:2" x14ac:dyDescent="0.3">
      <c r="B986" s="4"/>
    </row>
    <row r="987" spans="2:2" x14ac:dyDescent="0.3">
      <c r="B987" s="4"/>
    </row>
    <row r="988" spans="2:2" x14ac:dyDescent="0.3">
      <c r="B988" s="4"/>
    </row>
    <row r="989" spans="2:2" x14ac:dyDescent="0.3">
      <c r="B989" s="4"/>
    </row>
    <row r="990" spans="2:2" x14ac:dyDescent="0.3">
      <c r="B990" s="4"/>
    </row>
    <row r="991" spans="2:2" x14ac:dyDescent="0.3">
      <c r="B991" s="4"/>
    </row>
    <row r="992" spans="2:2" x14ac:dyDescent="0.3">
      <c r="B992" s="4"/>
    </row>
    <row r="993" spans="2:2" x14ac:dyDescent="0.3">
      <c r="B993" s="4"/>
    </row>
    <row r="994" spans="2:2" x14ac:dyDescent="0.3">
      <c r="B994" s="4"/>
    </row>
    <row r="995" spans="2:2" x14ac:dyDescent="0.3">
      <c r="B995" s="4"/>
    </row>
    <row r="996" spans="2:2" x14ac:dyDescent="0.3">
      <c r="B996" s="4"/>
    </row>
    <row r="997" spans="2:2" x14ac:dyDescent="0.3">
      <c r="B997" s="4"/>
    </row>
    <row r="998" spans="2:2" x14ac:dyDescent="0.3">
      <c r="B998" s="4"/>
    </row>
    <row r="999" spans="2:2" x14ac:dyDescent="0.3">
      <c r="B999" s="4"/>
    </row>
    <row r="1000" spans="2:2" x14ac:dyDescent="0.3">
      <c r="B1000" s="4"/>
    </row>
    <row r="1001" spans="2:2" x14ac:dyDescent="0.3">
      <c r="B1001" s="4"/>
    </row>
    <row r="1002" spans="2:2" x14ac:dyDescent="0.3">
      <c r="B1002" s="4"/>
    </row>
    <row r="1003" spans="2:2" x14ac:dyDescent="0.3">
      <c r="B1003" s="4"/>
    </row>
    <row r="1004" spans="2:2" x14ac:dyDescent="0.3">
      <c r="B1004" s="4"/>
    </row>
    <row r="1005" spans="2:2" x14ac:dyDescent="0.3">
      <c r="B1005" s="4"/>
    </row>
    <row r="1006" spans="2:2" x14ac:dyDescent="0.3">
      <c r="B1006" s="4"/>
    </row>
    <row r="1007" spans="2:2" x14ac:dyDescent="0.3">
      <c r="B1007" s="4"/>
    </row>
    <row r="1008" spans="2:2" x14ac:dyDescent="0.3">
      <c r="B1008" s="4"/>
    </row>
    <row r="1009" spans="2:2" x14ac:dyDescent="0.3">
      <c r="B1009" s="4"/>
    </row>
    <row r="1010" spans="2:2" x14ac:dyDescent="0.3">
      <c r="B1010" s="4"/>
    </row>
    <row r="1011" spans="2:2" x14ac:dyDescent="0.3">
      <c r="B1011" s="4"/>
    </row>
    <row r="1012" spans="2:2" x14ac:dyDescent="0.3">
      <c r="B1012" s="4"/>
    </row>
    <row r="1013" spans="2:2" x14ac:dyDescent="0.3">
      <c r="B1013" s="4"/>
    </row>
    <row r="1014" spans="2:2" x14ac:dyDescent="0.3">
      <c r="B1014" s="4"/>
    </row>
    <row r="1015" spans="2:2" x14ac:dyDescent="0.3">
      <c r="B1015" s="4"/>
    </row>
    <row r="1016" spans="2:2" x14ac:dyDescent="0.3">
      <c r="B1016" s="4"/>
    </row>
    <row r="1017" spans="2:2" x14ac:dyDescent="0.3">
      <c r="B1017" s="4"/>
    </row>
    <row r="1018" spans="2:2" x14ac:dyDescent="0.3">
      <c r="B1018" s="4"/>
    </row>
    <row r="1019" spans="2:2" x14ac:dyDescent="0.3">
      <c r="B1019" s="4"/>
    </row>
    <row r="1020" spans="2:2" x14ac:dyDescent="0.3">
      <c r="B1020" s="4"/>
    </row>
    <row r="1021" spans="2:2" x14ac:dyDescent="0.3">
      <c r="B1021" s="4"/>
    </row>
    <row r="1022" spans="2:2" x14ac:dyDescent="0.3">
      <c r="B1022" s="4"/>
    </row>
    <row r="1023" spans="2:2" x14ac:dyDescent="0.3">
      <c r="B1023" s="4"/>
    </row>
    <row r="1024" spans="2:2" x14ac:dyDescent="0.3">
      <c r="B1024" s="4"/>
    </row>
    <row r="1025" spans="2:2" x14ac:dyDescent="0.3">
      <c r="B1025" s="4"/>
    </row>
    <row r="1026" spans="2:2" x14ac:dyDescent="0.3">
      <c r="B1026" s="4"/>
    </row>
    <row r="1027" spans="2:2" x14ac:dyDescent="0.3">
      <c r="B1027" s="4"/>
    </row>
    <row r="1028" spans="2:2" x14ac:dyDescent="0.3">
      <c r="B1028" s="4"/>
    </row>
    <row r="1029" spans="2:2" x14ac:dyDescent="0.3">
      <c r="B1029" s="4"/>
    </row>
    <row r="1030" spans="2:2" x14ac:dyDescent="0.3">
      <c r="B1030" s="4"/>
    </row>
    <row r="1031" spans="2:2" x14ac:dyDescent="0.3">
      <c r="B1031" s="4"/>
    </row>
    <row r="1032" spans="2:2" x14ac:dyDescent="0.3">
      <c r="B1032" s="4"/>
    </row>
    <row r="1033" spans="2:2" x14ac:dyDescent="0.3">
      <c r="B1033" s="4"/>
    </row>
    <row r="1034" spans="2:2" x14ac:dyDescent="0.3">
      <c r="B1034" s="4"/>
    </row>
    <row r="1035" spans="2:2" x14ac:dyDescent="0.3">
      <c r="B1035" s="4"/>
    </row>
    <row r="1036" spans="2:2" x14ac:dyDescent="0.3">
      <c r="B1036" s="4"/>
    </row>
    <row r="1037" spans="2:2" x14ac:dyDescent="0.3">
      <c r="B1037" s="4"/>
    </row>
    <row r="1038" spans="2:2" x14ac:dyDescent="0.3">
      <c r="B1038" s="4"/>
    </row>
    <row r="1039" spans="2:2" x14ac:dyDescent="0.3">
      <c r="B1039" s="4"/>
    </row>
    <row r="1040" spans="2:2" x14ac:dyDescent="0.3">
      <c r="B1040" s="4"/>
    </row>
    <row r="1041" spans="2:2" x14ac:dyDescent="0.3">
      <c r="B1041" s="4"/>
    </row>
    <row r="1042" spans="2:2" x14ac:dyDescent="0.3">
      <c r="B1042" s="4"/>
    </row>
    <row r="1043" spans="2:2" x14ac:dyDescent="0.3">
      <c r="B1043" s="4"/>
    </row>
    <row r="1044" spans="2:2" x14ac:dyDescent="0.3">
      <c r="B1044" s="4"/>
    </row>
    <row r="1045" spans="2:2" x14ac:dyDescent="0.3">
      <c r="B1045" s="4"/>
    </row>
    <row r="1046" spans="2:2" x14ac:dyDescent="0.3">
      <c r="B1046" s="4"/>
    </row>
    <row r="1047" spans="2:2" x14ac:dyDescent="0.3">
      <c r="B1047" s="4"/>
    </row>
    <row r="1048" spans="2:2" x14ac:dyDescent="0.3">
      <c r="B1048" s="4"/>
    </row>
    <row r="1049" spans="2:2" x14ac:dyDescent="0.3">
      <c r="B1049" s="4"/>
    </row>
    <row r="1050" spans="2:2" x14ac:dyDescent="0.3">
      <c r="B1050" s="4"/>
    </row>
    <row r="1051" spans="2:2" x14ac:dyDescent="0.3">
      <c r="B1051" s="4"/>
    </row>
    <row r="1052" spans="2:2" x14ac:dyDescent="0.3">
      <c r="B1052" s="4"/>
    </row>
    <row r="1053" spans="2:2" x14ac:dyDescent="0.3">
      <c r="B1053" s="4"/>
    </row>
    <row r="1054" spans="2:2" x14ac:dyDescent="0.3">
      <c r="B1054" s="4"/>
    </row>
    <row r="1055" spans="2:2" x14ac:dyDescent="0.3">
      <c r="B1055" s="4"/>
    </row>
    <row r="1056" spans="2:2" x14ac:dyDescent="0.3">
      <c r="B1056" s="4"/>
    </row>
    <row r="1057" spans="2:2" x14ac:dyDescent="0.3">
      <c r="B1057" s="4"/>
    </row>
    <row r="1058" spans="2:2" x14ac:dyDescent="0.3">
      <c r="B1058" s="4"/>
    </row>
    <row r="1059" spans="2:2" x14ac:dyDescent="0.3">
      <c r="B1059" s="4"/>
    </row>
    <row r="1060" spans="2:2" x14ac:dyDescent="0.3">
      <c r="B1060" s="4"/>
    </row>
    <row r="1061" spans="2:2" x14ac:dyDescent="0.3">
      <c r="B1061" s="4"/>
    </row>
    <row r="1062" spans="2:2" x14ac:dyDescent="0.3">
      <c r="B1062" s="4"/>
    </row>
    <row r="1063" spans="2:2" x14ac:dyDescent="0.3">
      <c r="B1063" s="4"/>
    </row>
    <row r="1064" spans="2:2" x14ac:dyDescent="0.3">
      <c r="B1064" s="4"/>
    </row>
    <row r="1065" spans="2:2" x14ac:dyDescent="0.3">
      <c r="B1065" s="4"/>
    </row>
    <row r="1066" spans="2:2" x14ac:dyDescent="0.3">
      <c r="B1066" s="4"/>
    </row>
    <row r="1067" spans="2:2" x14ac:dyDescent="0.3">
      <c r="B1067" s="4"/>
    </row>
    <row r="1068" spans="2:2" x14ac:dyDescent="0.3">
      <c r="B1068" s="4"/>
    </row>
    <row r="1069" spans="2:2" x14ac:dyDescent="0.3">
      <c r="B1069" s="4"/>
    </row>
    <row r="1070" spans="2:2" x14ac:dyDescent="0.3">
      <c r="B1070" s="4"/>
    </row>
    <row r="1071" spans="2:2" x14ac:dyDescent="0.3">
      <c r="B1071" s="4"/>
    </row>
    <row r="1072" spans="2:2" x14ac:dyDescent="0.3">
      <c r="B1072" s="4"/>
    </row>
    <row r="1073" spans="2:2" x14ac:dyDescent="0.3">
      <c r="B1073" s="4"/>
    </row>
    <row r="1074" spans="2:2" x14ac:dyDescent="0.3">
      <c r="B1074" s="4"/>
    </row>
    <row r="1075" spans="2:2" x14ac:dyDescent="0.3">
      <c r="B1075" s="4"/>
    </row>
    <row r="1076" spans="2:2" x14ac:dyDescent="0.3">
      <c r="B1076" s="4"/>
    </row>
    <row r="1077" spans="2:2" x14ac:dyDescent="0.3">
      <c r="B1077" s="4"/>
    </row>
    <row r="1078" spans="2:2" x14ac:dyDescent="0.3">
      <c r="B1078" s="4"/>
    </row>
    <row r="1079" spans="2:2" x14ac:dyDescent="0.3">
      <c r="B1079" s="4"/>
    </row>
    <row r="1080" spans="2:2" x14ac:dyDescent="0.3">
      <c r="B1080" s="4"/>
    </row>
    <row r="1081" spans="2:2" x14ac:dyDescent="0.3">
      <c r="B1081" s="4"/>
    </row>
    <row r="1082" spans="2:2" x14ac:dyDescent="0.3">
      <c r="B1082" s="4"/>
    </row>
    <row r="1083" spans="2:2" x14ac:dyDescent="0.3">
      <c r="B1083" s="4"/>
    </row>
    <row r="1084" spans="2:2" x14ac:dyDescent="0.3">
      <c r="B1084" s="4"/>
    </row>
    <row r="1085" spans="2:2" x14ac:dyDescent="0.3">
      <c r="B1085" s="4"/>
    </row>
    <row r="1086" spans="2:2" x14ac:dyDescent="0.3">
      <c r="B1086" s="4"/>
    </row>
    <row r="1087" spans="2:2" x14ac:dyDescent="0.3">
      <c r="B1087" s="4"/>
    </row>
    <row r="1088" spans="2:2" x14ac:dyDescent="0.3">
      <c r="B1088" s="4"/>
    </row>
    <row r="1089" spans="2:2" x14ac:dyDescent="0.3">
      <c r="B1089" s="4"/>
    </row>
    <row r="1090" spans="2:2" x14ac:dyDescent="0.3">
      <c r="B1090" s="4"/>
    </row>
    <row r="1091" spans="2:2" x14ac:dyDescent="0.3">
      <c r="B1091" s="4"/>
    </row>
    <row r="1092" spans="2:2" x14ac:dyDescent="0.3">
      <c r="B1092" s="4"/>
    </row>
    <row r="1093" spans="2:2" x14ac:dyDescent="0.3">
      <c r="B1093" s="4"/>
    </row>
    <row r="1094" spans="2:2" x14ac:dyDescent="0.3">
      <c r="B1094" s="4"/>
    </row>
    <row r="1095" spans="2:2" x14ac:dyDescent="0.3">
      <c r="B1095" s="4"/>
    </row>
    <row r="1096" spans="2:2" x14ac:dyDescent="0.3">
      <c r="B1096" s="4"/>
    </row>
    <row r="1097" spans="2:2" x14ac:dyDescent="0.3">
      <c r="B1097" s="4"/>
    </row>
    <row r="1098" spans="2:2" x14ac:dyDescent="0.3">
      <c r="B1098" s="4"/>
    </row>
    <row r="1099" spans="2:2" x14ac:dyDescent="0.3">
      <c r="B1099" s="4"/>
    </row>
    <row r="1100" spans="2:2" x14ac:dyDescent="0.3">
      <c r="B1100" s="4"/>
    </row>
    <row r="1101" spans="2:2" x14ac:dyDescent="0.3">
      <c r="B1101" s="4"/>
    </row>
    <row r="1102" spans="2:2" x14ac:dyDescent="0.3">
      <c r="B1102" s="4"/>
    </row>
    <row r="1103" spans="2:2" x14ac:dyDescent="0.3">
      <c r="B1103" s="4"/>
    </row>
    <row r="1104" spans="2:2" x14ac:dyDescent="0.3">
      <c r="B1104" s="4"/>
    </row>
    <row r="1105" spans="2:2" x14ac:dyDescent="0.3">
      <c r="B1105" s="4"/>
    </row>
    <row r="1106" spans="2:2" x14ac:dyDescent="0.3">
      <c r="B1106" s="4"/>
    </row>
    <row r="1107" spans="2:2" x14ac:dyDescent="0.3">
      <c r="B1107" s="4"/>
    </row>
    <row r="1108" spans="2:2" x14ac:dyDescent="0.3">
      <c r="B1108" s="4"/>
    </row>
    <row r="1109" spans="2:2" x14ac:dyDescent="0.3">
      <c r="B1109" s="4"/>
    </row>
    <row r="1110" spans="2:2" x14ac:dyDescent="0.3">
      <c r="B1110" s="4"/>
    </row>
    <row r="1111" spans="2:2" x14ac:dyDescent="0.3">
      <c r="B1111" s="4"/>
    </row>
    <row r="1112" spans="2:2" x14ac:dyDescent="0.3">
      <c r="B1112" s="4"/>
    </row>
    <row r="1113" spans="2:2" x14ac:dyDescent="0.3">
      <c r="B1113" s="4"/>
    </row>
    <row r="1114" spans="2:2" x14ac:dyDescent="0.3">
      <c r="B1114" s="4"/>
    </row>
    <row r="1115" spans="2:2" x14ac:dyDescent="0.3">
      <c r="B1115" s="4"/>
    </row>
    <row r="1116" spans="2:2" x14ac:dyDescent="0.3">
      <c r="B1116" s="4"/>
    </row>
    <row r="1117" spans="2:2" x14ac:dyDescent="0.3">
      <c r="B1117" s="4"/>
    </row>
    <row r="1118" spans="2:2" x14ac:dyDescent="0.3">
      <c r="B1118" s="4"/>
    </row>
    <row r="1119" spans="2:2" x14ac:dyDescent="0.3">
      <c r="B1119" s="4"/>
    </row>
    <row r="1120" spans="2:2" x14ac:dyDescent="0.3">
      <c r="B1120" s="4"/>
    </row>
    <row r="1121" spans="2:2" x14ac:dyDescent="0.3">
      <c r="B1121" s="4"/>
    </row>
    <row r="1122" spans="2:2" x14ac:dyDescent="0.3">
      <c r="B1122" s="4"/>
    </row>
    <row r="1123" spans="2:2" x14ac:dyDescent="0.3">
      <c r="B1123" s="4"/>
    </row>
    <row r="1124" spans="2:2" x14ac:dyDescent="0.3">
      <c r="B1124" s="4"/>
    </row>
    <row r="1125" spans="2:2" x14ac:dyDescent="0.3">
      <c r="B1125" s="4"/>
    </row>
    <row r="1126" spans="2:2" x14ac:dyDescent="0.3">
      <c r="B1126" s="4"/>
    </row>
    <row r="1127" spans="2:2" x14ac:dyDescent="0.3">
      <c r="B1127" s="4"/>
    </row>
    <row r="1128" spans="2:2" x14ac:dyDescent="0.3">
      <c r="B1128" s="4"/>
    </row>
    <row r="1129" spans="2:2" x14ac:dyDescent="0.3">
      <c r="B1129" s="4"/>
    </row>
    <row r="1130" spans="2:2" x14ac:dyDescent="0.3">
      <c r="B1130" s="4"/>
    </row>
    <row r="1131" spans="2:2" x14ac:dyDescent="0.3">
      <c r="B1131" s="4"/>
    </row>
    <row r="1132" spans="2:2" x14ac:dyDescent="0.3">
      <c r="B1132" s="4"/>
    </row>
    <row r="1133" spans="2:2" x14ac:dyDescent="0.3">
      <c r="B1133" s="4"/>
    </row>
    <row r="1134" spans="2:2" x14ac:dyDescent="0.3">
      <c r="B1134" s="4"/>
    </row>
    <row r="1135" spans="2:2" x14ac:dyDescent="0.3">
      <c r="B1135" s="4"/>
    </row>
    <row r="1136" spans="2:2" x14ac:dyDescent="0.3">
      <c r="B1136" s="4"/>
    </row>
    <row r="1137" spans="2:2" x14ac:dyDescent="0.3">
      <c r="B1137" s="4"/>
    </row>
    <row r="1138" spans="2:2" x14ac:dyDescent="0.3">
      <c r="B1138" s="4"/>
    </row>
    <row r="1139" spans="2:2" x14ac:dyDescent="0.3">
      <c r="B1139" s="4"/>
    </row>
    <row r="1140" spans="2:2" x14ac:dyDescent="0.3">
      <c r="B1140" s="4"/>
    </row>
    <row r="1141" spans="2:2" x14ac:dyDescent="0.3">
      <c r="B1141" s="4"/>
    </row>
    <row r="1142" spans="2:2" x14ac:dyDescent="0.3">
      <c r="B1142" s="4"/>
    </row>
    <row r="1143" spans="2:2" x14ac:dyDescent="0.3">
      <c r="B1143" s="4"/>
    </row>
    <row r="1144" spans="2:2" x14ac:dyDescent="0.3">
      <c r="B1144" s="4"/>
    </row>
    <row r="1145" spans="2:2" x14ac:dyDescent="0.3">
      <c r="B1145" s="4"/>
    </row>
    <row r="1146" spans="2:2" x14ac:dyDescent="0.3">
      <c r="B1146" s="4"/>
    </row>
    <row r="1147" spans="2:2" x14ac:dyDescent="0.3">
      <c r="B1147" s="4"/>
    </row>
    <row r="1148" spans="2:2" x14ac:dyDescent="0.3">
      <c r="B1148" s="4"/>
    </row>
    <row r="1149" spans="2:2" x14ac:dyDescent="0.3">
      <c r="B1149" s="4"/>
    </row>
    <row r="1150" spans="2:2" x14ac:dyDescent="0.3">
      <c r="B1150" s="4"/>
    </row>
    <row r="1151" spans="2:2" x14ac:dyDescent="0.3">
      <c r="B1151" s="4"/>
    </row>
    <row r="1152" spans="2:2" x14ac:dyDescent="0.3">
      <c r="B1152" s="4"/>
    </row>
    <row r="1153" spans="2:2" x14ac:dyDescent="0.3">
      <c r="B1153" s="4"/>
    </row>
    <row r="1154" spans="2:2" x14ac:dyDescent="0.3">
      <c r="B1154" s="4"/>
    </row>
    <row r="1155" spans="2:2" x14ac:dyDescent="0.3">
      <c r="B1155" s="4"/>
    </row>
    <row r="1156" spans="2:2" x14ac:dyDescent="0.3">
      <c r="B1156" s="4"/>
    </row>
    <row r="1157" spans="2:2" x14ac:dyDescent="0.3">
      <c r="B1157" s="4"/>
    </row>
    <row r="1158" spans="2:2" x14ac:dyDescent="0.3">
      <c r="B1158" s="4"/>
    </row>
    <row r="1159" spans="2:2" x14ac:dyDescent="0.3">
      <c r="B1159" s="4"/>
    </row>
    <row r="1160" spans="2:2" x14ac:dyDescent="0.3">
      <c r="B1160" s="4"/>
    </row>
    <row r="1161" spans="2:2" x14ac:dyDescent="0.3">
      <c r="B1161" s="4"/>
    </row>
    <row r="1162" spans="2:2" x14ac:dyDescent="0.3">
      <c r="B1162" s="4"/>
    </row>
    <row r="1163" spans="2:2" x14ac:dyDescent="0.3">
      <c r="B1163" s="4"/>
    </row>
    <row r="1164" spans="2:2" x14ac:dyDescent="0.3">
      <c r="B1164" s="4"/>
    </row>
    <row r="1165" spans="2:2" x14ac:dyDescent="0.3">
      <c r="B1165" s="4"/>
    </row>
    <row r="1166" spans="2:2" x14ac:dyDescent="0.3">
      <c r="B1166" s="4"/>
    </row>
    <row r="1167" spans="2:2" x14ac:dyDescent="0.3">
      <c r="B1167" s="4"/>
    </row>
    <row r="1168" spans="2:2" x14ac:dyDescent="0.3">
      <c r="B1168" s="4"/>
    </row>
    <row r="1169" spans="2:2" x14ac:dyDescent="0.3">
      <c r="B1169" s="4"/>
    </row>
    <row r="1170" spans="2:2" x14ac:dyDescent="0.3">
      <c r="B1170" s="4"/>
    </row>
    <row r="1171" spans="2:2" x14ac:dyDescent="0.3">
      <c r="B1171" s="4"/>
    </row>
  </sheetData>
  <mergeCells count="1">
    <mergeCell ref="A1:A2"/>
  </mergeCells>
  <pageMargins left="0.70866141732283472" right="0.70866141732283472" top="0.74803149606299213" bottom="0.74803149606299213" header="0.31496062992125984" footer="0.31496062992125984"/>
  <pageSetup paperSize="9" scale="26"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0A8C430-AAC9-421D-B62D-182E2C7D8AB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71</vt:i4>
      </vt:variant>
      <vt:variant>
        <vt:lpstr>Rangos con nombre</vt:lpstr>
      </vt:variant>
      <vt:variant>
        <vt:i4>47</vt:i4>
      </vt:variant>
    </vt:vector>
  </HeadingPairs>
  <TitlesOfParts>
    <vt:vector size="118" baseType="lpstr">
      <vt:lpstr>ESCALONADO</vt:lpstr>
      <vt:lpstr>CALENDARIO_2026</vt:lpstr>
      <vt:lpstr>BASE_ACTIVIDADES</vt:lpstr>
      <vt:lpstr>BASE_ACTIVIDADES_BACKUP</vt:lpstr>
      <vt:lpstr>MAESTRO_ACTIVIDADES</vt:lpstr>
      <vt:lpstr>MAESTRO_EQUIPOS</vt:lpstr>
      <vt:lpstr>MAESTRO_ESPECIALIDADES</vt:lpstr>
      <vt:lpstr>MAESTRO_FF</vt:lpstr>
      <vt:lpstr>MAESTRO_ESPECIALIDADES_viejo</vt:lpstr>
      <vt:lpstr>MAESTRO_FORMAS_FF_viejo</vt:lpstr>
      <vt:lpstr>MAESTRO_ESTANDARES_PRIMARIOS</vt:lpstr>
      <vt:lpstr>MAESTRO_ESTANDARES_SECUNDARIOS</vt:lpstr>
      <vt:lpstr>MAESTRO_ANALISTAS</vt:lpstr>
      <vt:lpstr>MAESTRO_LOTES</vt:lpstr>
      <vt:lpstr>MAESTRO_NP</vt:lpstr>
      <vt:lpstr>LISTA_$</vt:lpstr>
      <vt:lpstr>LOG_AUTOCOMPLETE</vt:lpstr>
      <vt:lpstr>ORDENES_TRABAJO</vt:lpstr>
      <vt:lpstr>LOG_OT</vt:lpstr>
      <vt:lpstr>ENE(1)</vt:lpstr>
      <vt:lpstr>ENE(2)</vt:lpstr>
      <vt:lpstr>ENE(3)</vt:lpstr>
      <vt:lpstr>ENE(4)</vt:lpstr>
      <vt:lpstr>FEB(1)</vt:lpstr>
      <vt:lpstr>FEB(2)</vt:lpstr>
      <vt:lpstr>FEB(3)</vt:lpstr>
      <vt:lpstr>FEB(4)</vt:lpstr>
      <vt:lpstr>MAR(1)</vt:lpstr>
      <vt:lpstr>MAR(2)</vt:lpstr>
      <vt:lpstr>MAR(3)</vt:lpstr>
      <vt:lpstr>MAR(4)</vt:lpstr>
      <vt:lpstr>MAR(5)</vt:lpstr>
      <vt:lpstr>ABR(1)</vt:lpstr>
      <vt:lpstr>ABR(2)</vt:lpstr>
      <vt:lpstr>ABR(3)</vt:lpstr>
      <vt:lpstr>ABR(4)</vt:lpstr>
      <vt:lpstr>MAY(1)</vt:lpstr>
      <vt:lpstr>MAY(2)</vt:lpstr>
      <vt:lpstr>MAY(3)</vt:lpstr>
      <vt:lpstr>MAY(4)</vt:lpstr>
      <vt:lpstr>JUN(1)</vt:lpstr>
      <vt:lpstr>JUN(2)</vt:lpstr>
      <vt:lpstr>JUN(3)</vt:lpstr>
      <vt:lpstr>JUN(4)</vt:lpstr>
      <vt:lpstr>JUL(1)</vt:lpstr>
      <vt:lpstr>JUL(2)</vt:lpstr>
      <vt:lpstr>JUL(3)</vt:lpstr>
      <vt:lpstr>JUL(4)</vt:lpstr>
      <vt:lpstr>JUL(5)</vt:lpstr>
      <vt:lpstr>AGO(1)</vt:lpstr>
      <vt:lpstr>AGO(2)</vt:lpstr>
      <vt:lpstr>AGO(3)</vt:lpstr>
      <vt:lpstr>AGO(4)</vt:lpstr>
      <vt:lpstr>SEP(1)</vt:lpstr>
      <vt:lpstr>SEP(2)</vt:lpstr>
      <vt:lpstr>SEP(3)</vt:lpstr>
      <vt:lpstr>SEP(4)</vt:lpstr>
      <vt:lpstr>SEP(5)</vt:lpstr>
      <vt:lpstr>OCT(1)</vt:lpstr>
      <vt:lpstr>OCT(2)</vt:lpstr>
      <vt:lpstr>OCT(3)</vt:lpstr>
      <vt:lpstr>OCT(4)</vt:lpstr>
      <vt:lpstr>NOV(1)</vt:lpstr>
      <vt:lpstr>NOV(2)</vt:lpstr>
      <vt:lpstr>NOV(3)</vt:lpstr>
      <vt:lpstr>NOV(4)</vt:lpstr>
      <vt:lpstr>DIC(1)</vt:lpstr>
      <vt:lpstr>DIC(2)</vt:lpstr>
      <vt:lpstr>DIC(3)</vt:lpstr>
      <vt:lpstr>DIC(4)</vt:lpstr>
      <vt:lpstr>DIC(5)</vt:lpstr>
      <vt:lpstr>'ABR(1)'!Área_de_impresión</vt:lpstr>
      <vt:lpstr>'ABR(2)'!Área_de_impresión</vt:lpstr>
      <vt:lpstr>'ABR(3)'!Área_de_impresión</vt:lpstr>
      <vt:lpstr>'ABR(4)'!Área_de_impresión</vt:lpstr>
      <vt:lpstr>'AGO(1)'!Área_de_impresión</vt:lpstr>
      <vt:lpstr>'AGO(2)'!Área_de_impresión</vt:lpstr>
      <vt:lpstr>'AGO(3)'!Área_de_impresión</vt:lpstr>
      <vt:lpstr>'AGO(4)'!Área_de_impresión</vt:lpstr>
      <vt:lpstr>'DIC(1)'!Área_de_impresión</vt:lpstr>
      <vt:lpstr>'DIC(2)'!Área_de_impresión</vt:lpstr>
      <vt:lpstr>'DIC(3)'!Área_de_impresión</vt:lpstr>
      <vt:lpstr>'DIC(4)'!Área_de_impresión</vt:lpstr>
      <vt:lpstr>'DIC(5)'!Área_de_impresión</vt:lpstr>
      <vt:lpstr>'FEB(1)'!Área_de_impresión</vt:lpstr>
      <vt:lpstr>'FEB(2)'!Área_de_impresión</vt:lpstr>
      <vt:lpstr>'FEB(3)'!Área_de_impresión</vt:lpstr>
      <vt:lpstr>'FEB(4)'!Área_de_impresión</vt:lpstr>
      <vt:lpstr>'JUL(1)'!Área_de_impresión</vt:lpstr>
      <vt:lpstr>'JUL(2)'!Área_de_impresión</vt:lpstr>
      <vt:lpstr>'JUL(3)'!Área_de_impresión</vt:lpstr>
      <vt:lpstr>'JUL(4)'!Área_de_impresión</vt:lpstr>
      <vt:lpstr>'JUL(5)'!Área_de_impresión</vt:lpstr>
      <vt:lpstr>'JUN(1)'!Área_de_impresión</vt:lpstr>
      <vt:lpstr>'JUN(2)'!Área_de_impresión</vt:lpstr>
      <vt:lpstr>'JUN(3)'!Área_de_impresión</vt:lpstr>
      <vt:lpstr>'JUN(4)'!Área_de_impresión</vt:lpstr>
      <vt:lpstr>'MAR(1)'!Área_de_impresión</vt:lpstr>
      <vt:lpstr>'MAR(2)'!Área_de_impresión</vt:lpstr>
      <vt:lpstr>'MAR(3)'!Área_de_impresión</vt:lpstr>
      <vt:lpstr>'MAR(4)'!Área_de_impresión</vt:lpstr>
      <vt:lpstr>'MAY(1)'!Área_de_impresión</vt:lpstr>
      <vt:lpstr>'MAY(2)'!Área_de_impresión</vt:lpstr>
      <vt:lpstr>'MAY(3)'!Área_de_impresión</vt:lpstr>
      <vt:lpstr>'MAY(4)'!Área_de_impresión</vt:lpstr>
      <vt:lpstr>'NOV(1)'!Área_de_impresión</vt:lpstr>
      <vt:lpstr>'NOV(2)'!Área_de_impresión</vt:lpstr>
      <vt:lpstr>'NOV(3)'!Área_de_impresión</vt:lpstr>
      <vt:lpstr>'NOV(4)'!Área_de_impresión</vt:lpstr>
      <vt:lpstr>'OCT(1)'!Área_de_impresión</vt:lpstr>
      <vt:lpstr>'OCT(2)'!Área_de_impresión</vt:lpstr>
      <vt:lpstr>'OCT(3)'!Área_de_impresión</vt:lpstr>
      <vt:lpstr>'OCT(4)'!Área_de_impresión</vt:lpstr>
      <vt:lpstr>'SEP(1)'!Área_de_impresión</vt:lpstr>
      <vt:lpstr>'SEP(2)'!Área_de_impresión</vt:lpstr>
      <vt:lpstr>'SEP(3)'!Área_de_impresión</vt:lpstr>
      <vt:lpstr>'SEP(4)'!Área_de_impresión</vt:lpstr>
      <vt:lpstr>'SEP(5)'!Área_de_impresión</vt:lpstr>
    </vt:vector>
  </TitlesOfParts>
  <Company>InKulpado666</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dc:creator>
  <cp:lastModifiedBy>Matias Olivera</cp:lastModifiedBy>
  <cp:lastPrinted>2022-12-22T23:15:30Z</cp:lastPrinted>
  <dcterms:created xsi:type="dcterms:W3CDTF">2021-12-20T17:21:47Z</dcterms:created>
  <dcterms:modified xsi:type="dcterms:W3CDTF">2025-12-11T18:24:27Z</dcterms:modified>
</cp:coreProperties>
</file>