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12120" windowHeight="7935" tabRatio="595"/>
  </bookViews>
  <sheets>
    <sheet name="Presentacion" sheetId="24" r:id="rId1"/>
    <sheet name="M-AFC" sheetId="4" r:id="rId2"/>
    <sheet name="M-CAF" sheetId="35" r:id="rId3"/>
    <sheet name="M-CONCACAF" sheetId="2" r:id="rId4"/>
    <sheet name="M-CONMEBOL" sheetId="3" r:id="rId5"/>
    <sheet name="M-OFC" sheetId="32" r:id="rId6"/>
    <sheet name="M-UEFA" sheetId="1" r:id="rId7"/>
    <sheet name="F-GLOBAL" sheetId="49" r:id="rId8"/>
    <sheet name="CUERPO TECNICO - SELECCIONES" sheetId="47" r:id="rId9"/>
    <sheet name="CUERPO TECNICO - MAYORES" sheetId="40" r:id="rId10"/>
    <sheet name="CUERPO TECNICO - INFERIORES" sheetId="48" r:id="rId11"/>
    <sheet name="DIRIGENTES" sheetId="46" r:id="rId12"/>
    <sheet name="Incognitas F" sheetId="51" r:id="rId13"/>
    <sheet name="Incognitas 2018" sheetId="45" r:id="rId14"/>
    <sheet name="Incognitas 2017" sheetId="43" r:id="rId15"/>
    <sheet name="Incognitas 2016" sheetId="42" r:id="rId16"/>
    <sheet name="Incognitas 2015" sheetId="38" r:id="rId17"/>
    <sheet name="Incognitas 2014" sheetId="37" r:id="rId18"/>
    <sheet name="Incognitas 2013" sheetId="36" r:id="rId19"/>
    <sheet name="Incognitas 2012" sheetId="34" r:id="rId20"/>
    <sheet name="Incognitas 2011" sheetId="33" r:id="rId21"/>
    <sheet name="Incognitas 2010" sheetId="29" r:id="rId22"/>
    <sheet name="Incognitas 2009" sheetId="28" r:id="rId23"/>
    <sheet name="Incognitas 2008" sheetId="27" r:id="rId24"/>
    <sheet name="Incognitas 2006 y 2007" sheetId="17" r:id="rId25"/>
  </sheets>
  <definedNames>
    <definedName name="_xlnm._FilterDatabase" localSheetId="1" hidden="1">'M-AFC'!$E$1:$E$271</definedName>
    <definedName name="_xlnm._FilterDatabase" localSheetId="3" hidden="1">'M-CONCACAF'!$E$6:$E$507</definedName>
    <definedName name="_xlnm._FilterDatabase" localSheetId="4" hidden="1">'M-CONMEBOL'!$E$1:$E$579</definedName>
    <definedName name="_xlnm._FilterDatabase" localSheetId="5" hidden="1">'M-OFC'!$E$2:$E$69</definedName>
    <definedName name="_xlnm._FilterDatabase" localSheetId="6" hidden="1">'M-UEFA'!$E$1:$E$1808</definedName>
  </definedNames>
  <calcPr calcId="125725"/>
</workbook>
</file>

<file path=xl/calcChain.xml><?xml version="1.0" encoding="utf-8"?>
<calcChain xmlns="http://schemas.openxmlformats.org/spreadsheetml/2006/main">
  <c r="D1808" i="1"/>
  <c r="A8" i="2" l="1"/>
  <c r="A9" i="1" l="1"/>
  <c r="A1570"/>
  <c r="A1682" l="1"/>
  <c r="A121" i="4" l="1"/>
  <c r="A492" i="2"/>
  <c r="A51" i="4" l="1"/>
  <c r="A97" i="3" l="1"/>
  <c r="A133" i="1"/>
  <c r="A144" l="1"/>
  <c r="D94" i="46" l="1"/>
  <c r="A87" i="4" l="1"/>
  <c r="A79"/>
  <c r="A147" l="1"/>
  <c r="A214" i="1"/>
  <c r="A358" i="2" l="1"/>
  <c r="A316" l="1"/>
  <c r="D123" i="48" l="1"/>
  <c r="D479" i="40"/>
  <c r="D89" i="47"/>
  <c r="D88" i="49"/>
  <c r="J29" i="24" l="1"/>
  <c r="A555" i="3"/>
  <c r="A8" i="4"/>
  <c r="A138"/>
  <c r="A1033" i="1"/>
  <c r="A197"/>
  <c r="A1699"/>
  <c r="A1545"/>
  <c r="A107" i="4"/>
  <c r="A172"/>
  <c r="A1725" i="1"/>
  <c r="A371" i="2" l="1"/>
  <c r="A6" i="45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75" i="1"/>
  <c r="A980"/>
  <c r="A114" i="4"/>
  <c r="A6" i="51" l="1"/>
  <c r="A7" s="1"/>
  <c r="A8" s="1"/>
  <c r="A9" s="1"/>
  <c r="A1709" i="1"/>
  <c r="A1083" l="1"/>
  <c r="A1553" l="1"/>
  <c r="A1805" l="1"/>
  <c r="A1741"/>
  <c r="A1584" l="1"/>
  <c r="A59" i="4" l="1"/>
  <c r="A1649" i="1" l="1"/>
  <c r="A17" i="2" l="1"/>
  <c r="A1781" i="1" l="1"/>
  <c r="A1689" l="1"/>
  <c r="A575" i="3" l="1"/>
  <c r="A1612" i="1" l="1"/>
  <c r="A1563" l="1"/>
  <c r="A44" i="2"/>
  <c r="A1120" i="1" l="1"/>
  <c r="A156" i="4"/>
  <c r="A1090" i="1"/>
  <c r="A131" i="4"/>
  <c r="A14" i="35"/>
  <c r="A223" i="1"/>
  <c r="A407" i="3" l="1"/>
  <c r="A300" i="2" l="1"/>
  <c r="A44" i="4" l="1"/>
  <c r="A65" i="32"/>
  <c r="A153" i="1" l="1"/>
  <c r="A471" i="2" l="1"/>
  <c r="A350"/>
  <c r="A165" i="4" l="1"/>
  <c r="A4" i="43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480" i="2"/>
  <c r="A1640" i="1" l="1"/>
  <c r="A327" i="2" l="1"/>
  <c r="A115" i="1"/>
  <c r="A7" i="35"/>
  <c r="D18" s="1"/>
  <c r="A70" i="4"/>
  <c r="A512" i="3"/>
  <c r="D506" i="2" l="1"/>
  <c r="A137" i="3"/>
  <c r="A64" i="2"/>
  <c r="A503"/>
  <c r="A98" i="4" l="1"/>
  <c r="D175" s="1"/>
  <c r="A161" i="1" l="1"/>
  <c r="A967" l="1"/>
  <c r="A960" l="1"/>
  <c r="A5" i="42" l="1"/>
  <c r="A80" i="1" l="1"/>
  <c r="A1135"/>
  <c r="A1002" l="1"/>
  <c r="A204"/>
  <c r="A169" i="3"/>
  <c r="A338" l="1"/>
  <c r="A8" i="17" l="1"/>
  <c r="A4" i="27"/>
  <c r="A5" i="28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5" i="29"/>
  <c r="A5" i="27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" i="33"/>
  <c r="A5" i="34" l="1"/>
  <c r="A6" l="1"/>
  <c r="A5" i="36"/>
  <c r="A5" i="37" l="1"/>
  <c r="A5" i="38" l="1"/>
  <c r="A462" i="3" l="1"/>
  <c r="D578" s="1"/>
  <c r="A1795" i="1" l="1"/>
  <c r="A1626" l="1"/>
  <c r="A1619" l="1"/>
  <c r="A1577"/>
  <c r="D68" i="32" l="1"/>
  <c r="J27" i="24" l="1"/>
  <c r="A6" i="42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6" i="38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7" i="34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6" i="36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6" i="37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6" i="33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6" i="29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9" i="17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91" i="37" l="1"/>
  <c r="A92" s="1"/>
  <c r="J31" i="24" s="1"/>
</calcChain>
</file>

<file path=xl/comments1.xml><?xml version="1.0" encoding="utf-8"?>
<comments xmlns="http://schemas.openxmlformats.org/spreadsheetml/2006/main">
  <authors>
    <author>Federico Alvarez</author>
    <author>Fede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Australia (juveniles)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Australia (juvenil)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Japon (juvenil)</t>
        </r>
      </text>
    </comment>
    <comment ref="E69" authorId="1">
      <text>
        <r>
          <rPr>
            <b/>
            <sz val="9"/>
            <color indexed="81"/>
            <rFont val="Tahoma"/>
            <family val="2"/>
          </rPr>
          <t>Italia</t>
        </r>
      </text>
    </comment>
    <comment ref="E85" authorId="1">
      <text>
        <r>
          <rPr>
            <b/>
            <sz val="9"/>
            <color indexed="81"/>
            <rFont val="Tahoma"/>
            <family val="2"/>
          </rPr>
          <t>Palestina</t>
        </r>
      </text>
    </comment>
    <comment ref="E97" authorId="1">
      <text>
        <r>
          <rPr>
            <b/>
            <sz val="9"/>
            <color indexed="81"/>
            <rFont val="Tahoma"/>
            <family val="2"/>
          </rPr>
          <t>Indonesia</t>
        </r>
      </text>
    </comment>
  </commentList>
</comments>
</file>

<file path=xl/comments2.xml><?xml version="1.0" encoding="utf-8"?>
<comments xmlns="http://schemas.openxmlformats.org/spreadsheetml/2006/main">
  <authors>
    <author>Fede</author>
    <author>Federico Alvarez</author>
  </authors>
  <commentList>
    <comment ref="E25" authorId="0">
      <text>
        <r>
          <rPr>
            <b/>
            <sz val="9"/>
            <color indexed="81"/>
            <rFont val="Tahoma"/>
            <charset val="1"/>
          </rPr>
          <t>Canada (juvenil)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AP-Anotado en dos equipos, puede jugar indistintamente en ambas</t>
        </r>
      </text>
    </comment>
    <comment ref="D30" authorId="1">
      <text>
        <r>
          <rPr>
            <b/>
            <sz val="9"/>
            <color indexed="81"/>
            <rFont val="Tahoma"/>
            <family val="2"/>
          </rPr>
          <t>AP-Anotado en dos equipos puede jugar indistintamente en ambos</t>
        </r>
      </text>
    </comment>
    <comment ref="E70" authorId="0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88" authorId="0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108" authorId="0">
      <text>
        <r>
          <rPr>
            <b/>
            <sz val="9"/>
            <color indexed="81"/>
            <rFont val="Tahoma"/>
            <charset val="1"/>
          </rPr>
          <t>EE.UU. (juvenil)</t>
        </r>
      </text>
    </comment>
    <comment ref="E116" authorId="0">
      <text>
        <r>
          <rPr>
            <b/>
            <sz val="9"/>
            <color indexed="81"/>
            <rFont val="Tahoma"/>
            <charset val="1"/>
          </rPr>
          <t>EE.UU. (juvenil)
El Salvador (juvenil)</t>
        </r>
      </text>
    </comment>
    <comment ref="E399" authorId="0">
      <text>
        <r>
          <rPr>
            <b/>
            <sz val="9"/>
            <color indexed="81"/>
            <rFont val="Tahoma"/>
            <charset val="1"/>
          </rPr>
          <t>Chile</t>
        </r>
      </text>
    </comment>
    <comment ref="E404" authorId="0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51" authorId="0">
      <text>
        <r>
          <rPr>
            <b/>
            <sz val="9"/>
            <color indexed="81"/>
            <rFont val="Tahoma"/>
            <charset val="1"/>
          </rPr>
          <t>Mexico (juvenil)</t>
        </r>
      </text>
    </comment>
    <comment ref="E469" authorId="0">
      <text>
        <r>
          <rPr>
            <b/>
            <sz val="9"/>
            <color indexed="81"/>
            <rFont val="Tahoma"/>
            <charset val="1"/>
          </rPr>
          <t>Mexico (juvenil)</t>
        </r>
      </text>
    </comment>
  </commentList>
</comments>
</file>

<file path=xl/comments3.xml><?xml version="1.0" encoding="utf-8"?>
<comments xmlns="http://schemas.openxmlformats.org/spreadsheetml/2006/main">
  <authors>
    <author>GQ Quebracho</author>
    <author>Fede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Bolivia</t>
        </r>
      </text>
    </comment>
    <comment ref="E45" authorId="1">
      <text>
        <r>
          <rPr>
            <b/>
            <sz val="9"/>
            <color indexed="81"/>
            <rFont val="Tahoma"/>
            <charset val="1"/>
          </rPr>
          <t>Bolivia</t>
        </r>
      </text>
    </comment>
    <comment ref="E183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194" authorId="1">
      <text>
        <r>
          <rPr>
            <b/>
            <sz val="9"/>
            <color indexed="81"/>
            <rFont val="Tahoma"/>
            <charset val="1"/>
          </rPr>
          <t>Chile (juvenil)</t>
        </r>
      </text>
    </comment>
    <comment ref="E247" authorId="1">
      <text>
        <r>
          <rPr>
            <b/>
            <sz val="9"/>
            <color indexed="81"/>
            <rFont val="Tahoma"/>
            <charset val="1"/>
          </rPr>
          <t>Chile</t>
        </r>
      </text>
    </comment>
    <comment ref="E322" authorId="1">
      <text>
        <r>
          <rPr>
            <b/>
            <sz val="9"/>
            <color indexed="81"/>
            <rFont val="Tahoma"/>
            <charset val="1"/>
          </rPr>
          <t>Chile (juvenil)</t>
        </r>
      </text>
    </comment>
    <comment ref="E348" authorId="1">
      <text>
        <r>
          <rPr>
            <b/>
            <sz val="9"/>
            <color indexed="81"/>
            <rFont val="Tahoma"/>
            <charset val="1"/>
          </rPr>
          <t>Ecuador</t>
        </r>
      </text>
    </comment>
    <comment ref="E358" authorId="1">
      <text>
        <r>
          <rPr>
            <b/>
            <sz val="9"/>
            <color indexed="81"/>
            <rFont val="Tahoma"/>
            <charset val="1"/>
          </rPr>
          <t>Ecuador</t>
        </r>
      </text>
    </comment>
    <comment ref="E419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24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30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31" authorId="1">
      <text>
        <r>
          <rPr>
            <b/>
            <sz val="9"/>
            <color indexed="81"/>
            <rFont val="Tahoma"/>
            <charset val="1"/>
          </rPr>
          <t>Paraguay (Sub 23)</t>
        </r>
      </text>
    </comment>
    <comment ref="E434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41" authorId="1">
      <text>
        <r>
          <rPr>
            <b/>
            <sz val="9"/>
            <color indexed="81"/>
            <rFont val="Tahoma"/>
            <charset val="1"/>
          </rPr>
          <t>Paraguay</t>
        </r>
      </text>
    </comment>
    <comment ref="E485" authorId="1">
      <text>
        <r>
          <rPr>
            <b/>
            <sz val="9"/>
            <color indexed="81"/>
            <rFont val="Tahoma"/>
            <charset val="1"/>
          </rPr>
          <t>Peru</t>
        </r>
      </text>
    </comment>
    <comment ref="E489" authorId="1">
      <text>
        <r>
          <rPr>
            <b/>
            <sz val="9"/>
            <color indexed="81"/>
            <rFont val="Tahoma"/>
            <charset val="1"/>
          </rPr>
          <t>Peru</t>
        </r>
      </text>
    </comment>
    <comment ref="E494" authorId="1">
      <text>
        <r>
          <rPr>
            <b/>
            <sz val="9"/>
            <color indexed="81"/>
            <rFont val="Tahoma"/>
            <charset val="1"/>
          </rPr>
          <t>Peru (juvenil)</t>
        </r>
      </text>
    </comment>
    <comment ref="E495" authorId="1">
      <text>
        <r>
          <rPr>
            <b/>
            <sz val="9"/>
            <color indexed="81"/>
            <rFont val="Tahoma"/>
            <charset val="1"/>
          </rPr>
          <t>Peru (juvenil)</t>
        </r>
      </text>
    </comment>
  </commentList>
</comments>
</file>

<file path=xl/comments4.xml><?xml version="1.0" encoding="utf-8"?>
<comments xmlns="http://schemas.openxmlformats.org/spreadsheetml/2006/main">
  <authors>
    <author>Fede</author>
  </authors>
  <commentList>
    <comment ref="E23" authorId="0">
      <text>
        <r>
          <rPr>
            <b/>
            <sz val="9"/>
            <color indexed="81"/>
            <rFont val="Tahoma"/>
            <charset val="1"/>
          </rPr>
          <t>Alemania (juvenil)</t>
        </r>
      </text>
    </comment>
    <comment ref="E250" authorId="0">
      <text>
        <r>
          <rPr>
            <b/>
            <sz val="9"/>
            <color indexed="81"/>
            <rFont val="Tahoma"/>
            <charset val="1"/>
          </rPr>
          <t>Italia</t>
        </r>
      </text>
    </comment>
    <comment ref="E260" authorId="0">
      <text>
        <r>
          <rPr>
            <b/>
            <sz val="9"/>
            <color indexed="81"/>
            <rFont val="Tahoma"/>
            <charset val="1"/>
          </rPr>
          <t>Montenegro</t>
        </r>
      </text>
    </comment>
    <comment ref="E295" authorId="0">
      <text>
        <r>
          <rPr>
            <b/>
            <sz val="9"/>
            <color indexed="81"/>
            <rFont val="Tahoma"/>
            <charset val="1"/>
          </rPr>
          <t>Venezuela</t>
        </r>
      </text>
    </comment>
    <comment ref="E297" authorId="0">
      <text>
        <r>
          <rPr>
            <b/>
            <sz val="9"/>
            <color indexed="81"/>
            <rFont val="Tahoma"/>
            <charset val="1"/>
          </rPr>
          <t>España (juvenil)</t>
        </r>
      </text>
    </comment>
    <comment ref="E329" authorId="0">
      <text>
        <r>
          <rPr>
            <b/>
            <sz val="9"/>
            <color indexed="81"/>
            <rFont val="Tahoma"/>
            <charset val="1"/>
          </rPr>
          <t>España (juvenil)</t>
        </r>
      </text>
    </comment>
    <comment ref="E350" authorId="0">
      <text>
        <r>
          <rPr>
            <b/>
            <sz val="9"/>
            <color indexed="81"/>
            <rFont val="Tahoma"/>
            <charset val="1"/>
          </rPr>
          <t>Canada</t>
        </r>
      </text>
    </comment>
    <comment ref="E376" authorId="0">
      <text>
        <r>
          <rPr>
            <b/>
            <sz val="9"/>
            <color indexed="81"/>
            <rFont val="Tahoma"/>
            <charset val="1"/>
          </rPr>
          <t>España (juvenil)</t>
        </r>
      </text>
    </comment>
    <comment ref="E688" authorId="0">
      <text>
        <r>
          <rPr>
            <b/>
            <sz val="9"/>
            <color indexed="81"/>
            <rFont val="Tahoma"/>
            <charset val="1"/>
          </rPr>
          <t>España (juvenil)</t>
        </r>
      </text>
    </comment>
    <comment ref="E1062" authorId="0">
      <text>
        <r>
          <rPr>
            <b/>
            <sz val="9"/>
            <color indexed="81"/>
            <rFont val="Tahoma"/>
            <charset val="1"/>
          </rPr>
          <t>España (juvenil)</t>
        </r>
      </text>
    </comment>
    <comment ref="E1097" authorId="0">
      <text>
        <r>
          <rPr>
            <b/>
            <sz val="9"/>
            <color indexed="81"/>
            <rFont val="Tahoma"/>
            <charset val="1"/>
          </rPr>
          <t>Italia</t>
        </r>
      </text>
    </comment>
    <comment ref="E1112" authorId="0">
      <text>
        <r>
          <rPr>
            <b/>
            <sz val="9"/>
            <color indexed="81"/>
            <rFont val="Tahoma"/>
            <family val="2"/>
          </rPr>
          <t>Francia (juvneil)</t>
        </r>
      </text>
    </comment>
    <comment ref="E1113" authorId="0">
      <text>
        <r>
          <rPr>
            <b/>
            <sz val="9"/>
            <color indexed="81"/>
            <rFont val="Tahoma"/>
            <family val="2"/>
          </rPr>
          <t>España (juvenil)</t>
        </r>
      </text>
    </comment>
    <comment ref="E1115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127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162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188" authorId="0">
      <text>
        <r>
          <rPr>
            <b/>
            <sz val="9"/>
            <color indexed="81"/>
            <rFont val="Tahoma"/>
            <family val="2"/>
          </rPr>
          <t>Italia</t>
        </r>
      </text>
    </comment>
    <comment ref="E1189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192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295" authorId="0">
      <text>
        <r>
          <rPr>
            <b/>
            <sz val="9"/>
            <color indexed="81"/>
            <rFont val="Tahoma"/>
            <family val="2"/>
          </rPr>
          <t>Italia (juvenil)</t>
        </r>
      </text>
    </comment>
    <comment ref="E1559" authorId="0">
      <text>
        <r>
          <rPr>
            <b/>
            <sz val="9"/>
            <color indexed="81"/>
            <rFont val="Tahoma"/>
            <family val="2"/>
          </rPr>
          <t>Letonia</t>
        </r>
      </text>
    </comment>
    <comment ref="E1592" authorId="0">
      <text>
        <r>
          <rPr>
            <b/>
            <sz val="9"/>
            <color indexed="81"/>
            <rFont val="Tahoma"/>
            <family val="2"/>
          </rPr>
          <t>Malta</t>
        </r>
      </text>
    </comment>
    <comment ref="E1717" authorId="0">
      <text>
        <r>
          <rPr>
            <b/>
            <sz val="9"/>
            <color indexed="81"/>
            <rFont val="Tahoma"/>
            <family val="2"/>
          </rPr>
          <t>San Marino</t>
        </r>
      </text>
    </comment>
    <comment ref="E1718" authorId="0">
      <text>
        <r>
          <rPr>
            <b/>
            <sz val="9"/>
            <color indexed="81"/>
            <rFont val="Tahoma"/>
            <family val="2"/>
          </rPr>
          <t>San Marino</t>
        </r>
      </text>
    </comment>
    <comment ref="E1720" authorId="0">
      <text>
        <r>
          <rPr>
            <b/>
            <sz val="9"/>
            <color indexed="81"/>
            <rFont val="Tahoma"/>
            <family val="2"/>
          </rPr>
          <t>San Marino (juvenil)</t>
        </r>
      </text>
    </comment>
    <comment ref="E1722" authorId="0">
      <text>
        <r>
          <rPr>
            <b/>
            <sz val="9"/>
            <color indexed="81"/>
            <rFont val="Tahoma"/>
            <family val="2"/>
          </rPr>
          <t>San Marino (juvenil)</t>
        </r>
      </text>
    </comment>
    <comment ref="E1789" authorId="0">
      <text>
        <r>
          <rPr>
            <b/>
            <sz val="9"/>
            <color indexed="81"/>
            <rFont val="Tahoma"/>
            <family val="2"/>
          </rPr>
          <t>Uruguay</t>
        </r>
      </text>
    </comment>
  </commentList>
</comments>
</file>

<file path=xl/comments5.xml><?xml version="1.0" encoding="utf-8"?>
<comments xmlns="http://schemas.openxmlformats.org/spreadsheetml/2006/main">
  <authors>
    <author>Federico Alvarez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Islas Baleares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Pais Vasco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Islas Canarias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Pais Vasco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Islas Baleares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En Castilla Leon</t>
        </r>
      </text>
    </comment>
  </commentList>
</comments>
</file>

<file path=xl/comments6.xml><?xml version="1.0" encoding="utf-8"?>
<comments xmlns="http://schemas.openxmlformats.org/spreadsheetml/2006/main">
  <authors>
    <author>Federico Alvarez</author>
  </authors>
  <commentList>
    <comment ref="C136" authorId="0">
      <text>
        <r>
          <rPr>
            <b/>
            <sz val="9"/>
            <color indexed="81"/>
            <rFont val="Tahoma"/>
            <family val="2"/>
          </rPr>
          <t>¿UNITED FC?</t>
        </r>
      </text>
    </comment>
  </commentList>
</comments>
</file>

<file path=xl/comments7.xml><?xml version="1.0" encoding="utf-8"?>
<comments xmlns="http://schemas.openxmlformats.org/spreadsheetml/2006/main">
  <authors>
    <author>GQ Quebracho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¿En el Lorrach Brombach?</t>
        </r>
      </text>
    </comment>
  </commentList>
</comments>
</file>

<file path=xl/sharedStrings.xml><?xml version="1.0" encoding="utf-8"?>
<sst xmlns="http://schemas.openxmlformats.org/spreadsheetml/2006/main" count="17495" uniqueCount="11351">
  <si>
    <t>Union Española</t>
  </si>
  <si>
    <t>Cienciano</t>
  </si>
  <si>
    <t>Sergio Ramon Frutos</t>
  </si>
  <si>
    <t>* Liga Clorinda</t>
  </si>
  <si>
    <t>Alberto Pastor Martinez</t>
  </si>
  <si>
    <t>Santiago Malano</t>
  </si>
  <si>
    <t>Gustavo Demartini</t>
  </si>
  <si>
    <t>Gonzalo Borca</t>
  </si>
  <si>
    <t>PUERTO RICO</t>
  </si>
  <si>
    <t>Victor D Ponce</t>
  </si>
  <si>
    <t>* Comunicaciones</t>
  </si>
  <si>
    <t>Fernando Morales</t>
  </si>
  <si>
    <t>Jorge Asif</t>
  </si>
  <si>
    <t>Manuel Codo</t>
  </si>
  <si>
    <t>Canada</t>
  </si>
  <si>
    <t>Victor Pedro Campos</t>
  </si>
  <si>
    <t>Andorra</t>
  </si>
  <si>
    <t>Universidad de Chile</t>
  </si>
  <si>
    <t>Mauricio Andino</t>
  </si>
  <si>
    <t>Raul Luna</t>
  </si>
  <si>
    <t>* River</t>
  </si>
  <si>
    <t>Tijuana</t>
  </si>
  <si>
    <t>Mario Bode Buscaglia</t>
  </si>
  <si>
    <t>Pablo Cañete</t>
  </si>
  <si>
    <t>Oscar Acosta</t>
  </si>
  <si>
    <t>Juan Bazan</t>
  </si>
  <si>
    <t>Valentin Colombara</t>
  </si>
  <si>
    <t>MALTA</t>
  </si>
  <si>
    <t>NORUEGA</t>
  </si>
  <si>
    <t>PORTUGAL</t>
  </si>
  <si>
    <t>RUMANIA</t>
  </si>
  <si>
    <t>RUSIA</t>
  </si>
  <si>
    <t>SUECIA</t>
  </si>
  <si>
    <t>SUIZA</t>
  </si>
  <si>
    <t>TURQUIA</t>
  </si>
  <si>
    <t>Diego Echeverry</t>
  </si>
  <si>
    <t>* Ros. Central</t>
  </si>
  <si>
    <t>5°</t>
  </si>
  <si>
    <t>AUSTRALIA</t>
  </si>
  <si>
    <t>* Racing Trel.</t>
  </si>
  <si>
    <t>Antonio Quiroga</t>
  </si>
  <si>
    <t>Hector Villarreal</t>
  </si>
  <si>
    <t>* Lanus</t>
  </si>
  <si>
    <t>Emelec</t>
  </si>
  <si>
    <t>La Serena</t>
  </si>
  <si>
    <t>Fabricio Porcel de Peralta</t>
  </si>
  <si>
    <t>Nestor Carranza</t>
  </si>
  <si>
    <t>EE.UU.</t>
  </si>
  <si>
    <t>Fernando Zanette</t>
  </si>
  <si>
    <t>Diego Rodriguez</t>
  </si>
  <si>
    <t>Las Heras; San Miguel Las Heras</t>
  </si>
  <si>
    <t>TAILANDIA</t>
  </si>
  <si>
    <t>Santiago Morning</t>
  </si>
  <si>
    <t>Cobreloa</t>
  </si>
  <si>
    <t>Juan Pablo Miño</t>
  </si>
  <si>
    <t>BOLETIN N° 48/2010</t>
  </si>
  <si>
    <t>Julio Matias Avila</t>
  </si>
  <si>
    <t>* Liga Mendoza</t>
  </si>
  <si>
    <t>Cristian Ricardo Galvan</t>
  </si>
  <si>
    <t>Mariano Alurralde</t>
  </si>
  <si>
    <t>Claudio Fabian Maciel</t>
  </si>
  <si>
    <t>Marcos Damian Sanchez</t>
  </si>
  <si>
    <t>Miguel Ángel Maldonado</t>
  </si>
  <si>
    <t>* Liga Cultural LP</t>
  </si>
  <si>
    <t>Gustavo Javier Cohen</t>
  </si>
  <si>
    <t>* Liga Chubut</t>
  </si>
  <si>
    <t>Mario Gigena Oviedo</t>
  </si>
  <si>
    <t>Eduardo Adrian Lopez</t>
  </si>
  <si>
    <t>* Sp. Barracas</t>
  </si>
  <si>
    <t>Oscar Esteban Mamani</t>
  </si>
  <si>
    <t>* Liga Salta</t>
  </si>
  <si>
    <t>David Aide</t>
  </si>
  <si>
    <t>Leonardo Ruben Barbero</t>
  </si>
  <si>
    <t>Manuel Lopez Naon</t>
  </si>
  <si>
    <t>Ivan Gaston Montero</t>
  </si>
  <si>
    <t>José Salazar</t>
  </si>
  <si>
    <t>Martin Pablo Sanchez</t>
  </si>
  <si>
    <t>Emanuel David Avila</t>
  </si>
  <si>
    <t>* Liga San Juan</t>
  </si>
  <si>
    <t>Esteban Vladusic Dalibor</t>
  </si>
  <si>
    <t>Nahuel Donadell</t>
  </si>
  <si>
    <t>NUEVA ZELANDA</t>
  </si>
  <si>
    <t>Marcelo Guzman</t>
  </si>
  <si>
    <t>* Liga de Chivilcoy</t>
  </si>
  <si>
    <t>Walter Daniel Zotelo</t>
  </si>
  <si>
    <t>Juan Cruz Boscatto</t>
  </si>
  <si>
    <t>* Dep. Riestra</t>
  </si>
  <si>
    <t>Juan Pablo Filipezuk</t>
  </si>
  <si>
    <t>* Liga Tucuman</t>
  </si>
  <si>
    <t>Jonathan Reynoso</t>
  </si>
  <si>
    <t>* Racing Club</t>
  </si>
  <si>
    <t>Martin Urrutia</t>
  </si>
  <si>
    <t>EL SALVADOR</t>
  </si>
  <si>
    <t>Jesus Barroni</t>
  </si>
  <si>
    <t>* Acassusso</t>
  </si>
  <si>
    <t>Santiago Ferrero</t>
  </si>
  <si>
    <t>COSTA RICA</t>
  </si>
  <si>
    <t>Cristian Sanchez</t>
  </si>
  <si>
    <t>Victor Olivera</t>
  </si>
  <si>
    <t>TOTAL</t>
  </si>
  <si>
    <t>Gaston Mendez</t>
  </si>
  <si>
    <t>Damian Cuesta</t>
  </si>
  <si>
    <t>Eliseo Guistredi</t>
  </si>
  <si>
    <t>Osvaldo Fernandez</t>
  </si>
  <si>
    <t>Villa Dalmine</t>
  </si>
  <si>
    <t>Francisco Martinez</t>
  </si>
  <si>
    <t>Ignacio Papalardo</t>
  </si>
  <si>
    <t>* Rivadavia N, Estudiantes, Huracan C, Central, Racing, Chacarita, Koln (Ale), Xerez (Esp), Racing, Def. Belgrano, Defensa, Estudiantes BA</t>
  </si>
  <si>
    <t>* Quilmes</t>
  </si>
  <si>
    <t>* Estrella del Sur</t>
  </si>
  <si>
    <t>Diego H Lencinas</t>
  </si>
  <si>
    <t>* Argentino Q.; Scachispas</t>
  </si>
  <si>
    <t>* Juventud Perg.</t>
  </si>
  <si>
    <t>Diego L. Medina</t>
  </si>
  <si>
    <t>VIETNAM</t>
  </si>
  <si>
    <t>Uruguay</t>
  </si>
  <si>
    <t>Leonardo Metian</t>
  </si>
  <si>
    <t>Atalanta</t>
  </si>
  <si>
    <t>Maximiliano Enrique</t>
  </si>
  <si>
    <t>Ismael Neumann</t>
  </si>
  <si>
    <t>8°</t>
  </si>
  <si>
    <t>Walter Enciso</t>
  </si>
  <si>
    <t>Miguel A Lencina</t>
  </si>
  <si>
    <t>Cristian Battocchio</t>
  </si>
  <si>
    <t>* Liga Cordoba</t>
  </si>
  <si>
    <t>Raul Frias</t>
  </si>
  <si>
    <t>Marcos Bassi</t>
  </si>
  <si>
    <t>Emanuel Molina</t>
  </si>
  <si>
    <t>Maximiliano Rodriguez</t>
  </si>
  <si>
    <t>Martin Garzo</t>
  </si>
  <si>
    <t>Claudio Centurion</t>
  </si>
  <si>
    <t>Crystal Palace</t>
  </si>
  <si>
    <t>Mariano Zelada</t>
  </si>
  <si>
    <t>Pedro Espinoza</t>
  </si>
  <si>
    <t>PANAMA</t>
  </si>
  <si>
    <t>PARAGUAY</t>
  </si>
  <si>
    <t>3°</t>
  </si>
  <si>
    <t>4°</t>
  </si>
  <si>
    <t>Marcelo Fabian Amado</t>
  </si>
  <si>
    <t>* Liga Regional del Sud</t>
  </si>
  <si>
    <t>Oscar Andrada Campagnolo</t>
  </si>
  <si>
    <t>* Liga de El Carmen</t>
  </si>
  <si>
    <t>Kevin Javier Arigone</t>
  </si>
  <si>
    <t>* Ferro Pico</t>
  </si>
  <si>
    <t>Fabricio Fernando Gomez</t>
  </si>
  <si>
    <t>* Liga Laguna Blanca</t>
  </si>
  <si>
    <t>Julian Felipe Bondone</t>
  </si>
  <si>
    <t>* Liga Bell Ville</t>
  </si>
  <si>
    <t>Ezequiel Leandro Barroso</t>
  </si>
  <si>
    <t>Tomas Laguna</t>
  </si>
  <si>
    <t>Alejandro Ullmann</t>
  </si>
  <si>
    <t>* Los Andes</t>
  </si>
  <si>
    <t>Francisco Ocaña</t>
  </si>
  <si>
    <t>* Liga del Oeste</t>
  </si>
  <si>
    <t>Ulises Merlo</t>
  </si>
  <si>
    <t>* Liga de Puerto Rico</t>
  </si>
  <si>
    <t>Maximo Irrazabal</t>
  </si>
  <si>
    <t>* Sp. Belgrano; Bourdeaux (Fra)</t>
  </si>
  <si>
    <t>COLOMBIA</t>
  </si>
  <si>
    <t>America</t>
  </si>
  <si>
    <t>ITALIA</t>
  </si>
  <si>
    <t>Inglaterra</t>
  </si>
  <si>
    <t>Mario Sebastian Ferrario</t>
  </si>
  <si>
    <t>Galatasaray</t>
  </si>
  <si>
    <t>Javier Horacio Umbides</t>
  </si>
  <si>
    <t>* Lanus; Aldosivi</t>
  </si>
  <si>
    <t>Austria</t>
  </si>
  <si>
    <t>Alan Steiner</t>
  </si>
  <si>
    <t>Martin Del Popolo</t>
  </si>
  <si>
    <t>Matias Eduardo Lucca</t>
  </si>
  <si>
    <t>Julio Alfredo Quiroz</t>
  </si>
  <si>
    <t>* Argentinos Jrs</t>
  </si>
  <si>
    <t>* Excursionistas</t>
  </si>
  <si>
    <t>Sebastian Jezzi</t>
  </si>
  <si>
    <t>* Newell´s</t>
  </si>
  <si>
    <t>* All Boys</t>
  </si>
  <si>
    <t>Lisandro Quiroga</t>
  </si>
  <si>
    <t>Pablo Ichazo</t>
  </si>
  <si>
    <t>Claudio Paul Sanchez</t>
  </si>
  <si>
    <t>Div</t>
  </si>
  <si>
    <t>BOLETIN N° 47/2009</t>
  </si>
  <si>
    <t>7°</t>
  </si>
  <si>
    <t>Jorge Rolon</t>
  </si>
  <si>
    <t>Gustavo Kulikowsky</t>
  </si>
  <si>
    <t>Maximiliano Botazzi</t>
  </si>
  <si>
    <t>Renzo Bazante</t>
  </si>
  <si>
    <t xml:space="preserve">Diego Duran </t>
  </si>
  <si>
    <t>Paulino Cevallos</t>
  </si>
  <si>
    <t>Juan Bozani</t>
  </si>
  <si>
    <t>Adrian Torales</t>
  </si>
  <si>
    <t>Copiapo</t>
  </si>
  <si>
    <t>Vicente Mamani</t>
  </si>
  <si>
    <t>Gales</t>
  </si>
  <si>
    <t>Cesar Ortega</t>
  </si>
  <si>
    <t>Mariano Ramos</t>
  </si>
  <si>
    <t>Gustavo Alejandro Riveros</t>
  </si>
  <si>
    <t>Julian Romer</t>
  </si>
  <si>
    <t>Juan Mariano Vicenti</t>
  </si>
  <si>
    <t>Jose Duarte</t>
  </si>
  <si>
    <t>Carlos Barros</t>
  </si>
  <si>
    <t>QATAR</t>
  </si>
  <si>
    <t>Alan Doldan</t>
  </si>
  <si>
    <t>* Banfield MdP</t>
  </si>
  <si>
    <t>Gabriel Chazarreta</t>
  </si>
  <si>
    <t>* San Telmo; Racing Olav.</t>
  </si>
  <si>
    <t>Leonardo Pereyra</t>
  </si>
  <si>
    <t>Eduardo Vigo</t>
  </si>
  <si>
    <t>SAN MARINO</t>
  </si>
  <si>
    <t>Santiago D´Agostina</t>
  </si>
  <si>
    <t>Pablo Fernandez</t>
  </si>
  <si>
    <t>Antofagasta</t>
  </si>
  <si>
    <t>Colo Colo</t>
  </si>
  <si>
    <t>* Cerro Porteño (Par), Olimpia (Par)</t>
  </si>
  <si>
    <t>Alberto Piguet</t>
  </si>
  <si>
    <t>Jose Mazza</t>
  </si>
  <si>
    <t>Martin Ibañez</t>
  </si>
  <si>
    <t>Cristian Vive</t>
  </si>
  <si>
    <t>INCOGNITAS</t>
  </si>
  <si>
    <t>Equipo</t>
  </si>
  <si>
    <t>Nombre</t>
  </si>
  <si>
    <t>Trayectoria</t>
  </si>
  <si>
    <t>1°</t>
  </si>
  <si>
    <t>Mariano Gonzalez</t>
  </si>
  <si>
    <t>BOLIVIA</t>
  </si>
  <si>
    <t>Damian Ojeda</t>
  </si>
  <si>
    <t>Misael Ibarra</t>
  </si>
  <si>
    <t>Puerto Rico</t>
  </si>
  <si>
    <t>Daniel Nogueira Romero</t>
  </si>
  <si>
    <t>Carlos Coscia</t>
  </si>
  <si>
    <t>Matias Ezequiel Aranda</t>
  </si>
  <si>
    <t>Rodrigo Nicolas Gomez</t>
  </si>
  <si>
    <t>* Liga de Rio Gallegos</t>
  </si>
  <si>
    <t>2°</t>
  </si>
  <si>
    <t>Ariel Marecos</t>
  </si>
  <si>
    <t>Guillermo Fabian Peralta</t>
  </si>
  <si>
    <t>Tristan Emjades</t>
  </si>
  <si>
    <t>Carlos Enrique Peirone</t>
  </si>
  <si>
    <t>Matias I Burgos</t>
  </si>
  <si>
    <t>CROACIA</t>
  </si>
  <si>
    <t>Martin Hoekstra</t>
  </si>
  <si>
    <t>* Excursionistas; Salford (Ing)</t>
  </si>
  <si>
    <t>Gustavo del Lujan Galvan</t>
  </si>
  <si>
    <t>Carlos Tomas Aquino</t>
  </si>
  <si>
    <t>Lucas Canoval</t>
  </si>
  <si>
    <t>Mario Casares</t>
  </si>
  <si>
    <t>Juan Martin Ortiz</t>
  </si>
  <si>
    <t>Andres Proetto</t>
  </si>
  <si>
    <t>Gabriel Alejandro Pereira</t>
  </si>
  <si>
    <t>Matias Nicolas Agüero</t>
  </si>
  <si>
    <t>* Liga Lujan</t>
  </si>
  <si>
    <t>Vietnam</t>
  </si>
  <si>
    <t>La Zubia</t>
  </si>
  <si>
    <t>ESLOVAQUIA</t>
  </si>
  <si>
    <t>Daniel Antonio Dieni</t>
  </si>
  <si>
    <t>* Liga de La Pampa</t>
  </si>
  <si>
    <t>Union San Felipe</t>
  </si>
  <si>
    <t>Federico R Fernandez</t>
  </si>
  <si>
    <t>Daniel V Castro</t>
  </si>
  <si>
    <t>Juan P Vasquez</t>
  </si>
  <si>
    <t>HONDURAS</t>
  </si>
  <si>
    <t>ANDORRA</t>
  </si>
  <si>
    <t>6°</t>
  </si>
  <si>
    <t>MEXICO</t>
  </si>
  <si>
    <t>Rangers</t>
  </si>
  <si>
    <t>* Def. Belgrano</t>
  </si>
  <si>
    <t>EMIRATOS ARABES UNIDOS</t>
  </si>
  <si>
    <t>* Liga de Alcorta</t>
  </si>
  <si>
    <t>Emanuel Garcia</t>
  </si>
  <si>
    <t>Norberto Alejandro Alvarez</t>
  </si>
  <si>
    <t>* Liga de Rosario</t>
  </si>
  <si>
    <t>Diego Enrique Cardozo</t>
  </si>
  <si>
    <t>* Liga de Bermejo</t>
  </si>
  <si>
    <t>Gerardo Gallo</t>
  </si>
  <si>
    <t>Claudio Ernesto Lobos</t>
  </si>
  <si>
    <t>* Liga Termense</t>
  </si>
  <si>
    <t>Leandro Mato</t>
  </si>
  <si>
    <t>Union La Calera</t>
  </si>
  <si>
    <t>Sergio Cargnelutti</t>
  </si>
  <si>
    <t>Emiliano Cruz</t>
  </si>
  <si>
    <t>Mathias Rohlfs</t>
  </si>
  <si>
    <t>Deportivo La Coruña</t>
  </si>
  <si>
    <t>* Brown Adrogue</t>
  </si>
  <si>
    <t>Francisco Catalan</t>
  </si>
  <si>
    <t>* Liga de Madariaga</t>
  </si>
  <si>
    <t>Ignacio Arla</t>
  </si>
  <si>
    <t>Sebastian Alfredo Diaz</t>
  </si>
  <si>
    <t>Francisco Julio Lopez</t>
  </si>
  <si>
    <t>Rodrigo Velasquez</t>
  </si>
  <si>
    <t>German Campana</t>
  </si>
  <si>
    <t>Ezequiel Franco</t>
  </si>
  <si>
    <t>* Gral. Paz Juniors</t>
  </si>
  <si>
    <t>Bosnia</t>
  </si>
  <si>
    <t>Alemania</t>
  </si>
  <si>
    <t>Alfonso Gomez</t>
  </si>
  <si>
    <t>Edgardo Luna</t>
  </si>
  <si>
    <t>Daniel Poulastron</t>
  </si>
  <si>
    <t>Juan Manuel Ruiz Diaz</t>
  </si>
  <si>
    <t>Belgica</t>
  </si>
  <si>
    <t>Santos</t>
  </si>
  <si>
    <t>Jose Lopez Andreucetti</t>
  </si>
  <si>
    <t>Tigres UANL</t>
  </si>
  <si>
    <t>Jonathan Paredes</t>
  </si>
  <si>
    <t>Agustin Alvarez</t>
  </si>
  <si>
    <t>Diego Bruno Rodriguez</t>
  </si>
  <si>
    <t>Diego Aguilar</t>
  </si>
  <si>
    <t>Diego Diaz Barros</t>
  </si>
  <si>
    <t>* Platense</t>
  </si>
  <si>
    <t>Correcaminos UAT</t>
  </si>
  <si>
    <t>Guido Hernan Melgarejo</t>
  </si>
  <si>
    <t>* Barracas Ctral.</t>
  </si>
  <si>
    <t>Sergio Leonardo Gomez</t>
  </si>
  <si>
    <t>Silvio Heimann</t>
  </si>
  <si>
    <t>Juan Vallejos</t>
  </si>
  <si>
    <t>Atromitos</t>
  </si>
  <si>
    <t>* Atlanta</t>
  </si>
  <si>
    <t>Jorge Vladusic Branimir</t>
  </si>
  <si>
    <t>Ernesto Jofre</t>
  </si>
  <si>
    <t>Mauro Proz</t>
  </si>
  <si>
    <t>Benfica</t>
  </si>
  <si>
    <t>VENEZUELA</t>
  </si>
  <si>
    <t>Cobresal</t>
  </si>
  <si>
    <t>* ???</t>
  </si>
  <si>
    <t>Las Palmas</t>
  </si>
  <si>
    <t>David Robledo</t>
  </si>
  <si>
    <t>* Estudiantes LP</t>
  </si>
  <si>
    <t>Ricardo Romero Victorica</t>
  </si>
  <si>
    <t>Emanuel Hurtado</t>
  </si>
  <si>
    <t>Alejandro Kis Savlovecki</t>
  </si>
  <si>
    <t>Mario Magia</t>
  </si>
  <si>
    <t>Martin Carbo</t>
  </si>
  <si>
    <t>Alejandro Broglia</t>
  </si>
  <si>
    <t>EE. UU.</t>
  </si>
  <si>
    <t>* Ferro</t>
  </si>
  <si>
    <t>Rafael Larroca</t>
  </si>
  <si>
    <t>Francia</t>
  </si>
  <si>
    <t>GUATEMALA</t>
  </si>
  <si>
    <t>Nelson Gimenez</t>
  </si>
  <si>
    <t>Curico</t>
  </si>
  <si>
    <t>Juan Pablo Rios</t>
  </si>
  <si>
    <t>Fernando Cesar Garcia</t>
  </si>
  <si>
    <t>LUXEMBURGO</t>
  </si>
  <si>
    <t>Jonathan Schiller</t>
  </si>
  <si>
    <t>Villarreal</t>
  </si>
  <si>
    <t>Matias Benedetto</t>
  </si>
  <si>
    <t>Rodrigo Carrizo</t>
  </si>
  <si>
    <t>Tomas Peyre</t>
  </si>
  <si>
    <t>Juan Diego Alonso</t>
  </si>
  <si>
    <t>* Velez Sarsfield</t>
  </si>
  <si>
    <t>Jonathan David Benitez</t>
  </si>
  <si>
    <t>* Defensa y Justicia</t>
  </si>
  <si>
    <t>Francisco Hernandez</t>
  </si>
  <si>
    <t>ALEMANIA</t>
  </si>
  <si>
    <t>AUSTRIA</t>
  </si>
  <si>
    <t>BELGICA</t>
  </si>
  <si>
    <t>CHIPRE</t>
  </si>
  <si>
    <t>ESPAÑA</t>
  </si>
  <si>
    <t>FRANCIA</t>
  </si>
  <si>
    <t>INGLATERRA</t>
  </si>
  <si>
    <t>ISRAEL</t>
  </si>
  <si>
    <t>Juan C Castro</t>
  </si>
  <si>
    <t>Martin M Perez</t>
  </si>
  <si>
    <t>* Cañuelas</t>
  </si>
  <si>
    <t>Barcelona</t>
  </si>
  <si>
    <t>* Independiente LR; Copiapo (Chi); Lota (Chi)</t>
  </si>
  <si>
    <t>Julian Bermudez</t>
  </si>
  <si>
    <t>Honduras</t>
  </si>
  <si>
    <t>Jose Matias Paz</t>
  </si>
  <si>
    <t>Ezequiel Guillermo Lopez</t>
  </si>
  <si>
    <t>Christian Veron</t>
  </si>
  <si>
    <t>* Banfield</t>
  </si>
  <si>
    <t>* Velez</t>
  </si>
  <si>
    <t>Monterrey</t>
  </si>
  <si>
    <t>Suecia</t>
  </si>
  <si>
    <t>Carlos Matias Maidana</t>
  </si>
  <si>
    <t>Facundo Sebastian Fernandez</t>
  </si>
  <si>
    <t>Italia</t>
  </si>
  <si>
    <t>España</t>
  </si>
  <si>
    <t>Paraguay</t>
  </si>
  <si>
    <t>Bolivia</t>
  </si>
  <si>
    <t>Suiza</t>
  </si>
  <si>
    <t>Carlos Amararo</t>
  </si>
  <si>
    <t>Iquique</t>
  </si>
  <si>
    <t>Alberto Agüero Gamboa</t>
  </si>
  <si>
    <t>* Dock Sud</t>
  </si>
  <si>
    <t>EE.UU</t>
  </si>
  <si>
    <t>Cristian Paul Gutierrez</t>
  </si>
  <si>
    <t>Nueva Zelanda</t>
  </si>
  <si>
    <t>Lautaro Gaston Reinoso</t>
  </si>
  <si>
    <t>Maximiliano Federico Fernandez</t>
  </si>
  <si>
    <t>* Liga Chaqueña</t>
  </si>
  <si>
    <t>Martin Ezequiel Marquez</t>
  </si>
  <si>
    <t>* Liga Santa Fe</t>
  </si>
  <si>
    <t>Pablo Sebastian Monteros</t>
  </si>
  <si>
    <t>* San Telmo</t>
  </si>
  <si>
    <t>TOTAL JUGADORES REGISTRADOS</t>
  </si>
  <si>
    <t>Leonardo M Picco</t>
  </si>
  <si>
    <t>Nahuel Fernandez</t>
  </si>
  <si>
    <t>CANADA</t>
  </si>
  <si>
    <t>Huachipato</t>
  </si>
  <si>
    <t>* Def. Formosa; San Jose Obrero; Fontana</t>
  </si>
  <si>
    <t>* Temperley; Brown Adrogue; San Telmo</t>
  </si>
  <si>
    <t>Venezuela</t>
  </si>
  <si>
    <t>Fabian Andres Bustos</t>
  </si>
  <si>
    <t>Andres Trovato</t>
  </si>
  <si>
    <t>Everton</t>
  </si>
  <si>
    <t>O´Higgins</t>
  </si>
  <si>
    <t>Juan XXIII; Tiro Federal Ros.</t>
  </si>
  <si>
    <t>Cruz Azul</t>
  </si>
  <si>
    <t>Chile</t>
  </si>
  <si>
    <t xml:space="preserve">Sevilla </t>
  </si>
  <si>
    <t>* El Porvenir</t>
  </si>
  <si>
    <t>Manchester City</t>
  </si>
  <si>
    <t>Libertad</t>
  </si>
  <si>
    <t>URUGUAY</t>
  </si>
  <si>
    <t>CHILE</t>
  </si>
  <si>
    <t>J°</t>
  </si>
  <si>
    <t>ECUADOR</t>
  </si>
  <si>
    <t>Rodrigo Bisbal</t>
  </si>
  <si>
    <t>Gerardo Mareco</t>
  </si>
  <si>
    <t>* Moron</t>
  </si>
  <si>
    <t>Alejandro Ezequiel Aguilera</t>
  </si>
  <si>
    <t>Cristian Ezequiel Lopez</t>
  </si>
  <si>
    <t>Alejandro Costanzo Serrato</t>
  </si>
  <si>
    <t>FINLANDIA</t>
  </si>
  <si>
    <t>Victor Lucas Montana</t>
  </si>
  <si>
    <t>* Dep. Armenio</t>
  </si>
  <si>
    <t>José Orlando Pasetto</t>
  </si>
  <si>
    <t>* Velez; Alte. Brown</t>
  </si>
  <si>
    <t>Mauro Antonio Acosta</t>
  </si>
  <si>
    <t>Gabriel Fernando Espina</t>
  </si>
  <si>
    <t>* San Carlos</t>
  </si>
  <si>
    <t>Mariano Ezequiel Mireles</t>
  </si>
  <si>
    <t>Juan Pablo Carrizo</t>
  </si>
  <si>
    <t>Luis Daniel Caserio</t>
  </si>
  <si>
    <t>Luis Miguel Escalada</t>
  </si>
  <si>
    <t>Juan Manuel Alvarez</t>
  </si>
  <si>
    <t>* Liga Platense</t>
  </si>
  <si>
    <t>Mariano José Cusano</t>
  </si>
  <si>
    <t>Felix Damian Fernandez</t>
  </si>
  <si>
    <t>Yeclano</t>
  </si>
  <si>
    <t>Gustavo Ferretti</t>
  </si>
  <si>
    <t>Gerardo Macchia</t>
  </si>
  <si>
    <t>* Berazategui, Cacereño (Esp); Miajadas (Esp); Poblense (Esp); Valdivia (Esp); La Estrella (Esp): Liga Gral. Madariaga</t>
  </si>
  <si>
    <t>Julian Carrete</t>
  </si>
  <si>
    <t>* Tiro Federal BB</t>
  </si>
  <si>
    <t>* Liga Amateur Platense</t>
  </si>
  <si>
    <t>Brian Giron Arguello</t>
  </si>
  <si>
    <t>* Juventud Unida</t>
  </si>
  <si>
    <t>Nelson Federico Insfran</t>
  </si>
  <si>
    <t>Marcos Mesquida</t>
  </si>
  <si>
    <t>Cesar Miodowski</t>
  </si>
  <si>
    <t>Nicolas Molina</t>
  </si>
  <si>
    <t>Franco Nieto</t>
  </si>
  <si>
    <t>Lucas Emanuel Torres</t>
  </si>
  <si>
    <t>Elias Federico Villanueva</t>
  </si>
  <si>
    <t>Alejandro Bertini</t>
  </si>
  <si>
    <t>* Liga de Las Flores</t>
  </si>
  <si>
    <t>Diego Martin Carabajal</t>
  </si>
  <si>
    <t>* Liga Santiago</t>
  </si>
  <si>
    <t>Carlos Federico Caballero</t>
  </si>
  <si>
    <t>Hernan Alberto Bernal</t>
  </si>
  <si>
    <t>Ángel Mario Armua</t>
  </si>
  <si>
    <t>Alberto Martin Benitez</t>
  </si>
  <si>
    <t>Nicolas De Cerchio</t>
  </si>
  <si>
    <t>Nelson Javier Duarte</t>
  </si>
  <si>
    <t>Mauricio Eschoyez</t>
  </si>
  <si>
    <t>Fabio Ianni Andurell</t>
  </si>
  <si>
    <t>Gaston Wilson Gamboa</t>
  </si>
  <si>
    <t>Jonathan Nahuel Ojeda</t>
  </si>
  <si>
    <t>* Sp. Italiano</t>
  </si>
  <si>
    <t>Ángel David Pugliese</t>
  </si>
  <si>
    <t>* Liga de Cordoba</t>
  </si>
  <si>
    <t>Sporting Cristal</t>
  </si>
  <si>
    <t>* Liga Mar del Plata</t>
  </si>
  <si>
    <t>BOLETIN N° 44/2011</t>
  </si>
  <si>
    <t>Felipe Gravano</t>
  </si>
  <si>
    <t>Universidad Catolica</t>
  </si>
  <si>
    <t>Leandro Grech</t>
  </si>
  <si>
    <t>Barnechea</t>
  </si>
  <si>
    <t>Iberia</t>
  </si>
  <si>
    <t>Franco Da Dalt</t>
  </si>
  <si>
    <t>Walter Jonatan Rodriguez</t>
  </si>
  <si>
    <t>* Pilcomayo (Par); 9 de Julio Clorinda</t>
  </si>
  <si>
    <t>* Guarani Antonio Franco</t>
  </si>
  <si>
    <t>Lucas Mondino</t>
  </si>
  <si>
    <t>* Liga Cordobesa</t>
  </si>
  <si>
    <t>Hector Hernan Maza</t>
  </si>
  <si>
    <t>* Liga Rosario</t>
  </si>
  <si>
    <t>David Jonathan Escalante</t>
  </si>
  <si>
    <t>Mauricio Nicolas Gonzalez</t>
  </si>
  <si>
    <t>Jorge Gonzalo Canteros</t>
  </si>
  <si>
    <t>* Independiente; Liga Rosario</t>
  </si>
  <si>
    <t>Elias Ariel Carlini</t>
  </si>
  <si>
    <t>Juan Sebastian Marcoaldi</t>
  </si>
  <si>
    <t>Martin Leopoldo Garcia</t>
  </si>
  <si>
    <t>Portorecanati</t>
  </si>
  <si>
    <t>Ariel Salvador Di Francesco</t>
  </si>
  <si>
    <t>Matias David Tittarelli</t>
  </si>
  <si>
    <t>Marcos Gaston Tulli</t>
  </si>
  <si>
    <t>Mauro Ariel Di Iorio</t>
  </si>
  <si>
    <t>Hernan Dichiedra</t>
  </si>
  <si>
    <t>Diego Pomacusi</t>
  </si>
  <si>
    <t>* Yupanqui</t>
  </si>
  <si>
    <t>Jorge Sotomayor</t>
  </si>
  <si>
    <t>Sebastian Alfredo Rodriguez</t>
  </si>
  <si>
    <t>* Liga La Rioja</t>
  </si>
  <si>
    <t>Leandro Antonio Gregorio</t>
  </si>
  <si>
    <t>* Claypole</t>
  </si>
  <si>
    <t>Lucas Fernando Russo</t>
  </si>
  <si>
    <t>Mario Ángel Rodríguez</t>
  </si>
  <si>
    <t>Alan Marcos Elgart</t>
  </si>
  <si>
    <t>* Liga Lobos</t>
  </si>
  <si>
    <t>* Div. Inf.</t>
  </si>
  <si>
    <t>* Div. Inf</t>
  </si>
  <si>
    <t>Santiago Gueglio Sendra</t>
  </si>
  <si>
    <t>Antonio Paulou</t>
  </si>
  <si>
    <t>Kevin Pucho Salazar</t>
  </si>
  <si>
    <t>Puebla</t>
  </si>
  <si>
    <t>Palestino</t>
  </si>
  <si>
    <t>La Fiorita</t>
  </si>
  <si>
    <t>Carlos Emanuel Franco</t>
  </si>
  <si>
    <t>* Liga Gualeguaychu</t>
  </si>
  <si>
    <t>Roberto Marinangeli</t>
  </si>
  <si>
    <t>Javier CofIan Monje</t>
  </si>
  <si>
    <t>* Liga Bariloche</t>
  </si>
  <si>
    <t>Dario Maximiliano Cordoba</t>
  </si>
  <si>
    <t>Koniz</t>
  </si>
  <si>
    <t>* Racing; River; Estudiantes Tecos (Mex); Levante (Esp)</t>
  </si>
  <si>
    <t>Celta de Vigo</t>
  </si>
  <si>
    <t>Mauro Boselli</t>
  </si>
  <si>
    <t>Genoa</t>
  </si>
  <si>
    <t>Mallorca</t>
  </si>
  <si>
    <t>Gonzalo Joel Rivero</t>
  </si>
  <si>
    <t>* Liga Posadas</t>
  </si>
  <si>
    <t>Fiorentina</t>
  </si>
  <si>
    <t>DINAMARCA</t>
  </si>
  <si>
    <t>* Racing</t>
  </si>
  <si>
    <t>Columbus Crew</t>
  </si>
  <si>
    <t>Cooma Tigers</t>
  </si>
  <si>
    <t>Pablo Ezequiel Banegas</t>
  </si>
  <si>
    <t>Lucas Agustin Azpitarte</t>
  </si>
  <si>
    <t>Gianfranco Gazzaniga</t>
  </si>
  <si>
    <t>Christian Viani</t>
  </si>
  <si>
    <t>Formentera B</t>
  </si>
  <si>
    <t>Mexico</t>
  </si>
  <si>
    <t>Leonardo Secondi</t>
  </si>
  <si>
    <t>José Adolfo Hirsch</t>
  </si>
  <si>
    <t>Franco Bechtoldt</t>
  </si>
  <si>
    <t>Jonathan Aguirre Musimesi</t>
  </si>
  <si>
    <t>* Brown A.</t>
  </si>
  <si>
    <t>Croacia</t>
  </si>
  <si>
    <t>El Salvador</t>
  </si>
  <si>
    <t>Ángel Castro</t>
  </si>
  <si>
    <t>Cristian Kolesar</t>
  </si>
  <si>
    <t>Jesus Jonatan Arce</t>
  </si>
  <si>
    <t>* Liga Esperanza</t>
  </si>
  <si>
    <t>Ñublense</t>
  </si>
  <si>
    <t>Emiliano Olcese</t>
  </si>
  <si>
    <t>Rodrigo Alberto Pereyra</t>
  </si>
  <si>
    <t>* Estudiantes SL; Real Arroyo Seco; Sp. Las Parejas</t>
  </si>
  <si>
    <t>Juan Gabriel Cespedes</t>
  </si>
  <si>
    <t>Jonathan Ricardo Cardozo</t>
  </si>
  <si>
    <t>Portland Timbers</t>
  </si>
  <si>
    <t>* Lanus; Porto (Por); Almeria (Esp); Lanus</t>
  </si>
  <si>
    <t>NICARAGUA</t>
  </si>
  <si>
    <t>Aucas</t>
  </si>
  <si>
    <t>Panama</t>
  </si>
  <si>
    <t>Matias Agustin Acosta</t>
  </si>
  <si>
    <t>Eduardo David Gimenez</t>
  </si>
  <si>
    <t>Hector Ramon Paredes</t>
  </si>
  <si>
    <t>Dario Fernando Racing</t>
  </si>
  <si>
    <t>Luis Sansot</t>
  </si>
  <si>
    <t>* Liga Lincoln</t>
  </si>
  <si>
    <t>Ivan Acula Ghirardi</t>
  </si>
  <si>
    <t>Fabricio Agulles</t>
  </si>
  <si>
    <t>Diego Ramon Andino</t>
  </si>
  <si>
    <t>Carlos Alberto Baz</t>
  </si>
  <si>
    <t>Claudio Sebastian Benega</t>
  </si>
  <si>
    <t>* Liga del Sur</t>
  </si>
  <si>
    <t>Bruno Alexis Carballo</t>
  </si>
  <si>
    <t>Nahuel Armando Gamarra</t>
  </si>
  <si>
    <t>* Rosario Ctral.</t>
  </si>
  <si>
    <t>Emmanuel Fernando Gay</t>
  </si>
  <si>
    <t>Diego Damian Kacic</t>
  </si>
  <si>
    <t>Cesar Augusto Nocella</t>
  </si>
  <si>
    <t>Patricio Obertleitner</t>
  </si>
  <si>
    <t>Gonzalo Acortes Sorrentino</t>
  </si>
  <si>
    <t>Gaston Andres More</t>
  </si>
  <si>
    <t>* Liga Las Flores</t>
  </si>
  <si>
    <t>Santiago Sogno</t>
  </si>
  <si>
    <t>Martin Laureano Pizarro</t>
  </si>
  <si>
    <t>* P. Crecer, Forte dei Marmi (Ita); Pro Livorno (Ita); Forte Dei Marmi (Ita); Liga San Martin</t>
  </si>
  <si>
    <t>Ignacio Juan Mendoza</t>
  </si>
  <si>
    <t>Nicolas Sessa</t>
  </si>
  <si>
    <t>* Colegiales</t>
  </si>
  <si>
    <t>Marcelo Alejandro Jimenez</t>
  </si>
  <si>
    <t>* Liga Tucumana</t>
  </si>
  <si>
    <t>Diego Pereyra</t>
  </si>
  <si>
    <t>Pablo Perez</t>
  </si>
  <si>
    <t>* Liga Andalaga</t>
  </si>
  <si>
    <t>Cristian Maccagno</t>
  </si>
  <si>
    <t>Nicolas Mauricio Lopez</t>
  </si>
  <si>
    <t>Martin Hernan Tortoriello</t>
  </si>
  <si>
    <t>Juan Matias Tesolin</t>
  </si>
  <si>
    <t>Facundo Ariel Delgado</t>
  </si>
  <si>
    <t>Joaquin Andres Pillatti</t>
  </si>
  <si>
    <t>Leandro Ignacio Duarte</t>
  </si>
  <si>
    <t>Hector Eduardo Correa</t>
  </si>
  <si>
    <t>* Liga Formosa</t>
  </si>
  <si>
    <t>Cristian Emanuel Falcon</t>
  </si>
  <si>
    <t>Agustin Celaya</t>
  </si>
  <si>
    <t>Al Wahda</t>
  </si>
  <si>
    <t>Juventus</t>
  </si>
  <si>
    <t>* Atl. Parana</t>
  </si>
  <si>
    <t>Deportes Temuco</t>
  </si>
  <si>
    <t>Leon</t>
  </si>
  <si>
    <t>Juan Manuel Munafo</t>
  </si>
  <si>
    <t>Nahuel Valentini</t>
  </si>
  <si>
    <t>Dallas FC</t>
  </si>
  <si>
    <t>Leganes</t>
  </si>
  <si>
    <t>Torino</t>
  </si>
  <si>
    <t>Hector Mariano Domecq</t>
  </si>
  <si>
    <t>* Lujan</t>
  </si>
  <si>
    <t>Nicolas Rolando Monzon</t>
  </si>
  <si>
    <t>* Talleres RE</t>
  </si>
  <si>
    <t>Luis Alberto Vera</t>
  </si>
  <si>
    <t>Franco Emiliano Martinez</t>
  </si>
  <si>
    <t>Mauricio Ezequiel Villa</t>
  </si>
  <si>
    <t>* River; Roma (Ita)</t>
  </si>
  <si>
    <t>Mauro Sergio Diaz Romero</t>
  </si>
  <si>
    <t>Santiago Minella</t>
  </si>
  <si>
    <t>Maximiliano Cossa</t>
  </si>
  <si>
    <t>Victor Ariel Borda</t>
  </si>
  <si>
    <t>Mario Daniel Vega</t>
  </si>
  <si>
    <t>Pablo Esteban Cardoso</t>
  </si>
  <si>
    <t>Charvensod</t>
  </si>
  <si>
    <t>Juan Pablo Gutierrez</t>
  </si>
  <si>
    <t>Gabriel Nicolas Alfaro</t>
  </si>
  <si>
    <t>* Liga Chascomus</t>
  </si>
  <si>
    <t>Sol de America</t>
  </si>
  <si>
    <t>Franco Ballarini</t>
  </si>
  <si>
    <t>GIBRALTAR</t>
  </si>
  <si>
    <t>Hector Omar Fernandez</t>
  </si>
  <si>
    <t>Andres Ricardo Morales</t>
  </si>
  <si>
    <t>* Liga Jujuy</t>
  </si>
  <si>
    <t>Jose Silvio Alberto</t>
  </si>
  <si>
    <t>Fernando Chitarrini</t>
  </si>
  <si>
    <t>Ivan Daniel Cuenca</t>
  </si>
  <si>
    <t>Australia</t>
  </si>
  <si>
    <t>Pablo Rosales</t>
  </si>
  <si>
    <t>Matias Gabriel Rubies</t>
  </si>
  <si>
    <t>Leonel Federico Pienzi</t>
  </si>
  <si>
    <t>* Dep. Español; El Porvenir</t>
  </si>
  <si>
    <t>Juan Manuel Volpe</t>
  </si>
  <si>
    <t>* Liga Valle de Chubut</t>
  </si>
  <si>
    <t xml:space="preserve">Blooming  </t>
  </si>
  <si>
    <t>Dominic Sessa</t>
  </si>
  <si>
    <t>Motagua</t>
  </si>
  <si>
    <t>Neal Maupay</t>
  </si>
  <si>
    <t>LETONIA</t>
  </si>
  <si>
    <t>Jorge Nucera</t>
  </si>
  <si>
    <t>* Sp. Eldorado</t>
  </si>
  <si>
    <t>Franco David Poletti</t>
  </si>
  <si>
    <t>Fernando Rene Lapinski</t>
  </si>
  <si>
    <t>Juan Martin Leccese</t>
  </si>
  <si>
    <t>BOLETIN N° 45/2012</t>
  </si>
  <si>
    <t>Luis Maria Moyano</t>
  </si>
  <si>
    <t>Jorge Faustino Agustachis</t>
  </si>
  <si>
    <t>Jose Maria Nicolas Contreras</t>
  </si>
  <si>
    <t>* Liga Rio Gallegos</t>
  </si>
  <si>
    <t>Julio Cesar Straccia</t>
  </si>
  <si>
    <t>Saul Ismael Farias</t>
  </si>
  <si>
    <t>Ulises Ayrton Ferreira</t>
  </si>
  <si>
    <t>Jonathan Adrian Gimenez</t>
  </si>
  <si>
    <t>Dinamarca</t>
  </si>
  <si>
    <t>Rodrgio Javier Goncalvez</t>
  </si>
  <si>
    <t>Domingo Marcelo Pacheco</t>
  </si>
  <si>
    <t>Andres Sautel</t>
  </si>
  <si>
    <t>Sandro Alberto Videtti</t>
  </si>
  <si>
    <t>Emiliano Jose Ciucci</t>
  </si>
  <si>
    <t>Nicolas Ruscio Garmendia</t>
  </si>
  <si>
    <t>Benjamin Ubierna</t>
  </si>
  <si>
    <t>Queretaro</t>
  </si>
  <si>
    <t>Lynx</t>
  </si>
  <si>
    <t>BOLETIN N° 48/2013</t>
  </si>
  <si>
    <t>Cerro Porteño</t>
  </si>
  <si>
    <t>Diego Peralta</t>
  </si>
  <si>
    <t>Real Garcilaso</t>
  </si>
  <si>
    <t>CHINA</t>
  </si>
  <si>
    <t>Marcos Espeche</t>
  </si>
  <si>
    <t>Rende</t>
  </si>
  <si>
    <t>Brasil</t>
  </si>
  <si>
    <t>Nicolas Zapata</t>
  </si>
  <si>
    <t>Engordany</t>
  </si>
  <si>
    <t>Cerqueto</t>
  </si>
  <si>
    <t>Carlos Dante Morales</t>
  </si>
  <si>
    <t>Paul Atamiranda Carranza</t>
  </si>
  <si>
    <t>Leandro Casale Loiacono</t>
  </si>
  <si>
    <t>Alexis Damian Gomez</t>
  </si>
  <si>
    <t>Leandro Duo</t>
  </si>
  <si>
    <t>Nueva Zelandia</t>
  </si>
  <si>
    <t>Jose Miguel Rivero</t>
  </si>
  <si>
    <t>* Liga Independiente</t>
  </si>
  <si>
    <t>Matías Gabriel Rios</t>
  </si>
  <si>
    <t>Nahuel Alejandro Rodriguez</t>
  </si>
  <si>
    <t>* Colegiales; Jurmala (Let); Liepajas Metalurg (Let); Jurmala (Let); Qabala (Azb); Ravan Baku (Azb); Qarabak (Azb); Ravan Baku (Azb)</t>
  </si>
  <si>
    <t>Diego Fernando Aguilera</t>
  </si>
  <si>
    <t>Oscar Gustavo Aranda</t>
  </si>
  <si>
    <t>Alexander Eric Barrionuevo</t>
  </si>
  <si>
    <t>Cesar Ruffini</t>
  </si>
  <si>
    <t>Juan Pablo Ometto</t>
  </si>
  <si>
    <t>Andres Rolon</t>
  </si>
  <si>
    <t>Ramiro Martin Lago</t>
  </si>
  <si>
    <t>* Independiente; Juv. Unida Universitaria</t>
  </si>
  <si>
    <t>Federico Abruzzi</t>
  </si>
  <si>
    <t>Juan Pablo Garat</t>
  </si>
  <si>
    <t>U°</t>
  </si>
  <si>
    <t>Florida Memorial Lions</t>
  </si>
  <si>
    <t>Saint Thomas Bobcats</t>
  </si>
  <si>
    <t>Roma</t>
  </si>
  <si>
    <t>Mateo Ahmed Rodgers</t>
  </si>
  <si>
    <t>Jose Luis Palomino</t>
  </si>
  <si>
    <t>Leandro Chichizola</t>
  </si>
  <si>
    <t>Pachuca</t>
  </si>
  <si>
    <t>Sergio Gabrel Torres</t>
  </si>
  <si>
    <t>Miami United</t>
  </si>
  <si>
    <t>Internazionale</t>
  </si>
  <si>
    <t>Veracruz</t>
  </si>
  <si>
    <t>Nicolas Ferrari</t>
  </si>
  <si>
    <t>Tomas Rodriguez</t>
  </si>
  <si>
    <t>Martin Soiza Piñeyro</t>
  </si>
  <si>
    <t>Marc Agustin Spina</t>
  </si>
  <si>
    <t>San Marcos Arica</t>
  </si>
  <si>
    <t>Gonzalo Escalante</t>
  </si>
  <si>
    <t>* River [di]</t>
  </si>
  <si>
    <t>Coquimbo</t>
  </si>
  <si>
    <t>* Estudiantes LP [di]</t>
  </si>
  <si>
    <t>Morelia</t>
  </si>
  <si>
    <t>* Proyecto Crecer [di]</t>
  </si>
  <si>
    <t>Ezequiel Tomassini</t>
  </si>
  <si>
    <t>Geronimo Rulli</t>
  </si>
  <si>
    <t>Mijas</t>
  </si>
  <si>
    <t>Gabriel Alejandro Hachen</t>
  </si>
  <si>
    <t>Baleares Sin Fronteras</t>
  </si>
  <si>
    <t>Montefano</t>
  </si>
  <si>
    <t>Hector Cruz</t>
  </si>
  <si>
    <t>Martin Villanueva</t>
  </si>
  <si>
    <t>Juan Ignacio Villalba</t>
  </si>
  <si>
    <t>Pablo Altamirano Diaz</t>
  </si>
  <si>
    <t>Ezequiel Alejandro Alvarez</t>
  </si>
  <si>
    <t>Sebastian Alvarez</t>
  </si>
  <si>
    <t>Ramiro Ivan Arturi</t>
  </si>
  <si>
    <t>Mauricio Alejandro Bañuk</t>
  </si>
  <si>
    <t>Leandro Damian Benincasa</t>
  </si>
  <si>
    <t>Lucas Ivan Buceri</t>
  </si>
  <si>
    <t>Franco Fabricio Muñoz</t>
  </si>
  <si>
    <t>Marcos Angel Franco</t>
  </si>
  <si>
    <t>Jorge Gonzaga Vargas</t>
  </si>
  <si>
    <t>Julio Diego Alfredo</t>
  </si>
  <si>
    <t>Sebatian Agustin Martinez</t>
  </si>
  <si>
    <t>Luis Alberto Montaña</t>
  </si>
  <si>
    <t>Alvaro Ruiz</t>
  </si>
  <si>
    <t>Jorge Sanchez Savarino</t>
  </si>
  <si>
    <t>Facundo Ferreyra</t>
  </si>
  <si>
    <t>* Independiente [di]</t>
  </si>
  <si>
    <t>The Strongest</t>
  </si>
  <si>
    <t>TSF Heuchelheim </t>
  </si>
  <si>
    <t>Manuel Lanzini</t>
  </si>
  <si>
    <t>Melita</t>
  </si>
  <si>
    <t>Emilio Cornago</t>
  </si>
  <si>
    <t>Johor Darul Takzim</t>
  </si>
  <si>
    <t>* Boca [di]</t>
  </si>
  <si>
    <t>Guido Gomez</t>
  </si>
  <si>
    <t>Manchester United</t>
  </si>
  <si>
    <t>Tottenham Hotspurs</t>
  </si>
  <si>
    <t>ESLOVENIA</t>
  </si>
  <si>
    <t>Matthias Nahuel Sessa</t>
  </si>
  <si>
    <t>Ibach</t>
  </si>
  <si>
    <t>Facundo Lescano</t>
  </si>
  <si>
    <t>JAPON</t>
  </si>
  <si>
    <t>* Arsenal; San Lorenzo; Catania (Ita); Metalist (Ucr)</t>
  </si>
  <si>
    <t>La Massana</t>
  </si>
  <si>
    <t>Fiorentino</t>
  </si>
  <si>
    <t>Kevin Alexander Vargas</t>
  </si>
  <si>
    <t>* Arsenal</t>
  </si>
  <si>
    <t>Ricardo Gerardo Gutierrez</t>
  </si>
  <si>
    <t>Matías Nicolas Guzman</t>
  </si>
  <si>
    <t>Lucas Jonatan Mancuello</t>
  </si>
  <si>
    <t>* Argentino Q.</t>
  </si>
  <si>
    <t>Ignacio Javier Martínez</t>
  </si>
  <si>
    <t>Agustin Bordon</t>
  </si>
  <si>
    <t>Pablo A. Cordoba</t>
  </si>
  <si>
    <t>Pablo Cristofaro</t>
  </si>
  <si>
    <t>Luis Miguel Gomez</t>
  </si>
  <si>
    <t>Facundo Jun Araujo</t>
  </si>
  <si>
    <t>Rodrigo Lescano</t>
  </si>
  <si>
    <t>Diego Antonio Reyes</t>
  </si>
  <si>
    <t>Joaquin Ruda</t>
  </si>
  <si>
    <t>Diego Hernan Velazquez</t>
  </si>
  <si>
    <t>Leandro Cardozo</t>
  </si>
  <si>
    <t>Carlos Ignacio Espinola</t>
  </si>
  <si>
    <t>Sebastian Pereyra</t>
  </si>
  <si>
    <t>Enzo Javier Delgado</t>
  </si>
  <si>
    <t>Lucas E.Fernandez</t>
  </si>
  <si>
    <t>Cristian Narvaez</t>
  </si>
  <si>
    <t>Lucas Velazquez</t>
  </si>
  <si>
    <t>Pablo Leandro Gomez</t>
  </si>
  <si>
    <t>Universidad Católica</t>
  </si>
  <si>
    <t>Diego Hernán Morales</t>
  </si>
  <si>
    <t>Universitario de Lima</t>
  </si>
  <si>
    <t>* Rosario Central; Unión Comercio (Per); Universitario (Per)</t>
  </si>
  <si>
    <t>Matías Ezequiel Dituro</t>
  </si>
  <si>
    <t>Facundo Martin Yáñez</t>
  </si>
  <si>
    <t>Bolívar</t>
  </si>
  <si>
    <t>Universitario de Sucre</t>
  </si>
  <si>
    <t>Sport Boys de Warnes</t>
  </si>
  <si>
    <t>General Díaz</t>
  </si>
  <si>
    <t>Sportivo Luqueño</t>
  </si>
  <si>
    <t>Alfredo Cano Benítez</t>
  </si>
  <si>
    <t>Jorge Darío Mendoza</t>
  </si>
  <si>
    <t>Martín Molini</t>
  </si>
  <si>
    <t>* Colegiales; Everton (Chi); Deportes La Serena (Chi); Once Caldas (Col); Al Ittifaq (AS); Al Shabab (AS)</t>
  </si>
  <si>
    <t>Emiliano Insúa</t>
  </si>
  <si>
    <t>* Estudiantes LP; Almería (Esp)</t>
  </si>
  <si>
    <t>* Vélez; Porto (Por); Atlético Mineiro (Bra)</t>
  </si>
  <si>
    <t>Emiliano Buendía</t>
  </si>
  <si>
    <t>Juan Manuel Viale Ochoa</t>
  </si>
  <si>
    <t>Miguel Angel Bazán</t>
  </si>
  <si>
    <t>Gerónimo Del Olmo</t>
  </si>
  <si>
    <t>Valentín Vada</t>
  </si>
  <si>
    <t>Pablo Chavarría</t>
  </si>
  <si>
    <t>Asteras Tripolis</t>
  </si>
  <si>
    <t>Nicolás Alberto Fernández</t>
  </si>
  <si>
    <t>Giuliano Módica</t>
  </si>
  <si>
    <t>* Almagro; Real Arroyo Seco; Atlético Policial; Juventud Unida; Gravermacher (Lux); Giessen (Ale); Birklar (Ale); Wieseck (Ale)</t>
  </si>
  <si>
    <t>Nicolas Olsak</t>
  </si>
  <si>
    <t>Pozzonovo</t>
  </si>
  <si>
    <t>* Venezia (Ita), Palazzolo (Ita); Schio (Ita); Mestrina (Ita); Campodarsego (Ita); Piovese (Ita); Adriese (Ita)</t>
  </si>
  <si>
    <t>Jose Francisco Pereyra</t>
  </si>
  <si>
    <t>* Liga Cloridense</t>
  </si>
  <si>
    <t>Guillen La Fuerza</t>
  </si>
  <si>
    <t>* Div.Inf</t>
  </si>
  <si>
    <t>Gustavo Nicolás Morales</t>
  </si>
  <si>
    <t>Lucas Mario Horvat</t>
  </si>
  <si>
    <t>Millonarios</t>
  </si>
  <si>
    <t>Gabriel Peñalba</t>
  </si>
  <si>
    <t>* San Lorenzo</t>
  </si>
  <si>
    <t>Troina</t>
  </si>
  <si>
    <t>* San Lorenzo [di]</t>
  </si>
  <si>
    <t>Deportivo Cuenca</t>
  </si>
  <si>
    <t>Luis Gonzalo Bustamante</t>
  </si>
  <si>
    <t>BK 46</t>
  </si>
  <si>
    <t>Walter Matías Iglesias</t>
  </si>
  <si>
    <t>Julián Velazquez</t>
  </si>
  <si>
    <t>* Velez [di]</t>
  </si>
  <si>
    <t>* Alianza Lima (Per); Inti Gas (Per)</t>
  </si>
  <si>
    <t>Leonardo Gabriel Suarez</t>
  </si>
  <si>
    <t>Alan Emmanuel Ceballos</t>
  </si>
  <si>
    <t>Federico Lizardi</t>
  </si>
  <si>
    <t>* Berazategui</t>
  </si>
  <si>
    <t>Noruega</t>
  </si>
  <si>
    <t>Guillermo Leonel Navarro</t>
  </si>
  <si>
    <t>Pablo Cesar Raposo</t>
  </si>
  <si>
    <t>BOLETIN N° 47/2014</t>
  </si>
  <si>
    <t>Jose Maria Belfortti</t>
  </si>
  <si>
    <t>Nerja</t>
  </si>
  <si>
    <t>Allariz</t>
  </si>
  <si>
    <t>Mariano Darribas</t>
  </si>
  <si>
    <t>Mario Nazareno Salomon</t>
  </si>
  <si>
    <t>Camariñas</t>
  </si>
  <si>
    <t>Gualaceo</t>
  </si>
  <si>
    <t>Jose Manuel Naser</t>
  </si>
  <si>
    <t>Matías Raton</t>
  </si>
  <si>
    <t>Atletico Madrid</t>
  </si>
  <si>
    <t>Juan Cruz Agüero Nuñez</t>
  </si>
  <si>
    <t>Nicolas Jelicanin</t>
  </si>
  <si>
    <t>Jonathan David Gomez</t>
  </si>
  <si>
    <t>Mauro Zardetto</t>
  </si>
  <si>
    <t>Rodrigo Lucas Lorenzo Marcelino</t>
  </si>
  <si>
    <t xml:space="preserve">La Union </t>
  </si>
  <si>
    <t>Flavio Defrancesco</t>
  </si>
  <si>
    <t>* Acassuso; Comunicaciones; Colegiales</t>
  </si>
  <si>
    <t>Lucas Martin Cura</t>
  </si>
  <si>
    <t>Lucas Daniel Ubal</t>
  </si>
  <si>
    <t>Carlos Daniel Martinez Gimenez</t>
  </si>
  <si>
    <t>Lucas Daniel Marquez</t>
  </si>
  <si>
    <t>Agustin Gomez Naya</t>
  </si>
  <si>
    <t>Jonathan Barck Loreti</t>
  </si>
  <si>
    <t>Franco Ramiro Ahumada</t>
  </si>
  <si>
    <t>Segundo Romero Krausse</t>
  </si>
  <si>
    <t>Mateo Rodriguez Amenabar</t>
  </si>
  <si>
    <t>Leonel Strumia</t>
  </si>
  <si>
    <t>Federico Nahuel Paz</t>
  </si>
  <si>
    <t>Jonatan Acevedo Paniagua</t>
  </si>
  <si>
    <t>Enzo Nicolas Castañeda Carballo</t>
  </si>
  <si>
    <t>Iñaki Elzaurdia</t>
  </si>
  <si>
    <t>Andres Saldivia</t>
  </si>
  <si>
    <t>Guillermo Andres Diez</t>
  </si>
  <si>
    <t>Wilfredo Hernan Garcia</t>
  </si>
  <si>
    <t>Gerardo Martin Gomez</t>
  </si>
  <si>
    <t>Jose Loureiro</t>
  </si>
  <si>
    <t>Santiago Macach</t>
  </si>
  <si>
    <t>Gustavo Nogueira Acosta</t>
  </si>
  <si>
    <t>Mauricio Alejandro Rebollini</t>
  </si>
  <si>
    <t>Adriano Gabriel Rivero</t>
  </si>
  <si>
    <t>Martin Rodriguez Beron</t>
  </si>
  <si>
    <t>Juan Ignacio Silva</t>
  </si>
  <si>
    <t>Carlos Leandro Gonzalez</t>
  </si>
  <si>
    <t>Maximiliano Adrian Ramirez</t>
  </si>
  <si>
    <t>* Norf (Ale), Opladen (Ale); Langelfeld (Ale); Liga Cordoba</t>
  </si>
  <si>
    <t>Nicolás Leandro Vélez</t>
  </si>
  <si>
    <t>Hernán Espindola</t>
  </si>
  <si>
    <t>Leandro Sebastian Velázquez</t>
  </si>
  <si>
    <t>Independiente Medellín</t>
  </si>
  <si>
    <t>América Cali</t>
  </si>
  <si>
    <t>PERú</t>
  </si>
  <si>
    <t>Héber Edgar Leaños</t>
  </si>
  <si>
    <t>San Luis Quillota</t>
  </si>
  <si>
    <t>Leandro Antonio Martínez</t>
  </si>
  <si>
    <t>Fernando Martín Forestieri</t>
  </si>
  <si>
    <t>Federico Fernández</t>
  </si>
  <si>
    <t>* Independiente; Atlético Madrid (Esp)</t>
  </si>
  <si>
    <t>* Estudiantes LP; Spartak Moscú (Rus); Sporting Lisboa (Por)</t>
  </si>
  <si>
    <t>José María Basanta</t>
  </si>
  <si>
    <t>Néstor Fernando Muslera</t>
  </si>
  <si>
    <t>* Montevideo Wanderers (Uru); Nacional (Uru); Lazio (Ita)</t>
  </si>
  <si>
    <t>José Luis Mamone</t>
  </si>
  <si>
    <t>Liepaja</t>
  </si>
  <si>
    <t>* Gimnasia LP [di]</t>
  </si>
  <si>
    <t>Llagostera</t>
  </si>
  <si>
    <t>Kevin Nicolas Ratti Fredes</t>
  </si>
  <si>
    <t>* Florida Memorial Lions (EU) [di[</t>
  </si>
  <si>
    <t>Lugar Nacimiento (Fecha)</t>
  </si>
  <si>
    <t>Puesto</t>
  </si>
  <si>
    <t>ARQ</t>
  </si>
  <si>
    <t>VOL</t>
  </si>
  <si>
    <t>DEL</t>
  </si>
  <si>
    <t>Chivilcoy, Buenos Aires (05/12/89)</t>
  </si>
  <si>
    <t>Olivos, Buenos Aires (22/02/85)</t>
  </si>
  <si>
    <t>Rosario, Santa Fe (01/05/86)</t>
  </si>
  <si>
    <t>Ituzaingo, Buenos Aires (15/02/87)</t>
  </si>
  <si>
    <t>???</t>
  </si>
  <si>
    <t>DEF</t>
  </si>
  <si>
    <t>La Plata, Buenos Aires (04/02/88)</t>
  </si>
  <si>
    <t>Rosario, Santa Fe (08/07/88)</t>
  </si>
  <si>
    <t>Chabas, Santa Fe (15/07/86)</t>
  </si>
  <si>
    <t>Rosario, Santa Fe (24/10/80)</t>
  </si>
  <si>
    <t>Stuttgart, Alemania (03/03/94)</t>
  </si>
  <si>
    <t>Stuttgart, Alemania (23/03/96)</t>
  </si>
  <si>
    <t>Stuttgart, Alemania (07/02/93)</t>
  </si>
  <si>
    <t>Juan Carlos Corbalan</t>
  </si>
  <si>
    <t>San Miguel, Tucuman (21/11/85)</t>
  </si>
  <si>
    <t>Cutral Co, Neuquen (03/06/84)</t>
  </si>
  <si>
    <t>* Chacarita [di]; Conesa; La Emilia; Virtus (SM); Conesa</t>
  </si>
  <si>
    <t>Concepcion del Uruguay, Entre Rios (10/03/91)</t>
  </si>
  <si>
    <t>Lules, Tucuman (07/02/93)</t>
  </si>
  <si>
    <t>Lanus, Buenos Aires (01/05/86)</t>
  </si>
  <si>
    <t>* Huracán; Guillermo Brown de Puerto Madryn; Villa Mitre; Almagro; Nueva Chicago; Palestino (Chi)</t>
  </si>
  <si>
    <t>* Instituto; Palermo (Ita)</t>
  </si>
  <si>
    <t>Rosario, Santa Fe (20/09/86)</t>
  </si>
  <si>
    <t>Rosario, Santa Fe (09/03/95)</t>
  </si>
  <si>
    <t>Rosario, Santa Fe (24/07/87)</t>
  </si>
  <si>
    <t>San Lorenzo, Santa Fe (08/06/84)</t>
  </si>
  <si>
    <t>Isidro Casanova, Buenos Aires (14/10/85)</t>
  </si>
  <si>
    <t>Pergamino, Buenos Aires (10/04/86)</t>
  </si>
  <si>
    <t>La Plata, Buenos Aires (20/05/92)</t>
  </si>
  <si>
    <t>Rosario, Santa Fe (26/08/90)</t>
  </si>
  <si>
    <t>Balnearia, Cordoba (05/12/83)</t>
  </si>
  <si>
    <t>Rosario, Santa Fe (22/10/96)</t>
  </si>
  <si>
    <t>Ucacha, Cordoba (31/03/89)</t>
  </si>
  <si>
    <t>Palma, España (16/11/92)</t>
  </si>
  <si>
    <t>Murphy, Santa Fe (12/11/93)</t>
  </si>
  <si>
    <t>Mar del Plata, Buenos Aires (25/12/96)</t>
  </si>
  <si>
    <t>San Martin, Buenos Aires (30/03/96)</t>
  </si>
  <si>
    <t>West Ham United</t>
  </si>
  <si>
    <t>Rosario, Santa Fe (24/04/79)</t>
  </si>
  <si>
    <t>Zapala, Neuquen (01/01/84)</t>
  </si>
  <si>
    <t>Luis Guillon, Buenos Aires (18/01/86)</t>
  </si>
  <si>
    <t>Azul, Buenos Aires (31/05/84)</t>
  </si>
  <si>
    <t>San Matin, Buenos Aires (18/01/87)</t>
  </si>
  <si>
    <t>San Cayetano, Buenos Aires (16/03/88)</t>
  </si>
  <si>
    <t>Rosario, Santa Fe (10/02/86)</t>
  </si>
  <si>
    <t>La Matanza, Buenos Aires (23/09/84)</t>
  </si>
  <si>
    <t>Winifreda, La Pampa (29/07/89)</t>
  </si>
  <si>
    <t>Justiniano Posse, Cordoba (17/05/85)</t>
  </si>
  <si>
    <t>Rosario, Santa Fe (16/10/90)</t>
  </si>
  <si>
    <t>UCRANIA</t>
  </si>
  <si>
    <t>Juan Pablo Gomez</t>
  </si>
  <si>
    <t>Venados Merida</t>
  </si>
  <si>
    <t>* Independiente; San Telmo; Santiago Morning (Chi); Barnechea (Chi)</t>
  </si>
  <si>
    <t>Toluca</t>
  </si>
  <si>
    <t>Carcaraña, Santa Fe (19/06/85)</t>
  </si>
  <si>
    <t>Jose C.Paz, Buenos Aires (14/07/85)</t>
  </si>
  <si>
    <t>Avellaneda, Buenos Aires (19/04/83)</t>
  </si>
  <si>
    <t>Miguel Alfredo Portillo</t>
  </si>
  <si>
    <t>Mar del Plata, Buenos Aires (25/11/82)</t>
  </si>
  <si>
    <t>Vernon De Marco Morlacchi</t>
  </si>
  <si>
    <t>Rosario, Santa Fe (18/11/92)</t>
  </si>
  <si>
    <t>Martin Onaindia Tejedor</t>
  </si>
  <si>
    <t>Leonardo Raúl Villa</t>
  </si>
  <si>
    <t>Rosario, Santa Fe (05/02/90)</t>
  </si>
  <si>
    <t>Munro, Buenos Aires (28/02/90)</t>
  </si>
  <si>
    <t>Villa del Rosario, Cordoba (24/05/85)</t>
  </si>
  <si>
    <t>San Nicolas, Buenos Aires (22/01/82)</t>
  </si>
  <si>
    <t>Rosario, Santa Fe (18/08/90)</t>
  </si>
  <si>
    <t>Carlos Javier Beltran</t>
  </si>
  <si>
    <t>Daniel Andrés Ferreyra</t>
  </si>
  <si>
    <t>Alfredo Sebastian Ramua</t>
  </si>
  <si>
    <t>Patrick Sergei Zubczuk</t>
  </si>
  <si>
    <t>Lima, Peru (21/02/95)</t>
  </si>
  <si>
    <t>Jerónimo Ignacio Costa</t>
  </si>
  <si>
    <t>San Jose Esquina, Santa Fe (09/04/87)</t>
  </si>
  <si>
    <t>Pergamino, Buenos Aires (31/01/86)</t>
  </si>
  <si>
    <t>Pergamino, Buenos Aires (05/06/83)</t>
  </si>
  <si>
    <t>San Nicolas, Buenos Aires (18/04/86)</t>
  </si>
  <si>
    <t>Danilo Ezequiel Rinaldi</t>
  </si>
  <si>
    <t>Juan Eduardo Lescano</t>
  </si>
  <si>
    <t>Rauch, Buenos Aires (29/10/82)</t>
  </si>
  <si>
    <t>Rosario, Santa Fe (10/10/86)</t>
  </si>
  <si>
    <t>Udinese</t>
  </si>
  <si>
    <t>Avellaneda, Buenos Aires (13/07/90)</t>
  </si>
  <si>
    <t>Eduardo Antonio Salvio</t>
  </si>
  <si>
    <t>Lisandro Ezequiel Lopez</t>
  </si>
  <si>
    <t>Villa Constitucion, Santa Fe (01/09/89)</t>
  </si>
  <si>
    <t>Nogoya, Entre Rios (08/06/83)</t>
  </si>
  <si>
    <t>Rosario de la Frontera, Salta (31/03/78)</t>
  </si>
  <si>
    <t>Waiheke United</t>
  </si>
  <si>
    <t>Páis</t>
  </si>
  <si>
    <t>Munro, Buenos Aires (18/06/85)</t>
  </si>
  <si>
    <t>Posadas, Misiones (27/09/96)</t>
  </si>
  <si>
    <t>(22/02/91)</t>
  </si>
  <si>
    <t>Mar del Plata, Buenos Aires (11/07/81)</t>
  </si>
  <si>
    <t>Rosario, Santa Fe (15/01/90)</t>
  </si>
  <si>
    <t>Carcaraña, Santa Fe (18/07/87)</t>
  </si>
  <si>
    <t>Tres Algarrobos, Buenos Aires (21/02/89)</t>
  </si>
  <si>
    <t>Erik Manuel Lamela</t>
  </si>
  <si>
    <t>Claudio Ariel Yacob</t>
  </si>
  <si>
    <t>Paulo Dino Gazzaniga</t>
  </si>
  <si>
    <t>Murphy, Santa Fe (02/01/92)</t>
  </si>
  <si>
    <t>Ángel Fabian Di María</t>
  </si>
  <si>
    <t>Rosario, Santa Fe (14/02/88)</t>
  </si>
  <si>
    <t>Faustino Marcos Rojo</t>
  </si>
  <si>
    <t>La Plata, Buenos Aires (20/03/90)</t>
  </si>
  <si>
    <t>Sergio Leonel Agüero</t>
  </si>
  <si>
    <t>Pablo Javier Zabaleta</t>
  </si>
  <si>
    <t>Arrecifes, Buenos Aires (28/01/85)</t>
  </si>
  <si>
    <t>Jose Leonardo Ulloa</t>
  </si>
  <si>
    <t>Julián Maria Speroni</t>
  </si>
  <si>
    <t>Sergio Raul Torres</t>
  </si>
  <si>
    <t>Luis Ezequiel Ibañez</t>
  </si>
  <si>
    <t>Moreno, Buenos Aires (15/07/88)</t>
  </si>
  <si>
    <t>Fabricio Leonel Poci</t>
  </si>
  <si>
    <t>Rosario, Santa Fe (11/03/80)</t>
  </si>
  <si>
    <t>Diego Sebastian Romano</t>
  </si>
  <si>
    <t>Lucas Martin Villafáñez</t>
  </si>
  <si>
    <t>Franco Daniel Jara</t>
  </si>
  <si>
    <t>Villa Nueva, Cordoba (15/07/88)</t>
  </si>
  <si>
    <t>Rosario, Santa Fe (18/04/85)</t>
  </si>
  <si>
    <t>Mar del Plata, Buenos Aires (17/12/86)</t>
  </si>
  <si>
    <t>Cristian Alejandro Toncheff</t>
  </si>
  <si>
    <t>Resistencia, Chaco (25/03/82)</t>
  </si>
  <si>
    <t>City Bell, Buenos Aires (05/12/82)</t>
  </si>
  <si>
    <t>Leonardo Federico Vela</t>
  </si>
  <si>
    <t>Oscar Guido Trejo</t>
  </si>
  <si>
    <t>Ezequiel Ivan Lavezzi</t>
  </si>
  <si>
    <t>Javier Matias Pastore</t>
  </si>
  <si>
    <t>Lucas Ariel Ocampos</t>
  </si>
  <si>
    <t>Quilmes, Buenos Aires (11/07/94)</t>
  </si>
  <si>
    <t>Versalles, Francia (14/108/96)</t>
  </si>
  <si>
    <t>Guido Marcelo Carrillo</t>
  </si>
  <si>
    <t>Magdalena, Buenos Aires (25/05/91)</t>
  </si>
  <si>
    <t>San Miguel, Tucuman (05/01/90)</t>
  </si>
  <si>
    <t>Guido Leonardo Milán</t>
  </si>
  <si>
    <t>Haedo, Buenos Aires (03/07/87)</t>
  </si>
  <si>
    <t>Las Perdices, Cordoba (02/01/88)</t>
  </si>
  <si>
    <t>Guadalupe, Santa Fe (06/03/93)</t>
  </si>
  <si>
    <t>Adrogue, Buenos Aires (31/01/96)</t>
  </si>
  <si>
    <t>Agustin Emanuel Pastoriza</t>
  </si>
  <si>
    <t>Cristian Alberto Pellerano</t>
  </si>
  <si>
    <t>Jonatan Alberto Alessandro</t>
  </si>
  <si>
    <t>Rosario, Santa Fe (10/02/92)</t>
  </si>
  <si>
    <t>Rosario, Santa Fe (23/08/87)</t>
  </si>
  <si>
    <t>San Martin, Buenos Aires (16/01/85)</t>
  </si>
  <si>
    <t>Julio Alberto Barroso</t>
  </si>
  <si>
    <t>Bigand, Santa Fe (08/05/87)</t>
  </si>
  <si>
    <t>9 de Julio, Buenos Aires (18/09/89)</t>
  </si>
  <si>
    <t>Alejandro Alfredo Delfino</t>
  </si>
  <si>
    <t>Omar Jesus Merlo</t>
  </si>
  <si>
    <t>Santa Clara, Santa Fe (12/06/87)</t>
  </si>
  <si>
    <t>Ramon Ignacio Fernandez</t>
  </si>
  <si>
    <t>Pablo Ignacio Calandria</t>
  </si>
  <si>
    <t>Ituzaingo, Buenos Aires (15/03/82)</t>
  </si>
  <si>
    <t>Carlos Agustin Farias</t>
  </si>
  <si>
    <t>Azul, Buenos Aires (25/12/87)</t>
  </si>
  <si>
    <t>Antigua</t>
  </si>
  <si>
    <t>Jose Agustín Mauri</t>
  </si>
  <si>
    <t>Villa Regina, Rio Negro (21/03/86)</t>
  </si>
  <si>
    <t>German Andrés Lanaro</t>
  </si>
  <si>
    <t>Rosario, Santa Fe (10/05/85)</t>
  </si>
  <si>
    <t>Gustavo Ruben Lorenzetti</t>
  </si>
  <si>
    <t>Cristian Fernando Muñoz</t>
  </si>
  <si>
    <t>Guaymallen, Mendoza (12/06/89)</t>
  </si>
  <si>
    <t>Alejandro Maximiliano Camargo</t>
  </si>
  <si>
    <t>Jorge Ignacio Manduca</t>
  </si>
  <si>
    <t>Martin Miguel Cortes</t>
  </si>
  <si>
    <t>Punta Alta, Buenos Aires (07/01/83)</t>
  </si>
  <si>
    <t>Rio Gallegos, Santa Cruz (21/04/14)</t>
  </si>
  <si>
    <t>Maximiliano Ivan Ceratto</t>
  </si>
  <si>
    <t>Diego Martin Guidi</t>
  </si>
  <si>
    <t>Ramallo; Buenos Aires (17/02/81)</t>
  </si>
  <si>
    <t>Rio Cuarto, Cordoba (15/10/82)</t>
  </si>
  <si>
    <t>Quilmes, Buenos Aires (10/03/77)</t>
  </si>
  <si>
    <t>Javier Hernan Klimowicz</t>
  </si>
  <si>
    <t>Marcos Gustavo Mondaini</t>
  </si>
  <si>
    <t>Saenz Peña, Chaco (14/02/85)</t>
  </si>
  <si>
    <t>Ceres, Santa Fe (27/02/86)</t>
  </si>
  <si>
    <t>Esteban Javier Dreer</t>
  </si>
  <si>
    <t>Facundo Martin Martínez Montagnoli</t>
  </si>
  <si>
    <t>Hernán Ismael Galindez</t>
  </si>
  <si>
    <t>Rosario, Santa Fe (30/03/87)</t>
  </si>
  <si>
    <t>Cañada de Gomez, Santa Fe (06/03/85)</t>
  </si>
  <si>
    <t>Armando Andres Monteverde</t>
  </si>
  <si>
    <t>Diego Ariel Manicero</t>
  </si>
  <si>
    <t>Horacio Martin Calcaterra</t>
  </si>
  <si>
    <t>Horacio Cristian Benincasa Olaya</t>
  </si>
  <si>
    <t>Marcelo Omar Pappano</t>
  </si>
  <si>
    <t>Federico Ariel Nicosia</t>
  </si>
  <si>
    <t>Hugo Christophe Bargas</t>
  </si>
  <si>
    <t>Le Puy, Francia (22/10/86)</t>
  </si>
  <si>
    <t>San Miguel, Tucuman (15/04/88)</t>
  </si>
  <si>
    <t>Ivan Alejandro Brun</t>
  </si>
  <si>
    <t>Lobos, Buenos Aires (19/01/84)</t>
  </si>
  <si>
    <t>Martín Adrian Palavicini</t>
  </si>
  <si>
    <t>Rosario, Santa Fe (15/08/87)</t>
  </si>
  <si>
    <t>Posadas, Misiones (30/08/82)</t>
  </si>
  <si>
    <t>Laguna Blanca, Formosa (25/09/79)</t>
  </si>
  <si>
    <t>Sergio Daniel Aquino</t>
  </si>
  <si>
    <t>Selva, Santiago del Estero (28/02/82)</t>
  </si>
  <si>
    <t>Ignacio Oscar Don</t>
  </si>
  <si>
    <t>Mercedes, Buenos Aires (29/01/87)</t>
  </si>
  <si>
    <t>Tres Isletas, Chaco (21/05/91)</t>
  </si>
  <si>
    <t>Munro, Buenos Aires (29/03/88)</t>
  </si>
  <si>
    <t>La Plata, Buenos Aires (24/04/92)</t>
  </si>
  <si>
    <t>Lucas Javier Triviño</t>
  </si>
  <si>
    <t>Cordoba</t>
  </si>
  <si>
    <t>Ricardo Rodriguez Marengo</t>
  </si>
  <si>
    <t>(??/??/92)</t>
  </si>
  <si>
    <t>La Plata, Buenos Aires (22/11/84)</t>
  </si>
  <si>
    <t>(??/??/96)</t>
  </si>
  <si>
    <t>Valletta</t>
  </si>
  <si>
    <t>Leandro Meis</t>
  </si>
  <si>
    <t>Sebastián Lucas Tagliabúe</t>
  </si>
  <si>
    <t>Ulises Jesus Pascua</t>
  </si>
  <si>
    <t>Damián Rodrigo Díaz</t>
  </si>
  <si>
    <t>David Angel Abraham</t>
  </si>
  <si>
    <t>Pablo Ezequiel De Blasis</t>
  </si>
  <si>
    <t>Franco Matias Di Santo</t>
  </si>
  <si>
    <t>Gastón Andres Folgar Loguercio</t>
  </si>
  <si>
    <t>Esteban Fernando Sachetti</t>
  </si>
  <si>
    <t>Ángel Martin Correa</t>
  </si>
  <si>
    <t>Luciano Dario Vietto</t>
  </si>
  <si>
    <t>Lionel Andres Messi</t>
  </si>
  <si>
    <t>Javier Alejandro Mascherano</t>
  </si>
  <si>
    <t>German Alejo Pezzella</t>
  </si>
  <si>
    <t>Bahia Blanca, Buenos Aires (27/06/91)</t>
  </si>
  <si>
    <t>Gustavo Daniel Cabral</t>
  </si>
  <si>
    <t>Augusto Matias Fernández</t>
  </si>
  <si>
    <t>Sergio Ezequiel Araujo</t>
  </si>
  <si>
    <t>Nicolás Martin Pareja</t>
  </si>
  <si>
    <t>Mateo Pablo Musacchio</t>
  </si>
  <si>
    <t>Pablo Daniel Piatti</t>
  </si>
  <si>
    <t>Real Sociedad</t>
  </si>
  <si>
    <t>Nicolás "Nico Baleani" Springolo Serra</t>
  </si>
  <si>
    <t>Matias Federico Saad</t>
  </si>
  <si>
    <t>Mauro Jose Poratti</t>
  </si>
  <si>
    <t>Mar del Plata, Buenos Aires (28/02/87)</t>
  </si>
  <si>
    <t>Lucas Nicolas Gilardoni</t>
  </si>
  <si>
    <t>Emiliano Raul Sala</t>
  </si>
  <si>
    <t>Cristian Damian Torres</t>
  </si>
  <si>
    <t>Esteban Dario Soraire</t>
  </si>
  <si>
    <t>Ezequiel Marcelo Garay</t>
  </si>
  <si>
    <t>José Ernesto Sosa</t>
  </si>
  <si>
    <t>Ezequiel Oscar Scarione</t>
  </si>
  <si>
    <t>Federico Fernando Higuain</t>
  </si>
  <si>
    <t>Mauro Alberto Diaz</t>
  </si>
  <si>
    <t>Victor Fernando Cabrera</t>
  </si>
  <si>
    <t>Ignacio Alberto Piatti</t>
  </si>
  <si>
    <t>Diego Hernan Valeri</t>
  </si>
  <si>
    <t>Rubens Oscar Sambueza</t>
  </si>
  <si>
    <t>Emanuel Sebastian Loeschbor</t>
  </si>
  <si>
    <t>Emiliano Daniel Armenteros</t>
  </si>
  <si>
    <t>Diego Martin Novaretti</t>
  </si>
  <si>
    <t>La Palestina, Cordoba (09/05/85)</t>
  </si>
  <si>
    <t>Rogelio Gabriel Funes Mori</t>
  </si>
  <si>
    <t>Gustavo Matias Alustiza</t>
  </si>
  <si>
    <t>Ismael Victor Sosa</t>
  </si>
  <si>
    <t>Agustin Federico Marchesin</t>
  </si>
  <si>
    <t>Nahuel Ignacio Guzman</t>
  </si>
  <si>
    <t>Guido Hernan Pizarro</t>
  </si>
  <si>
    <t>Julio Cesar Furch</t>
  </si>
  <si>
    <t>Diego Sebastian Menghi</t>
  </si>
  <si>
    <t>Jonathan Oscar Benitez</t>
  </si>
  <si>
    <t>Alvarez, Santa Fe (25/04/91)</t>
  </si>
  <si>
    <t xml:space="preserve">Fernando Carlos De Paul </t>
  </si>
  <si>
    <t>Benjamin Garay</t>
  </si>
  <si>
    <t>* Racing; AZ Alkmaar (Hol); Sampdoria (Ita); Monaco (Fra); Sampdoria (Ita)</t>
  </si>
  <si>
    <t>Apollon Limassol</t>
  </si>
  <si>
    <t>Juan Pablo Barros Campos</t>
  </si>
  <si>
    <t>Facundo Daniel Bertoglio</t>
  </si>
  <si>
    <t>San Jose de la Esquina, Santa Fe (30/06/90)</t>
  </si>
  <si>
    <t>Alan Matias Espinola</t>
  </si>
  <si>
    <t>Ricardo Fernando Fleitas</t>
  </si>
  <si>
    <t>Fernando Damian Holgado</t>
  </si>
  <si>
    <t>Gonzalo Gaston Peralta</t>
  </si>
  <si>
    <t>Alan Francisco Rojas</t>
  </si>
  <si>
    <t>Rolando Alexis Velazquez</t>
  </si>
  <si>
    <t>Joaquin Javier Reynoso</t>
  </si>
  <si>
    <t>Javier Emanuel Cristaldo</t>
  </si>
  <si>
    <t>* F.C.Urquiza</t>
  </si>
  <si>
    <t>Gustavo Flores Tomianovic</t>
  </si>
  <si>
    <t>Federico Gabriel Sanchez</t>
  </si>
  <si>
    <t>* Liga del Centro</t>
  </si>
  <si>
    <t>Diego Nahuel Vargas</t>
  </si>
  <si>
    <t>* San Lorenzo [di]; Camioneros</t>
  </si>
  <si>
    <t>* River; Fluminense (Bra); River; Al Jazira (EAU)</t>
  </si>
  <si>
    <t>Jonás Basso Garcia</t>
  </si>
  <si>
    <t>Julio Demian Vila</t>
  </si>
  <si>
    <t>(15/01/96)</t>
  </si>
  <si>
    <t>Lucas Hernan Vazquez</t>
  </si>
  <si>
    <t>Mariano Andres Vanich</t>
  </si>
  <si>
    <t>Luis Alberto Tapia</t>
  </si>
  <si>
    <t>Jorge Agustin Silveira</t>
  </si>
  <si>
    <t>Nicolas Rodriguez Vazquez</t>
  </si>
  <si>
    <t>(09/01/87)</t>
  </si>
  <si>
    <t>Victor Manuel Rodriguez</t>
  </si>
  <si>
    <t>Julio Cesar Ricalde</t>
  </si>
  <si>
    <t>Matías Alberto Ramirez</t>
  </si>
  <si>
    <t>Javier Andres Pagnussat</t>
  </si>
  <si>
    <t>(26/06/76)</t>
  </si>
  <si>
    <t>Matías Ou</t>
  </si>
  <si>
    <t>Claudio Amad</t>
  </si>
  <si>
    <t>Nicolas Busse</t>
  </si>
  <si>
    <t>Jose Manuel Díaz</t>
  </si>
  <si>
    <t>Federico Emanuel Farias</t>
  </si>
  <si>
    <t>Martin Forale</t>
  </si>
  <si>
    <t>Lucas Marcos Parengo</t>
  </si>
  <si>
    <t>(10/04/2000)</t>
  </si>
  <si>
    <t>Enzo Axel Arias Colombi</t>
  </si>
  <si>
    <t>Juan Ignacio Bustamante</t>
  </si>
  <si>
    <t>(20/11/96)</t>
  </si>
  <si>
    <t>Mauro Giardini</t>
  </si>
  <si>
    <t>Ivan Leandro González Llapur</t>
  </si>
  <si>
    <t>Alejandro Dario Gómez</t>
  </si>
  <si>
    <t>Maximiliano Nicolas Moralez</t>
  </si>
  <si>
    <t>Granadero Baigorria, Santa Fe (17/02/87)</t>
  </si>
  <si>
    <t>Lucas Nahuel Castro</t>
  </si>
  <si>
    <t>La Plata, Buenos Aires (09/04/89)</t>
  </si>
  <si>
    <t>Tres Sargentos, Buenos Aires(03/04/84)</t>
  </si>
  <si>
    <t>Mauro Emanuel Icardi</t>
  </si>
  <si>
    <t>Rosario, Santa Fe (19/02/93)</t>
  </si>
  <si>
    <t>* Vecindario (Esp); Barcelona (Esp) [di]; Sampdoria (Ita)</t>
  </si>
  <si>
    <t>Paulo Bruno Dybala</t>
  </si>
  <si>
    <t>Roberto Maximiliano Pereyra</t>
  </si>
  <si>
    <t>San Miguel, Tucuman (07/01/91)</t>
  </si>
  <si>
    <t>Lucas Rodrigo Biglia</t>
  </si>
  <si>
    <t>Mercedes, Buenos Aires (30/01/86)</t>
  </si>
  <si>
    <t>Realico, La Pampa (16/05/96)</t>
  </si>
  <si>
    <t>Gonzalo Gerardo Higuain</t>
  </si>
  <si>
    <t>Brest, Francia (10/12/87)</t>
  </si>
  <si>
    <t>Franco Damian Vázquez</t>
  </si>
  <si>
    <t>Tanti, Cordoba (22/02/89)</t>
  </si>
  <si>
    <t>Leandro Daniel Paredes</t>
  </si>
  <si>
    <t>San Justo, Buenos Aires (29/06/94)</t>
  </si>
  <si>
    <t>Carlos Joaquin Correa</t>
  </si>
  <si>
    <t>Juan Bautista Alberdi, Tucuman (13/08/94)</t>
  </si>
  <si>
    <t>Ezequiel Matías Muñoz</t>
  </si>
  <si>
    <t>Pergamino, Buenos Aires (08/06/90)</t>
  </si>
  <si>
    <t>Mercedes, Buenos Aires (16/08/96)</t>
  </si>
  <si>
    <t>Bella Vista, Buenos Aires (27/03/93)</t>
  </si>
  <si>
    <t>Rosario, Santa Fe (19/09/88)</t>
  </si>
  <si>
    <t>San Justo, Santa Fe (27/03/90)</t>
  </si>
  <si>
    <t>Santiago Eduardo Morero</t>
  </si>
  <si>
    <t>Vico Equense, Italia (19/05/94)</t>
  </si>
  <si>
    <t>Luciano Gabriel Leccese</t>
  </si>
  <si>
    <t>Rafaela, Santa Fe (01/02/95)</t>
  </si>
  <si>
    <t>Mariano Barbosa</t>
  </si>
  <si>
    <t>Lanus, Buenos Aires (27/07/84)</t>
  </si>
  <si>
    <t>* Banfield, Villarreal (Esp); Recreativo de Huelva (Esp); Estudiantes LP; River; Atlas (Mex); Las Palmas (Esp); Sevilla (Esp)</t>
  </si>
  <si>
    <t>Diego Mario Buonanotte</t>
  </si>
  <si>
    <t>Sergio German Romero</t>
  </si>
  <si>
    <t>Bernardo de Irigoyen, Misiones (22/02/87)</t>
  </si>
  <si>
    <t>Damián Emiliano Martínez</t>
  </si>
  <si>
    <t>Mar del Plata, Buenos Aires (02/09/92)</t>
  </si>
  <si>
    <t>Facundo Sebastian Roncaglia</t>
  </si>
  <si>
    <t>Chajari, Entre Rios (10/09/87)</t>
  </si>
  <si>
    <t>Matias Agustin Silvestre</t>
  </si>
  <si>
    <t>Mercedes, Buenos Aires (25/09/84)</t>
  </si>
  <si>
    <t>Matías Nicolas Rodríguez</t>
  </si>
  <si>
    <t>Coronel Bogado, Santa Fe (20/02/83)</t>
  </si>
  <si>
    <t>Nicolas Federico Spolli</t>
  </si>
  <si>
    <t>Lomas de Zamora, Buenos Aires (14/03/91)</t>
  </si>
  <si>
    <t>Ciudad de Buenos Aires (02/04/85)</t>
  </si>
  <si>
    <t>Ciudad de Buenos Aires (10/05/89)</t>
  </si>
  <si>
    <t>Ciudad de Buenos Aires (04/07/90)</t>
  </si>
  <si>
    <t>Ciudad de Buenos Aires (19/10/94)</t>
  </si>
  <si>
    <t>Ciudad de Santiago del Estero (05/11/89)</t>
  </si>
  <si>
    <t>Ciudad de Mendoza (07/04/89)</t>
  </si>
  <si>
    <t>Ciudad de Cordoba (12/03/91)</t>
  </si>
  <si>
    <t>Ciudad de Buenos Aires (06/09/83)</t>
  </si>
  <si>
    <t>Ciudad de Cordoba (12/01/81)</t>
  </si>
  <si>
    <t>Ciudad de Buenos Aires (24/08/82)</t>
  </si>
  <si>
    <t>Ciudad de Cordoba</t>
  </si>
  <si>
    <t>Ciudad de Buenos Aires (13/10/85)</t>
  </si>
  <si>
    <t>Ciudad de Neuquen (28/01/92)</t>
  </si>
  <si>
    <t>Ciudad de Buenos Aires (19/01/84)</t>
  </si>
  <si>
    <t>Ciudad de Buenos Aires (12/02/88)</t>
  </si>
  <si>
    <t>Ciudad de Cordoba (09/03/81)</t>
  </si>
  <si>
    <t>Ciudad de Buenos Aires (16/11/89)</t>
  </si>
  <si>
    <t>Ciudad de Buenos Aires (04/07/81)</t>
  </si>
  <si>
    <t>Ciudad de Buenos Aires (21/03/85)</t>
  </si>
  <si>
    <t>Ciudad de Buenos Aires (25/03/94)</t>
  </si>
  <si>
    <t>Ciudad de Buenos Aires (15/11/82)</t>
  </si>
  <si>
    <t>Ciudad de Santa Fe (16/06/80)</t>
  </si>
  <si>
    <t>Rosario, Santa Fe (19/04/2000)</t>
  </si>
  <si>
    <t>Ciudad de Cordoba (20/06/89)</t>
  </si>
  <si>
    <t>Ciudad de Santiago del Estero (26/04/88)</t>
  </si>
  <si>
    <t>Ciudad de Santiago del Estero (09/02/82)</t>
  </si>
  <si>
    <t>Ciudad de Mendoza (20/03/88)</t>
  </si>
  <si>
    <t>Comodoro Rivadavia, Chubut (04/10/91)</t>
  </si>
  <si>
    <t>Ciudad de Buenos Aires (10/04/86)</t>
  </si>
  <si>
    <t>Ciudad de Buenos Aires (15/10/89)</t>
  </si>
  <si>
    <t>Ciudad de Buenos Aires (18/05/79)</t>
  </si>
  <si>
    <t>General Roca, Rio Negro (26/07/86)</t>
  </si>
  <si>
    <t>Ciudad de Buenos Aires (02/06/88)</t>
  </si>
  <si>
    <t>Ciudad de Buenos Aires (04/03/92)</t>
  </si>
  <si>
    <t>Ciudad de Buenos Aires (25/11/91)</t>
  </si>
  <si>
    <t>Ciudad de Buenos Aires (15/02/88)</t>
  </si>
  <si>
    <t>Villa Constitucion, Santa Fe (06/05/84)</t>
  </si>
  <si>
    <t>Ciudad de Cordoba (15/11/93)</t>
  </si>
  <si>
    <t>Murphy, Santa Fe (18/04/82)</t>
  </si>
  <si>
    <t>Ciudad de Buenos Aires (14/05/83)</t>
  </si>
  <si>
    <t>Ciudad de Cordoba (18/06/85)</t>
  </si>
  <si>
    <t>Ciudad de Salta (01/09/82)</t>
  </si>
  <si>
    <t>Ciudad de Buenos Aires (03/03/97)</t>
  </si>
  <si>
    <t>Gobernador Virasoro, Corrientes (26/09/82)</t>
  </si>
  <si>
    <t>Ciudad de Buenos Aires (16/06/86)</t>
  </si>
  <si>
    <t>Ciudad de Buenos Aires (25/10/84)</t>
  </si>
  <si>
    <t>General.Baldiserra, Cordoba (04/02/85)</t>
  </si>
  <si>
    <t>Ciudad de Buenos Aires</t>
  </si>
  <si>
    <t>Ciudad de Cordoba (14/10/86)</t>
  </si>
  <si>
    <t>Ciudad de Buenos Aires (22/05/85)</t>
  </si>
  <si>
    <t>Ciudad de Mendoza (05/03/91)</t>
  </si>
  <si>
    <t>Ciudad de Buenos Aires (01/02/82)</t>
  </si>
  <si>
    <t>Ciudad de Buenos Aires (26/02/90)</t>
  </si>
  <si>
    <t>Ciudad de Mendoza (24/02/91)</t>
  </si>
  <si>
    <t>Ciudad de Buenos Aires (05/02/84)</t>
  </si>
  <si>
    <t>Ciudad de Santa Fe (07/04/86)</t>
  </si>
  <si>
    <t>Ciudad de Buenos Aires (16/04/83)</t>
  </si>
  <si>
    <t>Ciudad de Buenos Aires (22/11/91)</t>
  </si>
  <si>
    <t>Villa Gobernador Galvez, Santa Fe (04/09/86)</t>
  </si>
  <si>
    <t>Ciudad de Buenos Aires (11/04/94)</t>
  </si>
  <si>
    <t>Ciudad de Salta (25/09/91)</t>
  </si>
  <si>
    <t>Ciudad de Formosa (15/03/89)</t>
  </si>
  <si>
    <t>Ciudad de Corrientes (04/09/91)</t>
  </si>
  <si>
    <t>Ciudad de Cordoba (11/12/85)</t>
  </si>
  <si>
    <t>Ciudad de Formosa (03/12/84)</t>
  </si>
  <si>
    <t>Ciudad de Buenos Aires (11/05/91)</t>
  </si>
  <si>
    <t>Ciudad de Santa Fe (27/10/79)</t>
  </si>
  <si>
    <t>Ciudad de Buenos Aires (15/08/93)</t>
  </si>
  <si>
    <t>Ciudad de Mendoza (30/03/91)</t>
  </si>
  <si>
    <t>* Imortal (Por); Sporting Lisboa (Por) [di]</t>
  </si>
  <si>
    <t>* Lanus; Atletico Madrid (Esp); Benfica (Por); Atletico Madrid (Esp)</t>
  </si>
  <si>
    <t>* Chacarita; Saint Ettiene (Fra); Gimnasia LP; Independiente; Lecce (Ita); San Lorenzo</t>
  </si>
  <si>
    <t>* Boca; Malaga B (Esp); Boca; Estudiantes LP; Wigan (Ing); Genoa (Ita); Estudiantes LP; Palermo (Ita); Wigan (Ing)</t>
  </si>
  <si>
    <t>* Newell´s; Independiente Rivadavia; Newell´s</t>
  </si>
  <si>
    <t>* River [di], Atenas (Uru); Montevideo Wanderers (Uru); Rampla Juniors (Uru)</t>
  </si>
  <si>
    <t>* Rosario Central; Quilmes; Rosario Central</t>
  </si>
  <si>
    <t>* Rosario Central</t>
  </si>
  <si>
    <t>* Olimpo de Bahia Blanca, El Dorado, San Luis (Mex); Guarani Antonio Franco; Sanremese (Ita); 2 de Mayo (Par); Sol de América (Par); Sportivo Luqueño (Par); Colegiales (Par); Arema (Ind)</t>
  </si>
  <si>
    <t>* Colon de Santa Fe</t>
  </si>
  <si>
    <t>* River; Mons (Bel), Defensores de Belgrano; Ñublense (Chi); Paysandu (Bra); Curico (Chi); Andes Talleres; Copiapo (Chi)</t>
  </si>
  <si>
    <t>Jose Rafael Tartalo</t>
  </si>
  <si>
    <t>Marchamalo</t>
  </si>
  <si>
    <t>?</t>
  </si>
  <si>
    <t>Ciudad de Mendoza (18/09/93)</t>
  </si>
  <si>
    <t>Mones Cazon, Buenos Aires (11/11/92)</t>
  </si>
  <si>
    <t>San Franciso, Cordoba (04/04/86)</t>
  </si>
  <si>
    <t>Ciudad de Cordoba (13/02/92)</t>
  </si>
  <si>
    <t>Silvestre Vicente Capparuccia</t>
  </si>
  <si>
    <t>Bahia Blanca, Buenos Aires (02/08/80)</t>
  </si>
  <si>
    <t>(??/??/95)</t>
  </si>
  <si>
    <t>Ciudad de Buenos Aires (14/04/82)</t>
  </si>
  <si>
    <t>Ciudad de Buenos Aires (15/02/80)</t>
  </si>
  <si>
    <t>La Plata, Buenos Aires (10/02/84)</t>
  </si>
  <si>
    <t>Ciudad de Buenos Aires (05/01/87)</t>
  </si>
  <si>
    <t>Carlos Ezequiel Biason</t>
  </si>
  <si>
    <t>Jesus Maria, Cordoba (21/08/85)</t>
  </si>
  <si>
    <t>Anibal Daniel Montaldi</t>
  </si>
  <si>
    <t>Rosario, Santa Fe (04/01/80)</t>
  </si>
  <si>
    <t>Ciudad de Cordoba (20/07/89)</t>
  </si>
  <si>
    <t>San Clemente, Buenos Aires (02/04/82)</t>
  </si>
  <si>
    <t>Roman Anibal Torres</t>
  </si>
  <si>
    <t>Mar del Plata, Buenos Aires (15/03/85)</t>
  </si>
  <si>
    <t>(03/11/86)</t>
  </si>
  <si>
    <t>Ciudad de Santa Fe (03/06/82)</t>
  </si>
  <si>
    <t>San Miguel, Tucuman (11/02/88)</t>
  </si>
  <si>
    <t>Ciudad de Corrientes (16/03/86)</t>
  </si>
  <si>
    <t>(17/03/83)</t>
  </si>
  <si>
    <t>Ciudad de Santa Fe (12/01/82)</t>
  </si>
  <si>
    <t>Federico Andres Lorenzatti</t>
  </si>
  <si>
    <t>Plaza Cucellas, Santa Fe (28/08/86)</t>
  </si>
  <si>
    <t>Ciudad de Mendoza (10/04/79)</t>
  </si>
  <si>
    <t>Raúl German Picco</t>
  </si>
  <si>
    <t>Ciudad de Santa Fe (03/06/89)</t>
  </si>
  <si>
    <t>Ciudad de Cordoba (23/04/88)</t>
  </si>
  <si>
    <t>General Lamadrid, Buenos Aires (09/08/88)</t>
  </si>
  <si>
    <t>Getafe</t>
  </si>
  <si>
    <t>Floriana</t>
  </si>
  <si>
    <t>Eibar</t>
  </si>
  <si>
    <t>* Boca; Catania (Ita)</t>
  </si>
  <si>
    <t>Juan Gabriel González</t>
  </si>
  <si>
    <t>Ciudad de Mendoza (25/10/91)</t>
  </si>
  <si>
    <t>Villa Gobernador Galvez, Santa Fe (03/05/85)</t>
  </si>
  <si>
    <t>* Platense; Dundee (Esc); Dundee United (Esc)</t>
  </si>
  <si>
    <t>Federico Ruiz de Maio</t>
  </si>
  <si>
    <t>Avellaneda, Buenos Aires (09/04/87)</t>
  </si>
  <si>
    <t>Nicolas Adrian Gaitan</t>
  </si>
  <si>
    <t>* Proyecto Crecer; Girondins B (Fra) [di]; Orleans (Fra), Chamois Niortais (Fra); Girondins (Fra); Caen (Fra)</t>
  </si>
  <si>
    <t>Teodelina, Santa Fe (19/04/88)</t>
  </si>
  <si>
    <t>Ciudad de Corrientes (23/10/90)</t>
  </si>
  <si>
    <t>Ciudad de San Luis (14/04/86)</t>
  </si>
  <si>
    <t>Nantes</t>
  </si>
  <si>
    <t>Cululú, Santa Fe (31/10/90)</t>
  </si>
  <si>
    <t>Ituzaingo, Corrientes (10/09/87)</t>
  </si>
  <si>
    <t>(10/09/79)</t>
  </si>
  <si>
    <t>Bocale</t>
  </si>
  <si>
    <t>* Talleres de Cordoba [di], Atletico Lasallano; Giacomesi (Ita); Atletico Lasallano; Union de Santa Fe; Talleres de Cordoba; Isola Bocale (Ita); Taurianovese (Ita)</t>
  </si>
  <si>
    <t>Agustin Peluffo</t>
  </si>
  <si>
    <t>Schalke 04</t>
  </si>
  <si>
    <t>* Audax Italiano (Chi); Chelsea (Ing); Blackburn Rovers (Ing); Wigan (Ing); Werder Bremen (Ale)</t>
  </si>
  <si>
    <t>Ciudad de Neuquen (20/05/95)</t>
  </si>
  <si>
    <t>Fernando Nicolas Meza</t>
  </si>
  <si>
    <t>Ciudad de Buenos Aires (21/03/90)</t>
  </si>
  <si>
    <t>Ezequiel Gonzalo Esperon</t>
  </si>
  <si>
    <t>Adriel Fernandez Sanchez</t>
  </si>
  <si>
    <t>Humboldt, Santa Fe (03/03/92)</t>
  </si>
  <si>
    <t>Lucas German Surber</t>
  </si>
  <si>
    <t>Matías Damian Oyola</t>
  </si>
  <si>
    <t>Valentino Fattore Scotta</t>
  </si>
  <si>
    <t>Juan Bautista Romagnoli</t>
  </si>
  <si>
    <t>Diego Nahuel Sevillano</t>
  </si>
  <si>
    <t>Ciudad de Buenos Aires (07/01/89)</t>
  </si>
  <si>
    <t>Cipolletti, Rio Negro (18/05/92)</t>
  </si>
  <si>
    <t>Danilo Emanuel Lerda</t>
  </si>
  <si>
    <t>Arias, Cordoba (30/03/87)</t>
  </si>
  <si>
    <t>Alexander Szymanowski</t>
  </si>
  <si>
    <t>Ciudad de Buenos Aires (13/10/88)</t>
  </si>
  <si>
    <t>(19/02/87)</t>
  </si>
  <si>
    <t>Fontanelle</t>
  </si>
  <si>
    <t>Diego Hernan Vettese</t>
  </si>
  <si>
    <t>Facundo Juan Manuel Ganci</t>
  </si>
  <si>
    <t>Ciudad de Buenos Aires (08/08/88)</t>
  </si>
  <si>
    <t>Peñarol</t>
  </si>
  <si>
    <t>Mar del Plata, Buenos Aires</t>
  </si>
  <si>
    <t>Totoras, Santa Fe (10/02/85)</t>
  </si>
  <si>
    <t>(14/08/82)</t>
  </si>
  <si>
    <t>Cañada de Gomez, Santa Fe (10/01/80)</t>
  </si>
  <si>
    <t>(01/02/76)</t>
  </si>
  <si>
    <t>* Rosario Central; Benfica (Por); Real Madrid (Esp); Manchester United (Ing)</t>
  </si>
  <si>
    <t>(05/09/75)</t>
  </si>
  <si>
    <t>(??/??/90)</t>
  </si>
  <si>
    <t>Ciudad de Buenos Aires (19/03/87)</t>
  </si>
  <si>
    <t>Santiago Molina</t>
  </si>
  <si>
    <t>San Francisco, Cordoba (01/04/96)</t>
  </si>
  <si>
    <t>Santiago Colombatto</t>
  </si>
  <si>
    <t>Inter Ibiza</t>
  </si>
  <si>
    <t>Marcos Mauro López</t>
  </si>
  <si>
    <t>Avellaneda, Buenos Aires (09/01/91)</t>
  </si>
  <si>
    <t>Guarani</t>
  </si>
  <si>
    <t>Nicolas Ezequiel Barrios</t>
  </si>
  <si>
    <t>Alejandro Garrote</t>
  </si>
  <si>
    <t>Federico Nicolas Vasconcelo</t>
  </si>
  <si>
    <t>Ciudad de Buenos Aires (23/01/79)</t>
  </si>
  <si>
    <t>Ciudad de Neuquen (29/04/84)</t>
  </si>
  <si>
    <t>Cristian Damián Junco</t>
  </si>
  <si>
    <t>Bellinzona</t>
  </si>
  <si>
    <t>Mariano Acosta, Buenos Aires (19/01/85)</t>
  </si>
  <si>
    <t>Gaston Orlando Magnetti</t>
  </si>
  <si>
    <t>Tomas Cocimano</t>
  </si>
  <si>
    <t>GUADALUPE</t>
  </si>
  <si>
    <t>Valentino Pidre</t>
  </si>
  <si>
    <t>(26/06/91)</t>
  </si>
  <si>
    <t>Mar del Plata, Buenos Aires (14/01/89)</t>
  </si>
  <si>
    <t>Cruzeiro</t>
  </si>
  <si>
    <t>Alejandro Ariel Cabral</t>
  </si>
  <si>
    <t>Ciudad de Buenos Aires (11/09/87)</t>
  </si>
  <si>
    <t>* Velez, Legia Varsovia (Pol); Velez</t>
  </si>
  <si>
    <t>* Racing [di]</t>
  </si>
  <si>
    <t>Ignacio Iuculado</t>
  </si>
  <si>
    <t>Julián Miguel</t>
  </si>
  <si>
    <t>(18/04/98)</t>
  </si>
  <si>
    <t>Comodoro Rivadavia, Chubut (06/05/85)</t>
  </si>
  <si>
    <t>Siracusa</t>
  </si>
  <si>
    <t>(??/??/97)</t>
  </si>
  <si>
    <t>* Sevilla (Esp); Castillo (Esp); El Paso (Esp) [di]</t>
  </si>
  <si>
    <t>(18/01/98)</t>
  </si>
  <si>
    <t>Ciudad de Buenos Aires (01/04/96)</t>
  </si>
  <si>
    <t>Ciudad de Mendoza (27/05/99)</t>
  </si>
  <si>
    <t>Villa Gessel, Buenos Aires (24/06/2001)</t>
  </si>
  <si>
    <t>Emiliano Lattes</t>
  </si>
  <si>
    <t>Mar del Plata, Buenos Aires (28/01/85)</t>
  </si>
  <si>
    <t>Roberto Miguel Acuña</t>
  </si>
  <si>
    <t>Ramiro Jose Funes Mori</t>
  </si>
  <si>
    <t>Nicolás Hernan Otamendi</t>
  </si>
  <si>
    <t>Cipolletti, Rio Negro (31/12/82)</t>
  </si>
  <si>
    <t>Gerardo Masini</t>
  </si>
  <si>
    <t>Gustavo Emanuel Actis Goretta</t>
  </si>
  <si>
    <t>Rosario, Santa Fe (21/02/90)</t>
  </si>
  <si>
    <t>Federico Matias Falcone</t>
  </si>
  <si>
    <t>Ciudad de Buenos Aires (23/07/87)</t>
  </si>
  <si>
    <t>Atletico Marbella</t>
  </si>
  <si>
    <t>Federico Nicolas Varela</t>
  </si>
  <si>
    <t>Alcorcon</t>
  </si>
  <si>
    <t>Alta Gracia, Cordoba (10/03/81)</t>
  </si>
  <si>
    <t>Matias Claudio Cuffa</t>
  </si>
  <si>
    <t>* Argentinos Juniors [di]</t>
  </si>
  <si>
    <t>Mar del Plata, Buenos Aires (27/05/85)</t>
  </si>
  <si>
    <t>Ezequiel Ponce</t>
  </si>
  <si>
    <t>Rosario, Santa Fe (29/03/97)</t>
  </si>
  <si>
    <t>INDONESIA</t>
  </si>
  <si>
    <t>Roberto Matias Muchardi</t>
  </si>
  <si>
    <t>Pescara</t>
  </si>
  <si>
    <t>Hugo Armando Campagnaro</t>
  </si>
  <si>
    <t>Rio Cuarto, Cordoba (27/06/80)</t>
  </si>
  <si>
    <t>* Deportivo Morón; Piacenza (Ita); Sampdoria (Ita); Napoli (Ita); Internazionale (Ita)</t>
  </si>
  <si>
    <t>* Estudiantes LP; Olimpo de Bahia Blanca; Estudiantes LP; Monterrey (Mex); Fiorentina (Ita)</t>
  </si>
  <si>
    <t>Cristian Nicolás Ivanobski</t>
  </si>
  <si>
    <t>Tigre, Buenos Aires (11/02/90)</t>
  </si>
  <si>
    <t>* Arsenal; Benfica (Por); Granada (Esp); San Lorenzo; Estudiantes LP; Benfica (Por); Olympiakos (Gre)</t>
  </si>
  <si>
    <t>Carlos David Romero</t>
  </si>
  <si>
    <t>Inriville, Cordoba (09/06/86)</t>
  </si>
  <si>
    <t>Sheffield Wednesday</t>
  </si>
  <si>
    <t>* Boca [di]; Genoa (Ita); Siena (Ita); Vicenza (Ita); Malaga (Esp); Udinese (Ita); Empoli (Ita); Bari (Ita); Watford (Ing)</t>
  </si>
  <si>
    <t>* Deportivo Riestra</t>
  </si>
  <si>
    <t>Godoy Cruz, Mendoza (11/01/81)</t>
  </si>
  <si>
    <t>Eintracht Frankfurt</t>
  </si>
  <si>
    <t>Girondins de Bordeux</t>
  </si>
  <si>
    <t>Federico Ezequiel Inestal</t>
  </si>
  <si>
    <t>Ciudad de Cordoba (21/07/89)</t>
  </si>
  <si>
    <t>Matías Figueroa</t>
  </si>
  <si>
    <t>Ciudad de Buenos Aires (04/04/96)</t>
  </si>
  <si>
    <t>Ciudad de Buenos Aires (20/07/90)</t>
  </si>
  <si>
    <t>Ignacio Lucas Varela</t>
  </si>
  <si>
    <t>Nahuel Allou</t>
  </si>
  <si>
    <t>Ciudad de Buenos Aires (19/07/90)</t>
  </si>
  <si>
    <t>Mar del Plata, Buenos Aires (19/05/88)</t>
  </si>
  <si>
    <t>Juan Jose Duco</t>
  </si>
  <si>
    <t>Mar del Plata, Buenos Aires (29/10/93)</t>
  </si>
  <si>
    <t>Christian Andrés Beltrán</t>
  </si>
  <si>
    <t>Mariano Mangieri</t>
  </si>
  <si>
    <t>Ciudad de Buenos Aires (23/05/92)</t>
  </si>
  <si>
    <t>Luis Maria Alfageme</t>
  </si>
  <si>
    <t>POLONIA</t>
  </si>
  <si>
    <t>Diego Adrian Celis</t>
  </si>
  <si>
    <t>Ciudad de Mendoza (16/07/97)</t>
  </si>
  <si>
    <t>Rosario, Santa Fe (05/01/84)</t>
  </si>
  <si>
    <t>Diego Sebastian Gómez</t>
  </si>
  <si>
    <t>Juan Pablo Pereira Sastre</t>
  </si>
  <si>
    <t>MOLDAVIA</t>
  </si>
  <si>
    <t>Adrogue, Buenos Aires (26/01/84)</t>
  </si>
  <si>
    <t>Rubén Marcelo Gómez</t>
  </si>
  <si>
    <t>Zaria Balti</t>
  </si>
  <si>
    <t>Juan Pablo Amantini</t>
  </si>
  <si>
    <t>Ciudad de Buenos Aires (11/08/84)</t>
  </si>
  <si>
    <t>Ciudad de Buenos Aires (27/07/95)</t>
  </si>
  <si>
    <t>* Rosario Central; Boca; Universidad Católica (Chi); Colón; Barcelona (Ecu); Al Wahda (EAU)</t>
  </si>
  <si>
    <t>Fabio David Lastra</t>
  </si>
  <si>
    <t>Cesar Grabinski</t>
  </si>
  <si>
    <t>Ciudad de Cordoba (??/??/91)</t>
  </si>
  <si>
    <t>Prat</t>
  </si>
  <si>
    <t>Federico Bessone</t>
  </si>
  <si>
    <t>Ciudad de Cordoba (23/01/84)</t>
  </si>
  <si>
    <t>Emiliano Tade</t>
  </si>
  <si>
    <t>Ciudad de Santiago del Estero (03/03/88)</t>
  </si>
  <si>
    <t>Aurora</t>
  </si>
  <si>
    <t>Real Santa Cruz</t>
  </si>
  <si>
    <t>Universitario de Tarija</t>
  </si>
  <si>
    <t>Agustin Adolfo Galdeano</t>
  </si>
  <si>
    <t>Sebastian Ezequiel Uranga</t>
  </si>
  <si>
    <t>Alberto Rafael Acosta</t>
  </si>
  <si>
    <t>Rodrigo Franco</t>
  </si>
  <si>
    <t>Pablo Gabriel Val</t>
  </si>
  <si>
    <t>David Alfredo Zulca</t>
  </si>
  <si>
    <t>(29/11/95)</t>
  </si>
  <si>
    <t>* Atletico San Martin Salta</t>
  </si>
  <si>
    <t>*</t>
  </si>
  <si>
    <t>*************</t>
  </si>
  <si>
    <t>Gaston Rodrigo Reina</t>
  </si>
  <si>
    <t>Jorge Raúl Maradona y Chiaradia</t>
  </si>
  <si>
    <t>STAFF</t>
  </si>
  <si>
    <t>Claudio Martin Aiuto (@claudioaiuto)</t>
  </si>
  <si>
    <t>Federico Alvarez Braga  (@falvarezbraga)</t>
  </si>
  <si>
    <t>Gonzalo Bobadilla (@gbobadi)</t>
  </si>
  <si>
    <t>Instagram: futbolistasaxem</t>
  </si>
  <si>
    <t>Facebook: Futbolistas Argentinos AXEM</t>
  </si>
  <si>
    <t>Naval</t>
  </si>
  <si>
    <t>Sergio Lucas Celiz</t>
  </si>
  <si>
    <t>Pablo Joaquin Podio</t>
  </si>
  <si>
    <t>La Payosa, Cordoba (07/08/89)</t>
  </si>
  <si>
    <t>(25/02/94)</t>
  </si>
  <si>
    <t>* Inter Leipzig (Ale)</t>
  </si>
  <si>
    <t>(27/11/80)</t>
  </si>
  <si>
    <t>(04/03/88)</t>
  </si>
  <si>
    <t>FC Livingroom Mainz</t>
  </si>
  <si>
    <t>Nahuel Martin Cazabat Rodriguez</t>
  </si>
  <si>
    <t>(07/05/87)</t>
  </si>
  <si>
    <t>Paulo Centurion</t>
  </si>
  <si>
    <t>Ciudad de Formosa (08/12/82)</t>
  </si>
  <si>
    <t>Jose Maximiliano Andrade Ceballos</t>
  </si>
  <si>
    <t>(07/05/88)</t>
  </si>
  <si>
    <t>Luis Orlando Carrizo</t>
  </si>
  <si>
    <t>Lautaro David Tejerina</t>
  </si>
  <si>
    <t>Radefelder SV 90</t>
  </si>
  <si>
    <t>* Sarmiento de Leones; Elche B (Esp); Cacereño (Esp); Xerex B (Esp); Ciutadella (Esp); Aguilar (Esp)</t>
  </si>
  <si>
    <t>Ciudad de Cordoba (27/11/86)</t>
  </si>
  <si>
    <t>* Sant Jordi (Esp) [di]</t>
  </si>
  <si>
    <t>Rosario, Santa Fe (02/07/87)</t>
  </si>
  <si>
    <t>Julian Conditi</t>
  </si>
  <si>
    <t>Salta</t>
  </si>
  <si>
    <t>Francisco Alderete</t>
  </si>
  <si>
    <t>Santa Fe</t>
  </si>
  <si>
    <t>Marcelo Alejandro Penta</t>
  </si>
  <si>
    <t>Las Heras, Mendoza (26/08/85)</t>
  </si>
  <si>
    <t>Ciudad de Buenos Aires (21/05/91)</t>
  </si>
  <si>
    <t>Matias Fernando Campostrini</t>
  </si>
  <si>
    <t>Atletico España de Cueto</t>
  </si>
  <si>
    <t>* Serverense (Esp)</t>
  </si>
  <si>
    <t>Agustín Giaquinto</t>
  </si>
  <si>
    <t>Mar del Plata, Buenos Aires (17/04/95)</t>
  </si>
  <si>
    <t>Angelo Macaroni</t>
  </si>
  <si>
    <t>Facundo Quiroga, Buenos Aires (25/07/97)</t>
  </si>
  <si>
    <t>Ignacio Esposito</t>
  </si>
  <si>
    <t>* Estudiantes Unidos de Bariloche; All Boys [di]; Cruz del Sur</t>
  </si>
  <si>
    <t>Bariloche, Rio Negro (??/??/86)</t>
  </si>
  <si>
    <t>Luis Ignacio Saiz</t>
  </si>
  <si>
    <t>Mauro Sebastian Vega Barrera</t>
  </si>
  <si>
    <t>(15/10/80)</t>
  </si>
  <si>
    <t>Cala Millor</t>
  </si>
  <si>
    <t>Corral de Bustos, Cordoba (20/06/96)</t>
  </si>
  <si>
    <t>Mariano Konyk Goba</t>
  </si>
  <si>
    <t>Ciudad de Buenos Aires (15/02/98)</t>
  </si>
  <si>
    <t>New York City, EE.UU (29/03/95)</t>
  </si>
  <si>
    <t>* Alcala (Esp); Consalda (Esp); Rayo Vallecano B (Esp); Union Adrave (Esp) [di]; Recambios Colon (Esp); Azuqueca (Esp); Alcala (Esp); San Sebastian de los Reyes B (Esp)</t>
  </si>
  <si>
    <t>Madrid, España (24/03/91)</t>
  </si>
  <si>
    <t>* San Justo (Esp)</t>
  </si>
  <si>
    <t>Vicente Lopez, Buenos Aires (29/03/92)</t>
  </si>
  <si>
    <t>Ciudad de Buenos Aires (27/02/87)</t>
  </si>
  <si>
    <t>Mar del Plata, Buenos Aires (22/06/89)</t>
  </si>
  <si>
    <t>Mar del Plata, Buenos Aires (16/07/94)</t>
  </si>
  <si>
    <t>Alberto Martin Sanchez Scandella</t>
  </si>
  <si>
    <t>La Madalena de Morcin</t>
  </si>
  <si>
    <t>Ciudad de Buenos Aires (29/09/89)</t>
  </si>
  <si>
    <t>Diego Pablo Muscatello Parrondo</t>
  </si>
  <si>
    <t>(30/03/83)</t>
  </si>
  <si>
    <t>Cañuelas, Buenos Aires (02/05/80)</t>
  </si>
  <si>
    <t>Ciudad de Cordoba (13/03/84)</t>
  </si>
  <si>
    <t>(10/06/87)</t>
  </si>
  <si>
    <t>Rio Tercero, Cordoba (13/07/81)</t>
  </si>
  <si>
    <t>Carhue, Buenos Aires (30/06/89)</t>
  </si>
  <si>
    <t>Posadas, Misiones (30/03/85)</t>
  </si>
  <si>
    <t>Ciudad de Buenos Aires (27/09/91)</t>
  </si>
  <si>
    <t>Paradiso</t>
  </si>
  <si>
    <t>(05/02/82)</t>
  </si>
  <si>
    <t>Patricio Bustamante</t>
  </si>
  <si>
    <t>* Taverne (Sui); Biaschessi (Sui); Taverne (Sui)</t>
  </si>
  <si>
    <t>José Ignacio Distefano</t>
  </si>
  <si>
    <t>(27/07/85)</t>
  </si>
  <si>
    <t>Matias De Biase</t>
  </si>
  <si>
    <t>Ciudad de Santa Fe (13/12/92)</t>
  </si>
  <si>
    <t>Ciudad de Santa Fe (08/10/88)</t>
  </si>
  <si>
    <t>Rosario, Santa Fe (14/10/87)</t>
  </si>
  <si>
    <t>Mar del Plata, Buenos Aires (20/08/85)</t>
  </si>
  <si>
    <t>Villa Nueva, Cordoba (29/09/92)</t>
  </si>
  <si>
    <t>Berazategui, Buenos Aires (08/08/2000)</t>
  </si>
  <si>
    <t>(28/08/2000)</t>
  </si>
  <si>
    <t>Rosario, Santa Fe</t>
  </si>
  <si>
    <t>(20/04/92)</t>
  </si>
  <si>
    <t>* Ateltico Tucuman; Union Guemes; Atletico Brown de Rosario de la Frontera</t>
  </si>
  <si>
    <t>(26/07/90)</t>
  </si>
  <si>
    <t>(10/05/90)</t>
  </si>
  <si>
    <t>Ciudad de Santa Fe (03/03/85)</t>
  </si>
  <si>
    <t>(23/03/97)</t>
  </si>
  <si>
    <t>(12/03/97)</t>
  </si>
  <si>
    <t>(28/03/95)</t>
  </si>
  <si>
    <t>(16/12/98)</t>
  </si>
  <si>
    <t>(16/02/95)</t>
  </si>
  <si>
    <t>* Banfield [di]</t>
  </si>
  <si>
    <t>* General Lamadrid; Yupanqui; Muñiz</t>
  </si>
  <si>
    <t>(12/08/96)</t>
  </si>
  <si>
    <t>(20/07/88)</t>
  </si>
  <si>
    <t>* Nueva Chicago [di]; Almirante Brown; Midland</t>
  </si>
  <si>
    <t>Trelew, Chubut (15/03/85)</t>
  </si>
  <si>
    <t>* Defensores de la Ribera</t>
  </si>
  <si>
    <t>(07/01/91)</t>
  </si>
  <si>
    <t>* Argentinos Juniors [di]; North York Astros (Can); Serbian White Eagles (Can); North York Astros (Can)</t>
  </si>
  <si>
    <t>(01/09/95)</t>
  </si>
  <si>
    <t>(20/11/2001)</t>
  </si>
  <si>
    <t>Anguiano</t>
  </si>
  <si>
    <t>Federico Krumnack</t>
  </si>
  <si>
    <t>La Plata, Buenos Aires</t>
  </si>
  <si>
    <t>Ramiro Curti Gomez</t>
  </si>
  <si>
    <t>* Quilmes [di]; Liga Mar del Plata</t>
  </si>
  <si>
    <t>Mendoza</t>
  </si>
  <si>
    <t>Ciudad de Mendoza</t>
  </si>
  <si>
    <t>Avellaneda, Buenos Aires (25/03/72)</t>
  </si>
  <si>
    <t>* River; Benfica (Por), Eskisehirspor (Tur)</t>
  </si>
  <si>
    <t>Javier Cortaza</t>
  </si>
  <si>
    <t>Walter Fernanrdez Giles</t>
  </si>
  <si>
    <t>Ramiro Nicolas Cupayolo</t>
  </si>
  <si>
    <t>Levante</t>
  </si>
  <si>
    <t>Durango, Mexico (??/??/2004)</t>
  </si>
  <si>
    <t>Ciudad de Buenos Aires (27/06/95)</t>
  </si>
  <si>
    <t>Jonathan Alexis Ferrante</t>
  </si>
  <si>
    <t>Culver Stockton Wildcats</t>
  </si>
  <si>
    <t>Faulkner Eagles</t>
  </si>
  <si>
    <t>Ciudad de Salta</t>
  </si>
  <si>
    <t>Resistencia, Chaco</t>
  </si>
  <si>
    <t>Mercy Mavericks</t>
  </si>
  <si>
    <t>Sebastian Quinteros</t>
  </si>
  <si>
    <t>Saint Andrew´s Knights</t>
  </si>
  <si>
    <t>Juan Alberghetti</t>
  </si>
  <si>
    <t>Matias Kronik</t>
  </si>
  <si>
    <t>Rufino, Santa Fe</t>
  </si>
  <si>
    <t>Bariloche, Rio Negro</t>
  </si>
  <si>
    <t>Patricio Rolon</t>
  </si>
  <si>
    <t>Pedro Airas</t>
  </si>
  <si>
    <t>* Pilgrims College (EU) [di]</t>
  </si>
  <si>
    <t>Valentin Salinas</t>
  </si>
  <si>
    <t>Gaston Miteff</t>
  </si>
  <si>
    <t>Berazategui, Buenos Aires</t>
  </si>
  <si>
    <t>Necochea, Buenos Aires</t>
  </si>
  <si>
    <t>Pilar, Buenos Aires</t>
  </si>
  <si>
    <t>ASA Miami Silver Storm</t>
  </si>
  <si>
    <t>Martin Minuzzi</t>
  </si>
  <si>
    <t>Central Christian Tigers</t>
  </si>
  <si>
    <t>Matias Nicolas Sempe</t>
  </si>
  <si>
    <t>Juan Sebastian Cajade</t>
  </si>
  <si>
    <t>(12/01/04)</t>
  </si>
  <si>
    <t>Kolejarz Prokocim</t>
  </si>
  <si>
    <t>Diego Alejandro Cavarra</t>
  </si>
  <si>
    <t>David Cavuto</t>
  </si>
  <si>
    <t>Gerardo Cespedes Guillen</t>
  </si>
  <si>
    <t>Axel Coron</t>
  </si>
  <si>
    <t>(11/03/97)</t>
  </si>
  <si>
    <t>Diego De Vita</t>
  </si>
  <si>
    <t xml:space="preserve">Luis Alberto De Marco </t>
  </si>
  <si>
    <t>(30/08/82)</t>
  </si>
  <si>
    <t>Victor Ariel Diaz</t>
  </si>
  <si>
    <t>(24/07/88)</t>
  </si>
  <si>
    <t>Emilio Daniel Fantini</t>
  </si>
  <si>
    <t>Agustin Alejandro Flores</t>
  </si>
  <si>
    <t>Arturo Galvan</t>
  </si>
  <si>
    <t>Patricio Garces</t>
  </si>
  <si>
    <t>Javier Gonzalez Borda</t>
  </si>
  <si>
    <t>Luciano Leonel Gonzalez</t>
  </si>
  <si>
    <t>(19/05/97)</t>
  </si>
  <si>
    <t>Augusto Federico Gaston Jauge</t>
  </si>
  <si>
    <t>(21/07/90)</t>
  </si>
  <si>
    <t>(06/12/2002)</t>
  </si>
  <si>
    <t>Facundo Lopez</t>
  </si>
  <si>
    <t>(21/12/2000)</t>
  </si>
  <si>
    <t>Julian Ignacio Prina</t>
  </si>
  <si>
    <t>Juan Adrian Rocha</t>
  </si>
  <si>
    <t>Alejandro Javier Rodriguez</t>
  </si>
  <si>
    <t>Franco Gabriel Romero Coll</t>
  </si>
  <si>
    <t>Daniel Ezequiel Romo</t>
  </si>
  <si>
    <t>Luis Enrique Rosa</t>
  </si>
  <si>
    <t>Diego Orlando Salvatierra</t>
  </si>
  <si>
    <t>(22/06/99)</t>
  </si>
  <si>
    <t>Lorenzo Tivelli</t>
  </si>
  <si>
    <t>Escocia</t>
  </si>
  <si>
    <t>Jorge Jose Torres</t>
  </si>
  <si>
    <t>(19/07/85)</t>
  </si>
  <si>
    <t>Juan Manuel Yñiguez</t>
  </si>
  <si>
    <t>* Lanús; Racing; Belgrano de Córdoba; Alumni de Villa María; Coquimbo (Chi); León de Huánuco (Per); Sporting Cristal (Per)</t>
  </si>
  <si>
    <t>Espanyol</t>
  </si>
  <si>
    <t>Ferriolense</t>
  </si>
  <si>
    <t>Matias Del Gesso</t>
  </si>
  <si>
    <t>Esteban Gabriel Vizcarra</t>
  </si>
  <si>
    <t>Escobar, Buenos Aires (11/04/86)</t>
  </si>
  <si>
    <t>FC Arlanda</t>
  </si>
  <si>
    <t>* Crucero del Norte; Ten Giam (Viet); Alvarado; Valsta Syrianska (Sue); Vasalund (Sue)</t>
  </si>
  <si>
    <t>12°</t>
  </si>
  <si>
    <t>Centro Argentino de Munich</t>
  </si>
  <si>
    <t>Leandro Naso</t>
  </si>
  <si>
    <t>Guillermo Pedro Nachtigall</t>
  </si>
  <si>
    <t>Christian Carlos Zungri</t>
  </si>
  <si>
    <t>Agustin Esteban Reinado</t>
  </si>
  <si>
    <t>(15/03/2001)</t>
  </si>
  <si>
    <t>Ignacio Solani Costa</t>
  </si>
  <si>
    <t>Cristian Luis Criniti</t>
  </si>
  <si>
    <t>Rosario, Santa Fe (20/10/86)</t>
  </si>
  <si>
    <t>Hector Raul Vargas</t>
  </si>
  <si>
    <t>Olimpia</t>
  </si>
  <si>
    <t>Ibarreta, Formosa (15/03/59)</t>
  </si>
  <si>
    <t>Diego Martin Vazquez</t>
  </si>
  <si>
    <t>San Martin, Mendoza (03/07/71)</t>
  </si>
  <si>
    <t>S°</t>
  </si>
  <si>
    <t>Mayor</t>
  </si>
  <si>
    <t>Sub 20</t>
  </si>
  <si>
    <t>PERU</t>
  </si>
  <si>
    <t>Marcelo Hugo Herrera</t>
  </si>
  <si>
    <t>San Salvador, Jujuy (05/10/66)</t>
  </si>
  <si>
    <t>Atletico de Madrid</t>
  </si>
  <si>
    <t>Diego Pablo Simeone</t>
  </si>
  <si>
    <t>Ciudad de Buenos Aires (28/04/70)</t>
  </si>
  <si>
    <t>Mauricio Roberto Pochettino</t>
  </si>
  <si>
    <t>Murphy, Santa Fe (02/03/72)</t>
  </si>
  <si>
    <t>Ruben Hugo Ayala</t>
  </si>
  <si>
    <t>Humboldt, Santa Fe (08/01/50)</t>
  </si>
  <si>
    <t>Ciudad de Cordoba (21/03/63)</t>
  </si>
  <si>
    <t>Enrique Ernesto Corti</t>
  </si>
  <si>
    <t>Tandil, Buenos Aires (20/08/70)</t>
  </si>
  <si>
    <t>Ramiro Augusto Cepeda</t>
  </si>
  <si>
    <t>Ciudad de Buenos Aires (25/04/75)</t>
  </si>
  <si>
    <t>Ricardo Alberto Gareca</t>
  </si>
  <si>
    <t>Tapiales, Buenos Aires (10/02/58)</t>
  </si>
  <si>
    <t>Matias Gaston Rosello Di Giano</t>
  </si>
  <si>
    <t>Miguel Angel Servidio</t>
  </si>
  <si>
    <t>Lucas Exequiel Cao Soler</t>
  </si>
  <si>
    <t>Facundo Umbides</t>
  </si>
  <si>
    <t>Diego Fabian Torres</t>
  </si>
  <si>
    <t>Maximiliano Nicolas Urruti</t>
  </si>
  <si>
    <t>Rosario, Santa Fe (22/02/91)</t>
  </si>
  <si>
    <t>* Newell´s; Toronto (Can); Portland Timbers (EU)</t>
  </si>
  <si>
    <t>Botafogo</t>
  </si>
  <si>
    <t>Aiolos Glyfadas</t>
  </si>
  <si>
    <t>Leandro Guaita</t>
  </si>
  <si>
    <t>Nicolas Barattucci</t>
  </si>
  <si>
    <t>La Plata, Buenos Aires (19/05/86)</t>
  </si>
  <si>
    <t>Lucas Manuel Zelarayan</t>
  </si>
  <si>
    <t>Ciudad de Cordoba (20/06/92)</t>
  </si>
  <si>
    <t>* Belgrano de Córdoba</t>
  </si>
  <si>
    <t>Mar del Plata, Buenos Aires (19/10/86)</t>
  </si>
  <si>
    <t>* Aldosivi; Deportivo Moron; Aldosivi; Gimnasia LP; Aldosivi; Quilmes</t>
  </si>
  <si>
    <t>Mauro Joel Carli</t>
  </si>
  <si>
    <t>Villa Nueva, Cordoba (06/11/90)</t>
  </si>
  <si>
    <t>Hernan Ezequiel Lopes</t>
  </si>
  <si>
    <t>Alfredo Omar Abalos</t>
  </si>
  <si>
    <t>Las Heras, Buenos Aires (17/03/86)</t>
  </si>
  <si>
    <t>Ciudad de San Luis (21/04/90)</t>
  </si>
  <si>
    <t>BOLETIN N° 50/2015</t>
  </si>
  <si>
    <t>Miami F.C.</t>
  </si>
  <si>
    <t>Celaya</t>
  </si>
  <si>
    <t>* Racing de Santander (Esp) [di]; Los Barrios (Esp); Almeria B (Esp); Acassuso</t>
  </si>
  <si>
    <t>Ciudad de Buenos Aires (05/11/85)</t>
  </si>
  <si>
    <t>Israel</t>
  </si>
  <si>
    <t>Diego Jaime</t>
  </si>
  <si>
    <t>BRASIL</t>
  </si>
  <si>
    <t>Diego Armando Herner</t>
  </si>
  <si>
    <t>Gualeguaychu, Entre Rios (31/07/83)</t>
  </si>
  <si>
    <t>* Gimnasia LP; Banfield; Huracán; Cerro Porteño (Par); San Lorenzo; Las Palmas (Esp); Independiente Medellin (Col)</t>
  </si>
  <si>
    <t>Canillas</t>
  </si>
  <si>
    <t>Raul Oscar Becerra</t>
  </si>
  <si>
    <t>Rio Gallegos, Santa Cruz (01/10/87)</t>
  </si>
  <si>
    <t>Zacatepec</t>
  </si>
  <si>
    <t>Juan Pablo Segovia</t>
  </si>
  <si>
    <t>Ciudad de Corrientes (21/03/89)</t>
  </si>
  <si>
    <t>Deportivo Cali</t>
  </si>
  <si>
    <t>Yerba Buena, Tucuman (21/05/93)</t>
  </si>
  <si>
    <t>Claudio Matias Kranevitter</t>
  </si>
  <si>
    <t>Rafaela, Santa Fe (28/09/87)</t>
  </si>
  <si>
    <t>Ciudad de Buenos Aires (09/02/88)</t>
  </si>
  <si>
    <t>Ucacha, Cordoba (17/01/97)</t>
  </si>
  <si>
    <t>Armstrong, Santa Fe (10/03/88)</t>
  </si>
  <si>
    <t>Nicolas Patricio Testa</t>
  </si>
  <si>
    <t>Ciudad de Buenos Aires (29/07/91)</t>
  </si>
  <si>
    <t>Sebastian Gaston Merlo</t>
  </si>
  <si>
    <t>Jovita, Cordoba (14/05/82)</t>
  </si>
  <si>
    <t>Guabira</t>
  </si>
  <si>
    <t>Rodrigo Martin Tuninetti</t>
  </si>
  <si>
    <t>Juan Manuel Tevez</t>
  </si>
  <si>
    <t>Puerto Belgrano, Buenos Aires (28/08/87)</t>
  </si>
  <si>
    <t>San Miguel, Tucuman (03/02/92)</t>
  </si>
  <si>
    <t>Alexis Pedro Canelo</t>
  </si>
  <si>
    <t>Ciudad de Buenos Aires (23/05/89)</t>
  </si>
  <si>
    <t>Ezequiel Matias Schelotto</t>
  </si>
  <si>
    <t>Sporting Lisboa</t>
  </si>
  <si>
    <t>Ciudad de Buenos Aires (30/06/81)</t>
  </si>
  <si>
    <t>Lucas Javier Cabello</t>
  </si>
  <si>
    <t>(21/02/87)</t>
  </si>
  <si>
    <t>Aurora Treia</t>
  </si>
  <si>
    <t>Universidad San Martin</t>
  </si>
  <si>
    <t>Ciudad de Buenos Aires (12/04/88)</t>
  </si>
  <si>
    <t>Mariano Nestor Torres</t>
  </si>
  <si>
    <t>Federico Andres Mancuello</t>
  </si>
  <si>
    <t>Reconquista, Santa Fe (26/03/89)</t>
  </si>
  <si>
    <t>Gonzalo Daniel Aban</t>
  </si>
  <si>
    <t>San Fernando, Catamarca (11/06/87)</t>
  </si>
  <si>
    <t>Mushuc Runa</t>
  </si>
  <si>
    <t>Zulia</t>
  </si>
  <si>
    <t>Luciano Guaycochea</t>
  </si>
  <si>
    <t>Santa Rosa, La Pampa (24/04/92)</t>
  </si>
  <si>
    <t>Bursarspor</t>
  </si>
  <si>
    <t>Brian Gonzalo Flores</t>
  </si>
  <si>
    <t>Ciudad de Buenos Aires (04/02/90)</t>
  </si>
  <si>
    <t>Adrian Ricchiuti</t>
  </si>
  <si>
    <t>Lanus, Buenos Aires (30/06/78)</t>
  </si>
  <si>
    <t>(10/10/88)</t>
  </si>
  <si>
    <t>Esteban Mancuso</t>
  </si>
  <si>
    <t>(04/12/84)</t>
  </si>
  <si>
    <t>FV Ay II</t>
  </si>
  <si>
    <t>San Martin, Buenos Aires (29/12/83)</t>
  </si>
  <si>
    <t>Alan Joel Levitzky</t>
  </si>
  <si>
    <t>Da Nang</t>
  </si>
  <si>
    <t>* Rosario Central [di]</t>
  </si>
  <si>
    <t>Cibao</t>
  </si>
  <si>
    <t>Juan Pablo Dominguez</t>
  </si>
  <si>
    <t>* Atlanta [di]</t>
  </si>
  <si>
    <t>Leandro Ivan Benegas</t>
  </si>
  <si>
    <t>Ciudad de Mendoza (27/11/88)</t>
  </si>
  <si>
    <t>Martín Rodrigo Belfortti</t>
  </si>
  <si>
    <t>Carlos Alberto Chacana</t>
  </si>
  <si>
    <t>Flavio German Ciampichetti</t>
  </si>
  <si>
    <t>Conesa, Buenos Aires (07/03/88)</t>
  </si>
  <si>
    <t>Matias Ezequiel Zaldivia</t>
  </si>
  <si>
    <t>San Isidro, Buenos Aires (22/01/91)</t>
  </si>
  <si>
    <t>* Chacarita; Arsenal</t>
  </si>
  <si>
    <t>Europa F.C.</t>
  </si>
  <si>
    <t>Facundo Matias Zapata</t>
  </si>
  <si>
    <t>Raiano</t>
  </si>
  <si>
    <t>* San Nicola Sulmona (Ita)</t>
  </si>
  <si>
    <t>Ciudad de Cordoba (15/12/86)</t>
  </si>
  <si>
    <t>Juan Carlos Castro</t>
  </si>
  <si>
    <t>Emmanuel J. De Felice</t>
  </si>
  <si>
    <t>Sebastian Ruben Rovira</t>
  </si>
  <si>
    <t>Dorados Sinaloa</t>
  </si>
  <si>
    <t>Milton Joel Caraglio</t>
  </si>
  <si>
    <t>Rosario, Santa Fe (01/12/88)</t>
  </si>
  <si>
    <t>Mariano Daniel Manno</t>
  </si>
  <si>
    <t>Rosario, Santa Fe (27/05/80)</t>
  </si>
  <si>
    <t>Juan Pablo Gargiulo</t>
  </si>
  <si>
    <t>Mar del Plata, Buenos Aires (16/01/92)</t>
  </si>
  <si>
    <t>Juan Manuel Varea</t>
  </si>
  <si>
    <t>Ciudad de Buenos Aires (23/03/83)</t>
  </si>
  <si>
    <t>Walter Esteban Wagner</t>
  </si>
  <si>
    <t>* Boca [di]; Deportivo Morón; Sevilla (Esp); Boca, Genoa (Ita)</t>
  </si>
  <si>
    <t>Moreno, Buenos Aires (26/07/88)</t>
  </si>
  <si>
    <t>Diego Perotti</t>
  </si>
  <si>
    <t>Panathinaikos</t>
  </si>
  <si>
    <t>Loma Hermosa, Buenos Aires (18/04/94)</t>
  </si>
  <si>
    <t>Paterna</t>
  </si>
  <si>
    <t>Lucas Daniel Romero</t>
  </si>
  <si>
    <t>Sporting 6 de Diciembre</t>
  </si>
  <si>
    <t>Kevin Estiz Kwasniewski</t>
  </si>
  <si>
    <t>Jeronimo Miguez Martinuzzi</t>
  </si>
  <si>
    <t>San Jose</t>
  </si>
  <si>
    <t>Mauro Nicolas Aguirre</t>
  </si>
  <si>
    <t>Emiliano Humberto Pedreira</t>
  </si>
  <si>
    <t>Luis Fernando Adorno Torres</t>
  </si>
  <si>
    <t>Marcos Brian Arancibia Choque</t>
  </si>
  <si>
    <t>Rodrigo Gaston Arias Coombi</t>
  </si>
  <si>
    <t>Lucas Bernacchi</t>
  </si>
  <si>
    <t>* Liga San Rafael</t>
  </si>
  <si>
    <t>Wenceslao Blanck Sosa</t>
  </si>
  <si>
    <t>Carlos Emanuel Blanco</t>
  </si>
  <si>
    <t>Agustin Carbia</t>
  </si>
  <si>
    <t>Ciudad de Buenos Aires (??/??/87)</t>
  </si>
  <si>
    <t>Matias Juan Miguel Cespedes</t>
  </si>
  <si>
    <t>Noam Chaz Cordeiro</t>
  </si>
  <si>
    <t>Daniel Martin Escalante</t>
  </si>
  <si>
    <t>Pehuajo, Buenos Aires</t>
  </si>
  <si>
    <t>* Liga de Pehuajo</t>
  </si>
  <si>
    <t>Fernando Ezeberry</t>
  </si>
  <si>
    <t>Nicolas Octavio Ludueña</t>
  </si>
  <si>
    <t>Fernando Nahuel Morales</t>
  </si>
  <si>
    <t>Sergio Miguel Nieto Giardina</t>
  </si>
  <si>
    <t>Federico Paul Olivera</t>
  </si>
  <si>
    <t>Joel Sanchez Gonzalez</t>
  </si>
  <si>
    <t>Javier Hernan Seminario Correa</t>
  </si>
  <si>
    <t>Leonardo Sobrino Montenegro</t>
  </si>
  <si>
    <t>Juan Martin Lucero</t>
  </si>
  <si>
    <t>Junin de los Andes, Mendoza (30/11/91)</t>
  </si>
  <si>
    <t>Las Heras, Mendoza (04/11/88)</t>
  </si>
  <si>
    <t>Sebastian Alberto López</t>
  </si>
  <si>
    <t>San Nicolas, Buenos Aires (14/09/85)</t>
  </si>
  <si>
    <t>Gustavo Blanco Leschuk</t>
  </si>
  <si>
    <t>Ciudad de Mendoza (05/11/91)</t>
  </si>
  <si>
    <t>Peña Los Compadres</t>
  </si>
  <si>
    <t>Ciudad de Buenos Aires (13/09/64)</t>
  </si>
  <si>
    <t>Jorge Cesar Celico</t>
  </si>
  <si>
    <t>Rolando Hernan Cristante</t>
  </si>
  <si>
    <t>La Plata, Buenos Aires (16/09/69)</t>
  </si>
  <si>
    <t>Luciano Federico Acosta</t>
  </si>
  <si>
    <t>Ciudad de Buenos Aires (31/05/94)</t>
  </si>
  <si>
    <t>* Boca; Estudiantes LP</t>
  </si>
  <si>
    <t>Aldo Ruben Mariano</t>
  </si>
  <si>
    <t>Rafal</t>
  </si>
  <si>
    <t>Leandro Roberto Fleitas</t>
  </si>
  <si>
    <t>Hebei Fortune</t>
  </si>
  <si>
    <t>Sergio Ariel Escudero</t>
  </si>
  <si>
    <t>Granada, España (01/09/88)</t>
  </si>
  <si>
    <t>Tobias Aguirre</t>
  </si>
  <si>
    <t>Atenas</t>
  </si>
  <si>
    <t>* Atletico Brown Salta</t>
  </si>
  <si>
    <t>Jose Augusto Sardon</t>
  </si>
  <si>
    <t>Diego Perez Riveros</t>
  </si>
  <si>
    <t>Pablo Miguel Caracassis</t>
  </si>
  <si>
    <t>Matias Agustin Garay</t>
  </si>
  <si>
    <t>* Tigre [di]</t>
  </si>
  <si>
    <t>(??/??/98)</t>
  </si>
  <si>
    <t>Leandro Emanuel Olivera</t>
  </si>
  <si>
    <t>Tomas Romero</t>
  </si>
  <si>
    <t>* Liga Escobar</t>
  </si>
  <si>
    <t>Iván Santiago Díaz</t>
  </si>
  <si>
    <t>San Fernando, Buenos Aires (23/01/93)</t>
  </si>
  <si>
    <t>Diego Adrian Romero</t>
  </si>
  <si>
    <t>Carlos Angel Gabriel</t>
  </si>
  <si>
    <t>* General Lamadrid</t>
  </si>
  <si>
    <t>Wellington Olympic</t>
  </si>
  <si>
    <t>Mario Alberto Barcia</t>
  </si>
  <si>
    <t>Ruben Dario Larrosa</t>
  </si>
  <si>
    <t>Trenque Lauquen, Buenos Aires (12/04/79)</t>
  </si>
  <si>
    <t>Coronel Dorrego, Buenos Aires (07/02/88)</t>
  </si>
  <si>
    <t>Quilmes, Buenos Aires (31/12/97)</t>
  </si>
  <si>
    <t>Ciudad de Buenos Aires (13/09/96)</t>
  </si>
  <si>
    <t>Rayo Vallecano</t>
  </si>
  <si>
    <t>Nacional Potosi</t>
  </si>
  <si>
    <t>* Excursionistas [di]</t>
  </si>
  <si>
    <t>Ciudad de Buenos Aires (10/06/90)</t>
  </si>
  <si>
    <t>Remedios de Escalada, Buenos Aires (22/03/96)</t>
  </si>
  <si>
    <t>Agustin Suarez Doreski (@ASuarezDoreski)</t>
  </si>
  <si>
    <t>Ciudad de Buenos Aires (04/06/91)</t>
  </si>
  <si>
    <t>Manuel Camacho Onega</t>
  </si>
  <si>
    <t>Ciudad de Buenos Aires (??/??/93)</t>
  </si>
  <si>
    <t>* Deportivo Armenio</t>
  </si>
  <si>
    <t>Heraldo Santiago Gauna</t>
  </si>
  <si>
    <t>Santiago Nuñez Presa</t>
  </si>
  <si>
    <t>Aldo Nicolas Rotela</t>
  </si>
  <si>
    <t>Alejandro Ivan Sanchez</t>
  </si>
  <si>
    <t>Ciudad de Buenos Aires (14/09/84)</t>
  </si>
  <si>
    <t>* Ferro [di]; Tembetary (Par); Almagro; San Telmo; Sacachispas; Guarani Antonio Franco; Osters (Sue); Rydahorns (Sue); Sportivo Patria; Jorge Gibson Brown; Bartolome Mitre de Posadas</t>
  </si>
  <si>
    <t>Juarez FC</t>
  </si>
  <si>
    <t>Jose Maria Bazan</t>
  </si>
  <si>
    <t>Eder Nicolas Borelli</t>
  </si>
  <si>
    <t>Monterrey, Mexico (25/11/90)</t>
  </si>
  <si>
    <t>* Nueva Chicago; Queretaro (Mex); Tigres UANL (Mex); Correcaminos UAT (Mex); Atlante (Mex)</t>
  </si>
  <si>
    <t>Juan Carlos Elias</t>
  </si>
  <si>
    <t>FAS</t>
  </si>
  <si>
    <t>Ciudad de Buenos Aires (06/10/74)</t>
  </si>
  <si>
    <t>Santiago Hernan Solari</t>
  </si>
  <si>
    <t>Rosario, Santa Fe (07/10/76)</t>
  </si>
  <si>
    <t>Perez Zeledon</t>
  </si>
  <si>
    <t>REPUBLICA DOMINICANA</t>
  </si>
  <si>
    <t>Ciudad de Benidorm</t>
  </si>
  <si>
    <t>Maximiliano Hernan Godoy</t>
  </si>
  <si>
    <t>Facundo Nahuel Kuhn Araujo</t>
  </si>
  <si>
    <t>Joaquin Bueno</t>
  </si>
  <si>
    <t>* Libertad (Par) [di]; Villa Nueva Puerto Iguazo</t>
  </si>
  <si>
    <t>Matias Ariel Montero</t>
  </si>
  <si>
    <t>Exequiel Rodriguez Excurra</t>
  </si>
  <si>
    <t>Mariano Gabriel Ciglic</t>
  </si>
  <si>
    <t>Lanus, Buenos Aires (15/04/76)</t>
  </si>
  <si>
    <t>German Gonzalo Cabrera</t>
  </si>
  <si>
    <t>Merlo, Buenos Aires (15/09/85)</t>
  </si>
  <si>
    <t>Lautaro Nicolas Villa</t>
  </si>
  <si>
    <t>Pablo Orlando Benitez</t>
  </si>
  <si>
    <t>Damian Sergio Obispo</t>
  </si>
  <si>
    <t>Gabriel Wilk</t>
  </si>
  <si>
    <t>ARABIA SAUDITA</t>
  </si>
  <si>
    <t>La Plata, Buenos Aires (01/12/71)</t>
  </si>
  <si>
    <t>Leonardo Gaston Squadrone</t>
  </si>
  <si>
    <t>German Adrian Ramon Burgos</t>
  </si>
  <si>
    <t>Mar del Plata, Buenos Aires (16/04/69)</t>
  </si>
  <si>
    <t>Miguel Angel D´Agostino</t>
  </si>
  <si>
    <t>Parana, Entre Rios (01/01/72)</t>
  </si>
  <si>
    <t>La Plata, Buenos Aires (05/02/89)</t>
  </si>
  <si>
    <t>Ciudad de Mendoza (07/05/96)</t>
  </si>
  <si>
    <t>Ciudad de Buenos Aires (10/05/98)</t>
  </si>
  <si>
    <t>Leonardo Exequiel Gomez</t>
  </si>
  <si>
    <t>Ciudad de La Rioja (18/04/92)</t>
  </si>
  <si>
    <t>* Academia Jorge Griffa; Velez; Boca [di]; Boston River (Uru); Juventud Unida Universitario; Talleres Bell Ville; Independiente La Rioja; Liga Clorinda</t>
  </si>
  <si>
    <t>Luciano Manuel Ramirez</t>
  </si>
  <si>
    <t>* Liga Obera</t>
  </si>
  <si>
    <t>Viedma, Rio Negro (23/03/93)</t>
  </si>
  <si>
    <t>Mariano Duran</t>
  </si>
  <si>
    <t>Mar del Plata, Buenos Aires (22/07/97)</t>
  </si>
  <si>
    <t>* Churriana (Esp); Alhuarin (Esp) [di]</t>
  </si>
  <si>
    <t>Gonzalo Freddi</t>
  </si>
  <si>
    <t>Pablo Ismael Garcia</t>
  </si>
  <si>
    <t>Tiago Cantoro</t>
  </si>
  <si>
    <t>Ciudad de Buenos Aires (07/01/2001)</t>
  </si>
  <si>
    <t>MARRUECOS</t>
  </si>
  <si>
    <t>Hassania Agadir</t>
  </si>
  <si>
    <t>Miguel Angel Gamondi</t>
  </si>
  <si>
    <t>Ciudad de Buenos Aires (03/07/90)</t>
  </si>
  <si>
    <t>Maximiliano Garcia</t>
  </si>
  <si>
    <t>Ezequiel Tejera</t>
  </si>
  <si>
    <t>Claudio Canosa</t>
  </si>
  <si>
    <t>San Lorenzo</t>
  </si>
  <si>
    <t>Leonel Hector Peralta</t>
  </si>
  <si>
    <t>Facundo Pino</t>
  </si>
  <si>
    <t>Ciudad de Buenos Aires (31/08/93)</t>
  </si>
  <si>
    <t>Cartagines</t>
  </si>
  <si>
    <t>Internacional</t>
  </si>
  <si>
    <t>Portuguesa</t>
  </si>
  <si>
    <t>Ciudad de Buenos Aires (05/05/97)</t>
  </si>
  <si>
    <t>Necaxa</t>
  </si>
  <si>
    <t>Marcos Daniel Riquelme</t>
  </si>
  <si>
    <t>Derqui, Buenos Aires (01/06/89)</t>
  </si>
  <si>
    <t>Academia Cantolao</t>
  </si>
  <si>
    <t>Sport Boys</t>
  </si>
  <si>
    <t>Victor Ignacio Malcorra</t>
  </si>
  <si>
    <t>Leonel Jesus Vangioni</t>
  </si>
  <si>
    <t>Villa Constitucion, Santa Fe (05/05/87)</t>
  </si>
  <si>
    <t>General Pico, La Pampa (30/08/91)</t>
  </si>
  <si>
    <t>Miguel Alejandro Romeo</t>
  </si>
  <si>
    <t>Ciudad de Buenos Aires (21/12/87)</t>
  </si>
  <si>
    <t>Marcelo Alberto Barovero</t>
  </si>
  <si>
    <t>Porteña, Cordoba (18/02/84)</t>
  </si>
  <si>
    <t>Claudio Maximiliano Riaño</t>
  </si>
  <si>
    <t>Ciudad de Cordoba (04/08/88)</t>
  </si>
  <si>
    <t>* Racing de Cordoba, Talleres de Cordoba; San Martin de San Juan; Boca; Independiente; Union de Santa Fe</t>
  </si>
  <si>
    <t>Rio Colorado, Rio Negro (24/07/87)</t>
  </si>
  <si>
    <t>Rosario, Santa Fe (09/07/92)</t>
  </si>
  <si>
    <t>* Belgrano de Cordoba [di]</t>
  </si>
  <si>
    <t>(23/05/63)</t>
  </si>
  <si>
    <t>Bella Vista, Tucuman (13/01/75)</t>
  </si>
  <si>
    <t>Eric Jesus Alberto Alfonso</t>
  </si>
  <si>
    <t>* Sarmiento Chaco</t>
  </si>
  <si>
    <t>Hector Rodrigo Carranza</t>
  </si>
  <si>
    <t>Jordan Ariel Mariani</t>
  </si>
  <si>
    <t>Ciudad de Buenos Aires (25/04/92)</t>
  </si>
  <si>
    <t>Franco Muñoz</t>
  </si>
  <si>
    <t>* Liga Rio Tercero</t>
  </si>
  <si>
    <t>Manuel Romero Vargas</t>
  </si>
  <si>
    <t>Ruben Alejandro Castro</t>
  </si>
  <si>
    <t>Sebastian Mamone</t>
  </si>
  <si>
    <t>Jonathan Santillan</t>
  </si>
  <si>
    <t>Agustin Nilo Sosa</t>
  </si>
  <si>
    <t>Emmanuel Martin Galvez</t>
  </si>
  <si>
    <t>Lucio Leopoldo Marinello</t>
  </si>
  <si>
    <t>* Sportivo Italiano</t>
  </si>
  <si>
    <t>Matias Sebastian Lopez</t>
  </si>
  <si>
    <t>Nicolas Andres Rodriguez Veiras</t>
  </si>
  <si>
    <t>Rodrigo Gabriel Valentin Correa</t>
  </si>
  <si>
    <t>Daniel Vazquez</t>
  </si>
  <si>
    <t>San Nicolas, Buenos Aires (21/06/92)</t>
  </si>
  <si>
    <t>Ezequiel Sebastian Gimenez</t>
  </si>
  <si>
    <t>(24/04/2004)</t>
  </si>
  <si>
    <t>(03/11/97)</t>
  </si>
  <si>
    <t>(30/04/2002)</t>
  </si>
  <si>
    <t>Felipe Leandro Moran Yahari</t>
  </si>
  <si>
    <t>Gino Sandiano</t>
  </si>
  <si>
    <t>Cesar Daniel Gomez</t>
  </si>
  <si>
    <t>Lonquimay, La Pampa (07/07/90)</t>
  </si>
  <si>
    <t>Mariano Vazquez</t>
  </si>
  <si>
    <t>Nicolás Ezequiel Gorosito</t>
  </si>
  <si>
    <t>Rafaela, Santa Fe (17/08/88)</t>
  </si>
  <si>
    <t>Guido Rodriguez</t>
  </si>
  <si>
    <t>Quindio</t>
  </si>
  <si>
    <t>* Godoy Cruz; Otelul Galati (Rum); Union San Felipe (Chi)</t>
  </si>
  <si>
    <t>Marcelo Raul Bergese</t>
  </si>
  <si>
    <t>Ciudad de Cordoba (30/04/85)</t>
  </si>
  <si>
    <t>Marcos Emiliano Pirchio</t>
  </si>
  <si>
    <t>Casilda, Santa Fe (25/01/86)</t>
  </si>
  <si>
    <t>Jorge Willstermann</t>
  </si>
  <si>
    <t>Ciudad de Cordoba (11/10/89)</t>
  </si>
  <si>
    <t>* Boca Unidos; Magallanes (Chi); Cobresal (Chi)</t>
  </si>
  <si>
    <t>Ezequiel Esteban Luna</t>
  </si>
  <si>
    <t>Villa Gobernador Galvez, Santa Fe (19/11/86)</t>
  </si>
  <si>
    <t>Ulises Bianchotti</t>
  </si>
  <si>
    <t>* Liga Rio Cuarto</t>
  </si>
  <si>
    <t>Freyre, Cordoba (17/08/87)</t>
  </si>
  <si>
    <t>Juan Andrés Muchnik</t>
  </si>
  <si>
    <t>Saprissa</t>
  </si>
  <si>
    <t>Mauro Raul Fernández</t>
  </si>
  <si>
    <t>Puerto Madryn, Chubut (31/03/90)</t>
  </si>
  <si>
    <t>Lucas Ariel Campana</t>
  </si>
  <si>
    <t>Ciudad de Buenos Aires (03/03/93)</t>
  </si>
  <si>
    <t>* Huracan; Deportes La Serena (Chi)</t>
  </si>
  <si>
    <t>Rosario, Santa Fe (18/05/90)</t>
  </si>
  <si>
    <t>Federico Raúl Laurito</t>
  </si>
  <si>
    <t>(??/??/2000)</t>
  </si>
  <si>
    <t>San Gregorio, Santa Fe (28/02/96)</t>
  </si>
  <si>
    <t>Victor Emanuel Aguilera</t>
  </si>
  <si>
    <t>Rodeo de la Cruz, Mendoza (11/06/89)</t>
  </si>
  <si>
    <t>Saenz Peña, Buenos Aires (12/04/94)</t>
  </si>
  <si>
    <t>Ciudad de La Rioja (22/03/89)</t>
  </si>
  <si>
    <t>Carlos Alberto del Giorno</t>
  </si>
  <si>
    <t>(??/??/2006)</t>
  </si>
  <si>
    <t>Tomas Martinez</t>
  </si>
  <si>
    <t>Matias Nicolas Arrua</t>
  </si>
  <si>
    <t>Mar del Plata, Buenos Aires (16/04/83)</t>
  </si>
  <si>
    <t>Monagas</t>
  </si>
  <si>
    <t>Osvaldo Nicolas Gaitan</t>
  </si>
  <si>
    <t>San Martin, Buenos Aires (23/02/88)</t>
  </si>
  <si>
    <t>Francisco Feuillassier</t>
  </si>
  <si>
    <t>Niza</t>
  </si>
  <si>
    <t>Ludogorets</t>
  </si>
  <si>
    <t>BULGARIA</t>
  </si>
  <si>
    <t>Fernando Martín Bonjour</t>
  </si>
  <si>
    <t>Carhue, Buenos Aires (04/09/85)</t>
  </si>
  <si>
    <t>Cristian Ernesto Alessandrini</t>
  </si>
  <si>
    <t>Ciudad de Buenos Aires (27/05/85)</t>
  </si>
  <si>
    <t>Éver Maximiliano Banega</t>
  </si>
  <si>
    <t>Rosario, Santa Fe (29/06/88)</t>
  </si>
  <si>
    <t>Federico Julian Fazio</t>
  </si>
  <si>
    <t>Ramos Mejia, Buenos Aires (17/03/87)</t>
  </si>
  <si>
    <t>* Ferro; Sevilla (Esp); Tottenham Hotspurs (Ing); Sevilla (Esp)</t>
  </si>
  <si>
    <t>Federico Nicolás Cartabia</t>
  </si>
  <si>
    <t>Rosario, Santa Fe (20/01/93)</t>
  </si>
  <si>
    <t>Montreal Impact (Canada)</t>
  </si>
  <si>
    <t>Emanuel Hernan Mammana</t>
  </si>
  <si>
    <t>Merlo, Buenos Aires (10/02/96)</t>
  </si>
  <si>
    <t>Walter Daniel Benitez</t>
  </si>
  <si>
    <t>San Martin, Buenos Aires (19/03/93)</t>
  </si>
  <si>
    <t>Franco Emanuel Cervi</t>
  </si>
  <si>
    <t>San Lorenzo, Santa Fe (26/05/94)</t>
  </si>
  <si>
    <t>Beccar, Buenos Aires (07/03/95)</t>
  </si>
  <si>
    <t>Guillermo Nicolas Stradella</t>
  </si>
  <si>
    <t>Rafaela, Santa Fe (16/09/93)</t>
  </si>
  <si>
    <t>Hernan Gustavo Fener</t>
  </si>
  <si>
    <t>* Berazategui; Cerro Largo (Uru); Lujan; Berazategui</t>
  </si>
  <si>
    <t>Quilmes, Buenos Aires (21/06/90)</t>
  </si>
  <si>
    <t>Rodrigo Martin Meira</t>
  </si>
  <si>
    <t>* River; Malaga (Esp); Granada (Esp), Pachuca (Mex); Quilmes; AEK Atenas (Gre)</t>
  </si>
  <si>
    <t>Girondis</t>
  </si>
  <si>
    <t>Marcelo Vada</t>
  </si>
  <si>
    <t>San Jorge, Santa Fe (26/06/65)</t>
  </si>
  <si>
    <t>Juan Emanuel Culio</t>
  </si>
  <si>
    <t>Mercedes, Buenos Aires (30/08/83)</t>
  </si>
  <si>
    <t>Albano Benjamin Bizarri</t>
  </si>
  <si>
    <t>Etruria, Cordoba (09/11/77)</t>
  </si>
  <si>
    <t>* Union de Alvarez; Sagrado Corazon; Udinese (Ita); Sagrado Corazon [di]; San Luis Quillota (Chi)</t>
  </si>
  <si>
    <t>Cucuta</t>
  </si>
  <si>
    <t>Lucas Ariel Boye</t>
  </si>
  <si>
    <t>Guillermo Nicolas Gonzalez</t>
  </si>
  <si>
    <t>Tomas Ignacio Muñiz</t>
  </si>
  <si>
    <t>(12/04/89)</t>
  </si>
  <si>
    <t>* Excursionistas; Platense [di]; Liga Lobos</t>
  </si>
  <si>
    <t>Jorge Omar Schenone</t>
  </si>
  <si>
    <t>Peru</t>
  </si>
  <si>
    <t>Facundo Tomas Vilches Martinez</t>
  </si>
  <si>
    <t>Rosario, Santa Fe (24/04/97)</t>
  </si>
  <si>
    <t>* Newell´s; Sarmiento [di]</t>
  </si>
  <si>
    <t>Diego Ivan Benitez</t>
  </si>
  <si>
    <t>Kevin Adrian Martinez</t>
  </si>
  <si>
    <t>* Liga Corrientes</t>
  </si>
  <si>
    <t>* Velez; Defensores de Belgrano [di]; Alcala (Esp); Britannia XI (Gib)</t>
  </si>
  <si>
    <t>Deportes Valdivia</t>
  </si>
  <si>
    <t>Ciudad de Buenos Aires (20/01/92)</t>
  </si>
  <si>
    <t>* Belgrano de Cordoba; Anderlecht (Bel); Eupen (Bel); Kortrijk (Bel); Lens (Fra)</t>
  </si>
  <si>
    <t>Stade Reims</t>
  </si>
  <si>
    <t>* Huracan</t>
  </si>
  <si>
    <t>Andres Valdettaro</t>
  </si>
  <si>
    <t>Marcelo Eduardo Aguirre</t>
  </si>
  <si>
    <t>Victoria, Entre Rios (25/08/83)</t>
  </si>
  <si>
    <t>Fernando Javier Cocimano</t>
  </si>
  <si>
    <t>Quilmes, Buenos Aires (01/04/71)</t>
  </si>
  <si>
    <t>Christopher Andre Cristaldo</t>
  </si>
  <si>
    <t>Tampico Madero</t>
  </si>
  <si>
    <t>Matias Gaston Castro</t>
  </si>
  <si>
    <t>Ciudad de Neuquen (18/12/91)</t>
  </si>
  <si>
    <t>Gremio</t>
  </si>
  <si>
    <t>Walter Kanneman</t>
  </si>
  <si>
    <t>Concepcion del Uruguay, Entre Rios (14/03/91)</t>
  </si>
  <si>
    <t>* San Lorenzo; Atlas (Mex)</t>
  </si>
  <si>
    <t>Municipal Tiquipaya</t>
  </si>
  <si>
    <t>Matias Vegnaduzzo</t>
  </si>
  <si>
    <t>San Isidro, Buenos Aires (05/10/83)</t>
  </si>
  <si>
    <t>Nicolas Fernando Suarez</t>
  </si>
  <si>
    <t>Poblense</t>
  </si>
  <si>
    <t>* Mallorca B (Esp); Rayo Majadahonda (Esp); Atlético Baleares (Esp); Montuiri (Esp); Atlético Baleares (Esp); Alcala (Esp), Talavera (Esp)</t>
  </si>
  <si>
    <t>Gaston Ezequiel Corado</t>
  </si>
  <si>
    <t>Lomas de Zamora, Buenos Aires (05/02/89)</t>
  </si>
  <si>
    <t>Mariano Sebastian Brau</t>
  </si>
  <si>
    <t>Avellaneda, Buenos Aires (10/07/82)</t>
  </si>
  <si>
    <t>Nacional</t>
  </si>
  <si>
    <t>* Unión Española (Chi); Pueto Montt (Chi); Valdivia (Chi); San Antonio (Chi)</t>
  </si>
  <si>
    <t>Lucas Joaquin Olivera</t>
  </si>
  <si>
    <t>Mar del Plata, Buenos Aires (20/07/90)</t>
  </si>
  <si>
    <t>Joaquin Rodriguez</t>
  </si>
  <si>
    <t>Mar del Plata, Buenos Aires (13/10/93)</t>
  </si>
  <si>
    <t>Pablo Nicolás Vivancos</t>
  </si>
  <si>
    <t>Ciudad de Neuquen (23/11/89)</t>
  </si>
  <si>
    <t>* Elche Ilicitano (Esp); Murcia Imperial (Esp); Olimpic Xativa (Esp); Orihuela (Esp); Eldense (Esp); Merida (Esp)</t>
  </si>
  <si>
    <t>Maccabi Tel Aviv</t>
  </si>
  <si>
    <t>Sancataldese</t>
  </si>
  <si>
    <t>Yeclano Deportivo</t>
  </si>
  <si>
    <t>Gzira United</t>
  </si>
  <si>
    <t>Macara</t>
  </si>
  <si>
    <t>Guido Di Vanni</t>
  </si>
  <si>
    <t>Rosario, Santa Fe (11/06/88)</t>
  </si>
  <si>
    <t>Hector Daniel Villalba</t>
  </si>
  <si>
    <t>Ciudad de Buenos Aires (26/07/94)</t>
  </si>
  <si>
    <t>Maccabi Netanya</t>
  </si>
  <si>
    <t>San Roque de Lepe</t>
  </si>
  <si>
    <t>* River; Real Madrid (Esp); Napoli (Ita)</t>
  </si>
  <si>
    <t>Daniel Alberto Díaz</t>
  </si>
  <si>
    <t>San Fernando, Catamarca (13/07/79)</t>
  </si>
  <si>
    <t>Rodrigo Javier De Paul</t>
  </si>
  <si>
    <t>Sarandi, Buenos Aires (24/05/94)</t>
  </si>
  <si>
    <t>* Racing; Valencia (Esp); Racing</t>
  </si>
  <si>
    <t>Federico Matías Scoppa</t>
  </si>
  <si>
    <t>San Nicolas, Buenos Aires (07/07/87)</t>
  </si>
  <si>
    <t>Facundo Gustavo Ott Vale</t>
  </si>
  <si>
    <t>Lanus, Buenos Aires (02/01/92)</t>
  </si>
  <si>
    <t>Rodrigo Javier Noya</t>
  </si>
  <si>
    <t>Ciudad de Buenos Aires (31/01/90)</t>
  </si>
  <si>
    <t>* Lanus [di]</t>
  </si>
  <si>
    <t>Pro Patria</t>
  </si>
  <si>
    <t>Ciudad de Buenos Aires (29/10/87)</t>
  </si>
  <si>
    <t>Daniel Matias Cotello</t>
  </si>
  <si>
    <t>Jonathan Fabian Zacaria</t>
  </si>
  <si>
    <t>Ramos Mejia, Buenos Aires (06/12/90)</t>
  </si>
  <si>
    <t>* Almirante Brown, Platense, Almirante Brown, Quilmes; Palestino (Chi)</t>
  </si>
  <si>
    <t>Pablo Cesar Barrientos</t>
  </si>
  <si>
    <t>Comodoro Rivadavia, Chubut (17/01/85)</t>
  </si>
  <si>
    <t>* San Lorenzo; FC Moscu (Rus); San Lorenzo; Catania (Ita); Estudiantes LP; Catania (Ita); San Lorenzo</t>
  </si>
  <si>
    <t>(10/06/92)</t>
  </si>
  <si>
    <t>* Chacarita</t>
  </si>
  <si>
    <t>Giovanni Pablo Simeone</t>
  </si>
  <si>
    <t>Madrid, España (05/07/95)</t>
  </si>
  <si>
    <t>Gabriel Ivan Mercado</t>
  </si>
  <si>
    <t>Puerto Madryn, Chubut (18/03/87)</t>
  </si>
  <si>
    <t>* Racing; Estudiantes LP; River</t>
  </si>
  <si>
    <t>Misiones (19/02/81)</t>
  </si>
  <si>
    <t>Ciudad de Cordoba (16/12/72)</t>
  </si>
  <si>
    <t>Oscar Horacio Ortega</t>
  </si>
  <si>
    <t>Berabevu, Santa Fe (03/05/90)</t>
  </si>
  <si>
    <t>Juan Muriel Orlando</t>
  </si>
  <si>
    <t>Conesa, Buenos Aires (18/03/89)</t>
  </si>
  <si>
    <t>Gustavo Martin Lanaro</t>
  </si>
  <si>
    <t>Trabzonspor</t>
  </si>
  <si>
    <t>Lucas Gabriel López García</t>
  </si>
  <si>
    <t>25 de Mayo, Buenos Aires (13/01/88)</t>
  </si>
  <si>
    <t>Fenix</t>
  </si>
  <si>
    <t>Formentera</t>
  </si>
  <si>
    <t>Fortis Altamura</t>
  </si>
  <si>
    <t>Sergio Emanuel Escobar</t>
  </si>
  <si>
    <t>* Fenix</t>
  </si>
  <si>
    <t>Ramiro Manuel Perez Rizzi</t>
  </si>
  <si>
    <t>Roberto Nahuel Ramirez</t>
  </si>
  <si>
    <t>Leandro Nicolas Espindola</t>
  </si>
  <si>
    <t>Franco Berti</t>
  </si>
  <si>
    <t>Mateo Ezequiel Garcia</t>
  </si>
  <si>
    <t>Ciudad de Cordoba (10/09/96)</t>
  </si>
  <si>
    <t>* Instituto</t>
  </si>
  <si>
    <t>Alejandro Damian Faurlin</t>
  </si>
  <si>
    <t>Rosario, Santa Fe (09/08/86)</t>
  </si>
  <si>
    <t>Ribadeo</t>
  </si>
  <si>
    <t>Walter Silvestre Cubilla</t>
  </si>
  <si>
    <t>Pergamino, Buenos Aires (05/03/89)</t>
  </si>
  <si>
    <t>MONTENEGRO</t>
  </si>
  <si>
    <t>Hugo Roberto Colace</t>
  </si>
  <si>
    <t>Ciudad de Buenos Aires (06/01/84)</t>
  </si>
  <si>
    <t>Rafael Armando Viotti</t>
  </si>
  <si>
    <t>Jorge Alejandro Molina</t>
  </si>
  <si>
    <t>Ciudad de Cordoba (06/07/84)</t>
  </si>
  <si>
    <t>Mar del Plata, Buenos Aires (11/11/93)</t>
  </si>
  <si>
    <t>Daniel Gerardo Denot</t>
  </si>
  <si>
    <t>Sliema Wanderers</t>
  </si>
  <si>
    <t>Santanyi</t>
  </si>
  <si>
    <t>Tandil, Buenos Aires (20/05/91)</t>
  </si>
  <si>
    <t>* Mallorca (Esp) [di], Poblense (Esp); L´Hospitalet (Esp)</t>
  </si>
  <si>
    <t>Lealtad</t>
  </si>
  <si>
    <t>* River; Udinese (Ita); Juventus (Ita)</t>
  </si>
  <si>
    <t>Watford</t>
  </si>
  <si>
    <t>Mar Menor</t>
  </si>
  <si>
    <t>Belfort</t>
  </si>
  <si>
    <t>Rodrigo Julian Holgado</t>
  </si>
  <si>
    <t>Cargo</t>
  </si>
  <si>
    <t>DT</t>
  </si>
  <si>
    <t>AC</t>
  </si>
  <si>
    <t>Junin, Buenos Aires (05/08/93)</t>
  </si>
  <si>
    <t>La Falda, Cordoba (12/02/97)</t>
  </si>
  <si>
    <t>Enzo Adrían Ruiz</t>
  </si>
  <si>
    <t>Rosario, Santa Fe (26/06/89)</t>
  </si>
  <si>
    <t>* Boca, Union Española (Chi), Boca; Douglas Haig; Boca; Temperley; Independiente Rivadavia</t>
  </si>
  <si>
    <t>* Pontevedra (Esp) [di]; Betis B (Esp); Real Oviedo Vetusta (Esp)</t>
  </si>
  <si>
    <t>Coruxo</t>
  </si>
  <si>
    <t>Puerto Montt</t>
  </si>
  <si>
    <t>Fabian Gustavo Moyano</t>
  </si>
  <si>
    <t>Ciudad de Mendoza (02/01/86)</t>
  </si>
  <si>
    <t>* Boca [di]; Lanus; Atlanta; Lanus; San Luis (Chi); Lota (Chi); Iberia (Chi)</t>
  </si>
  <si>
    <t>Lucas Garcia Simón</t>
  </si>
  <si>
    <t>Mar del Plata, Buenos Aires (01/08/86)</t>
  </si>
  <si>
    <t>* Mallorca (Esp) [di]; Campos (Esp); Atlético Baleares (Esp); Santa Eulalia (Esp); Llosetense (Esp); Fortaleza (Bra); Moto Clube (Bra); Llosetense (Esp); Ferriolense (Esp); Montuiri (Esp), Platges Catvia (Esp)</t>
  </si>
  <si>
    <t>Mar del Plata, Buenos Aires (15/11/97)</t>
  </si>
  <si>
    <t>Santa Catalina</t>
  </si>
  <si>
    <t>Jorge Sebastian Sáez</t>
  </si>
  <si>
    <t>Ciudad de Santiago del Estero (24/01/85)</t>
  </si>
  <si>
    <t>Monte Grande, Buenos Aires (16/04/94)</t>
  </si>
  <si>
    <t>Franco Sagula</t>
  </si>
  <si>
    <t>Sebastian Refi</t>
  </si>
  <si>
    <t>Francisco Puentes</t>
  </si>
  <si>
    <t>Tomas Boly</t>
  </si>
  <si>
    <t>Joaquin Perez</t>
  </si>
  <si>
    <t>San Salvador, Jujuy</t>
  </si>
  <si>
    <t>* VF Routours Institute (EU) [di]</t>
  </si>
  <si>
    <t>Santiago Corral</t>
  </si>
  <si>
    <t>Guido Battistini</t>
  </si>
  <si>
    <t>Wheeling Jesuit Cardinals</t>
  </si>
  <si>
    <t>Ciudad de Salta (04/10/96)</t>
  </si>
  <si>
    <t>Cornell Rams</t>
  </si>
  <si>
    <t>Facundo Benavidez</t>
  </si>
  <si>
    <t>La Sierra Golden Eagles</t>
  </si>
  <si>
    <t>Felipe Mendizabal</t>
  </si>
  <si>
    <t>Ciudad de Neuquen</t>
  </si>
  <si>
    <t>Berazategui, Buenos Aires (20/07/96)</t>
  </si>
  <si>
    <t>* Saint Josephs Pumas (EU) [di]</t>
  </si>
  <si>
    <t>Nicolas Macri</t>
  </si>
  <si>
    <t>Boston, EE.UU. (14/06/98)</t>
  </si>
  <si>
    <t>Duke Blue Devils</t>
  </si>
  <si>
    <t>Whittier College Poets</t>
  </si>
  <si>
    <t>* Belgrano de Cordoba; Palermo (Ita); Rayo Vallecano (Esp); Palermo (Ita)</t>
  </si>
  <si>
    <t>Kevin Sessa</t>
  </si>
  <si>
    <t>Stuttgart, Alemania (06/07/2000)</t>
  </si>
  <si>
    <t>Eber Nicolas Vera</t>
  </si>
  <si>
    <t>Ciudad de Formosa (24/03/94)</t>
  </si>
  <si>
    <t>* Ourense B (Esp); Monterrei (Esp)</t>
  </si>
  <si>
    <t>Poligono San Ciprian</t>
  </si>
  <si>
    <t>Briviesca Norpetrol</t>
  </si>
  <si>
    <t>* Burgos Promesas (Esp); Bribiescas (Esp); Burgos Promesas (Esp)</t>
  </si>
  <si>
    <t>Bahia Blanca, Buenos Aires (24/03/92)</t>
  </si>
  <si>
    <t>Ciudad de Buenos Aires (04/12/93)</t>
  </si>
  <si>
    <t>Ciudad de Buenos Aires (??/??/95)</t>
  </si>
  <si>
    <t>Cadiz</t>
  </si>
  <si>
    <t>Esporles</t>
  </si>
  <si>
    <t>Marcos Hernan Lescano</t>
  </si>
  <si>
    <t>Pollenca i Port</t>
  </si>
  <si>
    <t>Emiliano Jose Barragan</t>
  </si>
  <si>
    <t>Franco Ferrari</t>
  </si>
  <si>
    <t>Rosario, Santa Fe (10/08/95)</t>
  </si>
  <si>
    <t>Milan</t>
  </si>
  <si>
    <t>Juan Ignacio Mare</t>
  </si>
  <si>
    <t>Ciudad de Cordoba (03/05/95)</t>
  </si>
  <si>
    <t>Emilio Jose Zelaya</t>
  </si>
  <si>
    <t>San Miguel, Tucuman (30/07/87)</t>
  </si>
  <si>
    <t>Jicaral Sercoba</t>
  </si>
  <si>
    <t>Nicolas Adrian Schiavi</t>
  </si>
  <si>
    <t>Ricardo Gabriel Álvarez</t>
  </si>
  <si>
    <t>Christian Daniel Ansaldi</t>
  </si>
  <si>
    <t>Triestina</t>
  </si>
  <si>
    <t>Mario Alberto Santana</t>
  </si>
  <si>
    <t>Comodoro Rivadavia, Chubut (23/09/81)</t>
  </si>
  <si>
    <t>* Comision de Actividades Infantiles.; San Lorenzo; Venezia (Ita); Palermo (Ita); Chievo Verona (Ita), Palermo (Ita); Fiorentina (Ita); Napoli (Ita); Cesena (Ita); Torino (Ita); Genoa (Ita); Olhanense (Por); Genoa (Ita); Frosinone (Ita); Genoa (Ita)</t>
  </si>
  <si>
    <t>Vincenzo Gadaleta</t>
  </si>
  <si>
    <t>Santiago Matias Dorato</t>
  </si>
  <si>
    <t>Ciudad de Buenos Aires (02/03/88)</t>
  </si>
  <si>
    <t>Marcos Bolzan</t>
  </si>
  <si>
    <t>Lucas Matias Giambartolomei</t>
  </si>
  <si>
    <t>Medanos, Buenos Aires (12/08/90)</t>
  </si>
  <si>
    <t>Tres Arroyos, Buenos Aires (16/08/90)</t>
  </si>
  <si>
    <t>Guillermo Smitarello Pedernera</t>
  </si>
  <si>
    <t>Torrevieja, España (07/01/93)</t>
  </si>
  <si>
    <t>Ciudad de Buenos Aires (05/01/71)</t>
  </si>
  <si>
    <t>Jose Antonio Giacone</t>
  </si>
  <si>
    <t>Agustin Jara</t>
  </si>
  <si>
    <t>Frog Milano</t>
  </si>
  <si>
    <t>Roberto Arturo Luciani</t>
  </si>
  <si>
    <t>(23/06/76)</t>
  </si>
  <si>
    <t>Quilmes, Buenos Aires (25/02/71)</t>
  </si>
  <si>
    <t>Cristian Adrian Bernadas</t>
  </si>
  <si>
    <t>* Newell´s [di]</t>
  </si>
  <si>
    <t>Ordino</t>
  </si>
  <si>
    <t>Silvio Augusto González</t>
  </si>
  <si>
    <t>Guernica, Buenos Aires (08/06/80)</t>
  </si>
  <si>
    <t>Colchagua</t>
  </si>
  <si>
    <t>Fabrizio Castello</t>
  </si>
  <si>
    <t>Rosario, Santa Fe (27/11/95)</t>
  </si>
  <si>
    <t>Ciudad de Buenos Aires (27/03/90)</t>
  </si>
  <si>
    <t>Lucas Olmos</t>
  </si>
  <si>
    <t>* Gimnasia y Esgrima de Mendoza; Sport San Carlos; Lynx (Gib); Manchester 62 (Gib)</t>
  </si>
  <si>
    <t>* All Boys [di]</t>
  </si>
  <si>
    <t>Loanesi</t>
  </si>
  <si>
    <t>Maximiliano Gaston Foglia</t>
  </si>
  <si>
    <t>Corral de Bustos, Cordoba (01/06/92)</t>
  </si>
  <si>
    <t>(06/04/94)</t>
  </si>
  <si>
    <t>Jorge Andrés Fernandez</t>
  </si>
  <si>
    <t>Diego Gabriel Gomez</t>
  </si>
  <si>
    <t>Steven Mach</t>
  </si>
  <si>
    <t>* River; Deportivo Español [di]</t>
  </si>
  <si>
    <t>Edgardo Adrian Ramos</t>
  </si>
  <si>
    <t>Roberto Emilio Diaz</t>
  </si>
  <si>
    <t>* Liga San Martin Salta</t>
  </si>
  <si>
    <t>Guillermo Juan Paz</t>
  </si>
  <si>
    <t>Ciudad de Santiago del Estero (28/06/86)</t>
  </si>
  <si>
    <t>Oscar David Sosa</t>
  </si>
  <si>
    <t>* Chacarita [di]</t>
  </si>
  <si>
    <t>Damian Casiro</t>
  </si>
  <si>
    <t>Lucas Ezequiel Diana</t>
  </si>
  <si>
    <t>Cesar Alejandro Gonzalez</t>
  </si>
  <si>
    <t>Juan Cruz Soriano</t>
  </si>
  <si>
    <t>Brian Daniel Santillan</t>
  </si>
  <si>
    <t>Alan Javier Sanchez</t>
  </si>
  <si>
    <t>* Garda (Ita); Montebaldina (Ita); Albare Consolina (Ita)</t>
  </si>
  <si>
    <t>Francisco Alisiardi</t>
  </si>
  <si>
    <t>Jaime Delor</t>
  </si>
  <si>
    <t>Gonzalo Martinez Zori</t>
  </si>
  <si>
    <t>USC Upstate Spartans</t>
  </si>
  <si>
    <t>* Miami Fusion (EU)</t>
  </si>
  <si>
    <t>Rosario, Santa Fe (24/06/97)</t>
  </si>
  <si>
    <t>Juan Emmanuel Crosetta</t>
  </si>
  <si>
    <t>Diego Martin Fioriti</t>
  </si>
  <si>
    <t>Duepigrecoroma</t>
  </si>
  <si>
    <t>* Chiarbola (Ita); S.Andrea SV (Ita); Chiarbola (Ita)</t>
  </si>
  <si>
    <t>Gaja</t>
  </si>
  <si>
    <t>Sforzacosta 2010</t>
  </si>
  <si>
    <t>Nicolas Di Rito</t>
  </si>
  <si>
    <t>Mariano Fernando Del Col</t>
  </si>
  <si>
    <t>Ezequiel Alejandro Melillo</t>
  </si>
  <si>
    <t>San Isidro, Buenos Aires (05/08/93)</t>
  </si>
  <si>
    <t>Camaiore</t>
  </si>
  <si>
    <t>Rodrigo Ezequiel Marinelli</t>
  </si>
  <si>
    <t>Empalme Villa Constitucion, Santa Fe (02/08/84)</t>
  </si>
  <si>
    <t>Diego Marcelo Beni</t>
  </si>
  <si>
    <t>Alan Ezequiel Martinez</t>
  </si>
  <si>
    <t>San Rafael, Mendoza (19/01/95)</t>
  </si>
  <si>
    <t>San Leonardo</t>
  </si>
  <si>
    <t>Diego Damian Dean</t>
  </si>
  <si>
    <t>(16/11/85)</t>
  </si>
  <si>
    <t>* Nievenheim II (Ale), TSV 07 Koln-Merheim (Ale)</t>
  </si>
  <si>
    <t>VdS 1920 Nieveheim II</t>
  </si>
  <si>
    <t>Lorenzo Escasany Uriburu</t>
  </si>
  <si>
    <t>TSV Sasel II</t>
  </si>
  <si>
    <t>Federico Havenstein</t>
  </si>
  <si>
    <t>* Frederiaschian Rovers (Ale)</t>
  </si>
  <si>
    <t>* Temperley [di]; Encamp (And); Extremeña (And)</t>
  </si>
  <si>
    <t>* General Paz Juniors.; UE Sant Julia (And), FC Santa Coloma (And)</t>
  </si>
  <si>
    <t>Alvaro Di Lorenzo</t>
  </si>
  <si>
    <t>Ariel Alfredo Montenegro</t>
  </si>
  <si>
    <t>Ciudad de Buenos Aires (03/11/75)</t>
  </si>
  <si>
    <t>* Atlético Madrid (Esp) [di]; Adarve (Esp); Rayo Majadahonda (Esp); Leones de Castilla (Esp); Alcobendas (Esp); San Sebastián de los Reyes (Esp); Antequera (Esp); San Sebastián de los Reyes (Esp); Alcalá (Esp); Recreativo de Huelva (Esp); Brondy (Din)</t>
  </si>
  <si>
    <t>Hector Alejandro Altamirano Sandroni</t>
  </si>
  <si>
    <t>Ciudad de Buenos Aires (16/11/95)</t>
  </si>
  <si>
    <t>Jordi Javier Scigliotti</t>
  </si>
  <si>
    <t>Nicolas A. Fantelli</t>
  </si>
  <si>
    <t>Gady Damian Randazzo</t>
  </si>
  <si>
    <t>Lucas Ezequiel Nitz Mayo</t>
  </si>
  <si>
    <t>La Plata, Buenos Aires (29/05/97)</t>
  </si>
  <si>
    <t>Franco Gabriel Gargiulo</t>
  </si>
  <si>
    <t>Mar del Plata, Buenos Aires (24/10/95)</t>
  </si>
  <si>
    <t>Churriana</t>
  </si>
  <si>
    <t>* Estepona (Esp); Taraguilla (Esp); Union Estepona (Esp); San Pedro (Esp) [di]</t>
  </si>
  <si>
    <t>Mauro Agustin Pitto</t>
  </si>
  <si>
    <t>Arenteiro</t>
  </si>
  <si>
    <t>Antonio Maximiliano Perez Elias</t>
  </si>
  <si>
    <t>* Allariz (Esp)</t>
  </si>
  <si>
    <t>Sasha Uriel Litwin</t>
  </si>
  <si>
    <t>Quilmes, Buenos Aires (03/05/75)</t>
  </si>
  <si>
    <t>Gaston Leonardo Quiroga</t>
  </si>
  <si>
    <t>Diego Ivan Bogao</t>
  </si>
  <si>
    <t>Luis Hector Mendoza Quispe</t>
  </si>
  <si>
    <t>(14/02/2001)</t>
  </si>
  <si>
    <t>Luis Alexander Benitez</t>
  </si>
  <si>
    <t>(16/02/2001)</t>
  </si>
  <si>
    <t>Norberto Heber Mustafa</t>
  </si>
  <si>
    <t>Ciudad de Buenos Aires (04/01/81)</t>
  </si>
  <si>
    <t>Mar del Plata, Buenos Aires (12/05/98)</t>
  </si>
  <si>
    <t>Juan Pablo Roldan</t>
  </si>
  <si>
    <t>Nahuel Cardozo Mussi</t>
  </si>
  <si>
    <t>Luciano Manduci</t>
  </si>
  <si>
    <t>Patricio Valentin Margara</t>
  </si>
  <si>
    <t>Junin, Buenos Aires (01/07/77)</t>
  </si>
  <si>
    <t>Rapitenca</t>
  </si>
  <si>
    <t>Fernando Damian Martinez</t>
  </si>
  <si>
    <t>Roda de Ter</t>
  </si>
  <si>
    <t>Nicolas Alejandro Scipione</t>
  </si>
  <si>
    <t>Vendrell</t>
  </si>
  <si>
    <t>Brian Joel Piñeiro Portela</t>
  </si>
  <si>
    <t>Santpedor</t>
  </si>
  <si>
    <t>* Suria (Esp)</t>
  </si>
  <si>
    <t>Begur</t>
  </si>
  <si>
    <t>Guaymallen, Mendoza (03/01/97)</t>
  </si>
  <si>
    <t>Can Boada</t>
  </si>
  <si>
    <t>Matias Lopez Zavalza</t>
  </si>
  <si>
    <t>Peregrinos</t>
  </si>
  <si>
    <t>Ginestar</t>
  </si>
  <si>
    <t>Raul Valentin Sala</t>
  </si>
  <si>
    <t>Macanet Selva</t>
  </si>
  <si>
    <t>Pablo Ezequiel Gomez</t>
  </si>
  <si>
    <t>Andrés Lope</t>
  </si>
  <si>
    <t>Mar del Plata, Buenos Aires (15/06/92)</t>
  </si>
  <si>
    <t>(20/06/95)</t>
  </si>
  <si>
    <t>(12/10/96)</t>
  </si>
  <si>
    <t>Pobla Mafumet B</t>
  </si>
  <si>
    <t>Javea</t>
  </si>
  <si>
    <t>Aldo Oldrich Michan</t>
  </si>
  <si>
    <t>Tadeo Giordano</t>
  </si>
  <si>
    <t>Fabio Reynoso Lucente</t>
  </si>
  <si>
    <t>Facundo Ezequiel Cusato</t>
  </si>
  <si>
    <t>Valencia, España</t>
  </si>
  <si>
    <t>Tomas Enrique Bourdal</t>
  </si>
  <si>
    <t>Sergio De Almeida</t>
  </si>
  <si>
    <t>San Antonio, Misiones (10/10/91)</t>
  </si>
  <si>
    <t>Natanael Milan</t>
  </si>
  <si>
    <t>* Fernando Caceres FC</t>
  </si>
  <si>
    <t>Brian Nahuel Ramos</t>
  </si>
  <si>
    <t>Costa Rica</t>
  </si>
  <si>
    <t>Matías Javier Sarmiento</t>
  </si>
  <si>
    <t>Racing Akra</t>
  </si>
  <si>
    <t>Lautaro Wehncke</t>
  </si>
  <si>
    <t>(05/01/2004)</t>
  </si>
  <si>
    <t>* Tombola (Esp)</t>
  </si>
  <si>
    <t>Historics Valencias</t>
  </si>
  <si>
    <t>Benicasim</t>
  </si>
  <si>
    <t>Tomas Agustin Mazzina</t>
  </si>
  <si>
    <t>Lucas Hernan Echegaray</t>
  </si>
  <si>
    <t>Ezequiel Alejandro Scalzotto Romero</t>
  </si>
  <si>
    <t>Lucas Matias Benincasa</t>
  </si>
  <si>
    <t>Nicolas Benincasa</t>
  </si>
  <si>
    <t>Ezequiel Rinaudo Gallego</t>
  </si>
  <si>
    <t>La Nucia B</t>
  </si>
  <si>
    <t>Enzo Leonel Picon</t>
  </si>
  <si>
    <t>Tomas Erwin Batto Fernandez</t>
  </si>
  <si>
    <t>Fernando Gabriel Di Iorio</t>
  </si>
  <si>
    <t>Calpe</t>
  </si>
  <si>
    <t>Agustin Exequiel Romero Ventura</t>
  </si>
  <si>
    <t>Platges Montcofa</t>
  </si>
  <si>
    <t>Leonardo Hugo Sobrino Montenegro</t>
  </si>
  <si>
    <t>Losa del Obispo</t>
  </si>
  <si>
    <t>Geronimo Nahuel Gomez Berns</t>
  </si>
  <si>
    <t>Fabricio Andres Sosa Astudillo</t>
  </si>
  <si>
    <t>Valentin Castellanos Gimenez</t>
  </si>
  <si>
    <t>(06/04/91)</t>
  </si>
  <si>
    <t>Sebastian Ezequiel Ramos</t>
  </si>
  <si>
    <t>Rodrigo Christian Roldan</t>
  </si>
  <si>
    <t>Marcos Luciano Sartor Camiña</t>
  </si>
  <si>
    <t>Ingeniero Jacobacci, Rio Negro (18/03/95)</t>
  </si>
  <si>
    <t>Blas Armando Contreras</t>
  </si>
  <si>
    <t>Eslovenia</t>
  </si>
  <si>
    <t>Juan Jose De Garcia</t>
  </si>
  <si>
    <t>Anibal Benjamin Gomez</t>
  </si>
  <si>
    <t>Franco Tomas Lopez</t>
  </si>
  <si>
    <t>Jorge Oscar Maidana</t>
  </si>
  <si>
    <t>Renato Andres Malacalza</t>
  </si>
  <si>
    <t>* Spotivo La Colonia; 12 de Octubre San Nicolas; San Francisco Salta</t>
  </si>
  <si>
    <t>Fernando Javier Martínez</t>
  </si>
  <si>
    <t>Blas Ulises Montiel</t>
  </si>
  <si>
    <t>Carlos Mariano Sad</t>
  </si>
  <si>
    <t>Facundo N. Sosa</t>
  </si>
  <si>
    <t>Monda</t>
  </si>
  <si>
    <t>Wilfredo Luciano Troncoso</t>
  </si>
  <si>
    <t>Nuevo Batzan</t>
  </si>
  <si>
    <t>* Ekintza (Esp)</t>
  </si>
  <si>
    <t>Ivan Hernan Fernandez Bustamante</t>
  </si>
  <si>
    <t>Medes L´Estartit</t>
  </si>
  <si>
    <t>Lucas David Ramirez</t>
  </si>
  <si>
    <t>Manuel Gonzalez Rodriguez</t>
  </si>
  <si>
    <t>Jonathan David Suarez Mansilla</t>
  </si>
  <si>
    <t>Jorge Andres Fernandez de Landa</t>
  </si>
  <si>
    <t>Eduardo Rolando Cardin</t>
  </si>
  <si>
    <t>Ezequiel Pablo Rodolfo Mazzurco</t>
  </si>
  <si>
    <t>* Independiente [di]; Lumbria (Esp); Dumbria (Esp), Murallas Ceuta (Esp)</t>
  </si>
  <si>
    <t>Bertamirans</t>
  </si>
  <si>
    <t>Matias Joel Vivaldo</t>
  </si>
  <si>
    <t>Cruces</t>
  </si>
  <si>
    <t>Juan Manuel Silva Gallay</t>
  </si>
  <si>
    <t>Becerrea</t>
  </si>
  <si>
    <t>Juan Pablo Longhini Scarano</t>
  </si>
  <si>
    <t>Nicolas Longhini Scarano</t>
  </si>
  <si>
    <t>* El Llano 2000 (Esp); La Madalena de Morcin (Esp); Covadonga (Esp) [di]</t>
  </si>
  <si>
    <t>Nicolas Antigüedad Correa</t>
  </si>
  <si>
    <t>Gualeguaychu, Entre Rios (04/08/81)</t>
  </si>
  <si>
    <t>(07/11/94)</t>
  </si>
  <si>
    <t>Lautaro Pandiella Facchina</t>
  </si>
  <si>
    <t>Alejandro Leonardo Sobarzo De Luca</t>
  </si>
  <si>
    <t>* Racing Villalbes (Esp)</t>
  </si>
  <si>
    <t>Muimenta</t>
  </si>
  <si>
    <t>Bankstown United</t>
  </si>
  <si>
    <t>(??/??/61)</t>
  </si>
  <si>
    <t>Olavarria, Buenos Aires (30/11/66)</t>
  </si>
  <si>
    <t>* Vélez [di]; Celta B (Esp)</t>
  </si>
  <si>
    <t>Eduardo Raul Pucheta</t>
  </si>
  <si>
    <t>Juan Oviedo Acuña</t>
  </si>
  <si>
    <t>Ciudad de Cordoba (30/04/93)</t>
  </si>
  <si>
    <t>* San Marcos Arica (Chi); Ñublense (Chi)</t>
  </si>
  <si>
    <t>Universidad de Concepcion</t>
  </si>
  <si>
    <t>Daniel Alejandro Palavecino</t>
  </si>
  <si>
    <t>Matias Gabriel Aguirre</t>
  </si>
  <si>
    <t>Santiago Ferretti</t>
  </si>
  <si>
    <t>La Plata, Buenos Aires (22/01/91)</t>
  </si>
  <si>
    <t>Ciudad de Buenos Aires (04/01/89)</t>
  </si>
  <si>
    <t>Blau Weis Aachen Burtsheid</t>
  </si>
  <si>
    <t>Villa Mercedes, San Luis</t>
  </si>
  <si>
    <t>Estacion Quequen, Buenos Aires</t>
  </si>
  <si>
    <t>Rodrigo Gabriel Guida</t>
  </si>
  <si>
    <t>Jose Marmol, Buenos Aires (06/03/85)</t>
  </si>
  <si>
    <t>Facundo Gutierrez Castillo</t>
  </si>
  <si>
    <t>Juan Lucas Morsica Di Paola</t>
  </si>
  <si>
    <t>Ciudad de Buenos Aires (27/01/89)</t>
  </si>
  <si>
    <t>* Formentera (Esp); Legirus Inter (Fin)</t>
  </si>
  <si>
    <t>Agustin Armando Ojeda Bande</t>
  </si>
  <si>
    <t>Moreno, Buenos Aires (21/08/93)</t>
  </si>
  <si>
    <t>Leandro Damian Ramirez Rando</t>
  </si>
  <si>
    <t>Teruel, España (04/12/97)</t>
  </si>
  <si>
    <t>Manuel Nicolas Casariego Guglielmetti</t>
  </si>
  <si>
    <t>Ciudad de Buenos Aires (04/09/97)</t>
  </si>
  <si>
    <t>Resistencia, Chaco (13/10/87)</t>
  </si>
  <si>
    <t>Fernando Ivan Mariani</t>
  </si>
  <si>
    <t>Soto De La Vega</t>
  </si>
  <si>
    <t>Patricio Nicolas Egan Rodriguez</t>
  </si>
  <si>
    <t>* La Bañeza (Esp) [di]</t>
  </si>
  <si>
    <t>Daniel Nicolas Arguello</t>
  </si>
  <si>
    <t>Edgar Antonio Monzon</t>
  </si>
  <si>
    <t>BOLETIN N° 44/2016</t>
  </si>
  <si>
    <t>Jorge Luis Cuenca</t>
  </si>
  <si>
    <t>* Nueva Chicago</t>
  </si>
  <si>
    <t>Hapoel Kfar Shalem</t>
  </si>
  <si>
    <t>Agustin Arrieta Arias</t>
  </si>
  <si>
    <t>Anibal Cesar Benitez Carrasco</t>
  </si>
  <si>
    <t>Singuerlin</t>
  </si>
  <si>
    <t>Tomas Gabriel Garibotto Villanueva</t>
  </si>
  <si>
    <t>Daniel Gonzalez Mendoza</t>
  </si>
  <si>
    <t>Matias Nicolas Larrosa Hornos</t>
  </si>
  <si>
    <t>Pablo David Leiva</t>
  </si>
  <si>
    <t>Cerro Club</t>
  </si>
  <si>
    <t>Matias Ezequiel Molina Luquez</t>
  </si>
  <si>
    <t>Edgar Maximiliano Pedernera</t>
  </si>
  <si>
    <t>Ezequiel Rita</t>
  </si>
  <si>
    <t>Juan Manuel Saez</t>
  </si>
  <si>
    <t>Ciudad de Cordoba (07/08/95)</t>
  </si>
  <si>
    <t>Ciudad de Buenos Aires (16/10/93)</t>
  </si>
  <si>
    <t>Federico Nicolas Amoroso Marazzi</t>
  </si>
  <si>
    <t>Capitan Bermudez, Santa Fe (05/11/84)</t>
  </si>
  <si>
    <t>Javier Bruno</t>
  </si>
  <si>
    <t>(??/??/88)</t>
  </si>
  <si>
    <t>* Villa San Carlos; Defensores de Cambaceres; Talleres de Cordoba; Argentino de Quilmes; Deportivo Madryn; La Plata F.C; Villanueva Promesas (Esp); Ciudad Santiago (Esp); Carboneras (Esp); Campus Stellae (Esp); Murallas Ceuta (Esp); Taures (Lit); Marbella (Esp), Lynx (Gib); Storm (EU)</t>
  </si>
  <si>
    <t>Ciudad de Mendoza (??/??/85)</t>
  </si>
  <si>
    <t>Madrid, España (16/09/91)</t>
  </si>
  <si>
    <t>* Manlleu (Esp) [di]</t>
  </si>
  <si>
    <t>Ciudad de Cordoba (28/04/95)</t>
  </si>
  <si>
    <t>* Constancia (Esp) [di]</t>
  </si>
  <si>
    <t>(11/02/93)</t>
  </si>
  <si>
    <t>* Guaro (Esp)</t>
  </si>
  <si>
    <t>Manresa</t>
  </si>
  <si>
    <t>Fabricio E. Mallen</t>
  </si>
  <si>
    <t>Ciudad de Buenos Aires (??/??/98)</t>
  </si>
  <si>
    <t>Ciudad de Buenos Aires (18/04/2001)</t>
  </si>
  <si>
    <t>* Deportivo Winifreda; Olimpo de Bahia Blanca; San Lorenzo; Arsenal; Belgrano de Cordoba; Veracruz (Mex)</t>
  </si>
  <si>
    <t>* Lanus; Santos (Mex)</t>
  </si>
  <si>
    <t>* San Lorenzo; Xolos de Tijuana (Mex)</t>
  </si>
  <si>
    <t>Atlanta United</t>
  </si>
  <si>
    <t>Nicolas Santiago Marin</t>
  </si>
  <si>
    <t>Ciudad de Cordoba (04/09/91)</t>
  </si>
  <si>
    <t>Independiente del Valle</t>
  </si>
  <si>
    <t>* Atlanta; Los Andes; Deportivo Cuenca (Ecu)</t>
  </si>
  <si>
    <t>Jef United Chiba</t>
  </si>
  <si>
    <t>Mar del Plata, Buenos Aires (05/03/73)</t>
  </si>
  <si>
    <t>Juan Eduardo Esnaider</t>
  </si>
  <si>
    <t>Domingo Omar Zalazar</t>
  </si>
  <si>
    <t>Vera, Santa Fe (10/08/86)</t>
  </si>
  <si>
    <t>Atlante</t>
  </si>
  <si>
    <t>Bernardo Deliso</t>
  </si>
  <si>
    <t>Giovani Lo Celso</t>
  </si>
  <si>
    <t>Andrés Nicolas D´Alessandro</t>
  </si>
  <si>
    <t>Ciudad de Buenos Aires (15/04/81)</t>
  </si>
  <si>
    <t>* River; Wolfsburgo (Ale); Portsmouth (Ing); Wolfsburgo (Ale); Zaragoza (Esp); San Lorenzo; Internacional (Bra); River</t>
  </si>
  <si>
    <t>* Guillermo Brown de Puerto Madryn; Talleres de Córdoba; Union La Calera (Chi); Guillermo Brown de Puerto Madryn; Coquimbo Unido (Chi)</t>
  </si>
  <si>
    <t>Grumentun Val D´Agri</t>
  </si>
  <si>
    <t>* Granada (Esp); Arenas Armilla (Esp) [di]; CD Santa Fe (Esp); Bochum-Linden (Ale); Preussen Munster II (Ale); Maracena (Esp)</t>
  </si>
  <si>
    <t>Vasco Da Gama</t>
  </si>
  <si>
    <t>Nicolas Gabriel Sanchez</t>
  </si>
  <si>
    <t>Juan Pablo Zarate</t>
  </si>
  <si>
    <t>Juan Aurich</t>
  </si>
  <si>
    <t>* Universidad San Martin (Per); Juan Aurich (Per); Tondela (Por)</t>
  </si>
  <si>
    <t>* Real de Arroyo Seco, Aldosivi, Sportivo Las Parejas; CNI (Per); Olmedo (Ecu); Técnico Universitario de Ambato (Ecu); Aragua (Ven); Real Garcilaso (Per); Sporting Cristal (Per)</t>
  </si>
  <si>
    <t>* Defensa y Justicia; Independiente; Johor Darul Takzim (Mal)</t>
  </si>
  <si>
    <t>Marcos Israel Barrera</t>
  </si>
  <si>
    <t>Ciudad de Mendoza (02/03/84)</t>
  </si>
  <si>
    <t>* Godoy Cruz; 2 de Mayo (Par); Jorge Wilstermann (Bol); Nacional Potosí (Bol); Deportes Iquique (Chi); Universitario de Sucre (Bol); The Strongest (Bol); Kalloni (Gre); Deportivo Municipal (Per)</t>
  </si>
  <si>
    <t>Sport Rosario</t>
  </si>
  <si>
    <t>Luis Emilio Solignac</t>
  </si>
  <si>
    <t>Ciudad de Buenos Aires (16/02/91)</t>
  </si>
  <si>
    <t>Chicago Fire</t>
  </si>
  <si>
    <t>Emiliano Carlos Santoro</t>
  </si>
  <si>
    <t>Walter Daniel Gomez</t>
  </si>
  <si>
    <t>Mauricio Jose Yedro</t>
  </si>
  <si>
    <t>Las Rosas, Santa Fe (10/02/87)</t>
  </si>
  <si>
    <t>Juan Miguel Jaime</t>
  </si>
  <si>
    <t>Daniel Mancini</t>
  </si>
  <si>
    <t>Santiago Tomas Gimenez</t>
  </si>
  <si>
    <t>Sebastian Oscar Jaime</t>
  </si>
  <si>
    <t>La Plata, Buenos Aires (30/01/87)</t>
  </si>
  <si>
    <t>Bernardo Nicolas Cuesta</t>
  </si>
  <si>
    <t>Alvarez, Santa Fe (20/11/88)</t>
  </si>
  <si>
    <t>La Falda, Cordoba (14/01/88)</t>
  </si>
  <si>
    <t>Transito, Cordoba (11/11/96)</t>
  </si>
  <si>
    <t>Rosario, Santa Fe (09/04/96)</t>
  </si>
  <si>
    <t>Mauricio Luciano Acosta</t>
  </si>
  <si>
    <t>Ciudad de Buenos Aires (04/02/86)</t>
  </si>
  <si>
    <t>* Nueva Chicago; River; Godoy Cruz; Racing</t>
  </si>
  <si>
    <t>Matias Nahuel Coloca</t>
  </si>
  <si>
    <t>* San Lorenzo; La Plata FC; Deportivo Español; Almagro; Villa San Carlos; Estudiantes Altamira (Mex); Sportivo Las Parejas; Achirense</t>
  </si>
  <si>
    <t>Ciudad de Buenos Aires (11/09/85)</t>
  </si>
  <si>
    <t>Tandil, Buenos Aires (16/09/94)</t>
  </si>
  <si>
    <t>Ciudad de Cordoba (17/02/91)</t>
  </si>
  <si>
    <t>Michael Ryan Hoyos</t>
  </si>
  <si>
    <t>Fountain Valley; EE.UU. (02/08/91)</t>
  </si>
  <si>
    <t>25 de Mayo, Misiones (26/11/91)</t>
  </si>
  <si>
    <t>Hernan Albano Becica</t>
  </si>
  <si>
    <t>Villa Maria, Cordoba (31/07/85)</t>
  </si>
  <si>
    <t>KAZAJISTAN</t>
  </si>
  <si>
    <t>Sebastian Marcelo Blanco</t>
  </si>
  <si>
    <t>Lomas de Zamora, Buenos Aires (15/03/88)</t>
  </si>
  <si>
    <t>* Lanus; Metalist Jarkov (Ucr); West Bronwich Albion (Ing); San Lorenzo</t>
  </si>
  <si>
    <t>Brian Federico Cucco</t>
  </si>
  <si>
    <t>Rosario, Santa Fe (22/01/89)</t>
  </si>
  <si>
    <t>Cesar Vallejo</t>
  </si>
  <si>
    <t>Lautaro Jesus Ayala</t>
  </si>
  <si>
    <t>Ciudad de Buenos Aires (23/06/97)</t>
  </si>
  <si>
    <t>Franco Miguel Faria</t>
  </si>
  <si>
    <t>Suardi, Santa Fe (29/09/92)</t>
  </si>
  <si>
    <t>* Alianza Lima (Per); Melgar (Per); Cienciano (Per); Real Garcilaso (Per)</t>
  </si>
  <si>
    <t>Matias Jesus Cordoba</t>
  </si>
  <si>
    <t>Lanus, Buenos Aires (07/10/84)</t>
  </si>
  <si>
    <t>Barito Putera</t>
  </si>
  <si>
    <t>San Marcos Sud, Cordoba (19/11/92)</t>
  </si>
  <si>
    <t>Jonathan Miguel Germano</t>
  </si>
  <si>
    <t>San Nicolas, Buenos Aires (01/01/88)</t>
  </si>
  <si>
    <t>Avondale</t>
  </si>
  <si>
    <t>* Estudiantes LP; Rijeka (Cro); Sportivo Luqueño (Par); Estudiantes LP; Melbourne City (Aus)</t>
  </si>
  <si>
    <t>Metropolitanos</t>
  </si>
  <si>
    <t>Maquina Vieja</t>
  </si>
  <si>
    <t>Matias Ezequiel Lavallen</t>
  </si>
  <si>
    <t>Hernán Barcos</t>
  </si>
  <si>
    <t>Bell Ville , Cordoba (11/04/84)</t>
  </si>
  <si>
    <t>Civitas Conversano</t>
  </si>
  <si>
    <t>Hernan Leonel Sendra</t>
  </si>
  <si>
    <t>* Kids Club Conversano (Ita)</t>
  </si>
  <si>
    <t>Guardiagrelle</t>
  </si>
  <si>
    <t>Juan Pablo Calabrese</t>
  </si>
  <si>
    <t>Rio Negro (23/03/89)</t>
  </si>
  <si>
    <t>Julian Montenegro</t>
  </si>
  <si>
    <t>Cristian Oscar Maidana</t>
  </si>
  <si>
    <t>Resistencia, Chaco (24/01/87)</t>
  </si>
  <si>
    <t>Santa Rosa, La Pampa (01/04/94)</t>
  </si>
  <si>
    <t>Lucas Sebastian Rodriguez</t>
  </si>
  <si>
    <t>Monteros, Tucuman (01/01/93)</t>
  </si>
  <si>
    <t>* Lanus; Douglas Haig; Lanus; Talleres de Remedios de Escalada</t>
  </si>
  <si>
    <t>Alejandro Brian Barbaro</t>
  </si>
  <si>
    <t>Juan Emmanuel Garbuio</t>
  </si>
  <si>
    <t>Guaymallen, Mendoza (02/06/98)</t>
  </si>
  <si>
    <t>Diego Alejandro Iglesias</t>
  </si>
  <si>
    <t>* Nueva Chicago [di]</t>
  </si>
  <si>
    <t>Leonel Maximiliano Manfredi</t>
  </si>
  <si>
    <t>La Plata, Buenos Aires (21/09/92)</t>
  </si>
  <si>
    <t>Leonardo Alberto Perez</t>
  </si>
  <si>
    <t>* Liga de Colon Cordoba</t>
  </si>
  <si>
    <t>Victor Alejandro Vazquez</t>
  </si>
  <si>
    <t>Adrian Castro Bosisio</t>
  </si>
  <si>
    <t>Luis Gabriel Jurado</t>
  </si>
  <si>
    <t>Emmanuel Sebastian Lopez</t>
  </si>
  <si>
    <t>Franco Goumann</t>
  </si>
  <si>
    <t>Cayo Gustavo Salazar</t>
  </si>
  <si>
    <t>Marcelo Alex Solis</t>
  </si>
  <si>
    <t>Carlos Ramon Bracho Hotop</t>
  </si>
  <si>
    <t>Adrian Walter Juarez</t>
  </si>
  <si>
    <t>Jonathan Emanuel Lezcano</t>
  </si>
  <si>
    <t>Lucas David Alderete</t>
  </si>
  <si>
    <t>Franco Antonio Cabrera</t>
  </si>
  <si>
    <t>Nicolas Salvador D´Intino</t>
  </si>
  <si>
    <t>Christian Javier Donati</t>
  </si>
  <si>
    <t>Emanuel Herrera</t>
  </si>
  <si>
    <t>Fighiera, Santa Fe (13/04/87)</t>
  </si>
  <si>
    <t>Marcos Leandro Escalante</t>
  </si>
  <si>
    <t>* Talleres de Remedios de Escalada</t>
  </si>
  <si>
    <t>Elian Andres Gimenez</t>
  </si>
  <si>
    <t>Leandro Fabian González</t>
  </si>
  <si>
    <t>Matías Gabriel Leiva</t>
  </si>
  <si>
    <t>Sergio Ezequiel Seballos</t>
  </si>
  <si>
    <t>Karim Gamal Taha</t>
  </si>
  <si>
    <t>Luca Tzorn Roldan</t>
  </si>
  <si>
    <t>Fernando Raúl Viñas</t>
  </si>
  <si>
    <t>Gabriel Oscar Veliz</t>
  </si>
  <si>
    <t>Mojacar</t>
  </si>
  <si>
    <t>BSV Schönau</t>
  </si>
  <si>
    <t>(19/10/93)</t>
  </si>
  <si>
    <t>Jonatan Ezequiel Achestatsky</t>
  </si>
  <si>
    <t>Gonzalo Matías Borda</t>
  </si>
  <si>
    <t>* Solsona (Esp) [di]</t>
  </si>
  <si>
    <t>Ramiro Matías Camargo</t>
  </si>
  <si>
    <t>Pedro Cianciardo</t>
  </si>
  <si>
    <t>Luca Cirigliano Cepeda</t>
  </si>
  <si>
    <t>* Marbella Paraiso (Esp)</t>
  </si>
  <si>
    <t>Carlos Miguel Citara</t>
  </si>
  <si>
    <t>Facundo Xose Corzon Sosa</t>
  </si>
  <si>
    <t>Ciudad de Cordoba (29/10/91)</t>
  </si>
  <si>
    <t>Matías Eric Sen</t>
  </si>
  <si>
    <t>Joaquín Oscar Larrivey</t>
  </si>
  <si>
    <t>Gualeguay, Entre Rios (20/08/84)</t>
  </si>
  <si>
    <t>Maximo Leandro Díaz Balta</t>
  </si>
  <si>
    <t>Claudio Ramon Gamarra Silva</t>
  </si>
  <si>
    <t>Jarama Race</t>
  </si>
  <si>
    <t>Santiago Guaglianone</t>
  </si>
  <si>
    <t>Cristian Victor Juarez</t>
  </si>
  <si>
    <t>Mario Fernando Leguizamon</t>
  </si>
  <si>
    <t>Pablo David Leivca</t>
  </si>
  <si>
    <t>Martin Nahuel Montoya</t>
  </si>
  <si>
    <t>* Pujadas (Esp) [di]</t>
  </si>
  <si>
    <t>Kevin Nuñez</t>
  </si>
  <si>
    <t>Jose Manuel Olmedo Linguetti</t>
  </si>
  <si>
    <t>* Vilamajor (Esp); Vallgorguina (Esp)</t>
  </si>
  <si>
    <t>Fabian Raúl Ponce De Leon</t>
  </si>
  <si>
    <t>Lautaro Ramirez Braidotti</t>
  </si>
  <si>
    <t>* Deportivo Moron [di]</t>
  </si>
  <si>
    <t>Francisco Rodriguez Trefler</t>
  </si>
  <si>
    <t>Joel Manuel Silva</t>
  </si>
  <si>
    <t>Nicolas Miguel Toledo</t>
  </si>
  <si>
    <t>Carlos Leonel Torres</t>
  </si>
  <si>
    <t>Santiago Nicolas Zalazar Stella</t>
  </si>
  <si>
    <t>Benamiel</t>
  </si>
  <si>
    <t>Fernando Martin Berthet</t>
  </si>
  <si>
    <t>Lucas Emanuel Enriquez</t>
  </si>
  <si>
    <t>Mar del Plata, Buenos Aires (05/09/93)</t>
  </si>
  <si>
    <t>Facundo Pablo Garcia</t>
  </si>
  <si>
    <t>Esteban Osvaldo Alonso</t>
  </si>
  <si>
    <t>Daniel Hector Ahmed</t>
  </si>
  <si>
    <t>Ciudad de Buenos Aires (22/11/65)</t>
  </si>
  <si>
    <t>Oriente Petrolero</t>
  </si>
  <si>
    <t>JEF United Chiba</t>
  </si>
  <si>
    <t>Lucas Remon</t>
  </si>
  <si>
    <t>Alan Emanuel Bisterfeld</t>
  </si>
  <si>
    <t>(10/09/92)</t>
  </si>
  <si>
    <t>(23/03/94)</t>
  </si>
  <si>
    <t>Constancia B</t>
  </si>
  <si>
    <t>Braian Ariel Lebron</t>
  </si>
  <si>
    <t>Andratx</t>
  </si>
  <si>
    <t>Rosario, Santa Fe (20/10/94)</t>
  </si>
  <si>
    <t>* Newell´s; Independiente Rivadavia; Diriangen (Nic); Guillermo Brown de Puerto Madryn</t>
  </si>
  <si>
    <t>Mar del Plata, Buenos Aires (19/01/93)</t>
  </si>
  <si>
    <t>* Chacarita; Flandria; Trinidad SJ</t>
  </si>
  <si>
    <t>Leandro González Pirez</t>
  </si>
  <si>
    <t>Ciudad de Buenos Aires (26/02/92)</t>
  </si>
  <si>
    <t>* River; Gent (Bel); Arsenal; Tigre; Estudiantes LP</t>
  </si>
  <si>
    <t>Ezequiel Michelli</t>
  </si>
  <si>
    <t>La Plata, Buenos Aires (29/04/91)</t>
  </si>
  <si>
    <t>César Emanuel Pereyra</t>
  </si>
  <si>
    <t>Villa Ocampo, Santa Fe (23/11/81)</t>
  </si>
  <si>
    <t>* Union de Santa Fe; Independiente; Atlas (Mex); Unión de Santa Fe; Belgrano de Córdoba; Sporting Cristal (Per); Belgrano de Cordoba</t>
  </si>
  <si>
    <t>Cheste</t>
  </si>
  <si>
    <t>Fabian Andres Osorio Florez</t>
  </si>
  <si>
    <t>(15/10/85)</t>
  </si>
  <si>
    <t>* Colegiales [di]</t>
  </si>
  <si>
    <t>Pumas UNAM</t>
  </si>
  <si>
    <t>Liga Portoviejo</t>
  </si>
  <si>
    <t>Jose Luis Garcia</t>
  </si>
  <si>
    <t>Magallanes</t>
  </si>
  <si>
    <t>Isidro Casanova, Buenos Aires (18/04/85)</t>
  </si>
  <si>
    <t>Rosario, Santa Fe (17/10/87)</t>
  </si>
  <si>
    <t>Walter Ivan Montoya</t>
  </si>
  <si>
    <t>Machagai, Chaco (21/07/93)</t>
  </si>
  <si>
    <t>Merlo, Buenos Aires (22/03/92)</t>
  </si>
  <si>
    <t>Nicolas Gaston Falczuk</t>
  </si>
  <si>
    <t>Ciudad de Buenos Aires (16/04/86)</t>
  </si>
  <si>
    <t>Nogoya, Entre Rios (25/08/82)</t>
  </si>
  <si>
    <t>Ciudad de Buenos Aires (27/10/80)</t>
  </si>
  <si>
    <t>Empalme Villa Constitucion, Santa Fe (01/07/78)</t>
  </si>
  <si>
    <t>Rosario, Santa Fe (11/08/87)</t>
  </si>
  <si>
    <t>Vibonese</t>
  </si>
  <si>
    <t>Sergio Nicolás Bubas</t>
  </si>
  <si>
    <t>Esquel, Chubut (23/04/89)</t>
  </si>
  <si>
    <t>Madridejos</t>
  </si>
  <si>
    <t>Aldo Nicolas Arce</t>
  </si>
  <si>
    <t>Avellaneda, Santa Fe (??/??/94)</t>
  </si>
  <si>
    <t>Parana, Entre Rios (29/10/87)</t>
  </si>
  <si>
    <t>Federico Gabriel Marcucci</t>
  </si>
  <si>
    <t>Ciudad de Buenos Aires (13/01/94)</t>
  </si>
  <si>
    <t>* Velez; Fenix; Comunicaciones</t>
  </si>
  <si>
    <t>Ruben Damian Soria</t>
  </si>
  <si>
    <t>Ensenada, Buenos Aires (20/09/88)</t>
  </si>
  <si>
    <t>* Banfield [di]; Cañuelas; JJ Urquiza; Saguntino (Esp); Puzo (Esp); Castellonense (Esp); Almazora (Esp); Castellonense (Esp)</t>
  </si>
  <si>
    <t>Puzol</t>
  </si>
  <si>
    <t>Sant Jordi</t>
  </si>
  <si>
    <t>Jose Maria Carrascosa</t>
  </si>
  <si>
    <t>Lucio Francisco Cid Hernando</t>
  </si>
  <si>
    <t>Olavarria, Buenos Aires (05/10/94)</t>
  </si>
  <si>
    <t>Rodrigo Jesus Colombo</t>
  </si>
  <si>
    <t>Benjamin Antonio Garre</t>
  </si>
  <si>
    <t>Javier Alejandro Gil Casares</t>
  </si>
  <si>
    <t>Augusto Martin Monte</t>
  </si>
  <si>
    <t>Tomas Scaldaferro</t>
  </si>
  <si>
    <t>Richard Hernan Schunke</t>
  </si>
  <si>
    <t>Nahuel Matías Sendin</t>
  </si>
  <si>
    <t>Tiago Nicolas Zicaro</t>
  </si>
  <si>
    <t>Blanes</t>
  </si>
  <si>
    <t>Bruno Ariel Lamas</t>
  </si>
  <si>
    <t>Alan Joel Martínez Tarifa</t>
  </si>
  <si>
    <t>Chacarita</t>
  </si>
  <si>
    <t>Joaquin Rivera</t>
  </si>
  <si>
    <t>Tobias Rojas Marin</t>
  </si>
  <si>
    <t>Fabio Hernan Romero</t>
  </si>
  <si>
    <t>Ismael Taiel Zarate</t>
  </si>
  <si>
    <t>Sergio Daniel Colazo</t>
  </si>
  <si>
    <t>Las Varillas, Cordoba (25/03/86)</t>
  </si>
  <si>
    <t>Andres Fernando Esteban Florez</t>
  </si>
  <si>
    <t>* Newells; 1461 Trabzon (Tur); Cerro Porteño (Par)</t>
  </si>
  <si>
    <t>Arrecifes, Buenos Aires (20/04/92)</t>
  </si>
  <si>
    <t>Juan Ignacio Vieyra</t>
  </si>
  <si>
    <t>Dalian Yifang</t>
  </si>
  <si>
    <t>Jonathan Santana</t>
  </si>
  <si>
    <t>Ciudad de Buenos Aires (19/10/81)</t>
  </si>
  <si>
    <t>Juan Pablo Caffa</t>
  </si>
  <si>
    <t>Murphy, Santa Fe (30/09/84)</t>
  </si>
  <si>
    <t>* Racing; FC Moscu (Rus); Racing; Vélez; Atalanta (Ita); Leon (Mex)</t>
  </si>
  <si>
    <t>New York City</t>
  </si>
  <si>
    <t>Walter Eduardo Gomez</t>
  </si>
  <si>
    <t>Moreno, Buenos Aires (28/08/81)</t>
  </si>
  <si>
    <t>Torredembarra</t>
  </si>
  <si>
    <t>Victor Sebastian Ciznero</t>
  </si>
  <si>
    <t>Horacio Ruben Ciznero Cajal</t>
  </si>
  <si>
    <t>Manuel Elorza Alvelo</t>
  </si>
  <si>
    <t>Juan Manuel Gonzalez Atias</t>
  </si>
  <si>
    <t>Lumbreras</t>
  </si>
  <si>
    <t>Massimo Francesco Lodi</t>
  </si>
  <si>
    <t>Las Rozas</t>
  </si>
  <si>
    <t>Jeronimo Maria Lopez Piuma</t>
  </si>
  <si>
    <t>La Salle Reus</t>
  </si>
  <si>
    <t>Victor Iñaki Monterico</t>
  </si>
  <si>
    <t>David Moreira Gonzalez</t>
  </si>
  <si>
    <t>Racing Bonavista</t>
  </si>
  <si>
    <t>Lucas Martinez</t>
  </si>
  <si>
    <t>* Union de Santa Fe [di], Huracan de Paso de la Arena (Uru); Acqui (Ita); Ancona (Sui)</t>
  </si>
  <si>
    <t>Rafael Segovia</t>
  </si>
  <si>
    <t>Ciudad de Salta (19/06/80)</t>
  </si>
  <si>
    <t>Matías Maximiliano Cortez</t>
  </si>
  <si>
    <t>Penya Encarnada</t>
  </si>
  <si>
    <t>Germán Ariel Alemanno</t>
  </si>
  <si>
    <t>Rosario, Santa Fe (27/09/83)</t>
  </si>
  <si>
    <t>* Rosario Central; Quilmes; Platense; Universidad San Martin de Porres (Per); Querétaro (Mex); Cerro Porteño (Par); Universidad César Vallejo (Per); Universitario (Per)</t>
  </si>
  <si>
    <t>Deportivo Coopsol</t>
  </si>
  <si>
    <t>Agustin Barbano</t>
  </si>
  <si>
    <t>SSV Plittersdorf 1920</t>
  </si>
  <si>
    <t>German Mellado</t>
  </si>
  <si>
    <t>Hernan Nahuel Codarin</t>
  </si>
  <si>
    <t>Lucas Leonardo Scelza</t>
  </si>
  <si>
    <t>SV Elversberg</t>
  </si>
  <si>
    <t>VfB Stuttgart</t>
  </si>
  <si>
    <t>3ª</t>
  </si>
  <si>
    <t>Torque</t>
  </si>
  <si>
    <t>Trujillanos</t>
  </si>
  <si>
    <t>Federico Nahuel Vazquez</t>
  </si>
  <si>
    <t>San Martin, Buenos Aires (31/03/93)</t>
  </si>
  <si>
    <t>Esteban Hernan Rivas</t>
  </si>
  <si>
    <t>San Jorge, Santa Fe (28/07/84)</t>
  </si>
  <si>
    <t>Victor Leandro Cuesta</t>
  </si>
  <si>
    <t>La Plata, Buenos Aires (19/11/88)</t>
  </si>
  <si>
    <t>* Defensa y Justicia; Arsenal; Huracan; Independiente</t>
  </si>
  <si>
    <t>Juan Francisco Avallone</t>
  </si>
  <si>
    <t>(09/02/98)</t>
  </si>
  <si>
    <t>German Nicolas Estigarribia</t>
  </si>
  <si>
    <t>Matías Ivan Garreta</t>
  </si>
  <si>
    <t>* Deportivo Moron</t>
  </si>
  <si>
    <t>Julián Alejandro Sosa</t>
  </si>
  <si>
    <t>Martin Alejandro Galeano</t>
  </si>
  <si>
    <t>Sergio Pablo Espindola</t>
  </si>
  <si>
    <t>Nahuel Losada</t>
  </si>
  <si>
    <t>Mar del Plata, Buenos Aires (24/02/95)</t>
  </si>
  <si>
    <t>(08/08/90)</t>
  </si>
  <si>
    <t>F.C. Dallas</t>
  </si>
  <si>
    <t>D.C. United</t>
  </si>
  <si>
    <t>Glen Cove Avellino</t>
  </si>
  <si>
    <t>Mauro Carignano</t>
  </si>
  <si>
    <t>Las Parejas, Santa Fe</t>
  </si>
  <si>
    <t>Forest Park</t>
  </si>
  <si>
    <t>* Glen Cove Avellino (EU) [di]</t>
  </si>
  <si>
    <t>Gabriel Vega</t>
  </si>
  <si>
    <t>Red Force FC</t>
  </si>
  <si>
    <t>Sporting Astoria</t>
  </si>
  <si>
    <t>Esteban Nicolini</t>
  </si>
  <si>
    <t>Gonzalo Carignano</t>
  </si>
  <si>
    <t>Universidad Tecnica Cajamarca</t>
  </si>
  <si>
    <t>Liga Deportivo Universitaria Quito</t>
  </si>
  <si>
    <t>* Colon de Santa Fe [di]; F.C. Dallas (EU)</t>
  </si>
  <si>
    <t>Ariel Gerardo Nahuelpan</t>
  </si>
  <si>
    <t>Ciudad de Buenos Aires (15/10/87)</t>
  </si>
  <si>
    <t>Ordabasy Shymkent</t>
  </si>
  <si>
    <t>Pablo Ezequiel Fontanello</t>
  </si>
  <si>
    <t>Lincoln, Buenos Aires (25/02/84)</t>
  </si>
  <si>
    <t>Nahuel Ferraresi</t>
  </si>
  <si>
    <t>San Cristobal, Venezuela (19/11/98)</t>
  </si>
  <si>
    <t>Yannick Toker</t>
  </si>
  <si>
    <t>Argentinos FC</t>
  </si>
  <si>
    <t>Pablo Szajt</t>
  </si>
  <si>
    <t>Marcelo Rivero</t>
  </si>
  <si>
    <t>Ezequiel Szajt</t>
  </si>
  <si>
    <t>Sebastian Szajt</t>
  </si>
  <si>
    <t>Sebastian Levy</t>
  </si>
  <si>
    <t>Federico Lopez Ficher</t>
  </si>
  <si>
    <t>Hernan Biderman</t>
  </si>
  <si>
    <t>Jaime Reinberg</t>
  </si>
  <si>
    <t>Alaro</t>
  </si>
  <si>
    <t>Alcudia</t>
  </si>
  <si>
    <t>2ª</t>
  </si>
  <si>
    <t>Extremadura B</t>
  </si>
  <si>
    <t>Atlantico FC</t>
  </si>
  <si>
    <t>Diego Alejandro Giacone</t>
  </si>
  <si>
    <t>Ciudad de Buenos Aires (17/04/73)</t>
  </si>
  <si>
    <t>San Carlos</t>
  </si>
  <si>
    <t>Ciudad de Santa Fe (16/09/90)</t>
  </si>
  <si>
    <t>Guillermo Schiltenwolf</t>
  </si>
  <si>
    <t>Woologong Wolves</t>
  </si>
  <si>
    <t>Julio Miranda</t>
  </si>
  <si>
    <t>Tomas Granitto</t>
  </si>
  <si>
    <t>San Salvador, El Salvador (06/12/93)</t>
  </si>
  <si>
    <t>Fernando Daniel Santillan</t>
  </si>
  <si>
    <t>Cordoba (18/05/??)</t>
  </si>
  <si>
    <t>Saint Albans Saints</t>
  </si>
  <si>
    <t>* Melbourne Victory U21 (Aus); Pascoe Vale (Aus); Melbourne Heart (Aus) [di]; Melbourne City (Aus); Hume City (Aus)</t>
  </si>
  <si>
    <t>Byron Bay FC</t>
  </si>
  <si>
    <t>Lucas Aaron Ruiz Diaz</t>
  </si>
  <si>
    <t>Ciudad de Buenos Aires (19/02/90)</t>
  </si>
  <si>
    <t>Emiliano Candia</t>
  </si>
  <si>
    <t>FC City</t>
  </si>
  <si>
    <t>Cristian Nahuel Machuca</t>
  </si>
  <si>
    <t>Rodolfo Antonio Aquino</t>
  </si>
  <si>
    <t>* Nueva Chicago; Dock Sud</t>
  </si>
  <si>
    <t>Ciudad de Buenos Aires (01/04/94)</t>
  </si>
  <si>
    <t>Verin</t>
  </si>
  <si>
    <t>Walter Gabriel Cejas</t>
  </si>
  <si>
    <t>Braian Alejandro Cejas</t>
  </si>
  <si>
    <t>* Colon de Santa Fe [di]</t>
  </si>
  <si>
    <t>Cristian Ezequiel González</t>
  </si>
  <si>
    <t>Mauro Andres Zanotti</t>
  </si>
  <si>
    <t>Bell Ville, Cordoba (14/01/85)</t>
  </si>
  <si>
    <t>Emanuel Jorge Ledesma</t>
  </si>
  <si>
    <t>Quilmes, Buenos Aires (24/05/88)</t>
  </si>
  <si>
    <t>Ciudad de Buenos Aires (25/07/96)</t>
  </si>
  <si>
    <t>Dakota Wesleyan Tigers</t>
  </si>
  <si>
    <t>Sudamerica</t>
  </si>
  <si>
    <t>Rodrigo Percibaldi</t>
  </si>
  <si>
    <t>Lujan, Buenos Aires</t>
  </si>
  <si>
    <t>Miguel Yacar</t>
  </si>
  <si>
    <t>La Gloria</t>
  </si>
  <si>
    <t>Diego Ruben Gonzalez</t>
  </si>
  <si>
    <t>Ciudadela, Buenos Aires (29/01/93)</t>
  </si>
  <si>
    <t>Jª</t>
  </si>
  <si>
    <t>Juan Manuel Milanesio</t>
  </si>
  <si>
    <t>Alicia, Cordoba (08/02/80)</t>
  </si>
  <si>
    <t>Polideportivo Almeria</t>
  </si>
  <si>
    <t>Federico Nicolas Ludueña González</t>
  </si>
  <si>
    <t>Pablo Enrique Ruiz</t>
  </si>
  <si>
    <t>Potencia</t>
  </si>
  <si>
    <t>Marcos Emiliano Gomez</t>
  </si>
  <si>
    <t>Ciudad de Buenos Aires (10/12/83)</t>
  </si>
  <si>
    <t>* Boston River (Uru)</t>
  </si>
  <si>
    <t>(12/12/87)</t>
  </si>
  <si>
    <t>* South Kendall (EU); West Kendall (EU)</t>
  </si>
  <si>
    <t>Wings Atlanta</t>
  </si>
  <si>
    <t>Ramiro Canovas</t>
  </si>
  <si>
    <t>Ciudad de Buenos Aires (06/08/81)</t>
  </si>
  <si>
    <t>Rapid Lugano</t>
  </si>
  <si>
    <t>Raúl Emiliano De La Peña</t>
  </si>
  <si>
    <t>Posadas, Misiones (28/06/89)</t>
  </si>
  <si>
    <t>* Deportivo Merlo</t>
  </si>
  <si>
    <t>Lugano U-23</t>
  </si>
  <si>
    <t>Nicolas Jose Gomez</t>
  </si>
  <si>
    <t>Ciudad de Buenos Aires (28/01/86)</t>
  </si>
  <si>
    <t>Kristianstadt FC</t>
  </si>
  <si>
    <t>Villa Constitucion, Santa Fe</t>
  </si>
  <si>
    <t>Lucas Jonathan Velazquez</t>
  </si>
  <si>
    <t>Hugo Daniel Lugo</t>
  </si>
  <si>
    <t>Ciudad de Corrientes (21/02/98)</t>
  </si>
  <si>
    <t>Juan Carlos Michia</t>
  </si>
  <si>
    <t>Weston FC</t>
  </si>
  <si>
    <t>Sarandi, Buenos Aires (03/03/56)</t>
  </si>
  <si>
    <t>4ª</t>
  </si>
  <si>
    <t>Juan Fiz</t>
  </si>
  <si>
    <t>Cristian Emanuel Blanco</t>
  </si>
  <si>
    <t>Rosario, Santa Fe (30/11/91)</t>
  </si>
  <si>
    <t>Garcia Agreda</t>
  </si>
  <si>
    <t>Ciudad de Buenos Aires (04/05/80)</t>
  </si>
  <si>
    <t>Cristian Daniel Cucaro</t>
  </si>
  <si>
    <t>Castilla Palencia</t>
  </si>
  <si>
    <t>Misael Exequiel Rearte</t>
  </si>
  <si>
    <t>Pico Truncado, Santa Cruz (28/03/93)</t>
  </si>
  <si>
    <t>Novara</t>
  </si>
  <si>
    <t>Braian Alejandro Izarrualde</t>
  </si>
  <si>
    <t>Mar del Plata, Buenos Aires (08/05/94)</t>
  </si>
  <si>
    <t>Ciudad de Buenos Aires (17/02/92)</t>
  </si>
  <si>
    <t>Ciudad de Buenos Aires (15/03/93)</t>
  </si>
  <si>
    <t>Las Flores, Buenos Aires</t>
  </si>
  <si>
    <t>Ciudad de Cordoba (12/02/90)</t>
  </si>
  <si>
    <t>Ciudad de Cordoba (27/07/90)</t>
  </si>
  <si>
    <t>* Hericourt (Fra)</t>
  </si>
  <si>
    <t>Thomas Manzinali</t>
  </si>
  <si>
    <t>Manuel Federico Hidalgo Gasparini</t>
  </si>
  <si>
    <t>Ciudad de Buenos Aires (03/05/99)</t>
  </si>
  <si>
    <t>Sergio Jose Lopez Benitez</t>
  </si>
  <si>
    <t>Erandio</t>
  </si>
  <si>
    <t>* Leioa (Esp)</t>
  </si>
  <si>
    <t>Aguilas</t>
  </si>
  <si>
    <t>Mario F. Fatun</t>
  </si>
  <si>
    <t>(??/??/94)</t>
  </si>
  <si>
    <t>(09/11/88)</t>
  </si>
  <si>
    <t>Franco Noel Limachi Perez</t>
  </si>
  <si>
    <t>Pablo Marcelo Trobbiani</t>
  </si>
  <si>
    <t>Elche, España (28/12/76)</t>
  </si>
  <si>
    <t>Ciudad de Buenos Aires (20/03/95)</t>
  </si>
  <si>
    <t>1ª</t>
  </si>
  <si>
    <t>Rosario, Santa Fe (03/07/53)</t>
  </si>
  <si>
    <t>Ciudad de Cordoba (??/??/72)</t>
  </si>
  <si>
    <t>Merlo, Buenos Aires</t>
  </si>
  <si>
    <t>Angel Luis Amir Garcia</t>
  </si>
  <si>
    <t>* Deportivo Español</t>
  </si>
  <si>
    <t>(29/02/88)</t>
  </si>
  <si>
    <t>Dante Maximiliano Ciglic</t>
  </si>
  <si>
    <t>Lomas de Zamora, Buenos Aires (05/01/78)</t>
  </si>
  <si>
    <t>Ethan Sonis</t>
  </si>
  <si>
    <t>Coral Springs, EE.UU. (09/11/95)</t>
  </si>
  <si>
    <t>Miami City FC</t>
  </si>
  <si>
    <t>North Carolina</t>
  </si>
  <si>
    <t>ANGOLA</t>
  </si>
  <si>
    <t>Bravos do Maquis</t>
  </si>
  <si>
    <t>Fernando Horacio Ávalos</t>
  </si>
  <si>
    <t>Posadas, Misiones (31/03/78)</t>
  </si>
  <si>
    <t>Santani</t>
  </si>
  <si>
    <t>Ciudad de Buenos Aires (??/01/92)</t>
  </si>
  <si>
    <t>Oruro Royal</t>
  </si>
  <si>
    <t>Mar del Plata, Buenos Aires (24/02/93)</t>
  </si>
  <si>
    <t>Mathias Fernando Longo</t>
  </si>
  <si>
    <t>* San Martin de San Juan [di]</t>
  </si>
  <si>
    <t>Agustin Mosquera</t>
  </si>
  <si>
    <t>Pedro Pittorino</t>
  </si>
  <si>
    <t>Nicolas Torres</t>
  </si>
  <si>
    <t>Miami, EE.UU. (01/06/87)</t>
  </si>
  <si>
    <t>Tiburones Rojos USA</t>
  </si>
  <si>
    <t>Walter Loyola</t>
  </si>
  <si>
    <t>Darío Ezequiel Fernández</t>
  </si>
  <si>
    <t>Punta Alta, Buenos Aires (24/09/78)</t>
  </si>
  <si>
    <t>* San Lorenzo; Espanyol (Esp); Manchester City (Ing)</t>
  </si>
  <si>
    <t>* River; Villarreal (Esp)</t>
  </si>
  <si>
    <t>Santiago Wanderers</t>
  </si>
  <si>
    <t>Ariel Emanuel Pio</t>
  </si>
  <si>
    <t>Baradero, Buenos Aires (04/11/88)</t>
  </si>
  <si>
    <t>* Banfield; Tigre; Deportivo Moron; Atletico Baradero; Defensores Unidos de Zarate; Atletico Baradero</t>
  </si>
  <si>
    <t>* Patagonia; Huachipato (Chi)</t>
  </si>
  <si>
    <t>Nicolas Arturo Gauna</t>
  </si>
  <si>
    <t>Ciudad de Buenos Aires (03/04/92)</t>
  </si>
  <si>
    <t>* Sportivo Italiano; Ituzaingo; Acassuso; Colegiales</t>
  </si>
  <si>
    <t>Carlos Ariel Paniego</t>
  </si>
  <si>
    <t>Coquimbo Unido</t>
  </si>
  <si>
    <t>Patricio Andres Graff</t>
  </si>
  <si>
    <t>Rosario, Santa Fe (18/11/75)</t>
  </si>
  <si>
    <t>Alejandro Daniel Rubinich</t>
  </si>
  <si>
    <t>Casilda, Santa Fe (27/06/68)</t>
  </si>
  <si>
    <t>Sport Huancayo</t>
  </si>
  <si>
    <t>Deportivo des Aves</t>
  </si>
  <si>
    <t>* Defensores de Belgrano; Everton (Chi)</t>
  </si>
  <si>
    <t>Pablo Andrés Vranjican</t>
  </si>
  <si>
    <t>Acebal, Santa Fe (11/12/85)</t>
  </si>
  <si>
    <t>Comunicaciones</t>
  </si>
  <si>
    <t>Murray United</t>
  </si>
  <si>
    <t>Viejos Son Los Trapos FC</t>
  </si>
  <si>
    <t>* Saint Paul Twin Stars (EU); Minnesotta Kings (EU); Carioca (EU)</t>
  </si>
  <si>
    <t>Eastbourne Borough FC</t>
  </si>
  <si>
    <t>Luciano Emanuel Santillan</t>
  </si>
  <si>
    <t>* Chacarita [di]; Liga Tucuman</t>
  </si>
  <si>
    <t>Franco Alexis Abrego</t>
  </si>
  <si>
    <t>* Liga de Mendoza</t>
  </si>
  <si>
    <t>Marcos Juarez, Cordoba (27/07/66)</t>
  </si>
  <si>
    <t>Marcelo Fabian Grioni</t>
  </si>
  <si>
    <t>Guadalupe FC</t>
  </si>
  <si>
    <t>Pablo Dante Azcurra</t>
  </si>
  <si>
    <t>Ciudad de Cordoba (30/04/86)</t>
  </si>
  <si>
    <t>Marathon</t>
  </si>
  <si>
    <t>Dario Botinelli</t>
  </si>
  <si>
    <t>Ciudad de Buenos Aires (26/12/86)</t>
  </si>
  <si>
    <t>Lucas Giovini</t>
  </si>
  <si>
    <t>La Laguna, Cordoba (13/10/81)</t>
  </si>
  <si>
    <t>* Almirante Brown; Luján; Villa Dálmine; Almirante Brown; Acassuso; Colegiales; Unuón San Felipe (Chi); Unión La Calera (Chi); Ñublense (Chi); Union La Calera (Chi); Quilmes</t>
  </si>
  <si>
    <t>* River; Atletico Madrid (Esp); Sevilla (Esp)</t>
  </si>
  <si>
    <t>C° Andalucia</t>
  </si>
  <si>
    <t>C° Madrid</t>
  </si>
  <si>
    <t>C° Valencia</t>
  </si>
  <si>
    <t>C° Catalunya</t>
  </si>
  <si>
    <t>I° Andalucia</t>
  </si>
  <si>
    <t>I° Valencia</t>
  </si>
  <si>
    <t>I° Catalunya</t>
  </si>
  <si>
    <t>I° Galicia</t>
  </si>
  <si>
    <t>A° Valencia</t>
  </si>
  <si>
    <t>B° Valencia</t>
  </si>
  <si>
    <t>PB° Valencia</t>
  </si>
  <si>
    <t>Ciudad de Santa Fe (01/07/78)</t>
  </si>
  <si>
    <t>Juan Diego Chiavarini</t>
  </si>
  <si>
    <t>Supino</t>
  </si>
  <si>
    <t>Cristian Matias Menendez</t>
  </si>
  <si>
    <t>Mar del Plata, Buenos Aires (02/04/88)</t>
  </si>
  <si>
    <t>* Lanus; Emelec (Euc); Libertad (Par); Quilmes; Independiente; Atletico Tucuman</t>
  </si>
  <si>
    <t>Maximiliano Juan Ortiz</t>
  </si>
  <si>
    <t>San Pedro, Buenos Aires (27/07/95)</t>
  </si>
  <si>
    <t>Braian Nicolas Molina</t>
  </si>
  <si>
    <t>Mariano Moreno, Buenos Aires (17/04/95)</t>
  </si>
  <si>
    <t>Comunicaciones B</t>
  </si>
  <si>
    <t>Wilfredo Daniel Caballero</t>
  </si>
  <si>
    <t>Santa Elena, Entre Rios (28/09/81)</t>
  </si>
  <si>
    <t>* Boca; Elche (Esp); Arsenal; Elche (Esp); Málaga (Esp); Manchester City (Ing)</t>
  </si>
  <si>
    <t>Chelsea</t>
  </si>
  <si>
    <t>Agustin Ignacio Orion</t>
  </si>
  <si>
    <t>Ramos Mejia, Buenos Aires (26/06/81)</t>
  </si>
  <si>
    <t>* San Lorenzo; Estudiantes LP; Boca, Racing</t>
  </si>
  <si>
    <t>Imanol Iriberri</t>
  </si>
  <si>
    <t>Mar del Plata, Buenos Aires (04/03/87)</t>
  </si>
  <si>
    <t>Zenit St.Petersburg</t>
  </si>
  <si>
    <t>Sebastian Driussi</t>
  </si>
  <si>
    <t>San Justo, Buenos Aires (09/02/96)</t>
  </si>
  <si>
    <t>AS Gosier</t>
  </si>
  <si>
    <t>Karpaty Lviv</t>
  </si>
  <si>
    <t>Juan Ezequiel Cuevas</t>
  </si>
  <si>
    <t>Coronel Pringles, Buenos Aires (04/06/88)</t>
  </si>
  <si>
    <t>Fernando Emanuel Dening</t>
  </si>
  <si>
    <t>Goya, Corrientes (04/07/88)</t>
  </si>
  <si>
    <t>Santiago García</t>
  </si>
  <si>
    <t>* Rosario Central.; Palermo (Ita); Novara (Ita); Palermo (Ita); Werder Bremen (Ale)</t>
  </si>
  <si>
    <t>Emiliano Nicolas Bonfigli</t>
  </si>
  <si>
    <t>Bahia Blanca, Buenos Aires (15/04/88)</t>
  </si>
  <si>
    <t>* Boca; Chievo Verona (Ita); Roma (Ita); Empoli (Ita); Roma (Ita)</t>
  </si>
  <si>
    <t>Martin Horacio Pavez</t>
  </si>
  <si>
    <t>El Bolson, Rio Negro (05/08/88)</t>
  </si>
  <si>
    <t>* Catalonia (Esp), Granmanet (Esp), Espanyol (Esp) [di]; Valencia Mestalla (Esp)</t>
  </si>
  <si>
    <t>Circulo Brujas</t>
  </si>
  <si>
    <t>Jonathan Farias</t>
  </si>
  <si>
    <t>Julian Rodrigo Fernandez</t>
  </si>
  <si>
    <t>Ciudad de Buenos Aires (22/03/95)</t>
  </si>
  <si>
    <t>* River; Argentinos; Ferro; Racing de Olavarría; San Luis Quillota (Chi); Union Española (Chi); San Luis Quillota (Chi)</t>
  </si>
  <si>
    <t>Deportes Melipilla</t>
  </si>
  <si>
    <t>Enzo Hernan Gutierrez</t>
  </si>
  <si>
    <t>Charata, Chaco (28/05/86)</t>
  </si>
  <si>
    <t>* Boca; Universidad San Martin de Porres (Per); Rangers (Chi), Maritimo (Por); Rangers (Chi); O´Higgins (Chi); Universidad (Chi); Palestino (Chi); Millonarios (Col)</t>
  </si>
  <si>
    <t>* Flandria, Almagro, Independiente, Racing; Deportes La Serena (Chi); Cluj (Rum); Galatasaray (Tur); Orduspor (Tur); Galatasaray (Tur); Mersin (Tur); Deportivo La Coruña (Esp); Al Wasl (EAU); Las Palmas (Esp), Zaragoza (Esp); Mallorca (Esp)</t>
  </si>
  <si>
    <t>Cluj</t>
  </si>
  <si>
    <t>Hipolito Yrigoyen, Salta (28/09/94)</t>
  </si>
  <si>
    <t>* San Lorenzo; Defensa y Justicia</t>
  </si>
  <si>
    <t>Jorge Emanuel Broun</t>
  </si>
  <si>
    <t>Rosario, Santa Fe (26/05/86)</t>
  </si>
  <si>
    <t>* Rosario Central; Deportes Antofagasta (Chi); Colon de Santa Fe</t>
  </si>
  <si>
    <t>AIK</t>
  </si>
  <si>
    <t>Nicolas Marcelo Stefanelli</t>
  </si>
  <si>
    <t>Quilmes, Buenos Aires (22/11/94)</t>
  </si>
  <si>
    <t>* Defensa y Justicia; Villa Dalmine; Defensa y Justicia</t>
  </si>
  <si>
    <t>Luciano Roman Aued</t>
  </si>
  <si>
    <t>La Plata, Buenos Aires (01/03/87)</t>
  </si>
  <si>
    <t>* Gimnasia LP; Racing</t>
  </si>
  <si>
    <t>Fernando David Luna</t>
  </si>
  <si>
    <t>Ramallo, Buenos Aires (19/01/90)</t>
  </si>
  <si>
    <t>Santiago Alejandro Gallucci Otero</t>
  </si>
  <si>
    <t>Ramallo; Buenos Aires (08/03/91)</t>
  </si>
  <si>
    <t>* River; Godoy Cruz; Douglas Haig</t>
  </si>
  <si>
    <t>Mario Alberto Santilli</t>
  </si>
  <si>
    <t>Rosario, Santa Fe (27/06/84)</t>
  </si>
  <si>
    <t>* Central Córdoba de Rosario; Coquimbo Unido (Chi); Sol de América (Par); General Díaz (Par); 3 de Febrero (Par); Rubio Ñu (Par); Capiata (Par); General Diaz (Par); Aurora (Bol); Chaco For Ever</t>
  </si>
  <si>
    <t>Mineros Guyana</t>
  </si>
  <si>
    <t>* Quilmes [di]; River; Mónaco (Fra); Olympique Marsella (Fra); Genoa (Ita); Milan (Ita)</t>
  </si>
  <si>
    <t>Olympique Marsella</t>
  </si>
  <si>
    <t>* El Porvenir; San Martín de Burzaco; Sportivo Barracas; Victoriano Arenas, Real Santa Cruz (Bol); Real Potosi (Bol)</t>
  </si>
  <si>
    <t>Javier Andres Sanguinetti</t>
  </si>
  <si>
    <t>Rojas, Buenos Aires (28/08/90)</t>
  </si>
  <si>
    <t>Paises Bajos</t>
  </si>
  <si>
    <t>Luciano Colonna</t>
  </si>
  <si>
    <t>Temperley, Buenos Aires (16/01/91)</t>
  </si>
  <si>
    <t>* Temperley  [di]</t>
  </si>
  <si>
    <t>Xanthi FC</t>
  </si>
  <si>
    <t>Botosani</t>
  </si>
  <si>
    <t>Martin Mariano Di Sciullo</t>
  </si>
  <si>
    <t>* San Telmo [di]</t>
  </si>
  <si>
    <t>Ciudad de Buenos Aires (29/09/??)</t>
  </si>
  <si>
    <t>Gabriel Fernando Caceres</t>
  </si>
  <si>
    <t>* Liga Puerto Iguazu</t>
  </si>
  <si>
    <t>Kevin Ezequiel Camargo</t>
  </si>
  <si>
    <t>Julian Daniel Estrada</t>
  </si>
  <si>
    <t>* Fenix [di]</t>
  </si>
  <si>
    <t>Juan Carlos Galvez</t>
  </si>
  <si>
    <t>Gaston Alejandro Gomez</t>
  </si>
  <si>
    <t>* Liga San Francisco</t>
  </si>
  <si>
    <t>Luis Ricardo Martinez</t>
  </si>
  <si>
    <t>Emanuel Federico Medina</t>
  </si>
  <si>
    <t>Adrian Saldivar</t>
  </si>
  <si>
    <t>* Liga Bahia Blanca</t>
  </si>
  <si>
    <t>Ulises Gaston Silveira</t>
  </si>
  <si>
    <t>* Ñublense (Chi); Trasandino (Chi); Ñublense (Chi); San Antonio Unido (Chi); Ñublense (Chi)</t>
  </si>
  <si>
    <t>Malleco Unido</t>
  </si>
  <si>
    <t>Fernando Andres Otarola</t>
  </si>
  <si>
    <t>* Ferro; Almirante Brown; Comunicaciones; Chacarita; Brown de Adrogue; Comunicaciones; Villa Dalmine</t>
  </si>
  <si>
    <t>Jeremias Emiliano Ruiz</t>
  </si>
  <si>
    <t>* Gimnasia LP; Villa San Carlos</t>
  </si>
  <si>
    <t>PAOK</t>
  </si>
  <si>
    <t>Rodrigo Rey</t>
  </si>
  <si>
    <t>Las Parejas, Santa Fe (08/03/91)</t>
  </si>
  <si>
    <t>* River [di]; Newell´s; Godoy Cruz</t>
  </si>
  <si>
    <t>* Rivadavia Empalme Lobos</t>
  </si>
  <si>
    <t>* Defensores de Cambaceres [di]</t>
  </si>
  <si>
    <t>Barbisano Eclisse</t>
  </si>
  <si>
    <t>Andres Gonzalo Luque</t>
  </si>
  <si>
    <t>Axel Wilfredo Werner</t>
  </si>
  <si>
    <t>Rafaela, Santa Fe (28/02/96)</t>
  </si>
  <si>
    <t>* Valencia (Esp) [di]; Gillingham (Ing); Southampton (Ing); Rayo Vallecano (Esp)</t>
  </si>
  <si>
    <t>* Valencia (Esp); Cordoba (Esp); Deportivo La Coruña (Esp); Braga (Por)</t>
  </si>
  <si>
    <t>Rosario, Santa Fe (29/10/74)</t>
  </si>
  <si>
    <t>Daniel Alberto Pendin</t>
  </si>
  <si>
    <t>* Aalen (Ale); Fellbach (Ale); TV Oeffingen (Ale); TV Pflugfelden (Ale)</t>
  </si>
  <si>
    <t>TSV Schmiden</t>
  </si>
  <si>
    <t>Juan Sebastian Kaiser</t>
  </si>
  <si>
    <t>* Lumbreras (Esp); La Hoya (Esp); Zarcilla (Esp); Alte Haide (Ale)</t>
  </si>
  <si>
    <t>TSV Eching</t>
  </si>
  <si>
    <t>Panetolikos</t>
  </si>
  <si>
    <t>Franco Eduardo Mazurek</t>
  </si>
  <si>
    <t>Puerto Rico, Misiones (24/09/93)</t>
  </si>
  <si>
    <t>* Boca [di]; Crucero del Norte; Boca; Olmedo (Ecu); All Boys; Colon de Santa Fe; Palestino (Chi)</t>
  </si>
  <si>
    <t>Lugano</t>
  </si>
  <si>
    <t>* Social Español; Gimnasia de Jujuy.; Atlanta; Metz (Fra)</t>
  </si>
  <si>
    <t>Moreno, Buenos Aires (13/08/90)</t>
  </si>
  <si>
    <t>Alberto Nicolas Martínez</t>
  </si>
  <si>
    <t>* General Lamadrid; Deportivo Español; General Lamadrid; San Telmo</t>
  </si>
  <si>
    <t>* Brunete (Esp) [di]; Vilanueva Pardillo (Esp)</t>
  </si>
  <si>
    <t>AEZ Zakakiou</t>
  </si>
  <si>
    <t>Daniel Alberto Dip</t>
  </si>
  <si>
    <t>Mar del Plata, Buenos Aires (01/11/93)</t>
  </si>
  <si>
    <t>* Aldosivi; San Martin de Tucuman</t>
  </si>
  <si>
    <t>* Antonio Toro; Fenix; Palestino (Chi); Audax Italiano (Chi)</t>
  </si>
  <si>
    <t>Diego Churín</t>
  </si>
  <si>
    <t>Arroyo Dulce, Buenos Aires (01/12/89)</t>
  </si>
  <si>
    <t>Atletico San Luis</t>
  </si>
  <si>
    <t>Marcos Emanuel Astina</t>
  </si>
  <si>
    <t>Adrogue, Buenos Aires (21/01/96)</t>
  </si>
  <si>
    <t>Esteban Rodrigo Burgos</t>
  </si>
  <si>
    <t>Ciudad de Salta (09/01/92)</t>
  </si>
  <si>
    <t>* Gimnasia y Tiro; Talleres de Cordoba; Godoy Cruz; Rosario Central</t>
  </si>
  <si>
    <t>Damian Marcelo Musto</t>
  </si>
  <si>
    <t>Casilda, Santa Fe (09/06/87)</t>
  </si>
  <si>
    <t>Ramiro Gonzalez Hernandez</t>
  </si>
  <si>
    <t>Rosario, Santa Fe (21/11/90)</t>
  </si>
  <si>
    <t>* Parma (Ita); Milan (Ita); Empoli (Ita)</t>
  </si>
  <si>
    <t>* Newell´s; Catania (Ita); Roma (Ita); Carpi (Ita); Chievo Verona (Ita)</t>
  </si>
  <si>
    <t>* Fuenlabrada (Esp); Huesca (Esp); La Roda (Esp); Villarreal B (Esp)</t>
  </si>
  <si>
    <t>Andres Lorenzo Rios</t>
  </si>
  <si>
    <t>Ciudad de Buenos Aires (01/08/89)</t>
  </si>
  <si>
    <t>* Boca; Godoy Cruz; Boca; Granada (Esp); Udinese (Ita); Newell´s; Racing</t>
  </si>
  <si>
    <t>Ciudad de Buenos Aires (10/04/91)</t>
  </si>
  <si>
    <t>Emanuel Mariano Insúa</t>
  </si>
  <si>
    <t>Malaga</t>
  </si>
  <si>
    <t>Martín Gaston Demichelis</t>
  </si>
  <si>
    <t>Justiniano Posse, Cordoba (20/12/80)</t>
  </si>
  <si>
    <t>* River; Marbella (Esp) [di]; Ciudad de Lucena (Esp)</t>
  </si>
  <si>
    <t>Mauro Dos Santos</t>
  </si>
  <si>
    <t>Santo Tome, Corrientes (07/07/89)</t>
  </si>
  <si>
    <t>* Banfield; Murcia (Esp); Almeria (Esp); Eibar (Esp)</t>
  </si>
  <si>
    <t>Pablo Timoteo De Miranda</t>
  </si>
  <si>
    <t>Comodora Rivadavia, Chubut (24/02/86)</t>
  </si>
  <si>
    <t>Guayaquil City</t>
  </si>
  <si>
    <t>La Plata, Buenos Aires (29/06/94)</t>
  </si>
  <si>
    <t>Jonathan Cristian Silva</t>
  </si>
  <si>
    <t>Caa Cati, Corrientes (06/07/92)</t>
  </si>
  <si>
    <t>Goztepe</t>
  </si>
  <si>
    <t>Adrian Ezequiel Cirigliano</t>
  </si>
  <si>
    <t>Caseros, Buenos Aires (24/01/92)</t>
  </si>
  <si>
    <t>* River; Hellas Verona (Ita); River; Dallas FC (EU); Tigre; Atletico Tucuman</t>
  </si>
  <si>
    <t>Gabriel Antonio Mendez</t>
  </si>
  <si>
    <t>Paso de los Libres, Corrientes (08/05/88)</t>
  </si>
  <si>
    <t>COREA DEL SUR</t>
  </si>
  <si>
    <t>Seoul Eland</t>
  </si>
  <si>
    <t>Diego In Chang Soo</t>
  </si>
  <si>
    <t>Marcos Javier Acuña</t>
  </si>
  <si>
    <t>Zapala, Neuquen (28/10/91)</t>
  </si>
  <si>
    <t>* Ferro; Racing</t>
  </si>
  <si>
    <t>Nicolas Aldo Peranic</t>
  </si>
  <si>
    <t>Ituzaingo, Buenos Aires (06/02/85)</t>
  </si>
  <si>
    <t>Lucas Elio Aveldaño</t>
  </si>
  <si>
    <t>Rafaela, Santa Fe (19/07/85)</t>
  </si>
  <si>
    <t>* Atletico Rafaela, Racing; Belgrano de Cordoba; Nueva Chicago; Mallorca (Esp); Belgrano de Cordoba</t>
  </si>
  <si>
    <t>Tenerife</t>
  </si>
  <si>
    <t>Lomas de Zamora, Buenos Aires (30/09/88)</t>
  </si>
  <si>
    <t>Tiago Matias Casasola</t>
  </si>
  <si>
    <t>Ciudad de Buenos Aires (11/08/95)</t>
  </si>
  <si>
    <t>* Recanatese (Ita)</t>
  </si>
  <si>
    <t>Gradese</t>
  </si>
  <si>
    <t>Ciudad de Buenos Aires (26/07/82)</t>
  </si>
  <si>
    <t>Al Shahaniya</t>
  </si>
  <si>
    <t>Claudio Luciano Vázquez</t>
  </si>
  <si>
    <t>Ciudad de Buenos Aires (06/03/85)</t>
  </si>
  <si>
    <t>* Niza (Fra); Saint Ettiene (Fra); Stade Brestois (Fra)</t>
  </si>
  <si>
    <t>Brentford</t>
  </si>
  <si>
    <t>* Comunicaciones [di]; Uniautonoma (Col); Comunicaciones; Independiente Chivilcoy; Orfeas Eleftheuropolis (Gre); Oppeano (Ita)</t>
  </si>
  <si>
    <t>Gaston Adrian Lezcano</t>
  </si>
  <si>
    <t>San Nicolas, Buenos Aires (21/11/86)</t>
  </si>
  <si>
    <t>* General. Lamadrid; Cañuelas; Barracas Central; General Lamadrid; Santiago Morning (Chi); 3 de Febrero (Par); Cobreloa (Chi); O´Higgins (Chi)</t>
  </si>
  <si>
    <t>Hernan Rodolfo Molinari</t>
  </si>
  <si>
    <t>La Plata, Buenos Aires (11/09/82)</t>
  </si>
  <si>
    <t>Marcos Emanuel Ovejero</t>
  </si>
  <si>
    <t>La Plata, Buenos Aires (23/11/86)</t>
  </si>
  <si>
    <t>Lucas Viale Ochoa</t>
  </si>
  <si>
    <t>Ciudad de Cordoba (09/03/85)</t>
  </si>
  <si>
    <t>* Mallorca (Esp); Damm (Esp); Mataro (Esp); Sant Andreu (Esp); Osasuna B (Esp); Denia (Esp); Hospitalet (Esp); Gimnastic Tarragona (Esp); L´Hospitalet (Esp); Sant Andreu (Esp); Sabadell (Esp)</t>
  </si>
  <si>
    <t>Jose Mauricio Meroi Gennari</t>
  </si>
  <si>
    <t>Adrian Alexis Espinola</t>
  </si>
  <si>
    <t>* Chacarita; Liniers [di]</t>
  </si>
  <si>
    <t>Matias Ezequiel Gonzalez</t>
  </si>
  <si>
    <t>* Los Andes [di]</t>
  </si>
  <si>
    <t>Hector Francisco Martinez</t>
  </si>
  <si>
    <t>Ivan David Medina</t>
  </si>
  <si>
    <t>Edgar Damian Melgarejo</t>
  </si>
  <si>
    <t>Hugo Ivan Diaz</t>
  </si>
  <si>
    <t>Mariano Christian Nistico</t>
  </si>
  <si>
    <t>Alfaro</t>
  </si>
  <si>
    <t>Juan Ignacio Velardi</t>
  </si>
  <si>
    <t>Rodrigo Ernesto Tapia</t>
  </si>
  <si>
    <t>* Stuttgart (Ale), Waiblingen (Ale); Suttgart Kickers (Ale) [di]</t>
  </si>
  <si>
    <t>César Gerardo Yecerotte</t>
  </si>
  <si>
    <t>Oran, Salta (28/08/85)</t>
  </si>
  <si>
    <t>Real Potosi</t>
  </si>
  <si>
    <t>OFK Grbalj</t>
  </si>
  <si>
    <t>Ciudad de Buenos Aires (27/03/98)</t>
  </si>
  <si>
    <t>Volos NPS</t>
  </si>
  <si>
    <t>Ciudad de Buenos Aires (12/02/96)</t>
  </si>
  <si>
    <t>Federico Silvestre</t>
  </si>
  <si>
    <t>Carrilobo, Cordoba (06/07/87)</t>
  </si>
  <si>
    <t>Carabobo</t>
  </si>
  <si>
    <t>Pablo Nicolas Caballero</t>
  </si>
  <si>
    <t>Totoras, Santa Fe (21/07/86)</t>
  </si>
  <si>
    <t>Almeria</t>
  </si>
  <si>
    <t>Olimpia Ljiujbiana</t>
  </si>
  <si>
    <t>Andres Vombergar</t>
  </si>
  <si>
    <t>Miguel Sebastian García</t>
  </si>
  <si>
    <t>Ciudad de Santa Fe (27/01/84)</t>
  </si>
  <si>
    <t>Cerro</t>
  </si>
  <si>
    <t>Santiago Magallan</t>
  </si>
  <si>
    <t>Federico Jose Darío Vega</t>
  </si>
  <si>
    <t>Don Torcuato, Buenos Aires (04/02/93)</t>
  </si>
  <si>
    <t>* River; Tenerife (Esp); Defensa y Justicia; Braga (Por)</t>
  </si>
  <si>
    <t>Houston Dynamo</t>
  </si>
  <si>
    <t>Ciudad de Buenos Aires (01/01/70)</t>
  </si>
  <si>
    <t>Fabian Alberto Frias</t>
  </si>
  <si>
    <t>Fernando Nahuel Losada Ulzer</t>
  </si>
  <si>
    <t>Lanus, Buenos Aires (09/02/95)</t>
  </si>
  <si>
    <t>* Godoy Cruz</t>
  </si>
  <si>
    <t>Villa Luzuriaga, Buenos Aires (20/11/94)</t>
  </si>
  <si>
    <t>* Ituzaingo; Fenix; Los Andes</t>
  </si>
  <si>
    <t>La Plata, Buenos Aires (08/05/92)</t>
  </si>
  <si>
    <t>Santiago, Chile (05/04/96)</t>
  </si>
  <si>
    <t>Thomas Rodriguez Trogsar</t>
  </si>
  <si>
    <t>Ciudad de Santiago del Estero (08/11/93)</t>
  </si>
  <si>
    <t>Mauro Rene Gomez</t>
  </si>
  <si>
    <t>Posadas, Misiones (29/05/89)</t>
  </si>
  <si>
    <t>La Plata, Buenos Aires (10/06/92)</t>
  </si>
  <si>
    <t>Ciudad de Buenos Aires (20/11/97)</t>
  </si>
  <si>
    <t>(25/05/96)</t>
  </si>
  <si>
    <t>* Mallorca (Esp) [di], La Roda (Esp); Mallorca B (Esp); Llosetense (Esp)</t>
  </si>
  <si>
    <t>Leioa</t>
  </si>
  <si>
    <t>* Newell´s; River; Milan (Ita)</t>
  </si>
  <si>
    <t>Robertino Canavesio</t>
  </si>
  <si>
    <t>Juan Manuel Iturbe</t>
  </si>
  <si>
    <t>Ciudad de Buenos Aires (04/06/93)</t>
  </si>
  <si>
    <t>Matías Ariel Fernández</t>
  </si>
  <si>
    <t>Ciudad de Buenos Aires (15/05/86)</t>
  </si>
  <si>
    <t>* Colo Colo (Chi); Villarreal (Esp); Sporting Lisboa (Por); Fiorentina (Ita); Milan (Ita)</t>
  </si>
  <si>
    <t>Jonathan Alberto Hansen</t>
  </si>
  <si>
    <t>Sunchales, Santa Fe (10/09/88)</t>
  </si>
  <si>
    <t>Luciano Lionel Bocco</t>
  </si>
  <si>
    <t>Ciudad de Mexico (27/10/2000)</t>
  </si>
  <si>
    <t>Eldense</t>
  </si>
  <si>
    <t>Crotone</t>
  </si>
  <si>
    <t>Rapido Bouzas</t>
  </si>
  <si>
    <t>Adrián Horacio Gómez</t>
  </si>
  <si>
    <t>Ciudadela, Buenos Aires (12/06/84)</t>
  </si>
  <si>
    <t>* Nueva Chicago; Pontevedra B (Esp); Villalonga (Esp); Ponvedra B (Esp); Temperley; Villalonga (Esp); Pontevedra (Esp)</t>
  </si>
  <si>
    <t>Florida National Conquistadores</t>
  </si>
  <si>
    <t>Fernando Valenzuela</t>
  </si>
  <si>
    <t>Facundo Ladetto Russo</t>
  </si>
  <si>
    <t>Matias Nuñez</t>
  </si>
  <si>
    <t>Rodrigo Suarez</t>
  </si>
  <si>
    <t>Carlos Paz, Cordoba</t>
  </si>
  <si>
    <t>Atletico Vieste</t>
  </si>
  <si>
    <t>Arbedo</t>
  </si>
  <si>
    <t>Francisco Ricardo Aguirre</t>
  </si>
  <si>
    <t>Ciudad de Buenos Aires (01/09/77)</t>
  </si>
  <si>
    <t>Losone</t>
  </si>
  <si>
    <r>
      <t>C</t>
    </r>
    <r>
      <rPr>
        <b/>
        <i/>
        <sz val="10"/>
        <color rgb="FFFF0000"/>
        <rFont val="Castellar"/>
        <family val="1"/>
      </rPr>
      <t>O</t>
    </r>
    <r>
      <rPr>
        <b/>
        <i/>
        <sz val="10"/>
        <color rgb="FF0070C0"/>
        <rFont val="Castellar"/>
        <family val="1"/>
      </rPr>
      <t>R</t>
    </r>
    <r>
      <rPr>
        <b/>
        <i/>
        <sz val="10"/>
        <color rgb="FFFF0000"/>
        <rFont val="Castellar"/>
        <family val="1"/>
      </rPr>
      <t>E</t>
    </r>
    <r>
      <rPr>
        <b/>
        <i/>
        <sz val="10"/>
        <color rgb="FF0070C0"/>
        <rFont val="Castellar"/>
        <family val="1"/>
      </rPr>
      <t>A</t>
    </r>
  </si>
  <si>
    <t>* Sassuolo (Ita) [di]; Pro Vercelli (Ita); Cuneo (Ita); Juve Stabia (Ita); Akragas (Ita); Catanzaro (Ita)</t>
  </si>
  <si>
    <t>Renate</t>
  </si>
  <si>
    <t>Nereo Champagne</t>
  </si>
  <si>
    <t>Salto, Buenos Aires (20/01/85)</t>
  </si>
  <si>
    <t>Conrado Francisco Corosso</t>
  </si>
  <si>
    <t>Ciudad de Santa Fe (26/05/97)</t>
  </si>
  <si>
    <t>Gustavo Azcona</t>
  </si>
  <si>
    <t>Berazategui, Buenos Aires (17/02/87)</t>
  </si>
  <si>
    <t>Tomas Lerman</t>
  </si>
  <si>
    <t>Ciudad de Santa Fe (03/02/95)</t>
  </si>
  <si>
    <t>Saul Adrian Toloza</t>
  </si>
  <si>
    <t>Ciudad de Santiago del Estero (05/06/90)</t>
  </si>
  <si>
    <t>* Quilmes; El Porvenir; Quilmes; Mitre de Santiago del Estero; Magallanes (Chi); Mitre de Santiago del Estero</t>
  </si>
  <si>
    <t>German Ariel Voboril</t>
  </si>
  <si>
    <t>Lanus, Buenos Aires (05/05/87)</t>
  </si>
  <si>
    <t>* San Lorenzo; Godoy Cruz; San Lorenzo; Racing; Newell´s</t>
  </si>
  <si>
    <t>Maximiliano Joel Silva</t>
  </si>
  <si>
    <t>Ciudad de Buenos Aires (09/12/94)</t>
  </si>
  <si>
    <t>Francisco Jose Bellingi</t>
  </si>
  <si>
    <t>La Plata, Buenos Aires (08/07/88)</t>
  </si>
  <si>
    <t>Sevilla Atletico</t>
  </si>
  <si>
    <t>Sebastián Andres Setti</t>
  </si>
  <si>
    <t>Caseros, Buenos Aires (09/02/84)</t>
  </si>
  <si>
    <t>Maximiliano Daniel Pérez</t>
  </si>
  <si>
    <t>Ciudad Buenos Aires (26/10/86)</t>
  </si>
  <si>
    <t>Maximiliano Pablo Rodriguez</t>
  </si>
  <si>
    <t>Rosario, Santa Fe (02/01/81)</t>
  </si>
  <si>
    <t>* Newell´s; Espanyol (Esp); Atletico Madrid (Esp); Liverpool (Ing); Newell´s</t>
  </si>
  <si>
    <t>Alejandro Matias Díaz</t>
  </si>
  <si>
    <t>* Desamparados; Sarmiento de Junín, San Simon (Per); Villa San Carlos; Union La Calera (Chi)</t>
  </si>
  <si>
    <t>Ciudad de Santa Fe (10/04/90)</t>
  </si>
  <si>
    <t>* Atlanta; Barracas Central; Sportivo Italiano; Gimnasia de Concepcion del Uruguay; Guarani Antonio Franco; Gimnasia de Concepcion del Uruguay</t>
  </si>
  <si>
    <t>Monopoli</t>
  </si>
  <si>
    <t>Salgueiros</t>
  </si>
  <si>
    <t>Shakhtar Donetsk</t>
  </si>
  <si>
    <t>Jorge Oscar Raffo</t>
  </si>
  <si>
    <t>Ramos Mejia, Buenos Aires (23/04/65)</t>
  </si>
  <si>
    <t>Ciudad de Buenos Aires (30/05/60)</t>
  </si>
  <si>
    <t>Carlos Alberto De Toro</t>
  </si>
  <si>
    <t>* Aldosivi; TuRA Harkscheide (Ale); Rincon de la Victoria (Esp)</t>
  </si>
  <si>
    <t>Ringkobing</t>
  </si>
  <si>
    <t>Huesca</t>
  </si>
  <si>
    <t>Paris Saint Germain</t>
  </si>
  <si>
    <t>Juan Marcos Foyth</t>
  </si>
  <si>
    <t>La Plata, Buenos Aires (12/01/98)</t>
  </si>
  <si>
    <t>Juan Andres Imola</t>
  </si>
  <si>
    <t>Casertana</t>
  </si>
  <si>
    <t>Senglea</t>
  </si>
  <si>
    <t>Matias Nicolas Garcia</t>
  </si>
  <si>
    <t>La Banda, Santiago del Estero (22/07/96)</t>
  </si>
  <si>
    <t>Maximiliano Alejandro Rosales</t>
  </si>
  <si>
    <t>Fernando Martinuzzi</t>
  </si>
  <si>
    <t>Avellaneda, Buenos Aires (06/01/80)</t>
  </si>
  <si>
    <t>* Lanús; Unión Magdalena (Col); Sport Boys (Per); Deportivo Municipal (Per); Juan Aurich (Per); Latina (Ita); Arezzo (Ita); Cienciano (Per); Los Caimanes (Per), Cesar Vallejo (Per); Real Garcilaso (Per)</t>
  </si>
  <si>
    <t>Agustin Vuletich</t>
  </si>
  <si>
    <t>Arias, Cordoba (03/11/91)</t>
  </si>
  <si>
    <t>Rodrigo Nahuel Erramuspe</t>
  </si>
  <si>
    <t>Mar del Plata, Buenos Aires (03/05/90)</t>
  </si>
  <si>
    <t>* Tigre</t>
  </si>
  <si>
    <t>Gustavo Gotti</t>
  </si>
  <si>
    <t>Ciudad de Cordoba (20/10/93)</t>
  </si>
  <si>
    <t>Nicolas Berardo</t>
  </si>
  <si>
    <t>San Basilio, Cordoba (26/07/90)</t>
  </si>
  <si>
    <t>German Ariel Rivero</t>
  </si>
  <si>
    <t>Escobar, Buenos Aires (17/03/92)</t>
  </si>
  <si>
    <t>* Boca; Palermo (Ita); Sampdoria (Ita); Genoa (Ita)</t>
  </si>
  <si>
    <t>Zaragoza</t>
  </si>
  <si>
    <t>Cristian Dario Álvarez</t>
  </si>
  <si>
    <t>Rosario, Santa Fe (13/11/85)</t>
  </si>
  <si>
    <t>* Rosario Central.; Espanyol (Esp); San Lorenzo; Rayo Vallecano (Esp); Cerro Porteño (Par)</t>
  </si>
  <si>
    <t>Francisco Di Franco</t>
  </si>
  <si>
    <t>Ciudad de Buenos Aires (28/01/95)</t>
  </si>
  <si>
    <t>* River; Lyon (Fra)</t>
  </si>
  <si>
    <t>Albacete</t>
  </si>
  <si>
    <t>Pedro Blaquier</t>
  </si>
  <si>
    <t>Abel Cornejo</t>
  </si>
  <si>
    <t>Juan Bakchellian</t>
  </si>
  <si>
    <t>Bellevue Bruins</t>
  </si>
  <si>
    <t>Iñaki Aldao</t>
  </si>
  <si>
    <t>Juan Gatti</t>
  </si>
  <si>
    <t>Adrogue, Buenos Aires</t>
  </si>
  <si>
    <t>* Talladega (EU); Southwest Bears (EU) [di]</t>
  </si>
  <si>
    <t>North Georgia Nighthawks</t>
  </si>
  <si>
    <t>Juan Ignacio Carabajal Mamani</t>
  </si>
  <si>
    <t>Nicolas Agustin Chacon Gimenez</t>
  </si>
  <si>
    <t>(19/01/98)</t>
  </si>
  <si>
    <t>* Huracan Las Hereas; Gimnasia de Mendoza [di]</t>
  </si>
  <si>
    <t>Federico Nahuel Cruz</t>
  </si>
  <si>
    <t>Exaltacion de la Cruz, Buenos Aires (??/??/93)</t>
  </si>
  <si>
    <t>* Deportivo Paraguayo</t>
  </si>
  <si>
    <t>Juan Gabriel Diaz</t>
  </si>
  <si>
    <t>Brian Miguel Diaz</t>
  </si>
  <si>
    <t>Juan Carlos Villaseca</t>
  </si>
  <si>
    <t>Capitan Figari</t>
  </si>
  <si>
    <t>Gustavo Gabriel Ignacio</t>
  </si>
  <si>
    <t>Gabriel Esteban Caballero</t>
  </si>
  <si>
    <t>Rosario, Santa Fe (05/02/71)</t>
  </si>
  <si>
    <t>* Aldosivi; Quintanar del Rey (Esp); Mantova (Ita)</t>
  </si>
  <si>
    <t>Albissola</t>
  </si>
  <si>
    <t>PAISES BAJOS</t>
  </si>
  <si>
    <t>Santa Lucia, Corrientes (18/02/94)</t>
  </si>
  <si>
    <t>San Miguel, Buenos Aires (29/11/78)</t>
  </si>
  <si>
    <t>Jose Luis Acciari</t>
  </si>
  <si>
    <t>Franco Matías Russo Panos</t>
  </si>
  <si>
    <t>Ciudad de Buenos Aires (25/10/94)</t>
  </si>
  <si>
    <t>Daniel Alejandro Franco</t>
  </si>
  <si>
    <t>Granadero Baigorria, Santa Fe (15/06/91)</t>
  </si>
  <si>
    <t>* Boca; Platense [di]; Panthrakikos (Gre); Platania Chania (Gre); Panthrakikos (Gre); Asteras Tripolis (Gre); Platanias (Gre)</t>
  </si>
  <si>
    <t>Sebastian Ignacio Caballero</t>
  </si>
  <si>
    <t>Ciudad de Santa Fe (06/01/92)</t>
  </si>
  <si>
    <t>* Union de Santa Fe; Deportivo Merlo; Union de Santa Fe; Atletico Parana</t>
  </si>
  <si>
    <t>Cristian Manuel Chavez</t>
  </si>
  <si>
    <t>Pilar, Buenos Aires (16/06/86)</t>
  </si>
  <si>
    <t>* Boca; Lanus; Union Española (Chi); Arsenal; Asteras Tripolis (Gre)</t>
  </si>
  <si>
    <t>Federico Agatiello</t>
  </si>
  <si>
    <t>Ramiro Schab</t>
  </si>
  <si>
    <t>* Instituto; Morelia (Mex) [di]; Atlas Premier (Mex); Puebla (Mex)</t>
  </si>
  <si>
    <t>Lisandro Paz</t>
  </si>
  <si>
    <t>* Chacarita, Flandria, Locarno (Sui), Chiasso (Sui); Biachessi (Sui); Mendriosio Stabio (Sui); Tuggen (Sui); Porza (Sui); Paradiso (Sui); Abedo (Sui); Locarno (Sui)</t>
  </si>
  <si>
    <t>Cadenazzo</t>
  </si>
  <si>
    <t>Vfl Sindelfingen</t>
  </si>
  <si>
    <t>Pablo Rafael Perez</t>
  </si>
  <si>
    <t>Chapecoense</t>
  </si>
  <si>
    <t>Héctor Miguel Canteros</t>
  </si>
  <si>
    <t>Ciudad de Buenos Aires (15/03/89)</t>
  </si>
  <si>
    <t>* Vélez; Villarreal (Esp); Vélez; Flamengo (Bra); Velez</t>
  </si>
  <si>
    <t>Facundo Daniel Juarez</t>
  </si>
  <si>
    <t>* Altamura (Ita); Fasano (Ita), Vigor Trani (Ita); Turris (Ita); Urbino (Ita); Potenza (Ita); Sporting Tollo (Ita); Fermana (Ita); Vasto Marina (Ita); Panico (Ita); Scafa (Ita); Real Ofena (Ita); San Gregorio (Ita); Za Mariola Tirino Bussi (Ita)</t>
  </si>
  <si>
    <t>Nahuel Dasilva</t>
  </si>
  <si>
    <t>* Victoria Vikes (Can) [di]; Calgary Foothills (Can); Caledonia (T&amp;T); Central (T&amp;T), Pasaquina (Esal); Calgary Foothills (Can); Saint Ann Rangers (T&amp;T); Kultsu (Fin); Real Metapontino (Ita)</t>
  </si>
  <si>
    <t>Ginosa</t>
  </si>
  <si>
    <t>Guido Daniel Giuggioloni</t>
  </si>
  <si>
    <t>Ciudad de Buenos Aires (??/??/96)</t>
  </si>
  <si>
    <t>* Boca [di]; Akragas (Ita); Todi (Ita); Campitello (Ita); Villabiagio (Ita); Foiano (Ita); Villabagio (Ita); Nouva Foiano (Ita)</t>
  </si>
  <si>
    <t>Trasimeno</t>
  </si>
  <si>
    <t>Dufour Varallo</t>
  </si>
  <si>
    <t>Pablo Alexis Basabe</t>
  </si>
  <si>
    <t>Ascencion, Buenos Aires (26/07/84)</t>
  </si>
  <si>
    <t>Vittsangiacomo</t>
  </si>
  <si>
    <t>Agustin Iapalucci</t>
  </si>
  <si>
    <t>* Pietralacroce (Ita)</t>
  </si>
  <si>
    <t>Varano</t>
  </si>
  <si>
    <t>JORDANIA</t>
  </si>
  <si>
    <t>Mercyhurst Lakers</t>
  </si>
  <si>
    <t>Oscar Burgos</t>
  </si>
  <si>
    <t>(19/09/82)</t>
  </si>
  <si>
    <t>Mar del Plata, Buenos Aires (11/02/96)</t>
  </si>
  <si>
    <t>* Liapiave (Ita); Albignasego (Ita); Montebelluna (Ita); Real Vicenza (Ita); Ostuni (Ita); Marano (Ita); Noale (Ita); Liapiave (Ita); Real Martellago (Ita); Spinea (Ita); Unione Graticolatto (Ita)</t>
  </si>
  <si>
    <t>Robeganese Fulgor Salzano</t>
  </si>
  <si>
    <t>* Real Metauro (Ita); Filottrano (Ita); Leonessa Montoro (Ita); Staffolo (Ita)</t>
  </si>
  <si>
    <t>Victoria Strada</t>
  </si>
  <si>
    <t>Castrum Monterotondo</t>
  </si>
  <si>
    <t xml:space="preserve">Scafa </t>
  </si>
  <si>
    <t>Alvaro Bouza</t>
  </si>
  <si>
    <t>Potenza</t>
  </si>
  <si>
    <t>Braian Francisco Crivaro</t>
  </si>
  <si>
    <t>Jose Augusto Díaz</t>
  </si>
  <si>
    <t>Jonatan Jesus Bauman</t>
  </si>
  <si>
    <t>* Guaymallen; Central Norte; Racing de Cordoba; Estudiantes Tecos (Mex); Jumilla (Esp); Palencia (Esp)</t>
  </si>
  <si>
    <t>Fabian Arsenio Castillo</t>
  </si>
  <si>
    <t>Rosario del Tala, Entre Rios (03/05/88)</t>
  </si>
  <si>
    <t>Rodrigo Sebastian Palacio</t>
  </si>
  <si>
    <t>Bahia Blanca, Buenos Aires (05/02/82)</t>
  </si>
  <si>
    <t>Bologna</t>
  </si>
  <si>
    <t>* River; Banfield; Genoa (Ita)</t>
  </si>
  <si>
    <t>Avellaneda, Buenos Aires (12/06/91)</t>
  </si>
  <si>
    <t>Sofan</t>
  </si>
  <si>
    <t>Matias Navarrete Gurgone</t>
  </si>
  <si>
    <t>Rosario, Santa Fe (19/03/87)</t>
  </si>
  <si>
    <t>* Boca [di]; Diosgyor (Hun); Azuqueca (Esp); Central Cordoba de Rosario; All Boys; Sacachispas, Wiltz 71 (Lux); Bergantiños (Esp); Ordenes (Esp); Marsala 1912 (Ita)</t>
  </si>
  <si>
    <t>Alexis Nicolas Mavridis</t>
  </si>
  <si>
    <t>Ciudad de Buenos Aires (30/11/92)</t>
  </si>
  <si>
    <t>Guillermo Petricorena</t>
  </si>
  <si>
    <t xml:space="preserve">Mar del Plata, Buenos Aires </t>
  </si>
  <si>
    <t>* Gimnasia LP [di]; Villa San Carlos; Imperia (Ita)</t>
  </si>
  <si>
    <t>Christian Jonathan Moyano</t>
  </si>
  <si>
    <t>Gaston Rozenblum</t>
  </si>
  <si>
    <t>Francisco Bongiovani</t>
  </si>
  <si>
    <t>Gregorio Herve Morganti</t>
  </si>
  <si>
    <t>Constantino Higa</t>
  </si>
  <si>
    <t>Valencia</t>
  </si>
  <si>
    <t>Real Madrid Castilla</t>
  </si>
  <si>
    <t>Agustin Nicolas Porto Braun</t>
  </si>
  <si>
    <t>Escobar, Buenos Aires (21/03/97)</t>
  </si>
  <si>
    <t>Rosario, Santa Fe (27/03/93)</t>
  </si>
  <si>
    <t>Santiago Lionel Ascacibar</t>
  </si>
  <si>
    <t>La Plata, Buenos Aires (25/02/97)</t>
  </si>
  <si>
    <t>(06/05/99)</t>
  </si>
  <si>
    <t>Brian Leonel Fernandez</t>
  </si>
  <si>
    <t>Ciudad de Santa Fe (26/09/94)</t>
  </si>
  <si>
    <t>Sunchales, Santa Fe (30/03/91)</t>
  </si>
  <si>
    <t>Emiliano Ariel Rigoni</t>
  </si>
  <si>
    <t>Jesus Maria, Cordoba (04/02/93)</t>
  </si>
  <si>
    <t>Lucas Ezequiel Viatri</t>
  </si>
  <si>
    <t>Ciudad de Buenos Aires (29/03/87)</t>
  </si>
  <si>
    <t>Marcelo Adrian Carrusca</t>
  </si>
  <si>
    <t>La Plata, Buenos Aires (01/09/83)</t>
  </si>
  <si>
    <t>Esteban Leonardo Rolon</t>
  </si>
  <si>
    <t>Posada, Misiones (25/03/95)</t>
  </si>
  <si>
    <t>Matías Ezequiel Astrada</t>
  </si>
  <si>
    <t>Ciudad de Cordoba (09/06/86)</t>
  </si>
  <si>
    <t>UE Sant Julia</t>
  </si>
  <si>
    <t>* Llagostera (Esp)</t>
  </si>
  <si>
    <t>Roberto Ezequiel Padilla</t>
  </si>
  <si>
    <t>Gonzalo Ariel Sosa</t>
  </si>
  <si>
    <t>Augusto Rene Caseres</t>
  </si>
  <si>
    <t>(21/11/97)</t>
  </si>
  <si>
    <t>Lucas Gabriel Barrera</t>
  </si>
  <si>
    <t>Franco Gabriel Barrios</t>
  </si>
  <si>
    <t>Ruben Darío Rios</t>
  </si>
  <si>
    <t>* J.J.Urquiza [di]; Deportivo Paraguayo</t>
  </si>
  <si>
    <t>Cristian Cesar Garcia</t>
  </si>
  <si>
    <t>Jorge Leonel Ledesma</t>
  </si>
  <si>
    <t>Nestor Damian Paredes</t>
  </si>
  <si>
    <t>Lorenzo Gustavo De Alzaa</t>
  </si>
  <si>
    <t>Angel Nehuen Troncoso</t>
  </si>
  <si>
    <t>Albion</t>
  </si>
  <si>
    <t>Franco Lautaro Audez</t>
  </si>
  <si>
    <t>Joel Tomas Nuñez</t>
  </si>
  <si>
    <t>Ciudad de Buenos Aires (11/02/95)</t>
  </si>
  <si>
    <t>Matías Ezequiel Ristagno</t>
  </si>
  <si>
    <t>Ciudad de Buenos Aires (05/12/97)</t>
  </si>
  <si>
    <t>Palm Beach Atlantic Sail Fish</t>
  </si>
  <si>
    <t>Warner Royals</t>
  </si>
  <si>
    <t>Francisco Ricci</t>
  </si>
  <si>
    <t>Gonzalo Rudolf</t>
  </si>
  <si>
    <t>Jeronimo Este</t>
  </si>
  <si>
    <t>Rodrigo Doben</t>
  </si>
  <si>
    <t>Ciudad de Buenos Aires (19/06/97)</t>
  </si>
  <si>
    <t>Ciudad de Buenos Aires (10/12/95)</t>
  </si>
  <si>
    <t>Juan Mathias Bogado</t>
  </si>
  <si>
    <t>Ciudad de Buenos Aires (23/03/90)</t>
  </si>
  <si>
    <t>Nahuel Acosta Garcia</t>
  </si>
  <si>
    <t>Ciudad de Buenos Aires (30/06/94)</t>
  </si>
  <si>
    <t>* Servette (Sui) [di]; Versoix (Sui); Locarno (Sui); Servette U21 (Sui); UGS Geneve (Sui)</t>
  </si>
  <si>
    <t>Terre Sainte</t>
  </si>
  <si>
    <t>Balerna</t>
  </si>
  <si>
    <t>Coldreiro</t>
  </si>
  <si>
    <t>Sebastian Luis Goljevscek</t>
  </si>
  <si>
    <t>Remedios de Escalada, Buenos Aires</t>
  </si>
  <si>
    <t>Daniel Alberto Villalva</t>
  </si>
  <si>
    <t xml:space="preserve">Nicolas Omar Freire </t>
  </si>
  <si>
    <t>Juan Daniel Forlín</t>
  </si>
  <si>
    <t>Reconquista, Santa Fe (10/01/88)</t>
  </si>
  <si>
    <t>Bayer Leverkusen</t>
  </si>
  <si>
    <t>Lucas Nicolas Alario</t>
  </si>
  <si>
    <t>Hapoel Bnei Lod</t>
  </si>
  <si>
    <t>Daniel Mateo Bustos</t>
  </si>
  <si>
    <t>Malagueño, Cordoba (09/10/92)</t>
  </si>
  <si>
    <t>(24/08/95)</t>
  </si>
  <si>
    <t>Nicolas Martínez</t>
  </si>
  <si>
    <t>Viedma, Rio Negro (25/09/87)</t>
  </si>
  <si>
    <t>Pulpileño</t>
  </si>
  <si>
    <t>Bruno Sebastian Caballero</t>
  </si>
  <si>
    <t>Totoras, Santa Fe (15/11/90)</t>
  </si>
  <si>
    <t>Jordi Joan Pascual Quiroga</t>
  </si>
  <si>
    <t>Ciudad de Salta (17/05/94)</t>
  </si>
  <si>
    <t>Diego Ezequiel Aguirre</t>
  </si>
  <si>
    <t>Laferrere; Buenos Aires (11/01/93)</t>
  </si>
  <si>
    <t>Lucas Javier Pochettino</t>
  </si>
  <si>
    <t>Rosario, Santa Fe (05/01/95)</t>
  </si>
  <si>
    <t>Dante Adrian Senger</t>
  </si>
  <si>
    <t>Juan Jose Castelli, Chaco (04/03/83)</t>
  </si>
  <si>
    <t>* Estudiantes LP; Locarno (Sui); Quilmes; Locarno (Sui); Lugano (Sui), Aarau (Sui); Neuchatel Xamax (Sui)</t>
  </si>
  <si>
    <t>Juan Maximiliano Rocco</t>
  </si>
  <si>
    <t>Pergamino, Buenos Aires</t>
  </si>
  <si>
    <t>Union Tarija</t>
  </si>
  <si>
    <t>Matías Damian De Llano</t>
  </si>
  <si>
    <t>Mar del Plata, Buenos Aires (10/12/95)</t>
  </si>
  <si>
    <t>* San Francisco (Esp), Penya Arrabal (Esp) [di] Arenal (Esp); Rafal (Esp)</t>
  </si>
  <si>
    <t>Son Veri</t>
  </si>
  <si>
    <t>Kevin Ariel Quevedo Ureta</t>
  </si>
  <si>
    <t>Sporting Son Ferrer</t>
  </si>
  <si>
    <t>Lautaro Agustin Guzman</t>
  </si>
  <si>
    <t>Matías Gabriel Papa</t>
  </si>
  <si>
    <t>Plaza Colonia</t>
  </si>
  <si>
    <t>Brighton &amp; Hove Albion</t>
  </si>
  <si>
    <t>* Banfield [di]; Cesena (Ita); Catania (Ita); Atalanta (Ita); Inter (Ita); Sassuolo (Ita); Parma (Ita); Chievo Verona (Ita); Sporting Lisboa (Por)</t>
  </si>
  <si>
    <t>* Ferro; Benfica (Por) (di)</t>
  </si>
  <si>
    <t>Fuenlabrada</t>
  </si>
  <si>
    <t>* Rosario Central, Cruz Azul (Mex); Colon de Santa Fe; Boca; Getafe (Esp), Atletico de Madrid (Esp), Boca; Getafe (Esp)</t>
  </si>
  <si>
    <t>Insieme Ausonia</t>
  </si>
  <si>
    <t>Luis Fariña</t>
  </si>
  <si>
    <t>Ciudad Buenos Aires (20/04/91)</t>
  </si>
  <si>
    <t>* Racing; Bani Yas (EAU), Deportivo La Coruña (Esp); Rayo Vallecano (Esp); Universidad de Chile (Chi); Asteras Tripolis (Gre)</t>
  </si>
  <si>
    <t>Ciudad Jardin</t>
  </si>
  <si>
    <t>Tomas Ariel Montenegro</t>
  </si>
  <si>
    <t>(01/01/98)</t>
  </si>
  <si>
    <t>* Cordoba (Esp) [di] Los Califas (Esp); Ciudad Jarin (Esp); Los Califas (Esp)</t>
  </si>
  <si>
    <t>* La Mojonera (Esp); Ciudad Vicar (Esp); Pavia (Esp); Almeria (Esp); La Mojonera (Esp); Los Molinos (Esp); La Cañada (Esp) [di]</t>
  </si>
  <si>
    <t>Oran, Salta (06/03/97)</t>
  </si>
  <si>
    <t>Tesorillo</t>
  </si>
  <si>
    <t>Ciudad de Santa Fe (01/06/89)</t>
  </si>
  <si>
    <t>* Union Manilva (Esp); Estepona (Esp)</t>
  </si>
  <si>
    <t>* La Cala (Esp); Rincón (Esp); Fuengirola (Esp); El Palo (Esp); Alcalá (Esp); Linense (Esp); Marbella (Esp); Unión Estepona (Esp); Marbella (Esp); Marino (Esp); El Palo (Esp); Lynx (Gib); Glacis United (Gib); Monscalpe (Gib); Lincoln Red Imps (Gib)</t>
  </si>
  <si>
    <t>Mijas Las Lagunas</t>
  </si>
  <si>
    <t>Nahuel Nicolas Masin Bustos</t>
  </si>
  <si>
    <t>Rosario, Santa Fe (31/03/93)</t>
  </si>
  <si>
    <t>Lucas Manuel Martin Tonetti</t>
  </si>
  <si>
    <t>(28/09/98)</t>
  </si>
  <si>
    <t>Ciudad de Buenos Aires (25/09/80)</t>
  </si>
  <si>
    <t>San Rafael, Mendoza (22/02/84)</t>
  </si>
  <si>
    <t>Joaquin Antonio Pretel Subiris</t>
  </si>
  <si>
    <t>Villarreal C</t>
  </si>
  <si>
    <t>Lucas Jesus Albors Castro</t>
  </si>
  <si>
    <t>Mateo Giacco Castiñeira</t>
  </si>
  <si>
    <t>* Cervantes (Esp) [di]; España de Cueto (Esp)</t>
  </si>
  <si>
    <t>Siete Villas</t>
  </si>
  <si>
    <t>Gualeguaychu, Entre Rios (03/08/94)</t>
  </si>
  <si>
    <t>Rodrigo Ambrosio Álvarez Garcia</t>
  </si>
  <si>
    <t>Alhendin</t>
  </si>
  <si>
    <t>Ciudad de San Juan (16/04/89)</t>
  </si>
  <si>
    <t>Ibros</t>
  </si>
  <si>
    <t>Santa Fe (11/06/51)</t>
  </si>
  <si>
    <t>Geronimo Maximo Macho Tolaba</t>
  </si>
  <si>
    <t>Tavernes Blanques</t>
  </si>
  <si>
    <t>Facundo Alejandro Mateos Campana</t>
  </si>
  <si>
    <t>Matias Nicolas Huens</t>
  </si>
  <si>
    <t>Federico J. Ponce Rubio</t>
  </si>
  <si>
    <t>Vallbonense</t>
  </si>
  <si>
    <t>Santiago Sanchez Gerschon</t>
  </si>
  <si>
    <t>Santa Rosa, La Pampa (??/??/98)</t>
  </si>
  <si>
    <t>Facundo Almiron Jaume</t>
  </si>
  <si>
    <t>Pedro Pablo Briozzo</t>
  </si>
  <si>
    <t>* Nueva Chicago [di]; Talleres de Remedios de Escalada</t>
  </si>
  <si>
    <t>Juan Flere Pizutti</t>
  </si>
  <si>
    <t>Bariloche, Rio Negro (12/05/98)</t>
  </si>
  <si>
    <t>* Fuensport (Esp)</t>
  </si>
  <si>
    <t>Utrillas</t>
  </si>
  <si>
    <t>Marcos Javier Legaz Paleo</t>
  </si>
  <si>
    <t>San Martin, Buenos Aires (29/11/95)</t>
  </si>
  <si>
    <t>Agno</t>
  </si>
  <si>
    <t>Civitanovese</t>
  </si>
  <si>
    <t>Legnano Salus</t>
  </si>
  <si>
    <t>Orrolese</t>
  </si>
  <si>
    <t>Bescano</t>
  </si>
  <si>
    <t>Bruno Alberto Milanesio</t>
  </si>
  <si>
    <t>Rosario, Santa Fe (08/07/87)</t>
  </si>
  <si>
    <t>Thomas Giaquinto</t>
  </si>
  <si>
    <t>* Mallorca (Esp); San Francisco (Esp) [di]</t>
  </si>
  <si>
    <t>Pio Hernan Ferrin Kranewitter</t>
  </si>
  <si>
    <t>Gerardo Hernan Navarro</t>
  </si>
  <si>
    <t>Luciano Agustin Bonomo</t>
  </si>
  <si>
    <t>Ciudad de Santa Fe (08/10/92)</t>
  </si>
  <si>
    <t>Nicolás Gaston Villafañe</t>
  </si>
  <si>
    <t>Hernan Jorge Corvaglia Losada</t>
  </si>
  <si>
    <t>Ciudad de Buenos Aires (15/07/93)</t>
  </si>
  <si>
    <t>Damian Matías Urrutia</t>
  </si>
  <si>
    <t>Constanti</t>
  </si>
  <si>
    <t>Alan Leonel Dufou</t>
  </si>
  <si>
    <t>* Estudiantes LP, Bayern Munich (Ale); Estudiantes LP; Napoli (Ita); Metalist (Ucr); Atlético Madrid (Esp); Besiktas (Tur); Milan (Ita)</t>
  </si>
  <si>
    <t>Pablo Noe Bustamante</t>
  </si>
  <si>
    <t>Ciudad de Cordoba (28/06/94)</t>
  </si>
  <si>
    <t>North Central Cardinals</t>
  </si>
  <si>
    <t>Tobias Goldberg</t>
  </si>
  <si>
    <t>* Real Pilar [di]</t>
  </si>
  <si>
    <t>San Isidro, Buenos Aires</t>
  </si>
  <si>
    <t>Juan Grieben</t>
  </si>
  <si>
    <t>San Fernando, Buenos Aires</t>
  </si>
  <si>
    <t>Federico Fraile</t>
  </si>
  <si>
    <t>Tigre, Buenos Aires</t>
  </si>
  <si>
    <t>Lindenwood Lions</t>
  </si>
  <si>
    <t>Timoteo Gunning</t>
  </si>
  <si>
    <t>Point Skyhawks</t>
  </si>
  <si>
    <t>Lucas Conca</t>
  </si>
  <si>
    <t>Francisco Lang</t>
  </si>
  <si>
    <t>Facundo Rondan</t>
  </si>
  <si>
    <t>San Miguel, Tucuman</t>
  </si>
  <si>
    <t>Lucas Menzo</t>
  </si>
  <si>
    <t>Puerto Madryn, Chubut</t>
  </si>
  <si>
    <t>Francisco Rodriguez</t>
  </si>
  <si>
    <t>Rada Tilly, Chubut</t>
  </si>
  <si>
    <t>* VCES (EU); Culver Stockthon (EU) [di]</t>
  </si>
  <si>
    <t>* River; Rio Sport Center (Bra) [di]</t>
  </si>
  <si>
    <t>Pablo Azzaro</t>
  </si>
  <si>
    <t>* Saint Thomas (EU) [di]</t>
  </si>
  <si>
    <t>Ciudad de Mendoza (15/09/95)</t>
  </si>
  <si>
    <t>R°</t>
  </si>
  <si>
    <t>Independiente Campo Grande</t>
  </si>
  <si>
    <t>Sebastian Pascual Rambert</t>
  </si>
  <si>
    <t>Cristian Martin Baz</t>
  </si>
  <si>
    <t>Ciudad de Buenos Aires (05/05/87)</t>
  </si>
  <si>
    <t>25 de Mayo, La Pampa (17/12/84)</t>
  </si>
  <si>
    <t>Posadas, Misiones</t>
  </si>
  <si>
    <t>* La Picada; Mitre Posadas</t>
  </si>
  <si>
    <t>Posadas, Misiones (21/08/97)</t>
  </si>
  <si>
    <t>* Crucero del Norte</t>
  </si>
  <si>
    <t>Valentino Terzzoli</t>
  </si>
  <si>
    <t>Lucas Pecoraro</t>
  </si>
  <si>
    <t>* Manresa (Esp) [di]; Suria (Esp)</t>
  </si>
  <si>
    <t>Pirinaica</t>
  </si>
  <si>
    <t>Real Monarchs</t>
  </si>
  <si>
    <t>Gaspar Andres Servio</t>
  </si>
  <si>
    <t>General Arenales, Buenos Aires (09/03/92)</t>
  </si>
  <si>
    <t>Cafetaleros Tapachula</t>
  </si>
  <si>
    <t>Robertino Pugliara</t>
  </si>
  <si>
    <t>Ciudad de Buenos Aires (21/02/84)</t>
  </si>
  <si>
    <t>Ciudad de Cordoba (23/09/91)</t>
  </si>
  <si>
    <t>Ciudad de Santa Fe (29/11/61)</t>
  </si>
  <si>
    <t>Horacio Ignacio Matuszyczk</t>
  </si>
  <si>
    <t>* Rocha (Uru); Lynx (Gib)</t>
  </si>
  <si>
    <t>Adolfo Enrique Oros</t>
  </si>
  <si>
    <t>Mendoza (30/11/64)</t>
  </si>
  <si>
    <t>Inter Playa del Carmen</t>
  </si>
  <si>
    <t>Antonio Di Lorenzo</t>
  </si>
  <si>
    <t>* Boca [di]; Deportivo Moron; Arenteiro (Esp); Verin (Esp); Bande (Esp)</t>
  </si>
  <si>
    <t>Carlos Esteban Emanuel Pereyra</t>
  </si>
  <si>
    <t>Montreat Cavalliers</t>
  </si>
  <si>
    <t>Augusto Moron</t>
  </si>
  <si>
    <t>New Haven Chargers</t>
  </si>
  <si>
    <t>Estanislao Desseno</t>
  </si>
  <si>
    <t>Webber Warrios</t>
  </si>
  <si>
    <t>Roman Nielavitzky</t>
  </si>
  <si>
    <t>Bruno Flores</t>
  </si>
  <si>
    <t>Aaron Lombardi</t>
  </si>
  <si>
    <t>Rosario, Santa Fe (20/12/95)</t>
  </si>
  <si>
    <t>Alberta Olds Broncos</t>
  </si>
  <si>
    <t>Mario Fabian Gromenica</t>
  </si>
  <si>
    <t>Ciudad de Formosa</t>
  </si>
  <si>
    <t>Upper Iowa Peacocks</t>
  </si>
  <si>
    <t>Joaquin Alonso</t>
  </si>
  <si>
    <t>Ciudad de Buenos Aires (19/12/96)</t>
  </si>
  <si>
    <t>Shippensburg Raiders</t>
  </si>
  <si>
    <t>Juan Jose Linares</t>
  </si>
  <si>
    <t xml:space="preserve">Pilar, Buenos Aires </t>
  </si>
  <si>
    <t>Mariano Agustin Senestrari</t>
  </si>
  <si>
    <t>Ciudad de Cordoba (14/08/92)</t>
  </si>
  <si>
    <t>Nicolas Javier Rivarola</t>
  </si>
  <si>
    <t>(17/05/90)</t>
  </si>
  <si>
    <t>I° Murcia</t>
  </si>
  <si>
    <t>Los Yebenes</t>
  </si>
  <si>
    <t>Dario Ismael Roch Bustos</t>
  </si>
  <si>
    <t>Dylan Taiel Rodriguez Álvarez</t>
  </si>
  <si>
    <t>Biescas</t>
  </si>
  <si>
    <t>Ignacio Valenti</t>
  </si>
  <si>
    <t>Nahuel Damian Holtz Manero</t>
  </si>
  <si>
    <t>Cristian Ariel Cellay</t>
  </si>
  <si>
    <t>Ciudad de Buenos Aires (05/90/81)</t>
  </si>
  <si>
    <t>* Huracán; Estudiantes LP; Boca; Estudiantes LP; Boca; Rangers (Chi); Mushuc Runa (Ecu); UE Sant Julia (And)</t>
  </si>
  <si>
    <t>* Engordany (And); Atlhetic de America (And)</t>
  </si>
  <si>
    <t>Carroi</t>
  </si>
  <si>
    <t>Lautaro Ezequiel Garcia</t>
  </si>
  <si>
    <t>Sarmiento, Chubut</t>
  </si>
  <si>
    <t>Drava Ptuj</t>
  </si>
  <si>
    <t>Ignacio Nahuel Cuffaro</t>
  </si>
  <si>
    <t>* Newell´s; Betis (Esp) [di]</t>
  </si>
  <si>
    <t>Gonzalo Julian Leyton</t>
  </si>
  <si>
    <t>Barranquilla, Colombia (21/03/86)</t>
  </si>
  <si>
    <t>David Eduardo Solari</t>
  </si>
  <si>
    <t>Pennarossa</t>
  </si>
  <si>
    <t>Juan Gabriel Sosa</t>
  </si>
  <si>
    <t>* Liga Pergamino</t>
  </si>
  <si>
    <t>Franco Joel Vivas</t>
  </si>
  <si>
    <t>Ezequiel Zaldua</t>
  </si>
  <si>
    <t>Pergamino, Buenos Aires (07/07/88)</t>
  </si>
  <si>
    <t>Federico Taborda</t>
  </si>
  <si>
    <t>Pergamino, Buenos Aires (01/11/88)</t>
  </si>
  <si>
    <t>Nicolas Rodolfo Monserrat</t>
  </si>
  <si>
    <t>Doramas</t>
  </si>
  <si>
    <t>Lucas R. Rettori</t>
  </si>
  <si>
    <t>Nahuel Biagini Serapio</t>
  </si>
  <si>
    <t>Son Sardina</t>
  </si>
  <si>
    <t>Ciudad de Cordoba (18/08/84)</t>
  </si>
  <si>
    <t>Diego Alejandro Assandri</t>
  </si>
  <si>
    <t>Juventud Sextana</t>
  </si>
  <si>
    <t>Quilmes, Buenos Aires (04/02/??)</t>
  </si>
  <si>
    <t>Marcelo Torres Vilckowsky</t>
  </si>
  <si>
    <t>Lucas Matias Molina</t>
  </si>
  <si>
    <t>Leonel Alan Gorosito</t>
  </si>
  <si>
    <t>Espartinas</t>
  </si>
  <si>
    <t>Alejandro Ariel Bianchi</t>
  </si>
  <si>
    <t>Emiliano Hugo González</t>
  </si>
  <si>
    <t>Trelew, Chubut (23/10/86)</t>
  </si>
  <si>
    <t>* Puerta Blanca (Esp), Portada Alta (Esp); Torremolinos (Esp); Portada Alta (Esp); Fuengirolas Boliches (Esp); Guadalmar (Esp)</t>
  </si>
  <si>
    <t>Francisco Patrianelli Gavazzi</t>
  </si>
  <si>
    <t>Joaquin Marchionno Paez</t>
  </si>
  <si>
    <t>Ciudad de Buenos Aires (13/05/96)</t>
  </si>
  <si>
    <t>Maximiliano Fernando Peralta Cisneros</t>
  </si>
  <si>
    <t>* Independiente [di]; San Telmo; General Lamadrid; Mislata (Esp); Torrent (Esp); Paterna B (Esp)</t>
  </si>
  <si>
    <t>El Rumbo</t>
  </si>
  <si>
    <t>J° Valencia - Segunda</t>
  </si>
  <si>
    <t>J° Valencia - Preferente</t>
  </si>
  <si>
    <t>Sporting Benidorm</t>
  </si>
  <si>
    <t>Lacross Babel</t>
  </si>
  <si>
    <t>Rodrigo Nahuel Diaz</t>
  </si>
  <si>
    <t>Martin Nahuel Garciarena</t>
  </si>
  <si>
    <t>Barrio Obrero B</t>
  </si>
  <si>
    <t>Lucas Nahuel Paez Tituaña</t>
  </si>
  <si>
    <t>Horadada</t>
  </si>
  <si>
    <t>Nery Emanuel Rodas</t>
  </si>
  <si>
    <t>(21/05/96)</t>
  </si>
  <si>
    <t>Racing San Miguel</t>
  </si>
  <si>
    <t>Jose Emanuel Padilla</t>
  </si>
  <si>
    <t>Ciudad de Buenos Aires (05/04/95)</t>
  </si>
  <si>
    <t>Ramiro Valentin Calorio</t>
  </si>
  <si>
    <t>* Valencia (Esp) (di)</t>
  </si>
  <si>
    <t>Mauro Leonardo Alcaraz</t>
  </si>
  <si>
    <t>Torrevieja CF</t>
  </si>
  <si>
    <t>La Eliana</t>
  </si>
  <si>
    <t>Sebastian Ricardo Nayar</t>
  </si>
  <si>
    <t>Ciudad de Buenos Aires (10/05/88)</t>
  </si>
  <si>
    <t>Gramanet</t>
  </si>
  <si>
    <t>Damian Festa</t>
  </si>
  <si>
    <t>Barcelona, España (07/10/95)</t>
  </si>
  <si>
    <t>Presidente Derqui, Buenos Aires (02/08/91)</t>
  </si>
  <si>
    <t>Miguel Angel Coira</t>
  </si>
  <si>
    <t>Moreland City</t>
  </si>
  <si>
    <t>* Port Melbourne Sharks (Aus); Moreland City (Aus); Port Melbourne Sharks (Aus)</t>
  </si>
  <si>
    <t>Hurstville FC</t>
  </si>
  <si>
    <t>South Yarra SC</t>
  </si>
  <si>
    <t>Ignacio Lopez Scala</t>
  </si>
  <si>
    <t>Endeavour United</t>
  </si>
  <si>
    <t>Sebastian Goyenechea</t>
  </si>
  <si>
    <t>Westfield Sport High</t>
  </si>
  <si>
    <t>Nahuel Arrarte</t>
  </si>
  <si>
    <t>Ciudad de Buenos Aires (06/12/94)</t>
  </si>
  <si>
    <t>(06/12/96)</t>
  </si>
  <si>
    <t>Naples United FC</t>
  </si>
  <si>
    <t>Mar del Plata, Buenos Aires (07/01/91)</t>
  </si>
  <si>
    <t>Matias Nahuel Bustamante</t>
  </si>
  <si>
    <t>Giuliano Gambuli</t>
  </si>
  <si>
    <t>Anguil, La Pampa</t>
  </si>
  <si>
    <t>Federico Nicolas Levitzky</t>
  </si>
  <si>
    <t>(??/10/97)</t>
  </si>
  <si>
    <t>Viedma, Rio Negro (16/02/93)</t>
  </si>
  <si>
    <t>(15/11/95)</t>
  </si>
  <si>
    <t>Ciudad de Cordoba (05/02/98)</t>
  </si>
  <si>
    <t>Elias Ezequiel Reyes Cristoff</t>
  </si>
  <si>
    <t>San Andres, Buenos Aires</t>
  </si>
  <si>
    <t>* Porto Cristo (Esp); Inter Manacor (Esp)</t>
  </si>
  <si>
    <t>Sergio Luciano Grieco</t>
  </si>
  <si>
    <t>(22/02/96)</t>
  </si>
  <si>
    <t>(02/07/84)</t>
  </si>
  <si>
    <t>Base Roses</t>
  </si>
  <si>
    <t>Selvatans</t>
  </si>
  <si>
    <t>Carlos Facundo Marin</t>
  </si>
  <si>
    <t>Facundo Colidio</t>
  </si>
  <si>
    <t>Rafaela, Santa Fe (04/01/2000)</t>
  </si>
  <si>
    <t>Mauro Nahuel Beltran</t>
  </si>
  <si>
    <t>Lincoln, Buenos Aires (02/06/91)</t>
  </si>
  <si>
    <t>Martín Blanco</t>
  </si>
  <si>
    <t>Juan Martin Cano Moreno</t>
  </si>
  <si>
    <t>Gabriel German Colombatti</t>
  </si>
  <si>
    <t>San Francisco, Cordoba (06/06/90)</t>
  </si>
  <si>
    <t>Sebastian Andres Lallana</t>
  </si>
  <si>
    <t>Gonzalo Daniel Sorbo</t>
  </si>
  <si>
    <t>* Sportivo Italiano [di]</t>
  </si>
  <si>
    <t>Almansa</t>
  </si>
  <si>
    <t>Juan Manuel Gancedo</t>
  </si>
  <si>
    <t>* Boca, Sarmiento de Junin [di]</t>
  </si>
  <si>
    <t>Polonia</t>
  </si>
  <si>
    <t>Axel Damian Gargarella</t>
  </si>
  <si>
    <t>* All Boys [di]; Pólonia FC Lujan</t>
  </si>
  <si>
    <t>Abano</t>
  </si>
  <si>
    <t>Gian Franco Gargini</t>
  </si>
  <si>
    <t>Trelew, Chubut (30/11/96)</t>
  </si>
  <si>
    <t>Cristian Nicolas Gomez</t>
  </si>
  <si>
    <t>Facundo Matias Gomez</t>
  </si>
  <si>
    <t>Julio Hernan Gomez</t>
  </si>
  <si>
    <t>* Arsenal [di]</t>
  </si>
  <si>
    <t>Joaquin Ketlun Sinigaglia</t>
  </si>
  <si>
    <t>Juan Cruz Martínez</t>
  </si>
  <si>
    <t>Lucas Ramon Gomez</t>
  </si>
  <si>
    <t>Julián Paciocco</t>
  </si>
  <si>
    <t>Santiago Peral</t>
  </si>
  <si>
    <t>* Puerto Nuevo</t>
  </si>
  <si>
    <t>Ariel Adrian Perez</t>
  </si>
  <si>
    <t>Emilio Jesus Ponce</t>
  </si>
  <si>
    <t>* Atletico Plamira</t>
  </si>
  <si>
    <t>(01/08/97)</t>
  </si>
  <si>
    <t>Egipto</t>
  </si>
  <si>
    <t>Lautaro Quiroga</t>
  </si>
  <si>
    <t>* Atletico Tucuman [di]</t>
  </si>
  <si>
    <t>Illan Rappaport</t>
  </si>
  <si>
    <t>* Tigre; Huracan [di]</t>
  </si>
  <si>
    <t>* 12 de Octubre (Par); Liga Bell Ville</t>
  </si>
  <si>
    <t>(10/10/93)</t>
  </si>
  <si>
    <t>Jonathan Emanuel Rodriguez</t>
  </si>
  <si>
    <t>Antonio Victor Rubeis</t>
  </si>
  <si>
    <t>* Defensores de Cambaceres [di]; Liga La Plata</t>
  </si>
  <si>
    <t>Franco Rodrigo Ruibal</t>
  </si>
  <si>
    <t>Damian Andres Salto</t>
  </si>
  <si>
    <t>Manuel Torrecilla Carande</t>
  </si>
  <si>
    <t>Rodrigo Facundo Varela</t>
  </si>
  <si>
    <t>Lautaro Javier Villarreal</t>
  </si>
  <si>
    <t>Roque Martin Maisterra</t>
  </si>
  <si>
    <t>Carlos Enrique Falchinella</t>
  </si>
  <si>
    <t>Cristian Leonardo Pascual</t>
  </si>
  <si>
    <t>Javier Favarel</t>
  </si>
  <si>
    <t>Rosario, Santa Fe (10/07/91)</t>
  </si>
  <si>
    <t>Stefano Domizi</t>
  </si>
  <si>
    <t>* Estudiantes LP [di]; Guarani Antonio Franco</t>
  </si>
  <si>
    <t>Charneca Caparica</t>
  </si>
  <si>
    <t>Miguel Bruno Pereira Herlein</t>
  </si>
  <si>
    <t>Amora, Portugal (11/02/93)</t>
  </si>
  <si>
    <t>Christian Correia Lotitto</t>
  </si>
  <si>
    <t>Vila Nova de Gaia, Portugal (15/09/2000)</t>
  </si>
  <si>
    <t>* Saint Prest (Fra); Lyon (Fra); Nimes (Fra) [di]</t>
  </si>
  <si>
    <t>Enzo Gabriel Fernandez</t>
  </si>
  <si>
    <t>Bragado, Buenos Aires (07/12/97)</t>
  </si>
  <si>
    <t>Maurizio Pochetino</t>
  </si>
  <si>
    <t>Barcelona, España (30/03/2001)</t>
  </si>
  <si>
    <t>* Div.Inf.</t>
  </si>
  <si>
    <t>Madrid, España (01/02/98)</t>
  </si>
  <si>
    <t>Ramiro Gonzalez Sales</t>
  </si>
  <si>
    <t>Godoy, Santa Fe (25/04/89)</t>
  </si>
  <si>
    <t>(14/01/95)</t>
  </si>
  <si>
    <t>Tomas Federico Capece</t>
  </si>
  <si>
    <t>Lujan, Buenos Aires (10/09/98)</t>
  </si>
  <si>
    <t>* Lujan [di]</t>
  </si>
  <si>
    <t>Matias Leandro Barbuio</t>
  </si>
  <si>
    <t>Saronecaneva</t>
  </si>
  <si>
    <t>Pablo Andres Garbini</t>
  </si>
  <si>
    <t>Corral de Bustos, Cordoba (04/02/83)</t>
  </si>
  <si>
    <t>Avis Montecalvo</t>
  </si>
  <si>
    <t>Florida, Buenos Aires (03/03/92)</t>
  </si>
  <si>
    <t>Canning, Buenos Aires (16/07/99)</t>
  </si>
  <si>
    <t>Hurlingham, Buenos Aires (13/12/90)</t>
  </si>
  <si>
    <t>Chascomus, Buenos Aires (02/06/84)</t>
  </si>
  <si>
    <t>Vimercatese Oreno</t>
  </si>
  <si>
    <t>Alessio Innocenti</t>
  </si>
  <si>
    <t>Ciudad de Buenos Aires (04/02/93)</t>
  </si>
  <si>
    <t>* Milan (Ita) [di]; Pro Vercelli (Ita); Estudiantes LP; Sud Tirol (Ita); Barletta (Ita), ND Gorica (Esl); Melfi (Ita); Folgore Caretese (Ita)</t>
  </si>
  <si>
    <t>Tomio</t>
  </si>
  <si>
    <t>Facundo Joel Dalla Ca</t>
  </si>
  <si>
    <t>* Hispano Argentino; Royal Excelsior Virton (Bel); Arlon (Bel); Petange (Lux); Differdange (Lux); Steinfort (Lux); Luna Oberkon (Lux); Steinfort (Lux); Luna Oberkon (Lux)</t>
  </si>
  <si>
    <t>Lions</t>
  </si>
  <si>
    <t>Javier Cantelmi</t>
  </si>
  <si>
    <t>Manchester 62</t>
  </si>
  <si>
    <t>Pablo Cesar Doffo</t>
  </si>
  <si>
    <t>La Carlota, Cordoba (06/04/83)</t>
  </si>
  <si>
    <t>Marsaxlokk</t>
  </si>
  <si>
    <t>(??/??/99)</t>
  </si>
  <si>
    <t>Ciudad de San Juan (17/08/82)</t>
  </si>
  <si>
    <t>* Juvenes /Dogana (SM)</t>
  </si>
  <si>
    <t>Murata</t>
  </si>
  <si>
    <t>Langon</t>
  </si>
  <si>
    <t>Matias Nicolas Vaamonde</t>
  </si>
  <si>
    <t>Centro Argentino München</t>
  </si>
  <si>
    <t>Ariel Matías Valenzuela</t>
  </si>
  <si>
    <t>Cristobal Jeremias Cao Soler</t>
  </si>
  <si>
    <t>Hallescher SC</t>
  </si>
  <si>
    <t>Werderaner FC Viktoria</t>
  </si>
  <si>
    <t>Lukas González</t>
  </si>
  <si>
    <t>(26/08/2003)</t>
  </si>
  <si>
    <t>Santiago Aloi</t>
  </si>
  <si>
    <t>SFC Berlin Frederiaschian IV</t>
  </si>
  <si>
    <t>9°</t>
  </si>
  <si>
    <t>Juan Martin Bancalari Sola</t>
  </si>
  <si>
    <t>(05/06/84)</t>
  </si>
  <si>
    <t>Ignacio Eggimann</t>
  </si>
  <si>
    <t>DJK Novessia Neuss III</t>
  </si>
  <si>
    <t>Marcos Fernando Almiron</t>
  </si>
  <si>
    <t>(04/05/81)</t>
  </si>
  <si>
    <t>* VfR 06 Neuss (Ale)</t>
  </si>
  <si>
    <t>Maximiliano Kredlbeck</t>
  </si>
  <si>
    <t>(24/11/88)</t>
  </si>
  <si>
    <t>SV Schönbrun</t>
  </si>
  <si>
    <t>FC Concordia Osnabruck II</t>
  </si>
  <si>
    <t>Ciudad de Mendoza (20/08/88)</t>
  </si>
  <si>
    <t>Ernesto Sebastian Sanchez</t>
  </si>
  <si>
    <t>Maximiliano Rodrigo Pasculli</t>
  </si>
  <si>
    <t>(??/??/86)</t>
  </si>
  <si>
    <t>Frascatorre</t>
  </si>
  <si>
    <t>Lucas Fuentes</t>
  </si>
  <si>
    <t>Gustavo Jose Maria Mansilla</t>
  </si>
  <si>
    <t>* Villaviciosa (Esp)</t>
  </si>
  <si>
    <t>Parana, Entre Rios</t>
  </si>
  <si>
    <t>Santa Gertrudis</t>
  </si>
  <si>
    <t>Ciudad de Ibiza</t>
  </si>
  <si>
    <t>Nicolas L. Chirino</t>
  </si>
  <si>
    <t>Walter A. Passero</t>
  </si>
  <si>
    <t>Francisco M. Villarino</t>
  </si>
  <si>
    <t>Facundo M. Samudio</t>
  </si>
  <si>
    <t>Jonathan Nahuel Ramos</t>
  </si>
  <si>
    <t>Portmany</t>
  </si>
  <si>
    <t>Rosario, Santa Fe (25/06/95)</t>
  </si>
  <si>
    <t>Racing Lermeño</t>
  </si>
  <si>
    <t>* Burgos Promesas 2000 B (Esp)</t>
  </si>
  <si>
    <t>Ramiro N. D´Angelo</t>
  </si>
  <si>
    <t>Gonzalo G. Marchetti</t>
  </si>
  <si>
    <t>Jorge Maximiliano Curilem</t>
  </si>
  <si>
    <t>* Baleares Sin Fronteras (Esp)</t>
  </si>
  <si>
    <t>Son Ferrer</t>
  </si>
  <si>
    <t>Rodrigo Agustin Lescano</t>
  </si>
  <si>
    <t>(30/12/91)</t>
  </si>
  <si>
    <t>Santa Maria del UESM</t>
  </si>
  <si>
    <t>Julian Marcelo Aredez Díaz</t>
  </si>
  <si>
    <t xml:space="preserve">Monte, Buenos Aires </t>
  </si>
  <si>
    <t>Justo Andrade</t>
  </si>
  <si>
    <t>C° Islas Baleares - Ibiza</t>
  </si>
  <si>
    <t>Valentin Martinazzi Nieto</t>
  </si>
  <si>
    <t>Ignacio Draghi</t>
  </si>
  <si>
    <t>Lautaro Fabrizio Masullo</t>
  </si>
  <si>
    <t>Intercity Sant Joan</t>
  </si>
  <si>
    <t>Nahuel Ezequiel Alejandrez</t>
  </si>
  <si>
    <t>Alan Nahuel Zadowozniz Lopez</t>
  </si>
  <si>
    <t>Celtic Elche</t>
  </si>
  <si>
    <t>Nahuel Agustin Nuñez</t>
  </si>
  <si>
    <t>Tomas Agustin Pereira Reggi</t>
  </si>
  <si>
    <t>Malilla B</t>
  </si>
  <si>
    <t>Lautaro Andres De Cesco</t>
  </si>
  <si>
    <t>Gandia B</t>
  </si>
  <si>
    <t>Lucas Ezequiel Deiros Sarria</t>
  </si>
  <si>
    <t>Evangelico</t>
  </si>
  <si>
    <t>Ezequiel Mathias Heimerl</t>
  </si>
  <si>
    <t>J° Andalucia - Tercera</t>
  </si>
  <si>
    <t>J° Andalucia - Segunda</t>
  </si>
  <si>
    <t>Valentin Daniel Chiavasco</t>
  </si>
  <si>
    <t>* Hammarby (Sue); Husqvarna (Sue); Mjolner (Nor); Haninge (Sue); Farsta (Sue); Haninge (Sue)</t>
  </si>
  <si>
    <t>J° Catalunya - Segunda</t>
  </si>
  <si>
    <t>Cuatro Vientos</t>
  </si>
  <si>
    <t>* Cuatro Vientos (Esp); Blanes (Esp) [di]</t>
  </si>
  <si>
    <t>Leandro Emmanuel Carvajal Herrera</t>
  </si>
  <si>
    <t>Monsant de la Peria</t>
  </si>
  <si>
    <t>Pablo Agustin Agazzoni</t>
  </si>
  <si>
    <t>(26/04/95)</t>
  </si>
  <si>
    <t>* Singuerlin B (Esp)</t>
  </si>
  <si>
    <t>Sauleda</t>
  </si>
  <si>
    <t>Brian Ezequiel Basconcelo</t>
  </si>
  <si>
    <t>* Sant Antoni (Esp)</t>
  </si>
  <si>
    <t>Vilanova i La Geltru</t>
  </si>
  <si>
    <t>Gustavo Ezequiel Barjacoba</t>
  </si>
  <si>
    <t>Ciudad de Buenos Aires (15/01/83)</t>
  </si>
  <si>
    <t>* Newell´s Villanova (Esp)</t>
  </si>
  <si>
    <t>Hernan Matias Ofredi</t>
  </si>
  <si>
    <t>Tomas Zangrandi Nasi</t>
  </si>
  <si>
    <t>Mathias Nahuel Rizzo Perez</t>
  </si>
  <si>
    <t>Castellbisbal</t>
  </si>
  <si>
    <t>Maximiliano Gaston Iñiguez</t>
  </si>
  <si>
    <t>(15/04/93)</t>
  </si>
  <si>
    <t>Escuela Planadeu</t>
  </si>
  <si>
    <t>Cardedeu</t>
  </si>
  <si>
    <t>Federico Sanchez Hernandez</t>
  </si>
  <si>
    <t>Tarraco</t>
  </si>
  <si>
    <t>Fabrizio Gabriel Munzi</t>
  </si>
  <si>
    <t>Lautaro Ezequiel Munzi</t>
  </si>
  <si>
    <t>Leandro Patricio Cobas Ladrero</t>
  </si>
  <si>
    <t>Poble Nou</t>
  </si>
  <si>
    <t>Mollet</t>
  </si>
  <si>
    <t>J° Catalunya - Primera</t>
  </si>
  <si>
    <t>Neurofutbol</t>
  </si>
  <si>
    <t>Recreativo Mallorca</t>
  </si>
  <si>
    <t>Luka Romero Bezzana</t>
  </si>
  <si>
    <t>* Sant Jordi (Esp); Mallorca (Esp) [di]</t>
  </si>
  <si>
    <t>* Sant Jordi (Esp); Mallorca C (Esp); Santa Catalina (Esp) [di]</t>
  </si>
  <si>
    <t>Jonquet Penya Arrabal</t>
  </si>
  <si>
    <t>Tobias Romero Bezzana</t>
  </si>
  <si>
    <t>J° Madrid - Primera</t>
  </si>
  <si>
    <t>Cultural El Bercial</t>
  </si>
  <si>
    <t>* Acadesport (Esp); Canillas (Esp) [di]</t>
  </si>
  <si>
    <t>J° Madrid - Preferente</t>
  </si>
  <si>
    <t>J° Madrid - Segunda</t>
  </si>
  <si>
    <t>Real Madrid C</t>
  </si>
  <si>
    <t>Facundo Ferratti Brezzi</t>
  </si>
  <si>
    <t>Tomas Sarramone</t>
  </si>
  <si>
    <t>Villa Maria, Cordoba (26/03/87)</t>
  </si>
  <si>
    <t>Ciudad de Cordoba (12/05/88)</t>
  </si>
  <si>
    <t>Ciudad de Buenos Aires (15/04/94)</t>
  </si>
  <si>
    <t>Alianza Petrolera</t>
  </si>
  <si>
    <t>Castelar, Buenos Aires</t>
  </si>
  <si>
    <t>Catoira, España</t>
  </si>
  <si>
    <t>* Social Español [di]</t>
  </si>
  <si>
    <t>Ciudad de Mendoza (01/09/96)</t>
  </si>
  <si>
    <t>San Martin, Buenos Aires (13/01/73)</t>
  </si>
  <si>
    <t>Los Molinos</t>
  </si>
  <si>
    <t>Matias Ezequiel Catalan</t>
  </si>
  <si>
    <t>* San Lorenzo; Atletico Rafaela; San Martin de Tucuman</t>
  </si>
  <si>
    <t>Mar del Plata, Buenos Aires (19/08/92)</t>
  </si>
  <si>
    <t>Ciudad de Buenos Aires (04/08/99)</t>
  </si>
  <si>
    <t>Oviedo</t>
  </si>
  <si>
    <t>Vicente Lopez, Buenos Aires (27/11/72)</t>
  </si>
  <si>
    <t>Daniel Mayo</t>
  </si>
  <si>
    <t>Kevin Caminero Cuis</t>
  </si>
  <si>
    <t>Bernal, Buenos Aires (30/01/74)</t>
  </si>
  <si>
    <t>Brian Nicolas Ludueña</t>
  </si>
  <si>
    <t>Ciudad de Buenos Aires (23/11/72)</t>
  </si>
  <si>
    <t>(26/11/80)</t>
  </si>
  <si>
    <t>Ariel Antonio Roch Bustos</t>
  </si>
  <si>
    <t>Boulogne, Buenos Aires (03/08/77)</t>
  </si>
  <si>
    <t>Facundo Alcoba Paczy</t>
  </si>
  <si>
    <t>Fabricio Adrian Nuñez</t>
  </si>
  <si>
    <t>Federico Ruggiero</t>
  </si>
  <si>
    <t>Rosario, Santa Fe (24/05/99)</t>
  </si>
  <si>
    <t>Daniel Lichtensztejn</t>
  </si>
  <si>
    <t>AC Fiorentina</t>
  </si>
  <si>
    <t>Matias Fridson</t>
  </si>
  <si>
    <t>* Argentinos FC (Can); Habitat for Insanity (Can); Borussia Dortmund (Can)</t>
  </si>
  <si>
    <t>Florida Southern Mocs</t>
  </si>
  <si>
    <t>Tobias Rodriguez Brindicci</t>
  </si>
  <si>
    <t>Martin Methodist Red Hawks</t>
  </si>
  <si>
    <t>Agustin Sanda</t>
  </si>
  <si>
    <t>Matias Santana</t>
  </si>
  <si>
    <t>Ciudad de Formosa (06/03/97)</t>
  </si>
  <si>
    <t>Concordia, Entre Rios (10/06/98)</t>
  </si>
  <si>
    <t>Ciudad de Buenos Aires (05/04/90)</t>
  </si>
  <si>
    <t>Guaymallen, Mendoza (03/10/98)</t>
  </si>
  <si>
    <t>Pergamino, Buenos Aires (25/01/94)</t>
  </si>
  <si>
    <t>Ciudad de Santa Fe (08/07/99)</t>
  </si>
  <si>
    <t>Ciudad de Santa Fe (06/07/98)</t>
  </si>
  <si>
    <t>(??/??/2001)</t>
  </si>
  <si>
    <t>Lucas Gonzalez, Entre Rios (27/04/91)</t>
  </si>
  <si>
    <t>Ciudad de Buenos Aires (02/11/95)</t>
  </si>
  <si>
    <t>Juan Ignacio Brunet Bordin</t>
  </si>
  <si>
    <t>Maipu, Mendoza (24/01/98)</t>
  </si>
  <si>
    <t>Pergamino, Buenos Aires (02/04/93)</t>
  </si>
  <si>
    <t>(19/08/92)</t>
  </si>
  <si>
    <t>* Liniers [di]</t>
  </si>
  <si>
    <t>Oscar Lopez Pereyra</t>
  </si>
  <si>
    <t>* Almagro Florida; Bananier (Gua)</t>
  </si>
  <si>
    <t>Sub 15</t>
  </si>
  <si>
    <t>Cristian Gonzalo Salomon</t>
  </si>
  <si>
    <t>Rosario, Santa Fe (18/08/69)</t>
  </si>
  <si>
    <t>Maximo Paz, Santa Fe (27/05/89)</t>
  </si>
  <si>
    <t>* Club Atletico Paz de Maximo Paz; Atletico Chabas; Club Atletico Paz de Maxima Paz; General Belgrano</t>
  </si>
  <si>
    <t>Tim Petersen</t>
  </si>
  <si>
    <t>Franco Molina</t>
  </si>
  <si>
    <t>Ciudad de Buenos Aires (16/09/??)</t>
  </si>
  <si>
    <t>Ciudad de Buenos Aires (10/10/94)</t>
  </si>
  <si>
    <t>Pilar, Buenos Aires (05/01/97)</t>
  </si>
  <si>
    <t>* Parish Robertson High School (EU); Faulkner Eagles (EU) [di]</t>
  </si>
  <si>
    <t>Lucas Diaz Colodrero</t>
  </si>
  <si>
    <t>* Salt Lake Community College (EU)</t>
  </si>
  <si>
    <t>Quilmes, Buenos Aires</t>
  </si>
  <si>
    <t>Ciudad de Cordoba (03/01/95)</t>
  </si>
  <si>
    <t>Escobar, Buenos Aires</t>
  </si>
  <si>
    <t>Lees Mc Rae Bobcats</t>
  </si>
  <si>
    <t>Agustin Xavier Ortiz</t>
  </si>
  <si>
    <t>* Osceola High School (EU) [di]</t>
  </si>
  <si>
    <t>Texas Tyler Patriots</t>
  </si>
  <si>
    <t>IMG Academy</t>
  </si>
  <si>
    <t>Ciudad de Buenos Aires (05/03/97)</t>
  </si>
  <si>
    <t>J° Liga Nacional - Andalucia</t>
  </si>
  <si>
    <t>J° Liga Nacional - Castilla Leon</t>
  </si>
  <si>
    <t>J° Liga Nacional - Islas Baleares</t>
  </si>
  <si>
    <t>J° Liga Nacional - Valencia</t>
  </si>
  <si>
    <t>I° Islas Baleares - Mallorca</t>
  </si>
  <si>
    <t>A° Islas Baleares - Mallorca</t>
  </si>
  <si>
    <t>B° Islas Baleares - Ibiza</t>
  </si>
  <si>
    <t>J° Liga Nacional - Murcia</t>
  </si>
  <si>
    <t>C° I.Baleares - Mallorca</t>
  </si>
  <si>
    <t>Julian Mateo Duarte</t>
  </si>
  <si>
    <t>Ciudad de Buenos Aires (06/08/98)</t>
  </si>
  <si>
    <t>Godoy Cruz, Mendoza (01/01/86)</t>
  </si>
  <si>
    <t>Rosario, Santa Fe (??/??/99)</t>
  </si>
  <si>
    <t>* Chacarita (di)</t>
  </si>
  <si>
    <t>Avellaneda, Buenos Aires (21/02/91)</t>
  </si>
  <si>
    <t>Santa Rosa, La Pampa</t>
  </si>
  <si>
    <t>Juan Ignacio Gimenez Bonet</t>
  </si>
  <si>
    <t>Paulo Ippolito</t>
  </si>
  <si>
    <t>Villa Constitucion, Santa Fe (05/09/94)</t>
  </si>
  <si>
    <t>* Rosario Central [di]; Atletico San Jorge</t>
  </si>
  <si>
    <t>Maximiliano Carlos Baizan</t>
  </si>
  <si>
    <t>Brunete</t>
  </si>
  <si>
    <t>David Nicolas Ayuch</t>
  </si>
  <si>
    <t>Matías Blangetti</t>
  </si>
  <si>
    <t>Adriano Bruno</t>
  </si>
  <si>
    <t>Ezequiel Damian Carballo</t>
  </si>
  <si>
    <t>Morteros, Cordoba (10/11/89)</t>
  </si>
  <si>
    <t>Marcos Emanuel Contrera</t>
  </si>
  <si>
    <t>Mateo Cassini</t>
  </si>
  <si>
    <t>* Acassusso [di]</t>
  </si>
  <si>
    <t>Pineto</t>
  </si>
  <si>
    <t>Emanuel Farias</t>
  </si>
  <si>
    <t>Rafaela, Santa Fe (23/03/95)</t>
  </si>
  <si>
    <t>Franco Ferraris</t>
  </si>
  <si>
    <t>Emanuel Ivan Filippini</t>
  </si>
  <si>
    <t>Tiago Paolo Flores</t>
  </si>
  <si>
    <t>(07/05/95)</t>
  </si>
  <si>
    <t>Alan Miguel Gigena</t>
  </si>
  <si>
    <t>* Muñiz [di]</t>
  </si>
  <si>
    <t>Gaston Gigena Weihmuller</t>
  </si>
  <si>
    <t>(16/06/84)</t>
  </si>
  <si>
    <t>Lucas Fernando Giovamni</t>
  </si>
  <si>
    <t>Gaston Ignacio Gonzalez</t>
  </si>
  <si>
    <t>* Chacras de Coria [di]</t>
  </si>
  <si>
    <t>Agustin Martinez Duran</t>
  </si>
  <si>
    <t>Leandro Exequiel Paez</t>
  </si>
  <si>
    <t>* Crucero del Norte; Velez San Ramon; Juventud Guadalupe</t>
  </si>
  <si>
    <t>Cayasta, Santa Fe (10/08/92)</t>
  </si>
  <si>
    <t>Pablo Cesar Panichelli</t>
  </si>
  <si>
    <t>Sebastian Eduardo Pelozo</t>
  </si>
  <si>
    <t>* Liga Ocampo</t>
  </si>
  <si>
    <t>Santiago Pendin</t>
  </si>
  <si>
    <t>Rosario, Santa Fe (18/04/92)</t>
  </si>
  <si>
    <t>Ignacio Manuel Prieto</t>
  </si>
  <si>
    <t>* Colon [di]</t>
  </si>
  <si>
    <t>Laureano Elias Rodriguez</t>
  </si>
  <si>
    <t>Juan Ignacio Sastre Medina</t>
  </si>
  <si>
    <t>* Villa Cubas [di]</t>
  </si>
  <si>
    <t>Santiago Agustin Solari</t>
  </si>
  <si>
    <t>* Ferro; Estudiantes LP [di]</t>
  </si>
  <si>
    <t>Cudad de Buenos Aires (20/02/98)</t>
  </si>
  <si>
    <t>Imanol Jesus Trejo Amado</t>
  </si>
  <si>
    <t>Franco Vidal Bolart</t>
  </si>
  <si>
    <t>* Atletico Tucuman [di]; Liga Santiago del Estero</t>
  </si>
  <si>
    <t>Luca Vigilante</t>
  </si>
  <si>
    <t>Lucca Zoriati Araguas</t>
  </si>
  <si>
    <t>Guillermo Gabriel Acosta</t>
  </si>
  <si>
    <t>Jose Antonio Acosta</t>
  </si>
  <si>
    <t>Carlos Fabian Aguirre</t>
  </si>
  <si>
    <t>Enzo Ricardo Aguirre</t>
  </si>
  <si>
    <t>Marcos Andres Aguirre</t>
  </si>
  <si>
    <t>Julian Almiron</t>
  </si>
  <si>
    <t>Agustin Javier Avila</t>
  </si>
  <si>
    <t>Mario German Bordon</t>
  </si>
  <si>
    <t>Alan Emanuel Bosio</t>
  </si>
  <si>
    <t>Gustavo Cayata Martinez</t>
  </si>
  <si>
    <t>Victor Cundumi Buenaños</t>
  </si>
  <si>
    <t>Juan Manuel Dalmagro Sader</t>
  </si>
  <si>
    <t>Facundo Españon</t>
  </si>
  <si>
    <t>Bruno Alejandro Gimenez</t>
  </si>
  <si>
    <t>Marcelo Javier Gimenez</t>
  </si>
  <si>
    <t>Cesar Rodrigo Gonzalez</t>
  </si>
  <si>
    <t>Gabriel Alejandro Gonzalez</t>
  </si>
  <si>
    <t>San Fernando Henares</t>
  </si>
  <si>
    <t>Lucas Nahuel Gutierrez</t>
  </si>
  <si>
    <t>Franco Dario Impagliazzo</t>
  </si>
  <si>
    <t>Matias Exequiel Jaime</t>
  </si>
  <si>
    <t>Kirguistan</t>
  </si>
  <si>
    <t>Jose Eduardo Kirolinko</t>
  </si>
  <si>
    <t>Dante Uki Kuntz</t>
  </si>
  <si>
    <t>Francisco Larraburu</t>
  </si>
  <si>
    <t>Juan Ignacio Larroyuet</t>
  </si>
  <si>
    <t>Carlos Gustavo Legalliz</t>
  </si>
  <si>
    <t>Matias Gabriel Leiva</t>
  </si>
  <si>
    <t>Brian David Lopez</t>
  </si>
  <si>
    <t>Francisco Lopez Blanco</t>
  </si>
  <si>
    <t>Agustin Nicolas Lopez Buta</t>
  </si>
  <si>
    <t>Mariano Gabriel Marquez</t>
  </si>
  <si>
    <t>ESTONIA</t>
  </si>
  <si>
    <t>Tallinna FC Soccernet</t>
  </si>
  <si>
    <t>Ezequiel Minutto</t>
  </si>
  <si>
    <t>Ciudad de Buenos Aires (15/03/84)</t>
  </si>
  <si>
    <t>Gaston Hernan Moya</t>
  </si>
  <si>
    <t>Felix Damian Ohinggi</t>
  </si>
  <si>
    <t>Colombia</t>
  </si>
  <si>
    <t>Agustin Penna</t>
  </si>
  <si>
    <t>Thiago Omar Perez</t>
  </si>
  <si>
    <t>Julian Facundo Rios</t>
  </si>
  <si>
    <t>Ricardo Narciso Rivis</t>
  </si>
  <si>
    <t>Almayate</t>
  </si>
  <si>
    <t>Esteban Gabriel Romero</t>
  </si>
  <si>
    <t>Alejandro Serio Serra</t>
  </si>
  <si>
    <t>Sebastian Iñaki Soroeta</t>
  </si>
  <si>
    <t>Eduardo Gaston Sotelo</t>
  </si>
  <si>
    <t>Gaston Strada</t>
  </si>
  <si>
    <t>Finlandia</t>
  </si>
  <si>
    <t>Nicolas Tapia</t>
  </si>
  <si>
    <t>Irlanda</t>
  </si>
  <si>
    <t>Hernan Trabatto</t>
  </si>
  <si>
    <t>Ricardo Yofre</t>
  </si>
  <si>
    <t>Nicolas Agustin Zarate</t>
  </si>
  <si>
    <t>Marcelo Antonio Acosta</t>
  </si>
  <si>
    <t>Ruben Osvaldo Amarilla</t>
  </si>
  <si>
    <t>Hector Dario Padilla</t>
  </si>
  <si>
    <t>Benicio Peretti</t>
  </si>
  <si>
    <t>Les Franqueses</t>
  </si>
  <si>
    <t>Maximiliano Agustin Salinas</t>
  </si>
  <si>
    <t>Hugo Martin Trinidad</t>
  </si>
  <si>
    <t>Santiago Achaval</t>
  </si>
  <si>
    <t>Ciudad Santiago del Estero (24/03/95)</t>
  </si>
  <si>
    <t>Hernan Jose Canseco</t>
  </si>
  <si>
    <t>(13/12/92)</t>
  </si>
  <si>
    <t>* El Porvenir, Quilmes, Temperley [di]; Claypole; Liga La Plata</t>
  </si>
  <si>
    <t>Mauro Nahuel Centani</t>
  </si>
  <si>
    <t>San Geronimo del Sauce, Santa Fe (07/08/90)</t>
  </si>
  <si>
    <t>Ignacio Francisco Cuello</t>
  </si>
  <si>
    <t>Marcos Luis D´Amico Valerga</t>
  </si>
  <si>
    <t>Wheelwhright, Santa Fe (21/04/89)</t>
  </si>
  <si>
    <t>Bruno Nicolas Di Martino</t>
  </si>
  <si>
    <t>* Sol de America</t>
  </si>
  <si>
    <t>Ciudad de Formosa (14/03/99)</t>
  </si>
  <si>
    <t>Chivilcoy, Buenos Aires (19/04/96)</t>
  </si>
  <si>
    <t>Casilda, Santa Fe (25/04/92)</t>
  </si>
  <si>
    <t>Joaquin Romea</t>
  </si>
  <si>
    <t>Mar del Plata, Buenos Aires (03/03/93)</t>
  </si>
  <si>
    <t>Almoster</t>
  </si>
  <si>
    <t>Eric Angel Ruiz</t>
  </si>
  <si>
    <t>Santiago Guido Visentin</t>
  </si>
  <si>
    <t>Matias Brindesi</t>
  </si>
  <si>
    <t>Maximiliano Gabriel Andrada</t>
  </si>
  <si>
    <t>Abel Maximiliano Feferman</t>
  </si>
  <si>
    <t>Kollegium Kalksburg</t>
  </si>
  <si>
    <t>Yannick Horvath</t>
  </si>
  <si>
    <t>Mateo Levy Mendaña</t>
  </si>
  <si>
    <t>Julian Lorenzo</t>
  </si>
  <si>
    <t>Martin Ariel Martinez</t>
  </si>
  <si>
    <t>Nicolas Alejandro Pereda</t>
  </si>
  <si>
    <t>Facundo Ariel Prosperi</t>
  </si>
  <si>
    <t>German Rodriguez Passarella</t>
  </si>
  <si>
    <t>Guaymallen, Mendoza</t>
  </si>
  <si>
    <t>Campo Viera, Misiones</t>
  </si>
  <si>
    <t>Johnson &amp; Wales North Miami Wildcats</t>
  </si>
  <si>
    <t>Web: futbolistasaxem.com</t>
  </si>
  <si>
    <t>Javier Roimiser (@JavierRoimiser)</t>
  </si>
  <si>
    <t>Maximiliano Luna (@Maxi_Tate)</t>
  </si>
  <si>
    <t>Hector Hernan Caputto</t>
  </si>
  <si>
    <t>* Huracán; Cagliari (Ita); Vélez; Cagliari (Ita); Colón de Santa Fe; Cagliari (Ita); Atlante (Mex); Rayo Vallecano (Esp); Celta de Vigo (Esp); Bani Yas (EAU)</t>
  </si>
  <si>
    <t>* Sydney Olympic (Aus); Northern Spirit (Aus); Apoel Nicossia (Cyp); Rockdale Llinden (Aus); Mirandes (Esp); Albion Park (Aus), Vasco Club (Indi), Hakioah Sydney City East (Aus)</t>
  </si>
  <si>
    <t>* Estudiantes de Buenos Aires; San Lorenzo; Genova (Ita); San Lorenzo; Napoli (Ita); Paris Saint Germain (Fra)</t>
  </si>
  <si>
    <t>* Boca; Liverpool (Ing); Galatasaray (Tur); Sporting Lisboa (Por); Atlético Madrid (Esp), Rayo Vallecano (Esp)</t>
  </si>
  <si>
    <t>Ciudad de Mendoza (28/08/85)</t>
  </si>
  <si>
    <t>* Aldosivi, Chacarita [di]; FC Santa Colonna (And); Principat (And); UE Santa Coloma (And); Principat (And); Ordino (And); UE Sant Julia (And)</t>
  </si>
  <si>
    <t>* Sevilla C (Esp), Sevilla Atlético (Esp); San Fernando (Esp); Doxa (Cyp); AEL Limassol (Cyp)</t>
  </si>
  <si>
    <t>* Lanus; Arsenal; Lanus; Arsenal; San Lorenzo; Cordoba (Esp); Numancia (Esp); Arsenal; Banfield; Olympiakos Nicosia (Cyp); AEL Limassol (Cyp); Aris Limassol (Cyp); Tigre; Patriotas (Col); Independiente Santa Fe (Col); Aguilas Doradas (Col); Aris Limassol (Cyp)</t>
  </si>
  <si>
    <t>* River; Panathinaikos (Gre) [di]; Trencin (Esq); River; Anorthosis Famagusta (Cyp)</t>
  </si>
  <si>
    <t>* Boca; Espanyol (Esp); Estudiantes LP; Boca; Fiorentina (Ita); Genoa (Ita), Fiorentina (Ita)</t>
  </si>
  <si>
    <t>* Argentinos Juniors</t>
  </si>
  <si>
    <t>* Boca: Valencia (Esp); Atlético Madrid (Esp); Valencia (Esp); Newell´s; Sevilla (Esp); Inter (Ita)</t>
  </si>
  <si>
    <t>* Racing; Tigre; Guaraní (Par); Racing; Almirante Brown; Qindao Joonon (Chn); Ferro; Lugo (Esp)</t>
  </si>
  <si>
    <t>* Boca; Mallorca (Esp); Elche (Esp); Rayo Vallecano (Esp); Toulousse (Fra); Sporting Gijón (Esp); Toulousse (Fra)</t>
  </si>
  <si>
    <t>* River [di]; Barcelona C (Esp), Espanyol B (Esp); Gimnastic de Tarragona (Esp); Swansea (Ing); Leeds (Ing); Charlton (Ing); Swansea (Ing); Swindon Town (Ing); Sporting Kansas City (EU); Milwall (Ing)</t>
  </si>
  <si>
    <t>* San Lorenzo de Tostado; Colon de Santa Fe; River</t>
  </si>
  <si>
    <t>* Independiente; Gimnastic de Tarragona (Esp); Basel (Sui); Getafe (Esp); Hoffenheim (Ale)</t>
  </si>
  <si>
    <t>* Hamburg (Ale) [di]; Sasel (Ale); Camlica (Ale); Halstenbeck (Ale)</t>
  </si>
  <si>
    <t>* Conxo (Esp) [di]; Deportivo La Coruña B (Esp); Fabril (Esp), Ordenes (Esp); Racing de Ferrol (Esp); Atletico Astorga (Esp); Boiro (Esp)</t>
  </si>
  <si>
    <t>* Son Cladera (Esp); "En Polonia"</t>
  </si>
  <si>
    <t>* "Liga Mendoza"</t>
  </si>
  <si>
    <t>* Acassuso [di]; "Liga Escobar"</t>
  </si>
  <si>
    <t>* Atletico Quiroga, Quilmes [di]; Premia del Mar (Esp); Palencia (Esp)</t>
  </si>
  <si>
    <t>* "Liga Rosario"</t>
  </si>
  <si>
    <t>(07/04/94)</t>
  </si>
  <si>
    <t>* Campolongo (Ita); Celtiga (Esp); Lugo (Esp); Racing de Ferrol (Esp); Racing Villalbes (Esp)</t>
  </si>
  <si>
    <t>* Antonio Toro; "En Albania"; Recrativo La Victoria (Esp); Santa Catalina (Esp); Valldemossa (Esp)</t>
  </si>
  <si>
    <t>* Banfield de Mar del Plata; Huracan de Tres Arroyos</t>
  </si>
  <si>
    <t>* Central Norte de Resistencia; Racing de Cordoba [di]; L´Alcudia (Esp); Ribarroja (Esp)</t>
  </si>
  <si>
    <t>* Barrio Alegre de Trenque Lauquen; Atletico Marbelli (Esp); San Pedro (Esp); Atletico Marbelli (Esp); Peña Los Compadres (Esp); San Pedro (Esp); Peña Los Compadres (Esp)</t>
  </si>
  <si>
    <t>* Fuegirola Los Boliches (Esp) [di]</t>
  </si>
  <si>
    <t>* Central Cordoba de Rosario; Tiro Federal de Rosario; Coronel Aguirre; Central Cordoba de Rosario</t>
  </si>
  <si>
    <t>* Talleres de Cordoba [di]</t>
  </si>
  <si>
    <t>* "Liga Rosario"; Rafal (Esp); Monte Casillas (Esp)</t>
  </si>
  <si>
    <t>* Fuengirola (Esp) [di]; San Miguel (Esp); Noja (Esp); Newells (Esp); Coin (Esp); Fuengirola Los Boliches (Esp); Cala de Mijas (Esp)</t>
  </si>
  <si>
    <t>* Alhendin (Esp); Puerto de la Torre (Esp); Casabermeja (Esp)</t>
  </si>
  <si>
    <t>* "Liga Cordoba"</t>
  </si>
  <si>
    <t>* "Liga Mendoza"; Espanya (Esp)</t>
  </si>
  <si>
    <t>* "Liga Mar del Plata"</t>
  </si>
  <si>
    <t>* BK 46 (Fin); Mariehamn (Fin); Ekenas (Fin); Mariehamn (Fin); Ekenas (Fin)</t>
  </si>
  <si>
    <t>* BK 46 (Fin); Kapylan (Fin); Ekenas (Fin); Mariehamn (Fin); Ekenas (Fin); BK 46 (Fin); Club Latino Español (Fin)</t>
  </si>
  <si>
    <t>* San Lorenzo de Mar del Plata; Bananier (Gua)</t>
  </si>
  <si>
    <t>* Newell´s [di]; El Expreso de El Trebol; Atletico Madrid B (Esp); Aviación (Esp); Toledo (Esp); Atletico Madrid B (Esp); Larissa (Gre); Atromitos (Gre); Changchung Yatai (Chn)</t>
  </si>
  <si>
    <t>* Patagonia [di]; Comision Actividades Infantiles; El Porvenir; Defensores de Cambaceres; Danubio (Uru); Union de Santa Fe; Union La Calera (Chi); Villa Española (Chi); San Marcos Arica (Chi)</t>
  </si>
  <si>
    <t>* Newell´s; El Porvenir; Tiro Federal de Rosario; Almagro; Chacarita; San Martín de Tucuman; Ergotelis (Gre), Iraklis (Gre); Apollon Symris (Gre)</t>
  </si>
  <si>
    <t>* Newell´s, Tiro Federal de Rosario; Chacarita; Pierikos Kaeterini (Gre); Ethnikos Achna (Cyp), Aiginiakos (Gre); Apollon Larissa (Gre)</t>
  </si>
  <si>
    <t>* Unión de Santa Fe; Palestino (Chi), Iraklis (Gre); Aris Salonica (Gre); Iraklis (Gre); Atromitos (Gre); Seognman (Cor); Aris Salonica (Gre)</t>
  </si>
  <si>
    <t>* Banfield de Mar del Plata; Basingstoke Town (Ing); Wycombe Wanderers (Ing); Peterborough Utd (Ing); Lincoln City (Ing); Crawley Town (Ing); Whitehawks (Ing)</t>
  </si>
  <si>
    <t>* Newell´s [di]; Udinese (Ita); Watford (Ing); Virtus Entella (Ita); Stade Brestois (Fra)</t>
  </si>
  <si>
    <t>* River; Betis (Esp)</t>
  </si>
  <si>
    <t>* Newell´s; Rubin Kazan (Rus); Zenit (Rus); Atletico Madrid (Esp), Zenit (Rus); Genoa (Ita); Inter (Ita)</t>
  </si>
  <si>
    <t>* San Martin de Carhue</t>
  </si>
  <si>
    <t>* Atletico Rafaela [di]; Union de Esperanza</t>
  </si>
  <si>
    <t>* Comision de Actividades Infantiles; Racing de Córdoba; Real Potosí (Bol); Metropolitanos (Ven); San Marcos Arica (Chi)</t>
  </si>
  <si>
    <t>* Deportivo Argentino de Tornquist; Quiliano (Ita)</t>
  </si>
  <si>
    <t>* Central Cordoba de Rosario, Juventud Unida de Charata</t>
  </si>
  <si>
    <t>* Boca [di]; Sportivo Italiano; Chiogga (Ita); Folgore (Ita); 9 de Julio de Morteros; Matera (Ita); Ferrentino (Ita); Pisticci (Ita); Aygreville (Ita)</t>
  </si>
  <si>
    <t>* Sarmiento de Junin; Piedimulera (Ita)</t>
  </si>
  <si>
    <t>* Central Cordoba de Rosario; Defensores de Belgrano; Provincial Osorno (Chi); Feltreseprealpi (Ita)</t>
  </si>
  <si>
    <t>* Norte de Mar del Plata; TuRa Harksheide (Ale)</t>
  </si>
  <si>
    <t xml:space="preserve">* Botafogo de Baigorria; Jorge Griffa; Newell`s (di); Union de Arroyo Seco; ADIUR; Almafuerte de Las Rozas </t>
  </si>
  <si>
    <t>* River; Academia Ducchini, Torino (Ita) [di]; Chieri (Ita); River Ponce (PR); Corchiano (Ita); Tres Algarrobos FC; Carassai (Ita); Totoras Juniors; Sellanese (Ita)</t>
  </si>
  <si>
    <t>* Inter (Ita); Carpi (Ita) [di]; Vittorio Flamec (Ita); Fonatanelle (Ita)</t>
  </si>
  <si>
    <t>* Deportivo Huracan de Rio Tercero; Falchi Vis Pas (ita); Tilaventina (Ita)</t>
  </si>
  <si>
    <t>* Estudiantes LP; "Liga Chascomus"; Eretum (Ita)</t>
  </si>
  <si>
    <t>Chascomus, Buenos Aires (15/10/91)</t>
  </si>
  <si>
    <t>* Social Español; Tigre; Santiago Wanderers (Chi); Tigre; Parma (Ita); Tigre; Gimnasia LP; Chornomorets (Ucr); Stabaek (Nor); Ural (Rus)</t>
  </si>
  <si>
    <t>* Alumni de Villa Maria</t>
  </si>
  <si>
    <t>* Balzan FC (Mlt); Virtus Lanciano (Ita) [di], Balzan (Mlt)</t>
  </si>
  <si>
    <t>* Lanus; Racing [di]; "En Italia"; Sportivo Patria; La Academia de Galarza; Talleres de Remedios de Escalada; Sliema Wanderers (Mlt); Zebbug Rangers (Mlt); Hamrum Spartans (Mlt)</t>
  </si>
  <si>
    <t>* Boca [di]; Sportivo Belgrano; Talleres de Cordoba; Hibernians (Mlt); Floriana (Mlt); Naxxar Lions (Mlt); Senglea (Mlt)</t>
  </si>
  <si>
    <t>* Aldosivi, Racing de Mar del Plata, Kimberley, Al Ver Veras, Boca de Mar del Plata; Chacarita, Platense [di], Castro (Esp), Bejar Industrial (Esp), Caspe (Esp); Jodar Al-Andalus (Esp); Moralo (Esp); Union Criptanense (Esp); Banik Most (Che); Vera (Esp); Msida St. Josephs (Mlt); Birkirkara (Mlt); Marsaxlokk (Mlt); Sliema Wanderers (Mlt); Mqabba (Mlt); Hamrun Spartans (Mlt); Saint Andrew´s (Mlt); Naxxar Lions (Mlt); Ghajnseilen (Mlt)</t>
  </si>
  <si>
    <t>* Belgrano de Cordoba; Metalurg Donestk (Ucr); Stal (Ucr); Metalurg Donestk (Ucr); Mechelen (Bel); Metalurg Donestk (Ucr); Zorya Lugansk (Ucr); Zakkarpattia (Ucr); AEK Larnaca (Cyp); Tariya (Ucr); APO Levadiakos (Gre)</t>
  </si>
  <si>
    <t>* Proyecto Crecer [di]; Montemor (Por); Vizela (Por); Atletico Potugal (Por); Boavista (Por); Farense (Por); Lynx (Gib); Lovcen (Mon)</t>
  </si>
  <si>
    <t>* River [di], Carabobo (Ven); Varzim (Por)</t>
  </si>
  <si>
    <t>* San Martin de Burzaco; Defensores de Belgrano de Villa Ramallo; Comisiones de Actividades Infantiles; Deportivo Madryn; Argentino Agropecuario</t>
  </si>
  <si>
    <t>* Banfield [di]; Juventud de Pergamino; Guerrico; Virtus (SM); Cosmos (SM); Folgore/Falgiano (SM)</t>
  </si>
  <si>
    <t>* Lanus [di]; Ternanan (Ita); Genova (Ita); Capri (Ita); Pistoiese (Ita); Livorno (Ita); Arezzo (Ita); Rimini (Ita); Catania (Ita); Virtus Entella (Ita); Rimini (Ita); La Fiorita (SM); Rimini (Ita); Delta Rovigo (Ita); Rimini (Ita)</t>
  </si>
  <si>
    <t>* Ferro; Kriens (Sui); Chiasso (Sui); Bellinzona (Sui): Chiasso (Sui)</t>
  </si>
  <si>
    <t>* Boca; Neuchatel Xamax (Sui); Servette (Sui), Angers (Fra); Young Boys (Sui); Vaduz (Lie); Young Boys (Sui); Lugano (Sui); Chronometters Odessa (Ucr); Beitar Jerusalem (Isr)</t>
  </si>
  <si>
    <t>* Boca, Deportivo Cuenca (Ecu); Thun (Sui); Luzern (Sui); Thun (Sui); Saint Gallen (Sui), Kasimpasa (Tur)</t>
  </si>
  <si>
    <t>* Cadetes de San Martin [di], Peñarol de Mar del Plata; Dandenong City (Aus); Richmond (Aus)</t>
  </si>
  <si>
    <t>* Argentinos Juniors; Arsenal, Argentinos Juniors; Tigre; Real Salt Lake (EU); Argentinos Juniors; Quilmes; Monagas (Ven); San Martin de Tucuman; Atlante (Mex); La Serena (Chi); Perth Glory (Aus); Oriente Petrolero (Bol); Naval (Chi), Alianza (Esal); Penang (Mal)</t>
  </si>
  <si>
    <t>* Banfield; Lanús [di], Deportivo Norte; Aldosivi, Olimpo de Bahia Blanca; Mallorca B (Esp); Jumilla (Esp); Pinatar (Esp); Lorca (Esp); La Hoya Lorca (Esp); Asteras Tripolis (Gre)</t>
  </si>
  <si>
    <t>* Independiente; Huracán [di]; Tembetary (Par); La Plata FC; Huracán de Tres Arroyos; Rivadavia de Lincoln.; Alumni de Villa María; Central Córdoba de Santiago del Estero; Villa Mitre; Cipolletti; Racing de Olavarria; Flandria; Ñublense (Chi); Al Shahaniya (Qat); Huacipato (Chi); Termperley</t>
  </si>
  <si>
    <t>* Talleres de Cordoba [di]; Deportivo Moto Kart; Ferro de Intendente Alvear; Da Nang (Viet); Ferro de General Pico</t>
  </si>
  <si>
    <t>* Hispano Americano; Independiente de Rio Gallegos; Deportivo Portugues; Tawa (NZ); North Shore (NZ); Tasman United (NZ)</t>
  </si>
  <si>
    <t>* Platense; Sporting Braga (Por); Banfield; Platense; Djurgarden (Sue); IFK Marienham (Fin); Nueva Chicago; Colorado Rapids (EU)</t>
  </si>
  <si>
    <t>* River; Nueva Chicago; Besiktas (Tur); America (Mex); Independiente; Godoy Cruz; Colon de Santa Fe</t>
  </si>
  <si>
    <t>Ciudad de Neuquen (18/08/94)</t>
  </si>
  <si>
    <t>* Quilmes de Mar del Plata; AC Horsens (Din); Lycoming Warrios (EU) [di]</t>
  </si>
  <si>
    <t>* River; Defensa y Justicia; Xolos de Tijuana (Mex)</t>
  </si>
  <si>
    <t>* River; Lazio (Ita); Zaragoza (Esp); River; Lazio (Ita); Catania (Ita); Lazio (Ita); Inter (Ita)</t>
  </si>
  <si>
    <t>* Racing de Cordoba; Quilmes; Sol de America de Formosa; Lorca B (Esp); Juventud Antoniana; San Martin de Tucuman; Neza (Mex); Cruz Azul Hidalgo (Mex); Cruz Azul (Mex)</t>
  </si>
  <si>
    <t>* River; Pumas UNAM (Mex); Flamengo (Bra); River; Estudiantes Tecos (Mex); America (Mex)</t>
  </si>
  <si>
    <t>* Almirante Brown; Quilmes; Jaguares de Chiapas (Mex); Puebla (Mex)</t>
  </si>
  <si>
    <t>* Lanus; Sarmiento de Junin</t>
  </si>
  <si>
    <t>* Guillermo.Brown de Puerto Madryn; Estudiantes LP; Peñarol (Uru); Estudiantes LP; Emelec (Ecu); Universidad de San Martin (Per); Guillermo Brown de Puerto Madryn</t>
  </si>
  <si>
    <t>* Racing; Atletico Rafaela; San Luis Quillota (Chi); Independiente Rivadavia; Correcaminos UAT (Mex); Atletico Venezuela (Ven); Alebrijes de Oaxaca (Mex)</t>
  </si>
  <si>
    <t>* Union de Santa Fe; 9 de Julio de Morteros; Independiente de Chivilcoy; Union de Sunchales; Pumas UNAM (Mex)</t>
  </si>
  <si>
    <t>* Atlas Taxistas de Playa del Carmen [di]</t>
  </si>
  <si>
    <t>* Boca Unidos; Textil Mandiyu; Defensores de Pronunciamiento</t>
  </si>
  <si>
    <t>* Victoriano Arenas; Herediano (Cric) [di], Belen (Cric); Reboceros de La Piedad (Mex); Belen (Cric)</t>
  </si>
  <si>
    <t>* Boca; LASK (Ost); Godoy Cruz; Boca; Corinthians (Bra); Náutico (Bra); Santo Andre (Bra), Huracán; Cobresal (Chi); Jorge Willsterman (Bol); The Strongest (Bol)</t>
  </si>
  <si>
    <t>* Cadetes de San Martin; Atletico Mar del Plata; Bananier (Gua); Kimberley; Bananier (Gua)</t>
  </si>
  <si>
    <t>* Aldosivi [di]; Union de Mar del Plata; Maronese; Grupo Universitario de Tandil; Bananier (Gua)</t>
  </si>
  <si>
    <t>* Instituto; General Paz Juniors; Instituto; Alumni de Villa Maria; Universitario de Sucre (Bol); Metropolitano (Ven); Universitario de Sucre (Bol)</t>
  </si>
  <si>
    <t>* Dock Sud; Argentino de Merlo; Defensores de Cambaceres; Argentino Agropecuario; Defensores de Cambaceres</t>
  </si>
  <si>
    <t>* Sarmiento; Estudiantes Unidos de Bariloche; Alianza Cutral Co; Estudiantes de Caracas (Ven)</t>
  </si>
  <si>
    <t>* Boca [di]; Akhisarspor (Tur); Tavsanli (Tur); General Belgrano de Santa Rosa; Zulia (Ven)</t>
  </si>
  <si>
    <t>* River; Defensores de Belgrano; Gimnasia de Jujuy, River; Belgrano; Independiente; Colón de Santa Fe</t>
  </si>
  <si>
    <t>* Tiro Federal de Rosario; Aurora (Bol); Real Misano (Ita); Juventud Antonia; Temperley; Quilmes; Union de Santa Fe; Chacarita</t>
  </si>
  <si>
    <t>* Defensores de Belgrano de Villa Ramallo; Social Ramallo; Americo Tesorieri; Atletico Uruguay; La Emilia; Villa Dalmine; Tristan Suarez; Arsenal; Atletico Rafaela</t>
  </si>
  <si>
    <t>* Arsenal; Santamarina; Arsenal; Kaunas (Lit); Deportivo Cuenca (Ecu)</t>
  </si>
  <si>
    <t>* Rosario Central; Newell´s; Livorno (Ita) [di]; Atlético Tucumán; Central Córdoba de Rosario, Sportivo Huracán (Per); San Simón (Per); Union Huaral (Per)</t>
  </si>
  <si>
    <t>* Comision de Actividades Infantiles; Colon de Santa Fe; Tigre; Independiente Rivadavia; Ferro; Instituto; Defensa y Justicia; Alebrijes de Oaxaca (Mex); Instituto</t>
  </si>
  <si>
    <t>* Rosario Central, Oriente Petrolero (Bol); Rosario Central., Douglas Haig, Universidad de Concepcion (Chi); Sarmiento de Victoria</t>
  </si>
  <si>
    <t>* San Martin de San Juan; Independiente Rivadavia; Union La Calera (Chi)</t>
  </si>
  <si>
    <t>* Defensa y Justicia; Racing de Cordoba; Instituto; Gimnasia de Jujuy; Juventud Unida de San Luis, Huila (Col); Jorge Willsterman (Bol)</t>
  </si>
  <si>
    <t>* Huracan de Rojas [di]; Deportivo Moron; San Miguel; Boyaca Chico (Col); Jaguares de Cordoba (Col); Academia Puerto Cabello (Ven); Nacional Potosi (Bol)</t>
  </si>
  <si>
    <t>* Arsenal; Tecos UAG B (Mex); Arsenal; All Boys; Oriente Petrolero (Bol)</t>
  </si>
  <si>
    <t>* Sarmiento de Junin; Gremio (Bra) [di]; Sarmiento de Junin; Rivadavia de Lincoln</t>
  </si>
  <si>
    <t>* Juventud de Pergamino; Independiente; Platense; Los Andes; Comunicaciones; Independiente; Curicó Unido (Chi); Universidad de Concepcion (Chi); Union Española (Chi)</t>
  </si>
  <si>
    <t>* Atletico de Laguna Blanca</t>
  </si>
  <si>
    <t>* "Liga Laguna Blanca"</t>
  </si>
  <si>
    <t>* Boca; Emelec (Ecu), Maracaibo (Ven); Boca; Jaguares de Chiapas (Mex); Shanhai Shenhua (Chn); Banfield; Estudiantes LP</t>
  </si>
  <si>
    <t>* San Martin de Esquina</t>
  </si>
  <si>
    <t>* El Cadi de San Jose del Rincon</t>
  </si>
  <si>
    <t>* Defensores de Belgrano de Villa Ramallo; Douglas Haig; La Emilia; Defensores de Belgrano de Villa Ramallo; Quilmes; Guillermo Brown de Puerto Madryn</t>
  </si>
  <si>
    <t>* San Lorenzo; Olimpo de Bahia Blanca; San Marcos Arica (Chi); Palestino (Chi); Necaxa (Mex)</t>
  </si>
  <si>
    <t>* Gimnasia LP; Toluca (Mex), San Luis (Mex); Atlante (Mex); Toluca (Mex); Gimnasia LP; San Luis (Mex); Estudiantes Tecos (Mex), Mineros de Zacatecas (Mex); Leon (Mex); Mineros de Zacatecas (Mex)</t>
  </si>
  <si>
    <t>* Instituto; Talleres de Cordoba, Instituto; Los Andes; Evian (Fra); Chacarita, Defensa y Justicia; Atletico Tucuman; Defensa y Justicia; APO Levadiakos (Gre)</t>
  </si>
  <si>
    <t>* Lanus; Atlanta; Flandria; Estudiantes de Buenos Aires</t>
  </si>
  <si>
    <t>* Huracán; Olympique Marsella (Fra); Lens (Fra); Málaga (Esp); Leganés (Esp); Sporting Gijón (Esp), Hércules (Esp); Albacete (Esp); Gimnasia de Jujuy; Atlético Tucumán; Santiago Morning (Chi); Universidad Católica (Chi); Santiago Wanderers (Chi)</t>
  </si>
  <si>
    <t>* All Boys; Olimpo de Bahia Blanca</t>
  </si>
  <si>
    <t>* Alvarado; Union Aconquija; Juventud Unidad de Gualeguaychu; Instituto</t>
  </si>
  <si>
    <t>* Rosario Central, Coquimbo (Chi); Universidad de Concepción (Chi)</t>
  </si>
  <si>
    <t>* Boca; Aucas (Ecu); Linz (Ost); Nacional (Uru); Universidad (Chi); Sampdoria (Ita), Gremio (Bra)</t>
  </si>
  <si>
    <t>* Independiente Rivadavia; River; Independiente Rivadavia; Huracán; Comision de Actividades Infantiles; Deportivo Armenio; Laferrere; Unión La Calera (Chi); Universidad (Chi), Audax Italiano (Chi); Palestino (Chi)</t>
  </si>
  <si>
    <t>* Sarmiento de Junin, Boca, Los Andes, Boca; Talleres de Córdoba; Boca; Huachipato (Chi); Colo Colo (Chi); Huachipato (Chi)</t>
  </si>
  <si>
    <t>* Godoy Cruz; Sarmiento de Junin; Gutierrez, Lota (Chi); Curico (Chi)</t>
  </si>
  <si>
    <t>* Unión de Santa Fe; Sarmiento de Resistencia; Mitre de Santiago del Estero, Centenario; Santa Fe FC; San Marcos de Arica (Chi); Deportes Copiapó (Chi); Coquimbo Unido (Chi)</t>
  </si>
  <si>
    <t>* Cadetes de San Martín; Nueva Chicago; Piacenza (Ita); Pescara (Ita); Piacenza (Ita); Tigre; Unión La Calera (Chi); Palestino (Chi); Huachipato (Chi); Deportivo Municipal (Per)</t>
  </si>
  <si>
    <t>* San Telmo; Lugano; General Lamadrid; Grupo Universitario de Tandil; General. Lamadrid; Union San Felipe (Chi); Coquimbo Unido (Chi)</t>
  </si>
  <si>
    <t>* San Lorenzo; Olimpo de Bahia Blanca; Morelia (Mex); Universidad (Chi); Sportivo Luqueño (Par); Municipal Liberia (Cric); FC Timisoara (Rum); Gloria Buzau (Rum); Almirante Brown; Rosario Central; Almirante Brown; Patronato; Instituto</t>
  </si>
  <si>
    <t>* Quilmes de Mar del Plata; Alvarado; Amigos Unidos; Cadetes de San Martin; Union de Santa Fe, Union de Mar del Plata ; Boca de Rio Gallegos; Union de Sunchales; Curico (Chi); Temuco (Chi); Union La Calera (Chi); San Marcos Arica (Chi)</t>
  </si>
  <si>
    <t>* Flandria; Acasusso; General Lamadrid; J.J.Urquiza; Defensores Unidos de Zarate; Almagro; Defensores Unidos de Zarate; Almagro; Magallanes (Chi), Sportivo Italiano</t>
  </si>
  <si>
    <t>* Newell´s; 9 de Julio de Baraveru; Santiago Morning (Chi); Deportes Temuco (Chi)</t>
  </si>
  <si>
    <t>General Pico, La Pampa (03/09/92)</t>
  </si>
  <si>
    <t>* Ancona (Ita) [di]</t>
  </si>
  <si>
    <t>Joaquin Latorre Zanichelli</t>
  </si>
  <si>
    <t>Avezzano</t>
  </si>
  <si>
    <t>Joaquin Ezequiel Gonzalez</t>
  </si>
  <si>
    <t>* Chacarita de Azul; Santamarina; Chacarita; Albacete (Esp); Chacarita; Xerez (Esp); Arsenal; Deportivo Quito (Ecu); Puebla (Mex); Pachuca (Mex); Puebla (Mex); Atlas (Mex)</t>
  </si>
  <si>
    <t>* Arsenal; Platense; Cobreloa (Chi)</t>
  </si>
  <si>
    <t>Ciudad de Santa Fe (31/01/67)</t>
  </si>
  <si>
    <t>Pablo Alejandro Marini</t>
  </si>
  <si>
    <t>Franco Nicolas Escobar</t>
  </si>
  <si>
    <t>Rosario, Santa Fe (21/02/95)</t>
  </si>
  <si>
    <t>Matías Basterrechea</t>
  </si>
  <si>
    <t>San Luca 1961</t>
  </si>
  <si>
    <t>Leandro Nery Chaparro</t>
  </si>
  <si>
    <t>La Tablada, Buenos Aires (07/01/91)</t>
  </si>
  <si>
    <t>Persib Bandug</t>
  </si>
  <si>
    <t>Mar del Plata, Buenos Aires (27/02/57)</t>
  </si>
  <si>
    <t>Roberto Carlos Mario Gomez</t>
  </si>
  <si>
    <t>* Racing; Olmedo (Ecu); Racing; Deportivo Cuenca (Ecu); Banfield; San Lorenzo; Atlético Tucumán, Manta (Ecu); Cobreloa (Chi); Union Española (Chi); Boca Unidos; Olmedo (Ecu)</t>
  </si>
  <si>
    <t>Ciudad de Santa Fe (27/02/95)</t>
  </si>
  <si>
    <t>Leandro Desabato</t>
  </si>
  <si>
    <t>Murphy, Santa Fe (30/03/90)</t>
  </si>
  <si>
    <t>Inter 2000</t>
  </si>
  <si>
    <t>Diego Wilhelm Ballester Martínez</t>
  </si>
  <si>
    <t>(28/08/93)</t>
  </si>
  <si>
    <t>* Niendorfer TV (Ale) [di]; Bergerdorf (Ale); Pinnenberg (Ale); Schenefeld (Ale); Teutonia (ale); Pinenberg (Ale); Sasel (Ale), Halstenbeck (Ale)</t>
  </si>
  <si>
    <t>* Huracán [di], Atlético Sanluqueño (Esp); Warriors (Sin); North East United (Indi); Hajduk Split (Cro); North East United (Indi); Suphanburi (Tai)</t>
  </si>
  <si>
    <t xml:space="preserve">Negeri Sembilan </t>
  </si>
  <si>
    <t>* Barrio Jardin; Sportivo Belgrano; Caraglio (Ita); Torino (Ita) [di]; Cuneo (Ita); Saviglianese (Ita); Valli Monregalesi (Ita); Cuneo (Ita); Virtus Mondovi (Ita); Pro Dronero (Ita); Sant Julia (And), Castelnuovese (Ita), Asti (Ita); Busca (Ita); Pro Dronero (Ita); Bra (Ita); Savigliano (Ita); Chisola (Ita)</t>
  </si>
  <si>
    <t>Albese</t>
  </si>
  <si>
    <t>Leandro Navarro</t>
  </si>
  <si>
    <t>Mar del Plata, Buenos Aires (16/04/92)</t>
  </si>
  <si>
    <t>* San Lorenzo; Argentinos Jrs; San Lorenzo; Venados Merida (Mex); San Lorenzo</t>
  </si>
  <si>
    <t>* Newell´s; Guillermo Brown de Puerto Madryn; 9 de Julio de Arequito; Pasaquina (Esal); 9 de Julio de Arequito; Achirense; Municipal Limeño (Esal)</t>
  </si>
  <si>
    <t>Ironi Nesher</t>
  </si>
  <si>
    <t>* Almafuerte de Totoras; Genzano (Ita); Battipagliesse (Ita); Nardo (Ita); Monopoli (Ita); Virtus Francavilla (Ita); Bisceglie (Ita); Audace Cerignola (Ita)</t>
  </si>
  <si>
    <t>Sorso</t>
  </si>
  <si>
    <t>San Salvo</t>
  </si>
  <si>
    <t>* Atlanta; Liniers; Talleres de Perico; Defensores La Bocana (Per); Americo Tesorieri; Ibach (Sui); Voluntas Spoleto (Ita)</t>
  </si>
  <si>
    <t>Diego Emmanuel Casas</t>
  </si>
  <si>
    <t>San Antonio de Padua, Buenos Aires (05/12/91)</t>
  </si>
  <si>
    <t>Federico Tomas Gesualdi</t>
  </si>
  <si>
    <t>* Banfield [di]; Marsala (Ita); Rotunda Maris (Ita)</t>
  </si>
  <si>
    <t>Agropoli</t>
  </si>
  <si>
    <t>Roque Perez, Buenos Aires (09/05/57)</t>
  </si>
  <si>
    <t>Ruben Cousillas</t>
  </si>
  <si>
    <t>Sebastian Palacios</t>
  </si>
  <si>
    <t>Juan Bautista Alberdi, Tucuman (20/01/92)</t>
  </si>
  <si>
    <t>* Boca; Union de Santa Fe; Arsenal; Boca; Talleres de Cordoba</t>
  </si>
  <si>
    <t>Santiago Arzamendia Duarte</t>
  </si>
  <si>
    <t>Ricardo Javier Acosta</t>
  </si>
  <si>
    <t>Santa Fe (22/06/92)</t>
  </si>
  <si>
    <t>* Union de Santa Fe; Gremio Prudente (Bra); Union de Santa Fe; Central Norte; Alumni de Villa Maria; Cosmos de Santa Fe; Libertad de Sunchales</t>
  </si>
  <si>
    <t>Daniel Alberto Blanco</t>
  </si>
  <si>
    <t>Ciudad de Cordoba (30/07/78)</t>
  </si>
  <si>
    <t>Atletico Nacional</t>
  </si>
  <si>
    <t>* Deportivo Merlo; Union Sunchales; Pomarico (Ita); Tortoli (Ita); Cardedu (Ita)</t>
  </si>
  <si>
    <t>Idolo</t>
  </si>
  <si>
    <t>Permunia</t>
  </si>
  <si>
    <t>Ezequiel Morello</t>
  </si>
  <si>
    <t>(19/10/88)</t>
  </si>
  <si>
    <t>* Stiland Rivereel (Ita)</t>
  </si>
  <si>
    <t>Ezequiel Piersanti</t>
  </si>
  <si>
    <t>(22/07/2003)</t>
  </si>
  <si>
    <t>* Monnet Xenia Sport (Ita)</t>
  </si>
  <si>
    <t>Pro Lissone</t>
  </si>
  <si>
    <t>Vismara</t>
  </si>
  <si>
    <t>Infernotto</t>
  </si>
  <si>
    <t>Facundo Nallino</t>
  </si>
  <si>
    <t>(24/08/2001)</t>
  </si>
  <si>
    <t>Facundo Milano</t>
  </si>
  <si>
    <t>(16/04/98)</t>
  </si>
  <si>
    <t>Tricase</t>
  </si>
  <si>
    <t>(01/04/97)</t>
  </si>
  <si>
    <t>Esteban Diego Martínez</t>
  </si>
  <si>
    <t>Cavarzando Oltrardo</t>
  </si>
  <si>
    <t>Essordienti</t>
  </si>
  <si>
    <t>(11/07/2006)</t>
  </si>
  <si>
    <t>Arbizzano</t>
  </si>
  <si>
    <t>(06/04/86)</t>
  </si>
  <si>
    <t>Nahuel Mendoza</t>
  </si>
  <si>
    <t>Porlezzese</t>
  </si>
  <si>
    <t>Lautaro Reinero</t>
  </si>
  <si>
    <t>* Rosario Central; Sevilla (Esp)</t>
  </si>
  <si>
    <t>Juan Marcelo Aimar</t>
  </si>
  <si>
    <t>La Playosa, Cordoba (26/10/88)</t>
  </si>
  <si>
    <t>* Alumni de Villa Maria; Barranquilla F.C. (Col), Real Cartagena (Col); Villa Mitre; Alumni de Villa Maria; FAS (Esal); Royal Pari (Bol); Alumni de Villa Maria</t>
  </si>
  <si>
    <t>Melgar</t>
  </si>
  <si>
    <t>Rosario, Santa Fe (28/07/88)</t>
  </si>
  <si>
    <t>* Newell´s [di]; Munich 1860 (Ale), Girona (Esp); Independiente Campo Grande (Par); Olimpia (Por); Bahia (Bra); Vasco Da Gama (Bra); Ceara (Bra); Rubio Ñu (Par)</t>
  </si>
  <si>
    <t>* San Lorenzo [di]; Orizaba (Mex); Veracruz (Mex)</t>
  </si>
  <si>
    <t>Potros UAEM</t>
  </si>
  <si>
    <t>* Racing de Cordoba; Los Andes; Defensores de Belgrano; Racing de Cordoba; Talleres de Cordoba; San Martin de Tucuman; Atletico Tucuman; Tristan Suarez; Mitre de Santiago del Estero; La Serena (Chi)</t>
  </si>
  <si>
    <t>* Lanus [di]; Antofagasta (Chi)</t>
  </si>
  <si>
    <t>Nicolas Sadoval</t>
  </si>
  <si>
    <t>* Antofagasta (Chi) [di]</t>
  </si>
  <si>
    <t>PSV</t>
  </si>
  <si>
    <t>Maximiliano Samuel Romero</t>
  </si>
  <si>
    <t>Moreno, Buenos Aires (09/01/99)</t>
  </si>
  <si>
    <t>* All Boys [di]; De Graafschap (Hol); Zwolle (Hol); De Graafshap (Hol); All Boys; Gimástic de Tarragona (Esp); Blooming (Bol); Oriente Petrolero (Bol); Cremonese (Ita); Deportivo Cuenca (Ecu); Blooming (Bol); Bolivar (Bol); PFC Neftchi (Azb)</t>
  </si>
  <si>
    <t>* Estudiantes LP; OFI Creta (Gre); Sarmiento de Junin; Santamarina; Boca Unidos; Deportivo Cuenca (Ecu)</t>
  </si>
  <si>
    <t>Juan Gabriel Rivas</t>
  </si>
  <si>
    <t>Ciudad de Santa Fe (14/08/92)</t>
  </si>
  <si>
    <t>* Boca [di]; Aldosivi; Atlético Bucaramanga (Col); Deportivo Pereira (Col); Union Magdalena (Col)</t>
  </si>
  <si>
    <t>Alejandro Romero Gamarra</t>
  </si>
  <si>
    <t>New York Red Bulls</t>
  </si>
  <si>
    <t>Ciudadela, Buenos Aires (11/01/95)</t>
  </si>
  <si>
    <t>Federico Andres Arias</t>
  </si>
  <si>
    <t>Royal Pari</t>
  </si>
  <si>
    <t>Ciclon Tarija</t>
  </si>
  <si>
    <t>Sanarate</t>
  </si>
  <si>
    <t>Pablo Jesus Mingorance</t>
  </si>
  <si>
    <t>Venado Tuerto, Santa Fe (02/11/89)</t>
  </si>
  <si>
    <t>Gonzalo David Ponce</t>
  </si>
  <si>
    <t>(30/07/91)</t>
  </si>
  <si>
    <t>Juan Alberto Mauri</t>
  </si>
  <si>
    <t>Realico, La Pampa (29/12/88)</t>
  </si>
  <si>
    <t>Viscontea Pavese</t>
  </si>
  <si>
    <t>Juan Ignacio Eugenio</t>
  </si>
  <si>
    <t>La Plata, Buenos Aires (24/02/89)</t>
  </si>
  <si>
    <t>* Estudiantes LP [di]; Tavolara (Ita); Rovigo (Ita); Vigevano (Ita); Progetto Sant´Ellia (Ita); Inveruno (Ita); Vigevano (Ita); Valenzano (Ita); Lomelina (Ita)</t>
  </si>
  <si>
    <t>Ignacio Anibal Tabares</t>
  </si>
  <si>
    <t>Santa Maria Truentina</t>
  </si>
  <si>
    <t>Ezequiel Ivan Moreno</t>
  </si>
  <si>
    <t>(11/11/91)</t>
  </si>
  <si>
    <t>Oltrefersina</t>
  </si>
  <si>
    <t>Esteban Alejandro Martinelli</t>
  </si>
  <si>
    <t>(12/08/93)</t>
  </si>
  <si>
    <t>Sebastian Matias Rodriguez</t>
  </si>
  <si>
    <t>(05/10/98)</t>
  </si>
  <si>
    <t>Ignacio Nahuel Schults</t>
  </si>
  <si>
    <t>Vigor Sinegaglia</t>
  </si>
  <si>
    <t>Gianfranco D´Errico</t>
  </si>
  <si>
    <t>Ciudad de Santa Fe (16/08/94)</t>
  </si>
  <si>
    <t>Biassono</t>
  </si>
  <si>
    <t>Luciano Mendez</t>
  </si>
  <si>
    <t>Palombaro</t>
  </si>
  <si>
    <t>Bruno Martin Peralta Raimo</t>
  </si>
  <si>
    <t>Mar del Plata, Buenos Aires (19/11/94)</t>
  </si>
  <si>
    <t>Rojas, Buenos Aires (14/01/82)</t>
  </si>
  <si>
    <t>Martin Longoni</t>
  </si>
  <si>
    <t>(25/09/91)</t>
  </si>
  <si>
    <t>* Sprontricciolo (Ita); Calilungo (SM)</t>
  </si>
  <si>
    <t>Morciano</t>
  </si>
  <si>
    <t>Matias Gabriel Guberman Villafañe</t>
  </si>
  <si>
    <t>Ciudad de Cordoba (02/06/99)</t>
  </si>
  <si>
    <t>Juan Pablo Gambetta</t>
  </si>
  <si>
    <t>Pozzuolo dell Friulli</t>
  </si>
  <si>
    <t>Esteban Fabian Virivay</t>
  </si>
  <si>
    <t>Ciudad de Buenos Aires (29/04/95)</t>
  </si>
  <si>
    <t>* Mereto (Ita)</t>
  </si>
  <si>
    <t>Mauricio Gaston Paoletti</t>
  </si>
  <si>
    <t>Dragon City</t>
  </si>
  <si>
    <t>Matias Enrique Malaccari</t>
  </si>
  <si>
    <t>(08/03/88)</t>
  </si>
  <si>
    <t>* Canossa (Ita)</t>
  </si>
  <si>
    <t>Osvaldo Andres Cabral</t>
  </si>
  <si>
    <t>Clorinda, Formosa (04/06/85)</t>
  </si>
  <si>
    <t>* Belgrano de Cordoba; Huracán; Defensores de Belgrano; Rubio Ñú (Par); 2 de Mayo (Par); Itagui (Col); Aguilas Doradas (Col); Capiata (Par); Macara (Ecu)</t>
  </si>
  <si>
    <t>Carlos Julio Bustos</t>
  </si>
  <si>
    <t>Franco Caraccio</t>
  </si>
  <si>
    <t>Chacabuco, Buenos Aires (16/06/87)</t>
  </si>
  <si>
    <t>Franco Nicolas Flores</t>
  </si>
  <si>
    <t>United Gianni Loia</t>
  </si>
  <si>
    <t>Adrian Roberto Tegano</t>
  </si>
  <si>
    <t>Bariloche, Rio Negro (27/01/87)</t>
  </si>
  <si>
    <t>* Cruz del Sur; Foglianise (Ita), Real Campoli (Ita)</t>
  </si>
  <si>
    <t>Axel Ian Labonia</t>
  </si>
  <si>
    <t>Valle Metellana</t>
  </si>
  <si>
    <t>Augusto Daniel Calvar</t>
  </si>
  <si>
    <t>* Fisciano (Ita)</t>
  </si>
  <si>
    <t>Lomas de Zamora, Buenos Aires (12/04/78)</t>
  </si>
  <si>
    <t>Andres San Martin</t>
  </si>
  <si>
    <t>Lomas de Zamora, Buenos Aires (01/04/69)</t>
  </si>
  <si>
    <t>Daniel Oscar Garnero</t>
  </si>
  <si>
    <t>Maximiliano Alejandro Velasco</t>
  </si>
  <si>
    <t>Villa Maria, Cordoba (19/06/90)</t>
  </si>
  <si>
    <t>Rotonda</t>
  </si>
  <si>
    <t>Arturo Emanuel Martínez</t>
  </si>
  <si>
    <t>Ciudad de Buenos Aires (19/01/95)</t>
  </si>
  <si>
    <t>Hernan Alejandro Martinuccio</t>
  </si>
  <si>
    <t>Ciudad de Buenos Aires (16/12/87)</t>
  </si>
  <si>
    <t>Ajax</t>
  </si>
  <si>
    <t>Nicolas Alejandro Tagliafico</t>
  </si>
  <si>
    <t>Rafael Calzada, Buenos Aires (31/08/92)</t>
  </si>
  <si>
    <t>* Banfield; Murcia (Esp); Banfield; Independiente</t>
  </si>
  <si>
    <t>* Almagro; Manta (Ecu), Real Salt Lake (EU); San Telmo; Almagro; Atlanta; Zacatepec (Mex); Tampico Madero (Mex)</t>
  </si>
  <si>
    <t>Federico Samuel Miño</t>
  </si>
  <si>
    <t>Ciudad de Salta (17/10/91)</t>
  </si>
  <si>
    <t>Santiago Lautaro Arias</t>
  </si>
  <si>
    <t>* Sacachispas; Deportivo Español</t>
  </si>
  <si>
    <t>Sebastian Arce</t>
  </si>
  <si>
    <t>Leandro Nicolas D´Amico</t>
  </si>
  <si>
    <t>Ciudad de Buenos Aires (31/03/81)</t>
  </si>
  <si>
    <t>Sebastian Javier D´Amico</t>
  </si>
  <si>
    <t>Pedro Celestino Jara</t>
  </si>
  <si>
    <t>Maximiliano Ezequiel Montenuevo</t>
  </si>
  <si>
    <t>Ulises Alejandro Pereira</t>
  </si>
  <si>
    <t>Marcos Paolo Perez</t>
  </si>
  <si>
    <t>Pablo Agustin Romero Molina</t>
  </si>
  <si>
    <t>Alexis Zapata Pincheira</t>
  </si>
  <si>
    <t>Marcelo Zapata Pincheira</t>
  </si>
  <si>
    <t>Montatese</t>
  </si>
  <si>
    <t>Jose Emanuel Bledig</t>
  </si>
  <si>
    <t>Colonia La Tordilla, Cordoba (15/12/83)</t>
  </si>
  <si>
    <t>* El Trebol; Canale (Ita)</t>
  </si>
  <si>
    <t>Luis Alejandro Di Croce</t>
  </si>
  <si>
    <t>(04/01/97)</t>
  </si>
  <si>
    <t>Atletico Moretta</t>
  </si>
  <si>
    <t>Roberto Jose Osella</t>
  </si>
  <si>
    <t>(03/01/86)</t>
  </si>
  <si>
    <t>Ramiro Uriel Kaiser</t>
  </si>
  <si>
    <t>(01/01/97)</t>
  </si>
  <si>
    <t>Mauro Rodrigo Lopez</t>
  </si>
  <si>
    <t>(21/07/85)</t>
  </si>
  <si>
    <t>Joel Esteban Trotta</t>
  </si>
  <si>
    <t>Axel Rodrigo Azcona Pereira</t>
  </si>
  <si>
    <t>* Vallecas B (Esp) [di]</t>
  </si>
  <si>
    <t>(04/03/99)</t>
  </si>
  <si>
    <t>San Fernando Isleño</t>
  </si>
  <si>
    <t>Agustin Ignacio Nafria</t>
  </si>
  <si>
    <t>Cosquin, Cordoba (24/03/2000)</t>
  </si>
  <si>
    <t>* La Salle Chiclana (Esp); Chiclana (Esp); San Fernando (Esp); La Salle Chiclana (Esp); San Fernando (Esp) [di]</t>
  </si>
  <si>
    <t>Luca Luciano Maciocia</t>
  </si>
  <si>
    <t>Mendoza (28/05/97)</t>
  </si>
  <si>
    <t>Atletic Escaldes</t>
  </si>
  <si>
    <t>Franco Alfredo Cadi</t>
  </si>
  <si>
    <t>Mar del Plata, Buenos Aires (07/07/2000)</t>
  </si>
  <si>
    <t>* Once Unidos; FC Santa Coloma (And) [di]</t>
  </si>
  <si>
    <t>UE Santa Coloma B</t>
  </si>
  <si>
    <t>* San Telmo [di]; Yupanqui; Engordany (And)</t>
  </si>
  <si>
    <t>Tobias Nahuel Figueroa</t>
  </si>
  <si>
    <t>La Granja, Cordoba (02/02/92)</t>
  </si>
  <si>
    <t>* Belgrano de Cordoba; Almirante Brown; Crucero del Norte; Sarmiento de Junin; Guillermo Brown de Puerto Madryn; Belgrano de Cordoba</t>
  </si>
  <si>
    <t>* Gimnasia LP; Defensa y Justicia; Montevideo Wanderers (Uru); Gimnasia LP; Gimnasia de Jujuy; Santiago Morning (Chi); Huachipato (Chi); Iquique (Chi); Santiago Morning (Chi); Fuerza Amarilla (Ecu)</t>
  </si>
  <si>
    <t>Matías Nicolas Cano</t>
  </si>
  <si>
    <t>Adrogue, Buenos Aires (20/04/86)</t>
  </si>
  <si>
    <t>Alejandro Quiriti</t>
  </si>
  <si>
    <t>* Independiente de Hipolito Yrigoyen; Real Potosí (Bol); Bolivar (Bol); San Jose de Oruro (Bol); Real Potosi (Bol)</t>
  </si>
  <si>
    <t>* Sabadellenca B (Esp)</t>
  </si>
  <si>
    <t>Jeremias Agustin Tierno</t>
  </si>
  <si>
    <t>Santa Ponsa Talarrubias</t>
  </si>
  <si>
    <t>Ricardo David Witte</t>
  </si>
  <si>
    <t>Marcos Sebastian Mallen</t>
  </si>
  <si>
    <t>Fernando Chariano</t>
  </si>
  <si>
    <t>Leonardo Bordagaray</t>
  </si>
  <si>
    <t>(02/06/97)</t>
  </si>
  <si>
    <t>Facundo Grgicevic</t>
  </si>
  <si>
    <t>Rosario, Santa Fe (08/03/91)</t>
  </si>
  <si>
    <t>Penya Ciutadella</t>
  </si>
  <si>
    <t>Luciano Hector Becchio</t>
  </si>
  <si>
    <t>Ciudad de Cordoba (28/12/83)</t>
  </si>
  <si>
    <t>* Barcelona de Lujan; Barracas Central [di]; Santanyi (Esp); Alqueria (Esp)</t>
  </si>
  <si>
    <t>Ciudad de Buenos Aires (20/03/92)</t>
  </si>
  <si>
    <t>Federico Daniel Alcantara</t>
  </si>
  <si>
    <t>Marcos Leonel Espigares Alvarez</t>
  </si>
  <si>
    <t>Ciudad de Buenos Aires (14/07/96)</t>
  </si>
  <si>
    <t>Inter de Valdemoro</t>
  </si>
  <si>
    <t>Gabriel Angel Raggio</t>
  </si>
  <si>
    <t>* Garcia Agreda (Bol); San Jose de Tarija (Bol); Aurora (Bol); Always Ready (Bol)</t>
  </si>
  <si>
    <t>Oliveros, Santa Fe (30/01/85)</t>
  </si>
  <si>
    <t>Alianza Lima</t>
  </si>
  <si>
    <t xml:space="preserve">* Rosario Central, Porto (Por), Cluj (Rum),Universidad Católica (Chi), Colón de Santa Fe; Universidad Catolica (Chi); Peñarol (Uru); Olimpo </t>
  </si>
  <si>
    <t>* Racing; Temperley; Aldosivi; Deportivo Cuenca (Ecu)</t>
  </si>
  <si>
    <t>Rosario, Santa Fe (29/08/94)</t>
  </si>
  <si>
    <t>Juan Ignacio Dinenno</t>
  </si>
  <si>
    <t>Hernan Gabriel Fredes</t>
  </si>
  <si>
    <t>Avellaneda, Buenos Aires (27/03/87)</t>
  </si>
  <si>
    <t>* Rosario Central; San Martin de Tucuman; Oriente Petrolero (Bol); Blooming (Bol); Doxa (Cyp); Aris Limassol (Cyp); Universidad de Concepcion (Chi); Saprissa (Cric); San Jose Earthquakes (EU)</t>
  </si>
  <si>
    <t>Rosario, Santa Fe (08/07/86)</t>
  </si>
  <si>
    <t>Andres Roberto Imperiale</t>
  </si>
  <si>
    <t>* Newell´s; Rangers (Chi); Universidad Catolica (Chi); Guarani (Par); Union San Felipe (Chi); Santiago Morning (Chi); Union Zavalla; Kouklia (Cyp); La Serena (Chi); Curico Unido (Chi); Pahang (Mal); New York Cosmos (EU)</t>
  </si>
  <si>
    <t>Mar del Plata, Buenos Aires (15/01/93)</t>
  </si>
  <si>
    <t>Emiliano Nahuel Fortete</t>
  </si>
  <si>
    <t>Gustavo Ghirlanda</t>
  </si>
  <si>
    <t>Mauro Ramiro Milano</t>
  </si>
  <si>
    <t>Chacabuco, Buenos Aires (18/01/84)</t>
  </si>
  <si>
    <t>* Huracan; Queretaro (Mex), Huracan; Asteras Tripolis (Gre); Iraklis (Gre); Defensa y Justicia; Huracan; San Martin de San Juan; All Boys</t>
  </si>
  <si>
    <t>* Tiro Federal de Rosario; Melgar (Per); The Strongest (Bol); Melgar (Per); Junior (Col); Huachipato (Chi)</t>
  </si>
  <si>
    <t>Ricardo Dario Blanco</t>
  </si>
  <si>
    <t>Quilmes, Buenos Aires (20/06/90)</t>
  </si>
  <si>
    <t>* Defensores de Belgrano de Villa Ramallo; All Boys; Al Qadsia (Kuw); Instituto</t>
  </si>
  <si>
    <t>* Almagro; Deportivo Cuenca (Ecu)</t>
  </si>
  <si>
    <t>Jorge Luis Luna</t>
  </si>
  <si>
    <t>Tigre, Buenos Aires (14/12/86)</t>
  </si>
  <si>
    <t>* Estudiantes LP; Sarmiento de Junin; Ben Hur; Defensa y Justicia; Atlanta; Rijeka (Cro); Estudiantes LP; Union La Calera (Chi); O´Higgins (Chi); Univesidad (Chi), O´Higgins (Chi); Colo Colo (Chi)</t>
  </si>
  <si>
    <t>* All Boys; Internacional (Bra) [di]; Gremio (Bra)</t>
  </si>
  <si>
    <t>Santa Rita Vinces</t>
  </si>
  <si>
    <t>Mikhail de Jesus Colombo</t>
  </si>
  <si>
    <t>San Marcos Sud, Buenos Aires (15/12/93)</t>
  </si>
  <si>
    <t>* Boston River (Uru); Alumni de Villa Maria; Viamonte FC de Los Toldos</t>
  </si>
  <si>
    <t>FC Cinccinatti</t>
  </si>
  <si>
    <t>Extremadura</t>
  </si>
  <si>
    <t>Nicolás Delmonte</t>
  </si>
  <si>
    <t>Oliva, Cordoba (10/05/89)</t>
  </si>
  <si>
    <t>* Santamarina; Acassuso; Platense; Nueva Chicago; Acassuso; Barracas Central; Curico Unido (Chi)</t>
  </si>
  <si>
    <t>Lokomotiv Plovdiv</t>
  </si>
  <si>
    <t>Luciano Nahuel Ursino</t>
  </si>
  <si>
    <t>Ciudad de Buenos Aires (31/10/88)</t>
  </si>
  <si>
    <t>* Ferro [di]; Temperley; 3 de Febrero (Par); Zamora (Ven); Independiente (Par); Estudiantes (Ven); Atlético Venezuela (Ven); Deportivo La Guaira (Ven); Real España (Hon)</t>
  </si>
  <si>
    <t>Ismael Alberto Gomez</t>
  </si>
  <si>
    <t>Ciudad de Buenos Aires (26/01/84)</t>
  </si>
  <si>
    <t>Capiata</t>
  </si>
  <si>
    <t>Marcos Sebastián Pol</t>
  </si>
  <si>
    <t>Tunuyan, Mendoza (14/03/88)</t>
  </si>
  <si>
    <t>* Cartaginés (Cric); Dacia Moevini (Rum); Jorge Newbery Aguilares; San Jorge Tucuman; Guabirá (Bol); Real Potosí (Bol); Cobreloa (Chi); Santiago Wanderers (Chi); Audax Italiano (Chi); San Marcos Arica (Chi); Audax Italiano (Chi); Coquimbo Unido (Chi); Huracan Las Heras</t>
  </si>
  <si>
    <t>Rosario, Santa Fe (18/09/70)</t>
  </si>
  <si>
    <t>Gerardo Pablo Ameli</t>
  </si>
  <si>
    <t>Nicolas Larcamon</t>
  </si>
  <si>
    <t>* Boca; Ferro; Arsenal; Betis (Esp); Zaragoza (Esp); Betis (Esp); Arsenal; Asteras Tripolis (Gre); Defensor Sporting (Uru); Liga de Loja (Ecu); Universidad Catolica (Ecu); Tulsa Roughnecks (EU)</t>
  </si>
  <si>
    <t>Fresno Foxes</t>
  </si>
  <si>
    <t>Ramon Darío Ocampo</t>
  </si>
  <si>
    <t>Jardin America, Misiones (21/06/86)</t>
  </si>
  <si>
    <t>* Vélez; Rosario Central; Argentinos Juniors; Guarani (Par)</t>
  </si>
  <si>
    <t>Mauro Perez Morales</t>
  </si>
  <si>
    <t>Ciudad de Buenos Aires (14/03/93)</t>
  </si>
  <si>
    <t>Ciudad de Santa Fe (23/06/91)</t>
  </si>
  <si>
    <t>Mauro Sergio Bustamante</t>
  </si>
  <si>
    <t>* Plaza Colonia (Uru); Santiago Morning (Chi); Sanluqueño (Esp); Sarmiento de Leones; Libertad de Sunchales; Guarani Antonio Franco; Guadalajara (Esp)</t>
  </si>
  <si>
    <t>Mineros Zacatecas</t>
  </si>
  <si>
    <t>Andres Jose Carevic</t>
  </si>
  <si>
    <t>Ciudad de Santa Fe (03/12/78)</t>
  </si>
  <si>
    <t>Hugo Norberto Castillo</t>
  </si>
  <si>
    <t>Capiovi, Misiones (07/03/71)</t>
  </si>
  <si>
    <t>L.A.Firpo</t>
  </si>
  <si>
    <t>Rodrigo Lujan De Brito</t>
  </si>
  <si>
    <t>Salto, Buenos Aires (20/01/92)</t>
  </si>
  <si>
    <t>* Independiente [di]; Municipal Cañar (Ecu); Santa Tecla (Esal); Turin (Esal); Sebaco (Nic)</t>
  </si>
  <si>
    <t>Oliver Paz Benitez</t>
  </si>
  <si>
    <t>Puerto Iguazo, Misiones (07/06/91)</t>
  </si>
  <si>
    <t>* Gimnasia LP; Tigre; Gimnasia LP</t>
  </si>
  <si>
    <t>Franco Nicolas Fullioni Vergel</t>
  </si>
  <si>
    <t>Leandro Joel Gervasoni</t>
  </si>
  <si>
    <t>Cabezo de Torre</t>
  </si>
  <si>
    <t>3° Segunda B/I</t>
  </si>
  <si>
    <t>3ª Segunda B/II</t>
  </si>
  <si>
    <t>3° Segunda B/III</t>
  </si>
  <si>
    <t>3° Segunda B/IV</t>
  </si>
  <si>
    <t>4° Tercera/I</t>
  </si>
  <si>
    <t>4° Tercera/II</t>
  </si>
  <si>
    <t>4°Tercera/III</t>
  </si>
  <si>
    <t>4° Tercera/V</t>
  </si>
  <si>
    <t>4° Tercera/VI</t>
  </si>
  <si>
    <t>4° Tercera/VIII</t>
  </si>
  <si>
    <t>4° Tercera/IX</t>
  </si>
  <si>
    <t>4° Tercera/X</t>
  </si>
  <si>
    <t>4° Tercera/XI</t>
  </si>
  <si>
    <t>4° Tercera/XII</t>
  </si>
  <si>
    <t>4° Tercera/XIII</t>
  </si>
  <si>
    <t>4° Tercera/XIV</t>
  </si>
  <si>
    <t>4° Tercera/XVI</t>
  </si>
  <si>
    <t>4° Tercera/XVII</t>
  </si>
  <si>
    <t>4° Tercera/XVIII</t>
  </si>
  <si>
    <t>5° Andalucia - Division de Honor</t>
  </si>
  <si>
    <t>5° Aragon - Regional Preferente</t>
  </si>
  <si>
    <t>5° Asturias - Regional Preferente</t>
  </si>
  <si>
    <t>5° Cantabria - Regional Preferente</t>
  </si>
  <si>
    <t>5° Catalunya - Primera</t>
  </si>
  <si>
    <t>5° Galicia - Preferente</t>
  </si>
  <si>
    <t>5° Madrid - Preferente Aficionados</t>
  </si>
  <si>
    <t>5° Murcia - Preferente Autonomica</t>
  </si>
  <si>
    <t>5° Valencia - Regional Preferente</t>
  </si>
  <si>
    <t>6° Asturias - Primera Regional</t>
  </si>
  <si>
    <t>6° Cantabria - Primera Regional</t>
  </si>
  <si>
    <t>6° Islas Baleares/Mallorca - Primera Regional</t>
  </si>
  <si>
    <t>6° Madrid - Primera Aficionados</t>
  </si>
  <si>
    <t>6° Valencia - Primera Regional</t>
  </si>
  <si>
    <t>7° Cantabria - Segunda Regional</t>
  </si>
  <si>
    <t>7° Galicia - Segunda</t>
  </si>
  <si>
    <t>7° Islas Baleares/Mallorca - Segunda Regional</t>
  </si>
  <si>
    <t>7° Madrid - Segunda Aficionados</t>
  </si>
  <si>
    <t>7° Valencia - Segunda Regional</t>
  </si>
  <si>
    <t>8° Galicia - Tercera</t>
  </si>
  <si>
    <t>8° - Islas Baleares/Mallorca - Tercera Regional</t>
  </si>
  <si>
    <t>8° Madrid - Tercera Aficionados</t>
  </si>
  <si>
    <t>9° Aragon - Tercera Regional</t>
  </si>
  <si>
    <t>J° Murcia - Segunda</t>
  </si>
  <si>
    <t>Guillermo Ezequiel Martínez Rojas</t>
  </si>
  <si>
    <t>San Miguel</t>
  </si>
  <si>
    <t>Franco Sala Grigioni</t>
  </si>
  <si>
    <t>(21/02/98)</t>
  </si>
  <si>
    <t>Alfonso Puebla Zavala</t>
  </si>
  <si>
    <t>Los Sauces</t>
  </si>
  <si>
    <t>Facundo Daniel Silva Packebusch</t>
  </si>
  <si>
    <t>Gabriel Alejandro Moran Lovos</t>
  </si>
  <si>
    <t>(29/12/92)</t>
  </si>
  <si>
    <t>Brian Kotler Nuñez</t>
  </si>
  <si>
    <t>Ciudad de Buenos Aires (19/06/90)</t>
  </si>
  <si>
    <t>Moja</t>
  </si>
  <si>
    <t>Federico Buzzoni Merlo</t>
  </si>
  <si>
    <t>* Alberca (Esp)</t>
  </si>
  <si>
    <t>(08/02/2005)</t>
  </si>
  <si>
    <t>* Rincon de la Victoria (Esp) [di]</t>
  </si>
  <si>
    <t>Iker Emanuel Billordo Guzman</t>
  </si>
  <si>
    <t>Polideportiva Aguadulce</t>
  </si>
  <si>
    <t>Federico Alejandro Colao</t>
  </si>
  <si>
    <t>Lujan, Buenos Aires (03/05/89)</t>
  </si>
  <si>
    <t>Ciudad de Mendoza (08/06/86)</t>
  </si>
  <si>
    <t>Alejandro Piñero Fernandez</t>
  </si>
  <si>
    <t>* Seaton Hall (EU) [di]; Philadelphia Fury (EU); New Jersy Copa (EU); Clarkstown Eagles (EU)</t>
  </si>
  <si>
    <t>FC Motown</t>
  </si>
  <si>
    <t>Fabian Bazan</t>
  </si>
  <si>
    <t>Diego Matias Rodriguez</t>
  </si>
  <si>
    <t>Ciudad de Buenos Aires (25/06/89)</t>
  </si>
  <si>
    <t>* Independiente; Rosario Central</t>
  </si>
  <si>
    <t>Bella Vista, Corrientes (17/07/80)</t>
  </si>
  <si>
    <t>Jose Gustavo Sand</t>
  </si>
  <si>
    <t>Sebastian Ezequiel D´Angelo</t>
  </si>
  <si>
    <t>Bariloche, Rio Negro (14/01/89)</t>
  </si>
  <si>
    <t>* Boca, Tigre; Newell´s</t>
  </si>
  <si>
    <t>* Defensa y Justicia [di]; Ankaraspor (Tur); Alvarado, Canadian (Uru)</t>
  </si>
  <si>
    <t>Lucas Cano</t>
  </si>
  <si>
    <t>Ciudad de Buenos Aires (09/05/95)</t>
  </si>
  <si>
    <t>Mons Calpe</t>
  </si>
  <si>
    <t>Marcos Emilio Suarez</t>
  </si>
  <si>
    <t>* Solares-Medio Cudeyo (Esp)</t>
  </si>
  <si>
    <t>Cubas</t>
  </si>
  <si>
    <t>Ametlla Valles</t>
  </si>
  <si>
    <t>Diego Hernan Osuca</t>
  </si>
  <si>
    <t>* Rosario Central Catalunya (Esp)</t>
  </si>
  <si>
    <t>* Atletico Rafaela; Universitario de Sucre (Bol)</t>
  </si>
  <si>
    <t>Nicolas Antonio Gonzalez</t>
  </si>
  <si>
    <t>Caseros, Buenos Aires (04/02/92)</t>
  </si>
  <si>
    <t>Santiago Marani</t>
  </si>
  <si>
    <t>(26/04/90)</t>
  </si>
  <si>
    <t>* Ferro [di]; "Liga Laboulaye"; Eisenbahner Aachen (Ale); Andino de La Rioja</t>
  </si>
  <si>
    <t>Ayrton Nicolas Degano</t>
  </si>
  <si>
    <t>Villa Maria, Cordoba (21/01/97)</t>
  </si>
  <si>
    <t>Adrian Jose Gabbarini</t>
  </si>
  <si>
    <t>Guaymallen, Mendoza (10/10/85)</t>
  </si>
  <si>
    <t>Matias Gabriel Vera</t>
  </si>
  <si>
    <t>Ciudad de Buenos Aires (26/10/95)</t>
  </si>
  <si>
    <t>Nicolas Adrian Oroz</t>
  </si>
  <si>
    <t>Villa Mercedes, San Luis (01/04/94)</t>
  </si>
  <si>
    <t>* Racing; Chacarita</t>
  </si>
  <si>
    <t>Tauro</t>
  </si>
  <si>
    <t>Jose Tamburelli</t>
  </si>
  <si>
    <t>Junin, Buenos Aires (05/06/93)</t>
  </si>
  <si>
    <t>Luciano Andres Moreyra</t>
  </si>
  <si>
    <t>Rosario, Santa Fe (01/01/89)</t>
  </si>
  <si>
    <t>Federico Jesus Flores</t>
  </si>
  <si>
    <t>Rosario, Santa Fe (18/05/92)</t>
  </si>
  <si>
    <t>Western Sydney Wanderers</t>
  </si>
  <si>
    <t>* Patronato; Juventud de Las Piedras (Uru); Danubio (Uru); Fenix (Uru); Colón de Santa Fe; Patronato; El Tanque Sisley (Uru); Atletico Venezuela (Ven); El Tanque Sisley (Uru)</t>
  </si>
  <si>
    <t>Parana, Entre Rios (17/03/86)</t>
  </si>
  <si>
    <t>Santiago Fosgt</t>
  </si>
  <si>
    <t>* Lanús; Chacarita; Colón de Santa Fe; Deportivo Pereira (Col); Nacional (Par); Independiente Medellin (Col); Pachuca (Mex); Leon (Mex); Pachuca (Mex)</t>
  </si>
  <si>
    <t>Ezeiza, Buenos Aires (02/01/88)</t>
  </si>
  <si>
    <t>Germán Ezequiel Cano</t>
  </si>
  <si>
    <t>Miguel Alberto Mellado</t>
  </si>
  <si>
    <t>Ciudad de Buenos Aires (18/03/93)</t>
  </si>
  <si>
    <t>Zamora</t>
  </si>
  <si>
    <t>* Belgrano de Cordoba; Pachuca B (Mex); Sportivo Italiano; Gimnasia y Tiro; Sarmiento de La Banda; Union Aconquija; Villa Mitre; Monagas (Ven)</t>
  </si>
  <si>
    <t>Tomás Alberto Costa</t>
  </si>
  <si>
    <t>* Lanus; Atlanta; San Telmo; Flandria; Gimnasia y Tiro; Estudiantes de Buenos Aires; Defensores de Belgrano de Villa Ramallo; Iquique (Chi)</t>
  </si>
  <si>
    <t>Ciudad de Buenos Aires (04/01/91)</t>
  </si>
  <si>
    <t>Diego Oscar Bielkiewicz</t>
  </si>
  <si>
    <t>Seul E Land</t>
  </si>
  <si>
    <t>Nicolas Emanuel Croce</t>
  </si>
  <si>
    <t>Cañada de Gomez; Santa Fe (22/07/85)</t>
  </si>
  <si>
    <t>* River; La Serena (Chi); Fortaleza (Bra); Colegiales; Antofagasta (Chi); Colegiales; Union San Felipe (Chi); Rangers (Chi)</t>
  </si>
  <si>
    <t>Miguel Angel Alba</t>
  </si>
  <si>
    <t>Mar del Plata, Buenos Aires (14/08/88)</t>
  </si>
  <si>
    <t>Ciudad de La Rioja (16/05/65)</t>
  </si>
  <si>
    <t>Gerardo Manuel Reinoso</t>
  </si>
  <si>
    <t>Rosario, Santa Fe (23/02/90)</t>
  </si>
  <si>
    <t>Gastón Sauro</t>
  </si>
  <si>
    <t>* Boca; Basel (Sui); Catania (Ita)</t>
  </si>
  <si>
    <t>* Lanús [di]; Huracán; Huracán de Tres Arroyos; Douglas Haig; Pelita Jaya (Ind); Persib (Ind); PS Semen Padang (Ind); Arema Crommus (Ind)</t>
  </si>
  <si>
    <t>Srivijaya FC</t>
  </si>
  <si>
    <t>Fernando Gaston Soler</t>
  </si>
  <si>
    <t>Ciudad de Buenos Aires (24/02/78)</t>
  </si>
  <si>
    <t>Gonzalo Gabriel Cabrera</t>
  </si>
  <si>
    <t>Ciudad de Buenos Aires (15/01/89)</t>
  </si>
  <si>
    <t>Ezequiel Barco</t>
  </si>
  <si>
    <t>Villa Gobernador Galvez, Santa Fe (29/03/99)</t>
  </si>
  <si>
    <t>* Independiente</t>
  </si>
  <si>
    <t>Brayan Raul Ayetz</t>
  </si>
  <si>
    <t>Ciudad de Mendoza (14/06/97)</t>
  </si>
  <si>
    <t>Ferroviarios</t>
  </si>
  <si>
    <t>Maximiliano Dundo</t>
  </si>
  <si>
    <t>Defensor</t>
  </si>
  <si>
    <t>Tulsa Roughnecks</t>
  </si>
  <si>
    <t>* River [di]; Deportivo Español; Deportivo Armenio; Deportes Concepcion (Chi); Malvinas Argentinas</t>
  </si>
  <si>
    <t>Carlos Martin Caminos</t>
  </si>
  <si>
    <t>(13/08/92)</t>
  </si>
  <si>
    <t>* Independiente; Belgrano de Cordoba; Independiente; Flamengo (Bra)</t>
  </si>
  <si>
    <t>Rosario, Santa Fe (02/02/85)</t>
  </si>
  <si>
    <t>Diego Martin Rolle</t>
  </si>
  <si>
    <t>Deportes Vallenar</t>
  </si>
  <si>
    <t>Orense</t>
  </si>
  <si>
    <t>Jonathan Felipe Rougier</t>
  </si>
  <si>
    <t>Lucas Ezequiel Vicentín</t>
  </si>
  <si>
    <t>San Lorenzo, Santa Fe (06/07/90)</t>
  </si>
  <si>
    <t>SSV Havelwinkel Warnau</t>
  </si>
  <si>
    <t>* Defensa y Justicia; Almirante Brown; Optik Rathenow (Ale); Almirante Brown; SV Lichtenberg 47 (Ale)</t>
  </si>
  <si>
    <t>Elian Franco Parrino</t>
  </si>
  <si>
    <t>Rosario, Santa Fe (03/09/88)</t>
  </si>
  <si>
    <t>* Estudiantes LP; Shefield United (Ing); Estudiantes LP; Sheffield United (Ing); Instituto; Lokomotiv Plovdiv (Bul); Douglas Haig; Coquimbo Unido (Chi); KF Shkendija (Mac)</t>
  </si>
  <si>
    <t>Rosario, Santa Fe (05/10/85)</t>
  </si>
  <si>
    <t>* Independiente de Tandil; Ben Hur; Independiente de Tandil; Sportivo Belgrano; Senica (Esq); Slovan Bratislava (Esq); Getafe (Esp)</t>
  </si>
  <si>
    <t>Tampa Bay Rowdies</t>
  </si>
  <si>
    <t>Western Mass Pioneers</t>
  </si>
  <si>
    <t>Federico Molinari</t>
  </si>
  <si>
    <t>La Plata, Buenos Aires (16/07/79)</t>
  </si>
  <si>
    <t>Mauro Daniel Quiroga</t>
  </si>
  <si>
    <t>Concepcion del Uruguay, Entre Rios (07/12/87)</t>
  </si>
  <si>
    <t>Fernando Sebastian Wegner</t>
  </si>
  <si>
    <t>Julian Alexis Greco</t>
  </si>
  <si>
    <t>Diego Luis Bragheri</t>
  </si>
  <si>
    <t>Las Parejas, Santa Fe (23/02/87)</t>
  </si>
  <si>
    <t>Fernando Monetti</t>
  </si>
  <si>
    <t>La Plata, Buenos Aires (21/02/89)</t>
  </si>
  <si>
    <t>* Gimnasia LP; Lanus</t>
  </si>
  <si>
    <t>* Rosario Central; Lanus; Arsenal; Lanus</t>
  </si>
  <si>
    <t>Robertino Insua</t>
  </si>
  <si>
    <t>Ciudad de Buenos Aires (28/03/94)</t>
  </si>
  <si>
    <t>* San Lorenzo [di]; Union de Santa Fe</t>
  </si>
  <si>
    <t>Quilmes, Buenos Aires (24/07/86)</t>
  </si>
  <si>
    <t>Fernando Damian Tissone</t>
  </si>
  <si>
    <t>San Miguel, Tucuman (30/01/93)</t>
  </si>
  <si>
    <t>Cristian Gabriel Esparza</t>
  </si>
  <si>
    <t>* San Lorenzo; Puebla (Mex)</t>
  </si>
  <si>
    <t>Pablo Andres Alvarado</t>
  </si>
  <si>
    <t>El Calafate, Santa Cruz (27/02/86)</t>
  </si>
  <si>
    <t>* San Lorenzo; Belgrano de Cordoba; San Lorenzo; Racing; Olimpo; Godoy Cruz; Defensa y Justicia</t>
  </si>
  <si>
    <t>Alejandro Gabriel Quintana</t>
  </si>
  <si>
    <t>* Arsenal; Boca; Independiente [di]; Alvarado; Once Caldas (Col); Huila (Col); Fortaleza (Col); Atletico Nacional (Col); Deportes Tolima (Col)</t>
  </si>
  <si>
    <t>Exequiel Emanuel Benavidez</t>
  </si>
  <si>
    <t>Ciudad de Santiago del Estero (05/03/89)</t>
  </si>
  <si>
    <t>Patriotas Boyaca</t>
  </si>
  <si>
    <t>Ateltico Baleares</t>
  </si>
  <si>
    <t>Yago Tomas Villena Rodriguez</t>
  </si>
  <si>
    <t>Ciudad de La Rioja</t>
  </si>
  <si>
    <t>Hector Bustamante</t>
  </si>
  <si>
    <t>Ramiro Angel Carrera</t>
  </si>
  <si>
    <t>La Plata, Buenos Aires (24/10/93)</t>
  </si>
  <si>
    <t>* Madreselva de Lobos, Arsenal; Gimnasia LP, Arsenal</t>
  </si>
  <si>
    <t>Roberto Antonio Brunetto</t>
  </si>
  <si>
    <t>Yair Ivan Bonnin</t>
  </si>
  <si>
    <t>Villa Elisa, Entre Rios (20/09/90)</t>
  </si>
  <si>
    <t>* Gimnasia LP; Atletico Parana; Gimnasia LP</t>
  </si>
  <si>
    <t>Parana, Entre Rios (14/01/98)</t>
  </si>
  <si>
    <t>* Colón de Santa Fe, River, Colón de Santa Fe, Platense; Unión San Felipe (Chi); Huachipato (Chi)</t>
  </si>
  <si>
    <t>Mar del Plata, Buenos Aires (10/07/87)</t>
  </si>
  <si>
    <t>Tulio Enrique Etchemaite</t>
  </si>
  <si>
    <t>* Excursionistas; Velez; Almeria (Esp); Newell´s; Almeria (Esp); Xolos de Tijuana (Mex); Independiente; Olimpia (Par)</t>
  </si>
  <si>
    <t>Ciudad de Buenos Aires (04/06/84)</t>
  </si>
  <si>
    <t>Hernan Darío Pellerano</t>
  </si>
  <si>
    <t>* Newell´s; Godoy Cruz; San Martín de San Juan; Emelec (Ecu); Newell´s; Santiago Wanderers (Chi); Buriram (Tai); Coquimbo Unido (Chi); Belshina Brabuisk (Blr); Dinamo Brest (Blr)</t>
  </si>
  <si>
    <t>Nestor Adrial Breitenbruch</t>
  </si>
  <si>
    <t>Posadas, Misiones (13/09/95)</t>
  </si>
  <si>
    <t>* Independiente; Quilmes</t>
  </si>
  <si>
    <t>* Atlanta; Defensores de Belgrano; Nueva Chicago; Racing; Arsenal; Colon de Santa Fe; Independiente; Xolos de Tijuana (Mex); America (Mex); Morelia (Mex); Cafataleros de Tapachula (Mex); Tiburones de Veracruz (Mex)</t>
  </si>
  <si>
    <t>* Union de Álvarez [di]; Universidad (Chi); Palestino (Chi); Universidad (Chi); Huachipato (Chi)</t>
  </si>
  <si>
    <t>Vedia, Buenos Aires (08/12/93)</t>
  </si>
  <si>
    <t>Juan Ignacio Duma</t>
  </si>
  <si>
    <t>* Huracán; Boca [di]; Fullham (Ing); Como (Ita); Trapani (Ita); Alessandria (Ita)</t>
  </si>
  <si>
    <t>Salernitana</t>
  </si>
  <si>
    <t>* Boca; Banfield; Junior (Col); Jaguares de Chiapas (Mex); Junior (Col); Cartagena (Col); Independiente Medellín (Col); Independiente Santa Fe (Col)</t>
  </si>
  <si>
    <t>Ciudad de Santiago del Estero (29/03/81)</t>
  </si>
  <si>
    <t>Omar Sebastian Pérez</t>
  </si>
  <si>
    <t>Leandro Gabirel Torres</t>
  </si>
  <si>
    <t>Elias Umeres</t>
  </si>
  <si>
    <t>Cafferata, Santa Fe (10/12/95)</t>
  </si>
  <si>
    <t>* Comision Actividades Infantiles; Huracán de Comodoro Rivadavia; Depotivo Madryn; Imbabura (Ecu); Independiente Santa Fe (Col); Deportivo Pereira (Col); Sporting Cristal (Per); Unión Temuco (Chi); Comision Actividades Infantiles; Naval (Chi); Olmedo (Ecu); Venados de Mérida (Mex); Liga de Portoviejo (Ecu); River de Guayaquil (Ecu); Blooming (Bol)</t>
  </si>
  <si>
    <t>Bariloche, Rio Negro (25/05/85)</t>
  </si>
  <si>
    <t>Daniel Alberto Neculman</t>
  </si>
  <si>
    <t>Ensenada, Buenos Aires (09/03/94)</t>
  </si>
  <si>
    <t>Leandro Daniel Martin</t>
  </si>
  <si>
    <t>Tandil, Buenos Aires (02/07/93)</t>
  </si>
  <si>
    <t>Franco Thomas Delfante</t>
  </si>
  <si>
    <t>* All Boys; San Lorenzo; Banfield; Santamarina [di]; Independiente de Tandil; Velense; Ferrocarril Sud de Olavarria; Atletico Ayacucho</t>
  </si>
  <si>
    <t>Emanuel Adrian Biancucchi</t>
  </si>
  <si>
    <t>Remedios de Escalada, Buenos Aires (26/02/96)</t>
  </si>
  <si>
    <t>Gonzalo Leandro Baglivo</t>
  </si>
  <si>
    <t>Tuxtla FC</t>
  </si>
  <si>
    <t>Pablo Alberto Bocco</t>
  </si>
  <si>
    <t>* River; Corinthians (Bra), West Ham (Ing); Liverpool (Ing); Barcelona (Esp)</t>
  </si>
  <si>
    <t>Alexis Vega</t>
  </si>
  <si>
    <t>Piedra Blanca, Catamarca (03/08/90)</t>
  </si>
  <si>
    <t>* Atletico Policial; Mitre de Santiago del Estero; Atletico Policial, Union Aconquija</t>
  </si>
  <si>
    <t>* Rosario Central; River; Atlético Rafaela; Marítimo B (Por); Instituto; Queens Park Rangers (Ing); Getafe (Esp); Cruz Azul (Mex)</t>
  </si>
  <si>
    <t>Atletico Mineiro</t>
  </si>
  <si>
    <t>Tomas Gustavo Andrade</t>
  </si>
  <si>
    <t>Temperley, Buenos Aires (16/11/96)</t>
  </si>
  <si>
    <t>Nicolas Alejandro Ibañez</t>
  </si>
  <si>
    <t>Venado Tuerto, Santa Fe (23/08/94)</t>
  </si>
  <si>
    <t>* Lanus [di]; Comunicaciones; Gimnasia LP</t>
  </si>
  <si>
    <t>Ciudad de San Juan (21/09/94)</t>
  </si>
  <si>
    <t>Santiago Varese Nafa</t>
  </si>
  <si>
    <t>Gonzalo Pablo Castellani</t>
  </si>
  <si>
    <t>Ciudad de Buenos Aires (10/08/87)</t>
  </si>
  <si>
    <t>* Ferro; Villarreal (Esp); Godoy Cruz; Boca; Lanus, Defensa y Justicia</t>
  </si>
  <si>
    <t>Alexander Leonel Corro</t>
  </si>
  <si>
    <t>* Atlanta, Arsenal; Atlanta; Deportivo Merlo; Unión Magdalena (Col); Cobreloa (Chi); Sarmiento de Junín; Quindío (Col); El Tanque Sisley (Uru); Comunicaciones; Libertad de Sunchales, San Lorenzo de Alem</t>
  </si>
  <si>
    <t>Ciudad de Buenos Aires (27/01/88)</t>
  </si>
  <si>
    <t>Juan Manuel Mazzocchi</t>
  </si>
  <si>
    <t>Alsina, Buenos Aires (08/06/97)</t>
  </si>
  <si>
    <t>* Villa Dalmine</t>
  </si>
  <si>
    <t>Gonzalo Ruben Bergessio</t>
  </si>
  <si>
    <t>Ciudad de Cordoba (20/07/84)</t>
  </si>
  <si>
    <t>* Platense; Instituto; Racing; Benfica (Por); San Lorenzo ; Saint Ettiene (Fra); Catania (Ita); Sampdoria (Ita); Atlas (Mex), San Lorenzo; Velez</t>
  </si>
  <si>
    <t>Nicolas Mario Mazzola</t>
  </si>
  <si>
    <t>Viedma, Rio Negro (28/01/90)</t>
  </si>
  <si>
    <t>* Independiente; Locarno (Sui); Villa San Carlos; Instituto; Gimnasia LP</t>
  </si>
  <si>
    <t>* Lanus; Union de Santa Fe; Huracan; Atletico Rafaela; Huracan; Lanus; Liga Deportiva Universitaria Quito (Ecu); Lanus; Union de Santa Fe; Independiente Medellin (Col)</t>
  </si>
  <si>
    <t>Pontevedra</t>
  </si>
  <si>
    <t>Alanyaspor</t>
  </si>
  <si>
    <t>* Comision de Actividades Infantiles, Independiente; Huracán; Panetolikos (Gre); Panathinaikos (Gre)</t>
  </si>
  <si>
    <t>Posadas, Misiones (21/06/88)</t>
  </si>
  <si>
    <t>Guido Daniel Barreyro</t>
  </si>
  <si>
    <t>* Douglas Haig; Tigre; Chievo Verona (Ita); Cesena (Ita); Siena (Ita); Grosseto (Ita); Alessandria (Ita); Juve Stabia (Ita)</t>
  </si>
  <si>
    <t>Avellino</t>
  </si>
  <si>
    <t>Alfredo Magnin</t>
  </si>
  <si>
    <t>Leones, Cordoba (03/11/95)</t>
  </si>
  <si>
    <t>Ilbono</t>
  </si>
  <si>
    <t>Gonzalo Impaglione</t>
  </si>
  <si>
    <t>Sebastian Nicolas Jurado</t>
  </si>
  <si>
    <t>Muravera</t>
  </si>
  <si>
    <t>Arenas Getxo</t>
  </si>
  <si>
    <t>* Kimberley; El Palo (Esp); Linense (Esp)</t>
  </si>
  <si>
    <t>Mar del Plata, Buenos Aires (22/11/92)</t>
  </si>
  <si>
    <t>Damián Fernando Zamorano</t>
  </si>
  <si>
    <t>Loceri</t>
  </si>
  <si>
    <t>Walter Omar Pechia</t>
  </si>
  <si>
    <t>* Cardedu (Ita); Lanusei (Ita)</t>
  </si>
  <si>
    <t>Tandil, Buenos Aires (06/08/77)</t>
  </si>
  <si>
    <t>* Sporting Cristal (Per) [di]</t>
  </si>
  <si>
    <t>Beijing Rehne</t>
  </si>
  <si>
    <t>* River; Saint Ettienne (Fra); Vélez; Celta de Vigo (Esp); Atletico de Madrid (Esp)</t>
  </si>
  <si>
    <t>Milton Nahuel Valenzuela</t>
  </si>
  <si>
    <t>Rosario, Santa Fe (13/08/98)</t>
  </si>
  <si>
    <t>Cuprense</t>
  </si>
  <si>
    <t>Mar del Plata, Buenos Aires (08/04/81)</t>
  </si>
  <si>
    <t>Diego German Prioletta</t>
  </si>
  <si>
    <t>Mondaino</t>
  </si>
  <si>
    <t>Ciudad de Cordoba (05/07/84)</t>
  </si>
  <si>
    <t>Emiliano Martin Polanco</t>
  </si>
  <si>
    <t>Persebaya Surubaya</t>
  </si>
  <si>
    <t>* San Lorenzo; Talleres de Córdoba [di]; Persija Jakarta (Ind); Persiba Balikpapan (Ind); Persija Jakarta (Ind); PSM Makassar (Ind); Persipura Jayapura (Ind); Persib Bandung (Ind); Persipura Jayupara (Ind); Pune City (Inda)</t>
  </si>
  <si>
    <t>La Plata, Buenos Aires (19/07/94)</t>
  </si>
  <si>
    <t>Rosario, Santa Fe (04/12/85)</t>
  </si>
  <si>
    <t>* Union Mar del Plata; Chacarita; Union Mar del Plata; Douglas Haig; Alianza Petrolera (Col); Ñublense (Chi), Santamarina; Guarani Antonio Franco; Pafos (Cyp); Ermis Aradippou (Cyp); Birkirkara (Mlt); Gimnasia y Tiro</t>
  </si>
  <si>
    <t>* Defensa y Justicia [di]; Genova (Ita); Queens Park Rangers (Ing); Salernitana (Ita); Novara (Ita); Crotone (Ita); Walsall (Ing); Defensa y Justicia; Walsall (Ing); Middlesbrough (Ing); Rotterham United (Ing); Middlesbrough (Ing); Brighton (Ing); Middlesborough (Ing); Rotherham United (Ing); Brentford (Ing); Panaitolikos (Gre); New York Cosmos (EU)</t>
  </si>
  <si>
    <t>* Rosario Central [di]: Chacarita; Sportivo Italiano; Patronato; Deportes Concepción (Chi); Union Española (Chi); Montpellier (Fra); Tigres UANL (Mex); Emelec (Ecu); Melgar (Per); Lobos BUAP (Mex)</t>
  </si>
  <si>
    <t>* Estudiantes LP; O´Higgins (Chi); Olimpo de Bahia Blanca; Deportivo Quito (Ecu); Union de Santa Fe; Everton (Chi); Gimnasia de Jujuy; Macara (Ecu); Colorado Rapids (EU); Macara (Ecu); Guarani Antonio Franco; All Boys; Jorge Willsterman (Bol); Ayacucho (Per)</t>
  </si>
  <si>
    <t>* Racing de Carhue; Olimpo de Bahía Blanca, Rentistas (Uru), Lech Poznan (Pol); Rentistas (Uru); Universidad César Vallejo (Per); Rampla Juniors (Uru); Liverpool (Uru); Rampla Juniors (Uru); Vancouver Whitecaps (Can); Liverpool (Uru), Deportivo Quito (Ecu); Once Caldas (Col); Deportivo Quito (Ecu); Guillermo Brown de Puerto Madryn; Aucas (Ecu)</t>
  </si>
  <si>
    <t>Franco Nestor Calero</t>
  </si>
  <si>
    <t>Ciudad de Buenos Aires (10/03/94)</t>
  </si>
  <si>
    <t>Ciudad de Buenos Aires (23/02/96)</t>
  </si>
  <si>
    <t>Lucio Compagnucci</t>
  </si>
  <si>
    <t>Juan Manuel Insaurralde</t>
  </si>
  <si>
    <t>Resistencia, Chaco (03/10/84)</t>
  </si>
  <si>
    <t>Cristian Ivan Gaitan</t>
  </si>
  <si>
    <t>Capitan Bermudez, Santa Fe (15/01/90)</t>
  </si>
  <si>
    <t>* Estudiantes LP; Union de Santa Fe; Instituto; Cobreloa (Chi); General Diaz (Par); Union de Sunchales</t>
  </si>
  <si>
    <t>Puerto Quito</t>
  </si>
  <si>
    <t>* Belgrano de Cordoba</t>
  </si>
  <si>
    <t>* Estudiantes LP; Sportig Lisboa (Por); Boca; Sporting Lisboa (Por)</t>
  </si>
  <si>
    <t>Maritimo</t>
  </si>
  <si>
    <t>Jorge Ivan Correa</t>
  </si>
  <si>
    <t>San Miguel, Tucuman (04/04/93)</t>
  </si>
  <si>
    <t>* Velez; Defensores de Belgrano; Velez</t>
  </si>
  <si>
    <t>Gianluca Simeone</t>
  </si>
  <si>
    <t>* Atalaya [di]</t>
  </si>
  <si>
    <t>Juan Cruz Jorrin</t>
  </si>
  <si>
    <t>Bariloche, Rio Negro (13/02/95)</t>
  </si>
  <si>
    <t>Ciudad de Santa Fe (06/05/86)</t>
  </si>
  <si>
    <t>* Boca; Doxa (Cyp); AEK Larnaca (Cyp); Godoy Cruz; Once Caldas (Col); Godoy Cruz; Defensa y Justicia; Al Faisaly (Arab)</t>
  </si>
  <si>
    <t>FC Gifu</t>
  </si>
  <si>
    <t>Ezequiel Naim Ham</t>
  </si>
  <si>
    <t>HAITI</t>
  </si>
  <si>
    <t>Santiago Osmar Stelcaldo</t>
  </si>
  <si>
    <t>Brinkmann, Cordoba (24/09/94)</t>
  </si>
  <si>
    <t>* Velez; Flandria</t>
  </si>
  <si>
    <t>* Chacarita; Flandria; Chacarita; Sportivo Patria; Los Caimanes (Per); Carlos Manucci (Per); Juan Aurich (Per)</t>
  </si>
  <si>
    <t>Carlos Manucci</t>
  </si>
  <si>
    <t>* Banfield; Independiente; Sevilla Atletico (Esp); Xerez (Esp); Rayo Vallecano (Esp); Sevilla (Esp); Rayo Vallecano (Esp); Osasuna (Esp); Jaguares de Chiapas (Mex); Santos (Mex)</t>
  </si>
  <si>
    <t>Francavilla Calcio 1927</t>
  </si>
  <si>
    <t>Las Varillas, Cordoba (11/03/90)</t>
  </si>
  <si>
    <t>Matias Adrian Morales</t>
  </si>
  <si>
    <t>* Sport Pergamino; Union de Villa Krausse; Peñarol de Chimbas; Tiro Federal de Morteros; Atletico San Jorge</t>
  </si>
  <si>
    <t>Alpicat</t>
  </si>
  <si>
    <t>Agustin Eduardo Barberan</t>
  </si>
  <si>
    <t>Alan Ezequiel Diaz</t>
  </si>
  <si>
    <t>* Defensa y Justicia [di]</t>
  </si>
  <si>
    <t>Maximiliano Aldo Gallardo</t>
  </si>
  <si>
    <t>* Muñiz</t>
  </si>
  <si>
    <t>Martin Alejo Gandara</t>
  </si>
  <si>
    <t>Tomas Guajardo</t>
  </si>
  <si>
    <t>Nicolas Marino</t>
  </si>
  <si>
    <t>* Newell´s; Botafogo de Rosario [di]; ADIUR</t>
  </si>
  <si>
    <t>Pablo Sebastian Rojas</t>
  </si>
  <si>
    <t>Javier Jose Sedran</t>
  </si>
  <si>
    <t>* "Liga Santa Fe"</t>
  </si>
  <si>
    <t>Facundo Acosta Coronil</t>
  </si>
  <si>
    <t>Joaquin Arana Castro</t>
  </si>
  <si>
    <t>Nestor Isaias Campuzano</t>
  </si>
  <si>
    <t>Fabricio Campuzano</t>
  </si>
  <si>
    <t>Rodolfo Coronel</t>
  </si>
  <si>
    <t>Esteban Agustin De Toro</t>
  </si>
  <si>
    <t>Marcelo A.Scazziotta</t>
  </si>
  <si>
    <t>Incresa</t>
  </si>
  <si>
    <t>Lucas Damian Cuba Ocampos</t>
  </si>
  <si>
    <t>Jonathan Gabriel Franco</t>
  </si>
  <si>
    <t>Ezequiel Matias Garibotto Villanueva</t>
  </si>
  <si>
    <t>Joaquin Gimenez Balocco</t>
  </si>
  <si>
    <t>* Gava de Mar (Esp) [di]</t>
  </si>
  <si>
    <t>Castelldefels</t>
  </si>
  <si>
    <t>Tomas Grandinetti Suarez</t>
  </si>
  <si>
    <t>Walter Ariel Grecco</t>
  </si>
  <si>
    <t>Juan Gabriel Leguizamon</t>
  </si>
  <si>
    <t>Mathias Agustin Maygua Oropeza</t>
  </si>
  <si>
    <t>Can Clota La Plana Can Cervera C</t>
  </si>
  <si>
    <t>Rodrigo Nicolas Murcia Rossi</t>
  </si>
  <si>
    <t>Andres Javier Ortiz Molina</t>
  </si>
  <si>
    <t>Facundo Ezequiel Pairazaman Vera</t>
  </si>
  <si>
    <t>San Blas</t>
  </si>
  <si>
    <t>Nicolas Quiroga Galindo</t>
  </si>
  <si>
    <t>Vista Alegre B</t>
  </si>
  <si>
    <t>Gino Salerno</t>
  </si>
  <si>
    <t>Kevin Rodrigo Soto Veizaga</t>
  </si>
  <si>
    <t>Tres Cantos C</t>
  </si>
  <si>
    <t>Pablo Eduardo Suarez Granda</t>
  </si>
  <si>
    <t>Arsenal</t>
  </si>
  <si>
    <t>Sergio Nicolas Torres Vera</t>
  </si>
  <si>
    <t>Lucas Valentin Vilariño Rehermann</t>
  </si>
  <si>
    <t>Juan Pablo Ponce</t>
  </si>
  <si>
    <t>Gustavo Andres Maciel</t>
  </si>
  <si>
    <t>BOLETIN 32/2017</t>
  </si>
  <si>
    <t>Alessandro Degiusti (QEPD)</t>
  </si>
  <si>
    <t>Ciudad de Cordoba (03/02/98)</t>
  </si>
  <si>
    <t>* River (Uru) [di]</t>
  </si>
  <si>
    <t>Jeremias Young Romanutti</t>
  </si>
  <si>
    <t>* Instituto; Alumni de Villa Maria; Sportivo Belgrano; Racing de Córdoba; Nacional Potosí (Bol); Union Maestranza (Bol); San Jose de Oruro (Bol), Tecnico Universitario de Ambato (Ecu); Blooming (Bol)</t>
  </si>
  <si>
    <t>Ciudad de Buenos Aires (11/15/91)</t>
  </si>
  <si>
    <t>Jose Eliseo Fleitas</t>
  </si>
  <si>
    <t>Bella Vista Norte, Paraguay (07/11/86)</t>
  </si>
  <si>
    <t>* Div. Inf,</t>
  </si>
  <si>
    <t>Resistencia, Chaco (11/01/81)</t>
  </si>
  <si>
    <t>Juan Alberto Maraude</t>
  </si>
  <si>
    <t>* Universitario de Tarija (Bol); Garcia Agreda (Bol)</t>
  </si>
  <si>
    <t>Tucuman (??/??/96)</t>
  </si>
  <si>
    <t>Rionegro Aguilas</t>
  </si>
  <si>
    <t>* Velez; Newell´s; Velez; San Martin de San Juan; Independiente Rivadavia; Johor B (Mal), Johor TZ (Mal); Johor B (Mal); Pasto (Col); Veracruz (Mex)</t>
  </si>
  <si>
    <t>Jonathan Ezequiel Perez</t>
  </si>
  <si>
    <t>General Alvear, Mendoza (24/09/87)</t>
  </si>
  <si>
    <t>* Independiente Rivadavia; Juventud Unida de Gualeguaychu; Independiente Rivadavia; Deportes Tolima (Col); Independiente Rivadavia; Ferro; Defensores de Belgrano</t>
  </si>
  <si>
    <t>Independiente de Cauquenes</t>
  </si>
  <si>
    <t>Marcos Brian Benavidez</t>
  </si>
  <si>
    <t>(23/03/93)</t>
  </si>
  <si>
    <t>* Lujan; Altas; Deportes Concepcion (Chi); Trocha; Union de Curaru</t>
  </si>
  <si>
    <t>Guadalajara, Mexico (05/12/2000)</t>
  </si>
  <si>
    <t>Hugo Alejandro Castillo Fuhr</t>
  </si>
  <si>
    <t>Deportivo Maldonado</t>
  </si>
  <si>
    <t>* Fenix (Uru); Peñarol (Uru), Talleres de Cordoba; Atletico Portugal (Por); Danubio (Uru)</t>
  </si>
  <si>
    <t>Hernan Luis Zanni</t>
  </si>
  <si>
    <t>* Newells; Douglas Haig; Guillermo Brown de Puerto Madryn; Oriente Petrolero (Bol); Deportivo Lara (Ven); Guillermo Brown de Puerto Madryn; Sportivo Belgrano; Liga de Loja (Ecu)</t>
  </si>
  <si>
    <t>Manta</t>
  </si>
  <si>
    <t>* Estudiantes LP; Gimnasia LP [di]; Defensores de Cambaceres; Circulo Tolosano</t>
  </si>
  <si>
    <t>Rosario, Santa Fe (09/03/89)</t>
  </si>
  <si>
    <t>* Newell´s; Durango (Uru); Argentino de Rosario; Estudiantes de Rio IV; Sariñena (Esp); Robres (Esp); Alfonso Ugarte (Per); Comercial (Bra), ADIUR; Kissamikos (Gre); Al Ansar (Lib); Hapoel Ironi Kiryat Shmona (Isr); Rio Blanco (Bra); Rangers (Chi); Aucas (Ecu)</t>
  </si>
  <si>
    <t>Ciudad de Buenos Aires (27/07/94)</t>
  </si>
  <si>
    <t>Yamil Rodrigo Asad</t>
  </si>
  <si>
    <t>* Velez; Atlanta United (EU)</t>
  </si>
  <si>
    <t>Rodrigo Nicolas Contreras</t>
  </si>
  <si>
    <t>San Miguel, Tucuman (27/10/95)</t>
  </si>
  <si>
    <t>* San Lorenzo; Gimnasia LP, San Lorenzo; Braga B (Por); Quilmes; Arsenal</t>
  </si>
  <si>
    <t>Encamp</t>
  </si>
  <si>
    <t>Kabuscorp</t>
  </si>
  <si>
    <t>Kevin Rainstein</t>
  </si>
  <si>
    <t>Ivan Rodrigo Moran</t>
  </si>
  <si>
    <t>Ciudad de Buenos Aires (04/07/92)</t>
  </si>
  <si>
    <t>Jonathan Rodolfo De Toro</t>
  </si>
  <si>
    <t>* Independiente, Barracas Central, Villa Dalmine [di], Olympique 13 (Gib)</t>
  </si>
  <si>
    <t>Federico Martin Villar</t>
  </si>
  <si>
    <t>Ciudad de Buenos Aires (24/11/85)</t>
  </si>
  <si>
    <t>* San Martin de Burzaco, Spartak Varma (Bul); Alianza de Artega, Argentino de Rosario; Boca de Rio Gallegos; Central Cordoba de Rosario; Boca de Rio Gallegos; Boxing Club</t>
  </si>
  <si>
    <t>* El Porvenir [di]; Santanyi (Esp); Alqueria (Esp); Santanyi (Esp)</t>
  </si>
  <si>
    <t>Campos</t>
  </si>
  <si>
    <t>Cortulua</t>
  </si>
  <si>
    <t>German Caffa</t>
  </si>
  <si>
    <t>Concepcion del Uruguay, Entre Rios (14/07/80)</t>
  </si>
  <si>
    <t>* Gimnasia de Concepcion del Uruguay; Ferro; Crucero del Norte, Atletico Candelaria, General Caballero (Par); Olimpia (Par); Palestino (Chi); San Martin de Tucuman; Tacuary (Par); Newell´s; Nacional (Par), La Equidad (Col); Nacional (Par); Banfield; Crucero del Norte; Sportivo Luqueño (Par)</t>
  </si>
  <si>
    <t>Stade Nyonnais</t>
  </si>
  <si>
    <t>Gonzalo Ezequiel Paz</t>
  </si>
  <si>
    <t>Moron, Buenos Aires (06/06/93)</t>
  </si>
  <si>
    <t>* Deportivo Armenio, El Linqueño</t>
  </si>
  <si>
    <t>Nicolas Otranto</t>
  </si>
  <si>
    <t>* Ostermundigen (Sui); Koniz (Sui); FV Lörrach (Ale) [di]</t>
  </si>
  <si>
    <t>ADO Den Hagg</t>
  </si>
  <si>
    <t>Lucas Uriel Leverland</t>
  </si>
  <si>
    <t>Ciudad de Buenos Aires (07/01/2000)</t>
  </si>
  <si>
    <t>Menorca, España (24/04/95)</t>
  </si>
  <si>
    <t>Manuel Farrando Stiepovich</t>
  </si>
  <si>
    <t>Lorca B</t>
  </si>
  <si>
    <t>Lucas Alonso Kappes</t>
  </si>
  <si>
    <t>Valencia, España (26/10/96)</t>
  </si>
  <si>
    <t>* Utiel (Esp), Olimpic Xativa (Esp); Quintanar del Rey (Esp), Olimpic Xativa (Esp); Ontinyent (Esp); Saguntino (Esp)</t>
  </si>
  <si>
    <t>Jesus Valentin Cavallera</t>
  </si>
  <si>
    <t>Fossano, Italia (09/04/2000)</t>
  </si>
  <si>
    <t>Casilda, Santa Fe (17/03/90)</t>
  </si>
  <si>
    <t>Fabricio Esteban Ortiz</t>
  </si>
  <si>
    <t>Ignacio Bonadio</t>
  </si>
  <si>
    <t>Gonzalo Negro</t>
  </si>
  <si>
    <t>Villa Maria, Cordoba (26/09/94)</t>
  </si>
  <si>
    <t>Rosario, Santa Fe (19/01/95)</t>
  </si>
  <si>
    <t>Ciudad de Buenos Aires (27/07/93)</t>
  </si>
  <si>
    <t>* Gimnasia y Tiro; Nacional Potosi (Bo); Universitario de Sucre (Bol); Nacional Potosi (Bol); Garcia Agreda (Bol); Atletico Bermejo (Bol); Ciclon Tarija (Bol)</t>
  </si>
  <si>
    <t>Gaston Cardozo</t>
  </si>
  <si>
    <t>Brian Gambarte</t>
  </si>
  <si>
    <t>Atlanta United II</t>
  </si>
  <si>
    <t>Ramon Angel Bernuncio</t>
  </si>
  <si>
    <t>Ciudad de Buenos Aires (15/06/65)</t>
  </si>
  <si>
    <t>Sergio Javier Vittor</t>
  </si>
  <si>
    <t>La Plata, Buenos Aires (09/07/89)</t>
  </si>
  <si>
    <t>Nicolas Diego Aguirre</t>
  </si>
  <si>
    <t>Chabas, Santa Fe (27/06/90)</t>
  </si>
  <si>
    <t>Curitiba</t>
  </si>
  <si>
    <t>Fabricio Oscar Alvarenga</t>
  </si>
  <si>
    <t>Puerto Rico, Misiones (17/01/96)</t>
  </si>
  <si>
    <t>* Union de Santa Fe; Libertad de Sunchales [di]; Boston River (Uru)</t>
  </si>
  <si>
    <t>Central Español</t>
  </si>
  <si>
    <t>Villa Teresa</t>
  </si>
  <si>
    <t>Roque Perez, Buenos Aires (19/04/90)</t>
  </si>
  <si>
    <t>Agustín Sebastian Cousillas</t>
  </si>
  <si>
    <t>* San Lorenzo [di]; Union de Mar del Plata; Canadian (Uru); El Tanque Sisley (Uru)</t>
  </si>
  <si>
    <t>Mar del Plata, Buenos Aires (22/03/94)</t>
  </si>
  <si>
    <t>Franco Martinez</t>
  </si>
  <si>
    <t>* Wanderers (Uru); Torque (Uru); Canadian (Uru); Talleres de Cordoba; Canadian (Uru); Torque (Uru); Jaguares de Cordoba (Col); Oriental de La Paz (Uru)</t>
  </si>
  <si>
    <t>Juventud Las Piedras</t>
  </si>
  <si>
    <t xml:space="preserve">AS Ponte Leste </t>
  </si>
  <si>
    <t>Mario Alejandro Costas</t>
  </si>
  <si>
    <t>Ciudad Santiago del Estero, Argentina (24/04/81)</t>
  </si>
  <si>
    <t xml:space="preserve">* Ferro, Sportivo Italiano; Estudiantes de Buenos Aires; Deportivo Moron; Independiente Rivadavia; Temperley; Deportivo Merlo, Luis Angel Firpo (Esal); America de Cali (Col); Alvarado, PSMS Medan (Ind); Gimnasia de Concepcion del Uruguay; Pro Duta (Ind), Persela Lamognan (Ind); Mitre de Santiago del Estero; Persela Lamognan (Ind); Persija Jakarta (Ind); PSM Makasar (Ind); </t>
  </si>
  <si>
    <t>Ciudad de Buenos Aires (19/01/81)</t>
  </si>
  <si>
    <t>Luis Oscar González</t>
  </si>
  <si>
    <t>Atletico Paranaense</t>
  </si>
  <si>
    <t>* Huracán; River Plate; Porto (Por); Olympique Marsella (Fra); Porto (Por); Al Rayyan (Qat); River</t>
  </si>
  <si>
    <t>Sub 19</t>
  </si>
  <si>
    <t>Santa Rosa, La Pampa (07/09/93)</t>
  </si>
  <si>
    <t>Lautaro Elias Fernandez Cipolla</t>
  </si>
  <si>
    <t>* FFV NTC (Aus); Melbourne Victory (Aus); Hume City (Aus); Weribee City (Aus); Melbourne City Youth (Aus); Nacional (Par); Port Melbourne Sharks (Aus); SainT Albans Saints (Aus)</t>
  </si>
  <si>
    <t>San Nicolas, Buenos Aires</t>
  </si>
  <si>
    <t>J° Andalucia - Cuarta</t>
  </si>
  <si>
    <t>Ariel Pablo Avila</t>
  </si>
  <si>
    <t>Benicalap</t>
  </si>
  <si>
    <t>* "Liga Rosario" (di)</t>
  </si>
  <si>
    <t>* "Liga Mar del Plata" [di]</t>
  </si>
  <si>
    <t xml:space="preserve">* CIBI Cordoba </t>
  </si>
  <si>
    <t>* Union Americana; Renato Cesarini (di); Puerto San Martin; Argentino del Norte de Clorinda; W.Klennis</t>
  </si>
  <si>
    <t>* Deseado Juniors</t>
  </si>
  <si>
    <t>Kevin Aaron Hidalgo</t>
  </si>
  <si>
    <t>Nicanor Otamendi, Buenos Aires</t>
  </si>
  <si>
    <t>FC Heidenheim</t>
  </si>
  <si>
    <t>(04/02/91)</t>
  </si>
  <si>
    <t>* TSV Schmiden (Ale)</t>
  </si>
  <si>
    <t>TSV Steinhaldenfeld</t>
  </si>
  <si>
    <t>* "Liga Villa Constitucion"; Hammertahler SV (Ale); BV Langendreer (Ale)</t>
  </si>
  <si>
    <t>FC Dresden II</t>
  </si>
  <si>
    <t>Pablo Federico Frack Auger</t>
  </si>
  <si>
    <t>BSV Victoria 1990</t>
  </si>
  <si>
    <t>Federico Daniel Lozano</t>
  </si>
  <si>
    <t>FC Gevelsberg</t>
  </si>
  <si>
    <t>Pablo Manuel Somborn</t>
  </si>
  <si>
    <t>TSV Schomberg II</t>
  </si>
  <si>
    <t>Pablo Sebastian Azcurrain</t>
  </si>
  <si>
    <t>* Hallescher (Ale)</t>
  </si>
  <si>
    <t>Educacion Tecnica - Agro</t>
  </si>
  <si>
    <t>* Gimnasia y Tiro; Atlas de Salta; Altos Hornos Zapla; Sanidad; San Antonio; Atlético Bermejo (Bol); Universitario de Tarija (Bol); Quebracho (Bol); Ciclon Tarija (Bol)</t>
  </si>
  <si>
    <t>Osvaldo Gabriel Arroyo</t>
  </si>
  <si>
    <t>Franco Nicolas Bassi</t>
  </si>
  <si>
    <t>Maximiliano Daniel Tejerina</t>
  </si>
  <si>
    <t>Matias Ezequiel Roskopf</t>
  </si>
  <si>
    <t>* Union Deportiva Catriel; Deportivo Mac Allister [di]; "Liga Mendoza"</t>
  </si>
  <si>
    <t>Ciudad de Buenos Aires (17/02/97)</t>
  </si>
  <si>
    <t>Ciudad de Buenos Aires (12/05/90)</t>
  </si>
  <si>
    <t>* Llucmajor (Esp); La Union (Esp)</t>
  </si>
  <si>
    <t>Villa Diamante, Buenos Aires (04/01/97)</t>
  </si>
  <si>
    <t>* Banfield; Yupanqui; Camioneros de Lujan [di]</t>
  </si>
  <si>
    <t>Ciudad de Buenos Aires (27/05/97)</t>
  </si>
  <si>
    <t>Tomas Sebastian Rojo</t>
  </si>
  <si>
    <t>* Belgrano de Santa Rosa; Anguilense; Banfield (di)</t>
  </si>
  <si>
    <t>Ciudad de Buenos Aires (11/06/93)</t>
  </si>
  <si>
    <t>Mar del Plata, Buenos Aires (27/04/98)</t>
  </si>
  <si>
    <t>Monte Grande, Buenos Aires (20/12/90)</t>
  </si>
  <si>
    <t>Assalam</t>
  </si>
  <si>
    <t xml:space="preserve">                       MALASIA</t>
  </si>
  <si>
    <t>Johor</t>
  </si>
  <si>
    <t>* Boca; Veracruz (Mex); Chacarita</t>
  </si>
  <si>
    <t>Jose Leon Suarez, Buenos Aires (06/01/90)</t>
  </si>
  <si>
    <t>Cristian Damian Erbes</t>
  </si>
  <si>
    <t>(30/08/74)</t>
  </si>
  <si>
    <t>Cesar Eduardo Vigevani</t>
  </si>
  <si>
    <t>* Boca; Benfica (Por); Atletico Madrid (Esp)</t>
  </si>
  <si>
    <t>Angel Ezequiel Marchegiani</t>
  </si>
  <si>
    <t>González Catan, Buenos Aires (14/02/90)</t>
  </si>
  <si>
    <t>* San Miguel, Platense, Juventud Unida; Muñiz [di]; Berja (Esp); Jenlai (And); La Massana (And); Ordino (And)</t>
  </si>
  <si>
    <t>Jenlai</t>
  </si>
  <si>
    <t>Kevin William Ceijas</t>
  </si>
  <si>
    <t>Mariano Omar Barbieri</t>
  </si>
  <si>
    <t>Marcos Daniel Aguirre</t>
  </si>
  <si>
    <t>Gaston Ezequiel Cesani</t>
  </si>
  <si>
    <t>Renzo Alejandro Dezotti</t>
  </si>
  <si>
    <t>* Newell`s (di)</t>
  </si>
  <si>
    <t>* Acassuso (di)</t>
  </si>
  <si>
    <t>Luciano Nicolas Estrada</t>
  </si>
  <si>
    <t>BOSNIA &amp; HERZEGOVINA</t>
  </si>
  <si>
    <t>Velez Mostar</t>
  </si>
  <si>
    <t>Fernando Dario Ferreyra</t>
  </si>
  <si>
    <t>* Boca (di)</t>
  </si>
  <si>
    <t>Franco Ezequiel Gazzoni</t>
  </si>
  <si>
    <t>Juan Ignacio Giancarli</t>
  </si>
  <si>
    <t>Franco Javier Diaz</t>
  </si>
  <si>
    <t>Leonardo Fabian Iglesias</t>
  </si>
  <si>
    <t>Walter Rafael Santillan</t>
  </si>
  <si>
    <t>Ciudad de Santa Fe (04/07/91)</t>
  </si>
  <si>
    <t>Lautaro Franco Toresani</t>
  </si>
  <si>
    <t>Franco Orlando Vezzoni</t>
  </si>
  <si>
    <t>Rio Segundo, Cordoba (31/12/92)</t>
  </si>
  <si>
    <t>* Juventud Catolica de Rio Segundo</t>
  </si>
  <si>
    <t>Rio Segundo, Cordoba (07/08/??)</t>
  </si>
  <si>
    <t>Ciudad de Buenos Aires (19/01/97)</t>
  </si>
  <si>
    <t>(08/11/98)</t>
  </si>
  <si>
    <t>Geronimo Viscovich</t>
  </si>
  <si>
    <t>Maria Susana, Santa Fe (20/05/87)</t>
  </si>
  <si>
    <t>(12/01/89)</t>
  </si>
  <si>
    <t>* Sarmiento de La Banda; Sportivo Fernandez; Mitre de Santiago del Estero; Velez de San Ramon; Villa Cubas; Sarmiento de La Banda</t>
  </si>
  <si>
    <t>Ciudad de Salta (03/09/93)</t>
  </si>
  <si>
    <t>Jauregui, Buenos Aires (29/11/90)</t>
  </si>
  <si>
    <t>* Flandria; Deportivo Moron; Defensa y Justicia; Arsenal; Belgrano de Cordoba</t>
  </si>
  <si>
    <t>Ciudad de Buenos Aires (28/06/95)</t>
  </si>
  <si>
    <t>Lucas Andres Pusineri</t>
  </si>
  <si>
    <t>Ciudad de Buenos Aires (16/07/76)</t>
  </si>
  <si>
    <t>Ruben Alejandro Tanucci</t>
  </si>
  <si>
    <t>Avellaneda, Buenos Aires (23/03/64)</t>
  </si>
  <si>
    <t>Luis Manuel Blanco</t>
  </si>
  <si>
    <t>(13/12/53)</t>
  </si>
  <si>
    <t>San Pedro, Buenos Aires (25/11/89)</t>
  </si>
  <si>
    <t>Nicolas Martin Gorobsov</t>
  </si>
  <si>
    <t>Lisandro Sanchez Cane</t>
  </si>
  <si>
    <t>* Quilmes; Houston Dynamo (EU); Texans SC (EU); Lynn University (EU) [di]</t>
  </si>
  <si>
    <t>Katy FC</t>
  </si>
  <si>
    <t>Marcos Juarez, Cordoba (30/03/94)</t>
  </si>
  <si>
    <t>Jonathan Joel Rodriguez</t>
  </si>
  <si>
    <t>Las Varillas, Cordoba (17/07/98)</t>
  </si>
  <si>
    <t>* Talleres de Cordoba</t>
  </si>
  <si>
    <t>O&amp;M Universidad</t>
  </si>
  <si>
    <t>Francisco Ezequiel Ladogana</t>
  </si>
  <si>
    <t>La Plata, Buenos Aires (12/08/88)</t>
  </si>
  <si>
    <t>Kingstown Stockade</t>
  </si>
  <si>
    <t>* INJ (EU), Mercy Mavericks (EU) [di]</t>
  </si>
  <si>
    <t>* Cultural Del Campillo; General Belgrano de Santa Rosa; Independiente de Ranqueles; El Dragon (Esal); L.A.Firpo (Esal); FAS (Esal)</t>
  </si>
  <si>
    <t>Del Campillo, Cordoba (24/09/92)</t>
  </si>
  <si>
    <t>Alan Guillermo Murialdo</t>
  </si>
  <si>
    <t>Ciudad de Cordoba (04/07/98)</t>
  </si>
  <si>
    <t>* Tallres de Cordoba</t>
  </si>
  <si>
    <t>Nahuel Lautaro Bustos</t>
  </si>
  <si>
    <t>Berisso, Buenos Aires (23/07/95)</t>
  </si>
  <si>
    <t>* Estudiantes LP; Villa San Carlos</t>
  </si>
  <si>
    <t>Ciudad de Buenos Aires (11/03/88)</t>
  </si>
  <si>
    <t>Gonzalo Rodolfo Rocaniere</t>
  </si>
  <si>
    <t>Sub 17</t>
  </si>
  <si>
    <t>Samano</t>
  </si>
  <si>
    <t>* Atletico Perines (Esp); Levante (Esp), Racing de Santander (Esp); Castro (Esp); Bansander (Esp) [di];Castro (Esp)</t>
  </si>
  <si>
    <t>Nacional Senac</t>
  </si>
  <si>
    <t>Jiangsu Suning</t>
  </si>
  <si>
    <t>* Banfield, Liverpool (Ing); Boca; Parma (Ita); Milan (Ita); Atalanta (Ita); Milan (Ita)</t>
  </si>
  <si>
    <t>Longchamps, Buenos Aires (15/02/86)</t>
  </si>
  <si>
    <t>Gabriel Alejandro Paletta</t>
  </si>
  <si>
    <t>Mar del Plata, Buenos Aires (11/02/98)</t>
  </si>
  <si>
    <t>Eric Marcial Cadi</t>
  </si>
  <si>
    <t>(03/10/95)</t>
  </si>
  <si>
    <t>Oscar Hector Belinetz</t>
  </si>
  <si>
    <t>Villa Minetti, Santa Fe (03/02/94)</t>
  </si>
  <si>
    <t>* Colon de Santa Fe; Juventud Unida Universataria; Patronato</t>
  </si>
  <si>
    <t>* Colon de Santa Fe; Patronato; Deportivo Armenio; Santiago Morning (Chi); Gimnasia Jujuy; Tiro Federal de Rosario; Instituto; Union Sunchales; Guillermo Brown de Puerto Madryn; Kerkyra (Gre)</t>
  </si>
  <si>
    <t>4° Tercera/VII</t>
  </si>
  <si>
    <t>Marcos Guillermo Samso</t>
  </si>
  <si>
    <t>Gaiman, Chubut (24/04/73)</t>
  </si>
  <si>
    <t>Facundo Uriel Pumetti Canosa</t>
  </si>
  <si>
    <t>(14/01/97)</t>
  </si>
  <si>
    <t>Nicolas Farral</t>
  </si>
  <si>
    <t>(21/11/95)</t>
  </si>
  <si>
    <t>* Tigre; Acassuso [di]</t>
  </si>
  <si>
    <t>Matias Ezequiel Zaldivar</t>
  </si>
  <si>
    <t>Avellaneda, Buenos Aires (04/08/95)</t>
  </si>
  <si>
    <t>General Velazquez</t>
  </si>
  <si>
    <t>* O´Higgins (Chi); Deportes Concepción (Chi); Barnechea (Chi); Malleco Unido (Chi); San Antonio Unido (Chi); Deportes Melipilla (Chi)</t>
  </si>
  <si>
    <t>Alcorta, Santa Fe (14/10/91)</t>
  </si>
  <si>
    <t>Milton Oscar Alegre</t>
  </si>
  <si>
    <t>Deportes Santa Cruz</t>
  </si>
  <si>
    <t>* Juventud Unida Universitario; Iberia (Chi); Coquimbo Unido (Chi); Iberia (Chi)</t>
  </si>
  <si>
    <t>Ramiro Lazarte</t>
  </si>
  <si>
    <t>Monte Buey, Cordoba (??/??/97)</t>
  </si>
  <si>
    <t>San Miguel, Tucuman (19/12/80)</t>
  </si>
  <si>
    <t>Diego Alejandro Ruiz</t>
  </si>
  <si>
    <t>* Lanus, San Telmo, Ñuñorco; Atletico Tucuman; Kortrijk (Bel), Cobresal (Chi); Genk (Bel); Huachipato (Chi); Cluj (Rum); Kasimpasa (Tur); Khazar (Azb); Targu Mures (Rum); Antofagasta (Chi); Universidad Concepcion (Chi); Everton (Chi)</t>
  </si>
  <si>
    <t>* Centro Español</t>
  </si>
  <si>
    <t>* Boca [di]; Aucas (Ecu); Gimnasia de Concepción del Uruguay; Guillermo Brown de Puerto Madryn; Atlético Correa de Cañada de Gómez; Olmedo (Ecu); River de Guayaquil (Ecu); Olmedo (Ecu)</t>
  </si>
  <si>
    <t>Ivan Franco Sopegno</t>
  </si>
  <si>
    <t>Rosario, Santa Fe (25/09/63)</t>
  </si>
  <si>
    <t xml:space="preserve">                                                                                    PANAMA</t>
  </si>
  <si>
    <t>Claudio Gustavo Barbagallo</t>
  </si>
  <si>
    <t>Tomas Carreño Gauto</t>
  </si>
  <si>
    <t>Andres Javier Caseiro</t>
  </si>
  <si>
    <t>* Brown de Adrogue</t>
  </si>
  <si>
    <t>Valentino Cernaz</t>
  </si>
  <si>
    <t>Pueblonuevo</t>
  </si>
  <si>
    <t>* Mac Allister [di]</t>
  </si>
  <si>
    <t>Agustin De Giovanni</t>
  </si>
  <si>
    <t>Leandro Hernan Gallo</t>
  </si>
  <si>
    <t>Diego Gabriel Giachero</t>
  </si>
  <si>
    <t>Ciudad de Buenos Aires (06/07/89)</t>
  </si>
  <si>
    <t>Fountain Valley , EE.UU.(25/02/93)</t>
  </si>
  <si>
    <t>Kevin John Hoyos</t>
  </si>
  <si>
    <t>Parrillas One</t>
  </si>
  <si>
    <t>Matias Ilam Khouri Capodagli</t>
  </si>
  <si>
    <t>Reddis</t>
  </si>
  <si>
    <t>Juan Pablo Sale</t>
  </si>
  <si>
    <t>Maximiliano Jesus Sbrissa</t>
  </si>
  <si>
    <t>Rosario, Santa Fe (10/06/95)</t>
  </si>
  <si>
    <t>* Rosario Central [di]; Banfield; Union Aconquija</t>
  </si>
  <si>
    <t>Javier Marcelo Sequeyra</t>
  </si>
  <si>
    <t>Alejo Marco Vecchiarello</t>
  </si>
  <si>
    <t>Rosario, Santa Fe (10/02/95)</t>
  </si>
  <si>
    <t>* Renato Cesarini [di]; Argentino de Rosario</t>
  </si>
  <si>
    <t>Augusto Garcete</t>
  </si>
  <si>
    <t>Nicolas Matias Lopez Kreik</t>
  </si>
  <si>
    <t>Santiago Martin Maidana</t>
  </si>
  <si>
    <t>Carlos Andres Soto</t>
  </si>
  <si>
    <t>* "Liga Lujan"</t>
  </si>
  <si>
    <t>Catriel Ignacio Sanchez</t>
  </si>
  <si>
    <t>Comodoro Rivadavia, Chubut (20/12/98)</t>
  </si>
  <si>
    <t>Rosario, Santa Fe (21/01/98)</t>
  </si>
  <si>
    <t>Rosario, Santa Fe (15/03/99)</t>
  </si>
  <si>
    <t>Diego Facundo Castañeda</t>
  </si>
  <si>
    <t>Stormers San Lorenzo</t>
  </si>
  <si>
    <t>Atlhetic Club of Sloans Lake</t>
  </si>
  <si>
    <t>Sebastian Franco</t>
  </si>
  <si>
    <t>Municipal Limeño</t>
  </si>
  <si>
    <t>Jeremías Ibarra</t>
  </si>
  <si>
    <t>Cooma, Australia (??/??/??)</t>
  </si>
  <si>
    <t>Cristian Manuel González</t>
  </si>
  <si>
    <t>Australia (29/12/96)</t>
  </si>
  <si>
    <t>* Blacktown City (Aus); Sydney FC Youth (Aus)</t>
  </si>
  <si>
    <t>Sydney United 58</t>
  </si>
  <si>
    <t>* Villa Dalmine, Fenix [di]; Robles de Zarate; Puerto Nuevo; Wellington Olympics (NZ)</t>
  </si>
  <si>
    <t>Casilda, Santa Fe (27/09/89)</t>
  </si>
  <si>
    <t>Pablo Andres Marisi</t>
  </si>
  <si>
    <t>Marcelo Valdivia</t>
  </si>
  <si>
    <t>Corpus Christi</t>
  </si>
  <si>
    <t>Ignacio Dicun</t>
  </si>
  <si>
    <t>Nacional La Pampa</t>
  </si>
  <si>
    <t>Lucas Nahuel Ojeda</t>
  </si>
  <si>
    <t>(03/09/94)</t>
  </si>
  <si>
    <t>Mar del Plata, Buenos Aires (29/04/94)</t>
  </si>
  <si>
    <t>Santiago Feuillassier</t>
  </si>
  <si>
    <t>* Boxing Club</t>
  </si>
  <si>
    <t>General Roca, Cordoba (27/01/93)</t>
  </si>
  <si>
    <t>Leonel Alexander Buter</t>
  </si>
  <si>
    <t>Marcos Nicolas Mercado</t>
  </si>
  <si>
    <t>(01/03/2002)</t>
  </si>
  <si>
    <t>* Renato Curi (Ita) [di]</t>
  </si>
  <si>
    <t>Rosario, Santa Fe (23/08/78)</t>
  </si>
  <si>
    <t>Tuttocuoio</t>
  </si>
  <si>
    <t>Boca Gibraltar</t>
  </si>
  <si>
    <t>Avalon Soccer</t>
  </si>
  <si>
    <t>Nehuen Alva</t>
  </si>
  <si>
    <t>Agustin Nicolas Contratti</t>
  </si>
  <si>
    <t>Gustavo Leonel Alfonso</t>
  </si>
  <si>
    <t>Matias Ezequiel Villalba</t>
  </si>
  <si>
    <t>Damian Jesus Arnold</t>
  </si>
  <si>
    <t>* 9 de Julio de Rafaela; Union Santiago</t>
  </si>
  <si>
    <t>Rafaela, Santa Fe (24/10/92)</t>
  </si>
  <si>
    <t>Jonatan Alberto Montanar</t>
  </si>
  <si>
    <t>Gianluca Riep</t>
  </si>
  <si>
    <t>* Academia Chacras de Coria [di]</t>
  </si>
  <si>
    <t>Joel Alejandro Rodriguez</t>
  </si>
  <si>
    <t>* "Liga Independiente"</t>
  </si>
  <si>
    <t>Yamil Nael Theiler</t>
  </si>
  <si>
    <t>Parana, Entre Rios (24/02/2000)</t>
  </si>
  <si>
    <t>* Patronato [di]</t>
  </si>
  <si>
    <t>Sergio Emanuel Tissera</t>
  </si>
  <si>
    <t>Yago Gonzalo Zavoluk</t>
  </si>
  <si>
    <t>Gianfranco Polimeni</t>
  </si>
  <si>
    <t>* Villa San Carlos [di]</t>
  </si>
  <si>
    <t>Rosario, Santa Fe (23/08/91)</t>
  </si>
  <si>
    <t>Puerto Madryn, Chubut (12/03/89)</t>
  </si>
  <si>
    <t>* Guillermo Brown de Puerto Madryn; Tiro Federal de Morteros; Union de Sunchales; Villa Cubas; Tiro Federal de Morteros</t>
  </si>
  <si>
    <t>Augusto Ivan Ruiz Diaz</t>
  </si>
  <si>
    <t>(23/04/99)</t>
  </si>
  <si>
    <t>Gonzalez Catan, Buenos Aires (09/04/93)</t>
  </si>
  <si>
    <t>Juan Ignacio Mendonca</t>
  </si>
  <si>
    <t>Mar del Plata, Buenos Aires (05/04/86)</t>
  </si>
  <si>
    <t>* Cadetes de San Martin; Union de Mar del Plata; Jorge Gibson Brown; Alvarado; Jorge Gibson Brown; Crucero del Norte; Chaco For Ever; Crucero del Norte; Sportivo Patria; Atletico San Jorge</t>
  </si>
  <si>
    <t>Ciudad de Cordoba (21/03/94)</t>
  </si>
  <si>
    <t>Alvaro Bely Medina</t>
  </si>
  <si>
    <t>Serrato Pacasmayo</t>
  </si>
  <si>
    <t>Los Caimanes</t>
  </si>
  <si>
    <t>* Rosario Central; José Gálvez (Per); Alianza Lima (Per); Rosario Central.; Cobresol (Per); Universidad César Vallejo (Per); José Gálvez (Per); América de Cali (Col); Willy Serrato (Per); Los Caimanes (Per); Jaguares de Cordoba (Col)</t>
  </si>
  <si>
    <t>Rosario, Santa Fe (18/02/86)</t>
  </si>
  <si>
    <t>Claudio Matias Velázquez</t>
  </si>
  <si>
    <t>Deportivo Hualgayoc</t>
  </si>
  <si>
    <t>* Rubio Ñu (Par); Union Huaral (Per); Argentino Peñarol; Tiro Federal de Morteros; Altos Hornos Zapla; Gimnasia y Tiro; Sport Loreto (Per)</t>
  </si>
  <si>
    <t>(08/06/96)</t>
  </si>
  <si>
    <t>Sergio Ricardo Uvia</t>
  </si>
  <si>
    <t>Santiago Agustin Machicote</t>
  </si>
  <si>
    <t>Ciudad de Buenos Aires (05/06/97)</t>
  </si>
  <si>
    <t>Nicolas Ernesto Leone</t>
  </si>
  <si>
    <t>Torino, Italia</t>
  </si>
  <si>
    <t>Penya Barcelonista Barcino</t>
  </si>
  <si>
    <t>Cristian Ariel Piris Cava</t>
  </si>
  <si>
    <t>* Rapido Bahia (Esp), Gondomal (Esp)</t>
  </si>
  <si>
    <t>Ebre Escola</t>
  </si>
  <si>
    <t>Valentin Leonel Della Gaspera Scibilia</t>
  </si>
  <si>
    <t>Vilafant</t>
  </si>
  <si>
    <t>Lucas Jesus Rodriguez</t>
  </si>
  <si>
    <t>Santa Maria Montcada B</t>
  </si>
  <si>
    <t>Esteban Nicolas Rodiguez</t>
  </si>
  <si>
    <t>(27/07/95)</t>
  </si>
  <si>
    <t>* Club Mercedes</t>
  </si>
  <si>
    <t>Ciudad de Buenos Aires (12/10/95)</t>
  </si>
  <si>
    <t>El Talar, Buenos Aires (10/01/95)</t>
  </si>
  <si>
    <t>Carlos Ignacio Calcagno</t>
  </si>
  <si>
    <t>San Lorenzo, Santa Fe (09/07/84)</t>
  </si>
  <si>
    <t>* Union de Totoras [di]</t>
  </si>
  <si>
    <t>Valentin Alexis Gorobsov</t>
  </si>
  <si>
    <t>Sebastian Exequiel Obregon</t>
  </si>
  <si>
    <t>Delfin</t>
  </si>
  <si>
    <t>Ciudad de Buenos Aires (28/03/69)</t>
  </si>
  <si>
    <t>Fabian Daniel Bustos</t>
  </si>
  <si>
    <t>Ciudad de Buenos Aires (15/03/85)</t>
  </si>
  <si>
    <t>Eduardo Anibal Domeneghini</t>
  </si>
  <si>
    <t>Miguel Nicolas Bertochi</t>
  </si>
  <si>
    <t>Granadero Baigorria, Santa Fe (09/06/89)</t>
  </si>
  <si>
    <t>Matías Fernandez</t>
  </si>
  <si>
    <t>* CSU Monterrey (EU) [di]; Fresno Fuego (EU)</t>
  </si>
  <si>
    <t>Santiago Gennuso</t>
  </si>
  <si>
    <t>Fresno U23</t>
  </si>
  <si>
    <t>Manukau United FC</t>
  </si>
  <si>
    <t>Federico Adrian Romania</t>
  </si>
  <si>
    <t>Tauranga City AFC</t>
  </si>
  <si>
    <t>* Colegiales (di)</t>
  </si>
  <si>
    <t>Luis Maria Suarez</t>
  </si>
  <si>
    <t>{reserves}</t>
  </si>
  <si>
    <t>Colonia Caroya, Cordoba (01/07/91)</t>
  </si>
  <si>
    <t>* ECB Napoli (NZ); Colon de Colonia Caroya</t>
  </si>
  <si>
    <t>Greenhite Catimba</t>
  </si>
  <si>
    <t>Jorge Agustin Saint-Germes</t>
  </si>
  <si>
    <t>Adrogue, Buenos Aires (18/02/86)</t>
  </si>
  <si>
    <t>Hurlingham, Buenos Aires (07/02/88)</t>
  </si>
  <si>
    <t>Luciano Zeppa</t>
  </si>
  <si>
    <t>San Nicolas, Buenos Aires (22/05/86)</t>
  </si>
  <si>
    <t>Ciudad de Cordoba (08/03/94)</t>
  </si>
  <si>
    <t>Carlos Thompson</t>
  </si>
  <si>
    <t>Venado Tuerto, Santa Fe (22/11/84)</t>
  </si>
  <si>
    <t>Carlos Toccalino</t>
  </si>
  <si>
    <t>Santiago González Novillo</t>
  </si>
  <si>
    <t>* Otumuetal (Aus); Metro (NZ)</t>
  </si>
  <si>
    <t>Mariano Tonelli</t>
  </si>
  <si>
    <t>* Albany Catimba (NZ)</t>
  </si>
  <si>
    <t>Ciudad de San Juan</t>
  </si>
  <si>
    <t>Bruno Guillermo Zapata</t>
  </si>
  <si>
    <t>San Nicolas, Buenos Aires (15/01/89)</t>
  </si>
  <si>
    <t>* ECB Napoli (NZ); Albany Catimba (NZ)</t>
  </si>
  <si>
    <t>Juan Facundo Dione Saint-Romain</t>
  </si>
  <si>
    <t>Ciudad de Buenos Aires (13/05/90)</t>
  </si>
  <si>
    <t>* Venezia (Ita); Triestina (Ita); Cittadella (Ita); Vibonese (Ita); Rovigo (Ita); Ischia (Ita); Aprendices Casildenses; Waterside Karori (NZ); Team Wellington (NZ); Waterside Karoni (NZ); Team Wellington (NZ); Waterside Karori (NZ)</t>
  </si>
  <si>
    <t>* Melborune City Reserves (Aus); AFC Fury (NZ); Melbourne City (Aus); Upsfield (Aus)</t>
  </si>
  <si>
    <t>Collingwood City</t>
  </si>
  <si>
    <t>West Preston</t>
  </si>
  <si>
    <t>Gabriel Raponi</t>
  </si>
  <si>
    <t>Melbourne City FC</t>
  </si>
  <si>
    <t>Matias Chiorazo</t>
  </si>
  <si>
    <t>San Pedro, Buenos Aires</t>
  </si>
  <si>
    <t>* Excursionistas, River [di]; Atlanta; Diamond Valley United (Aus); North City Wolves (Aus); Moreland United (Aus)</t>
  </si>
  <si>
    <t>Malvern City FC</t>
  </si>
  <si>
    <t>Sebastian Inwentanz</t>
  </si>
  <si>
    <t>* River [di]; Ordino (And)</t>
  </si>
  <si>
    <t>Chumicha, Catamarca (??/??/95)</t>
  </si>
  <si>
    <t>Darío Maximiliano Cordoba</t>
  </si>
  <si>
    <t>Moreland United SC</t>
  </si>
  <si>
    <t>Mariano Gabriel Chain</t>
  </si>
  <si>
    <t>Ciudad de Buenos Aires (18/10/93)</t>
  </si>
  <si>
    <t>* Platense; Leandro N.Alem, General Lamadrid [di]; Moreland United (Aus); Fitzroy City (Aus)</t>
  </si>
  <si>
    <t>Westgate FC</t>
  </si>
  <si>
    <t>Juan Igic</t>
  </si>
  <si>
    <t>* South Melbourne (Aus); Melborune City FC (Aus)</t>
  </si>
  <si>
    <t>Westvale FC</t>
  </si>
  <si>
    <t>Matías Reposi</t>
  </si>
  <si>
    <t>Salto, Buenos Aires (17/03/90)</t>
  </si>
  <si>
    <t>* Melborune Cvity FC (Aus); Moreland United (Aus)</t>
  </si>
  <si>
    <t>Diego Ivan Amarilla</t>
  </si>
  <si>
    <t>* River; Tigre (di)</t>
  </si>
  <si>
    <t>Leonardo Ezequiel Carbajal</t>
  </si>
  <si>
    <t>Guillermo Garay</t>
  </si>
  <si>
    <t>Ivan Ignacio Mayeski</t>
  </si>
  <si>
    <t>(30/07/96)</t>
  </si>
  <si>
    <t>Alexis Fabian Medina</t>
  </si>
  <si>
    <t>* 1ª de Mayo de Formosa</t>
  </si>
  <si>
    <t>Leonardo Andres Romero</t>
  </si>
  <si>
    <t>German Adolfo Sosa</t>
  </si>
  <si>
    <t>Bragado, Buenos Aires (22/07/90)</t>
  </si>
  <si>
    <t>Carlos Fernando Zelaya</t>
  </si>
  <si>
    <t>Braian Dominguez</t>
  </si>
  <si>
    <t>3 de Febrero de Ciudad del Este</t>
  </si>
  <si>
    <t>R.I. 3 Corrales</t>
  </si>
  <si>
    <t>Juan Manuel Lago</t>
  </si>
  <si>
    <t>* Argentinos Juniors [di]; Torreño (Esp)</t>
  </si>
  <si>
    <t>* Boca; The Strongest (Bol); Bolivar (Bol) [di]</t>
  </si>
  <si>
    <t>Ayuda Pais</t>
  </si>
  <si>
    <t>Gokulam Kerala</t>
  </si>
  <si>
    <t>Emiliano Carlos Bustos</t>
  </si>
  <si>
    <t>INDIA</t>
  </si>
  <si>
    <t>* Estudiantes LP [di]; Sud América (Uru), Deportivo Maldonado (Uru); Sol de Mayo de Viedma; Whitehawks (Ing); Burgess Hill Town (Ing)</t>
  </si>
  <si>
    <t>Oliva, Cordoba (25/05/95)</t>
  </si>
  <si>
    <t>Agustin Doffo</t>
  </si>
  <si>
    <t>* Velez; Villarreal B (Esp); Independiente de Oliva</t>
  </si>
  <si>
    <t>Facundo Villena</t>
  </si>
  <si>
    <t>Orange County</t>
  </si>
  <si>
    <t>Nicolas Czornomaz</t>
  </si>
  <si>
    <t>New York Cosmos</t>
  </si>
  <si>
    <t>Ivan Ricardo Berterame</t>
  </si>
  <si>
    <t>Ciudad de Cordoba (01/12/93)</t>
  </si>
  <si>
    <t>Maximiliano David Galizzi</t>
  </si>
  <si>
    <t>Golden State Force</t>
  </si>
  <si>
    <t>Jonathan Caparelli</t>
  </si>
  <si>
    <t>Ciudad de Buenos Aires (21/06/95)</t>
  </si>
  <si>
    <t>* Chivas USA (EU); Puebla (Mex), Monterrey (Mex) ; Chivas USA [di]; Real Monarchs (EU); Kitsap Pumas (EU); Real Monarchs (EU)</t>
  </si>
  <si>
    <t>Adrian Gallo</t>
  </si>
  <si>
    <t>* Independiente; Atlanta; York Lions (Can) [di]; International Toronto (Can); Woodbridge (Can)</t>
  </si>
  <si>
    <t>* En Bolivia; Liga Jujuy</t>
  </si>
  <si>
    <t>Maximiliano Daniel Cardozo</t>
  </si>
  <si>
    <t>(18/02/93)</t>
  </si>
  <si>
    <t>* Laferrere; Sportivo Italiano; Liniers; Tres Algarrobos; Liga Los Toldos</t>
  </si>
  <si>
    <t>Ivan Ramon Diaz</t>
  </si>
  <si>
    <t xml:space="preserve">* Fenix </t>
  </si>
  <si>
    <t>Ezequiel Maximiliano Marmolejo</t>
  </si>
  <si>
    <t>* Ituzaingo [di]</t>
  </si>
  <si>
    <t>Independiente de Campo Grande</t>
  </si>
  <si>
    <t>Adrian Santa Maria</t>
  </si>
  <si>
    <t>Agustin Montes Miranda</t>
  </si>
  <si>
    <t>Maipu, Mendoza</t>
  </si>
  <si>
    <t>Emilio Lucarena</t>
  </si>
  <si>
    <t>Fabian Pacheco</t>
  </si>
  <si>
    <t>Lautaro Gauna</t>
  </si>
  <si>
    <t>Ciudad de Buenos Aires (17/03/93)</t>
  </si>
  <si>
    <t>Ciudad de Santa Fe (15/04/84)</t>
  </si>
  <si>
    <t>Bruno Burgos</t>
  </si>
  <si>
    <t>Lucio Paulizzi</t>
  </si>
  <si>
    <t>* Estudiantes LP [di]; Banfield; Pro Vercelli (Ita)</t>
  </si>
  <si>
    <t>(27/11/98)</t>
  </si>
  <si>
    <t>* Universidad Catolica [di]</t>
  </si>
  <si>
    <t>Chile (??/??/94)</t>
  </si>
  <si>
    <t>Matias Cavalieri</t>
  </si>
  <si>
    <t>25 de Mayo, Misiones (08/03/98)</t>
  </si>
  <si>
    <t>Doze FC</t>
  </si>
  <si>
    <t>Rodrigo Carlos Lopez</t>
  </si>
  <si>
    <t>* Vicenza (Ita); Newell´s [di]; Independencia FC de San Pedro</t>
  </si>
  <si>
    <t>Ciudad de Buenos Aires (08/07/95)</t>
  </si>
  <si>
    <t>Santo Tome, Corrientes</t>
  </si>
  <si>
    <t>FC Kendall</t>
  </si>
  <si>
    <t>Ciudad de Buenos AIres (31/01/90)</t>
  </si>
  <si>
    <t>Gonzalo De Mujica</t>
  </si>
  <si>
    <t>* Newell´s [di]; Central Cordoba de Rosario; Ferro de General Pico; Alfonso Ugarte (Per); Villa Cubas; Union Huaral (Per); Canadian (Uru); Naples United (EU), Potros Olancho (Hon); Atlantico (RD)</t>
  </si>
  <si>
    <t>Victoriano Jose Fragola</t>
  </si>
  <si>
    <t>Pergamino, Buenos Aires (21/07/94)</t>
  </si>
  <si>
    <t>* Tiro Federal de Rosario; San Jose de Oruro (Bol); Atlantico FC (RD); Douglas Haig</t>
  </si>
  <si>
    <t>UD Miami</t>
  </si>
  <si>
    <t>Valentin Centurion</t>
  </si>
  <si>
    <t>* South Miami High (EU) [di]; Real Miami</t>
  </si>
  <si>
    <t>Facundo Lungo</t>
  </si>
  <si>
    <t>NY Galicia</t>
  </si>
  <si>
    <t>Joaquin Cagliani</t>
  </si>
  <si>
    <t>Barnstown Rovers</t>
  </si>
  <si>
    <t>Joaquin Lynch</t>
  </si>
  <si>
    <t>Facundo Zalazar</t>
  </si>
  <si>
    <t>Deportivo Sociedade New York</t>
  </si>
  <si>
    <t>Facundo Villegas</t>
  </si>
  <si>
    <t>Spring Valley</t>
  </si>
  <si>
    <t>Sebastian Trotta</t>
  </si>
  <si>
    <t>Dallas FC West Texas</t>
  </si>
  <si>
    <t>Munro, Buenos Aires (07/04/94)</t>
  </si>
  <si>
    <t>* Kimberley; Cadetes de San Martin; Aldosivi; San Lorenzo [di]; Peñarol de Mart del Plata; Mar de Cobos FC</t>
  </si>
  <si>
    <t>Franco Ariel Leonhardt Schvinn</t>
  </si>
  <si>
    <t>Cafferatta, Santa Fe (15/02/65)</t>
  </si>
  <si>
    <t>Gustavo Domingo Quinteros</t>
  </si>
  <si>
    <t>Al Wasl</t>
  </si>
  <si>
    <t>* Pacifico de Neuquen; Defensores de Cambaceres; Faulkner Eagles (EU) [di]</t>
  </si>
  <si>
    <t>Virginia Beach City FC</t>
  </si>
  <si>
    <t>Storm</t>
  </si>
  <si>
    <t>Sebastian Diaz Carbo</t>
  </si>
  <si>
    <t>Mc Pherson Bulldogs</t>
  </si>
  <si>
    <t>* Feather River Golden Eagles (EU) (di)</t>
  </si>
  <si>
    <t>Lindenwood Lynx</t>
  </si>
  <si>
    <t>* Nautico Hacoaj; Tigre (di)</t>
  </si>
  <si>
    <t>* Academia Chacras; Florida Memorial Lions (EU) [di[</t>
  </si>
  <si>
    <t>Franco Soldati Lopez</t>
  </si>
  <si>
    <t>* Laguna Hills (EU); LA Galaxy (EU); San Francisco Doms (EU) [di]</t>
  </si>
  <si>
    <t>San Francisco City</t>
  </si>
  <si>
    <t>* Southwest Missisippi Bears (EU) (di)</t>
  </si>
  <si>
    <t>Grand Canyon Antelopes</t>
  </si>
  <si>
    <t>Newman Jets</t>
  </si>
  <si>
    <t>Domingo Sanchez</t>
  </si>
  <si>
    <t>EMI Huanuni</t>
  </si>
  <si>
    <t>Lauderdale SC</t>
  </si>
  <si>
    <t>Juan Carlos Meeroff</t>
  </si>
  <si>
    <t>Frank Dario Kudelka</t>
  </si>
  <si>
    <t>Al Ahli</t>
  </si>
  <si>
    <t>Ciudad de Buenos Aires (11/11/74)</t>
  </si>
  <si>
    <t>Pablo Adrian Guede</t>
  </si>
  <si>
    <t>Nelson David Vivas</t>
  </si>
  <si>
    <t>Rosario, Santa Fe (30/04/81)</t>
  </si>
  <si>
    <t>Mariano Soso</t>
  </si>
  <si>
    <t>Pavia</t>
  </si>
  <si>
    <t>Villa Fiorito, Buenos Aires (30/10/60)</t>
  </si>
  <si>
    <t>Diego Armando Maradona</t>
  </si>
  <si>
    <t>PRES</t>
  </si>
  <si>
    <t>Augusto Colaneri</t>
  </si>
  <si>
    <t>Ciudad de Buenos Aires (22/09/97)</t>
  </si>
  <si>
    <t>* River (di); Villa Dalmine</t>
  </si>
  <si>
    <t>Florida Soccer Soldiers</t>
  </si>
  <si>
    <t>Caleb Ezequiel Acosta</t>
  </si>
  <si>
    <t>* Salam HS (EU); ASA Miami Silver Storm (EU) [di]</t>
  </si>
  <si>
    <t>Martin Skiarski</t>
  </si>
  <si>
    <t>CSEE Juventus</t>
  </si>
  <si>
    <t>Ezequiel Lubocki</t>
  </si>
  <si>
    <t>Ciudad de Buenos Aires (14/06/92)</t>
  </si>
  <si>
    <t>* University of Winnipeg (Can); Toronto Varsity Blues (Can) [di]; Winnipeg Lucania (Can)</t>
  </si>
  <si>
    <t>Dunvegan Castle</t>
  </si>
  <si>
    <t>* Argentinos FC (Can); Habitat for Insanity (Can); Borussia Dortmund (Can); Habitat for Insanity (Can); Borussia Dortumund (Can)</t>
  </si>
  <si>
    <t>Inter Milan</t>
  </si>
  <si>
    <t>Jonathan Fridson</t>
  </si>
  <si>
    <t>Leonardo Zimerman</t>
  </si>
  <si>
    <t>Ariel Glikman</t>
  </si>
  <si>
    <t>Sebastian Szpajzer</t>
  </si>
  <si>
    <t>* Borussia Dortmund (Can)</t>
  </si>
  <si>
    <t>* Argentinos FC (Can) Habitat for Insanity (Can); Argentinos FC (Can); Habitat for Insanity (Can)</t>
  </si>
  <si>
    <t>* Nacional (Uru); Plaza Colonia (Uru); El Tanque Sisley (Uru); Plaza Colonia (Uru); Huracan Paso de la Arena (Uru)</t>
  </si>
  <si>
    <t>Bruno Julian Benitez</t>
  </si>
  <si>
    <t>Atlantida</t>
  </si>
  <si>
    <t>* Crucero del Norte [di]; Santa Helena (Bra); Anapolis (Bra); Itumbiara (Bra); Inhumas (Bra); Anapolina (Bra); Caldas (Bra); River Plate PIA (Bra); Guarani Antonio Franco</t>
  </si>
  <si>
    <t>Posadas, Misiones (18/09/90)</t>
  </si>
  <si>
    <t>Oscar Alberto Brizuela</t>
  </si>
  <si>
    <t>Ismael Jonathan Carrizo</t>
  </si>
  <si>
    <t>* Herminio Arrieta; Defensores de Fraile Pintado</t>
  </si>
  <si>
    <t>Exequiel Maximiliano Gomez</t>
  </si>
  <si>
    <t>Ciudad de Santa Fe (26/01/94)</t>
  </si>
  <si>
    <t>Javier Leonel Gregorezyn</t>
  </si>
  <si>
    <t>Ciudad de Buenos Aires (22/06/95)</t>
  </si>
  <si>
    <t>Leonel Rodrigo Pared</t>
  </si>
  <si>
    <t>Diego Gaston Ordoñez</t>
  </si>
  <si>
    <t>Rosario, Santa Fe (26/03/74)</t>
  </si>
  <si>
    <t>Martin Alejandro Cardetti</t>
  </si>
  <si>
    <t>Alcira Gigena, Cordoba (22/10/75)</t>
  </si>
  <si>
    <t>Quilmes, Buenos Aires (15/08/56)</t>
  </si>
  <si>
    <t>Patricio Antonio Lara Giorgetti</t>
  </si>
  <si>
    <t>Diego Bujan</t>
  </si>
  <si>
    <t>Nicolas Ignacio Dominguez</t>
  </si>
  <si>
    <t>Ciudad de Buenos Aires (16/12/81)</t>
  </si>
  <si>
    <t>* Cruz del Sur; Estudiantes Unidos; Deportivo Roca; Sportivo Las Parejas; Real Potosi (Bol); Cruz del Sur; Ollon Pollusuera (Fin)</t>
  </si>
  <si>
    <t>Luis Ceferino Suarez</t>
  </si>
  <si>
    <t>La Banda, Santiago del Estero (29/01/69)</t>
  </si>
  <si>
    <t>* Argentino de Rosario; Juventud Unida de Venado Tuerto</t>
  </si>
  <si>
    <t>Marcelo Antonio Trobbiani</t>
  </si>
  <si>
    <t>Casilda, Santa Fe (17/02/55)</t>
  </si>
  <si>
    <t>Rª</t>
  </si>
  <si>
    <t>* Platense, Independiente; Academia Alfaro Moreno (Ecu) [di]; Barcelona (Ecu); Extremadura B (Esp)</t>
  </si>
  <si>
    <t>Ciudad de Buenos Aires (28/04/96)</t>
  </si>
  <si>
    <t>Gonzalo Alejandro Alfaro Moreno</t>
  </si>
  <si>
    <t>(06/09/71)</t>
  </si>
  <si>
    <t>Poen Alarcon</t>
  </si>
  <si>
    <t>Fernando Nogara</t>
  </si>
  <si>
    <t>Ciudad de Buenos Aires (26/01/71)</t>
  </si>
  <si>
    <t>Daniel Lanata</t>
  </si>
  <si>
    <t>Mar del Plata, Buenos Aires (19/01/61)</t>
  </si>
  <si>
    <t>Walter Omar Fiori</t>
  </si>
  <si>
    <t>Marcelo Pignat</t>
  </si>
  <si>
    <t>Freyre, Cordoba (12/05/61)</t>
  </si>
  <si>
    <t>San Nicolas, Buenos Aires (18/10/69)</t>
  </si>
  <si>
    <t>Patricio Martin D`Amico</t>
  </si>
  <si>
    <t>Ciudad de Buenos Aires (10/02/75)</t>
  </si>
  <si>
    <t>ARMENIA</t>
  </si>
  <si>
    <t>Gabriel Dario Di Noia</t>
  </si>
  <si>
    <t>* River; Spezia (Ita); Las Palmas (Esp)</t>
  </si>
  <si>
    <t>* Guillermo Brown de Puerto Madryn; Comision Actividades Infantiles; Olimpo de Bahia Blanca; San Lorenzo; Arsenal; Asteras Tripolis (Gre), San Lorenzo; Union de Santa Fe; O´Higgins (Chi); Kerkyra (Gre)</t>
  </si>
  <si>
    <t>Nicolas Esparza</t>
  </si>
  <si>
    <t>DJK Don Bosco</t>
  </si>
  <si>
    <t>* Nuremberg (Ale) (di); Eltesdorf (Ale)</t>
  </si>
  <si>
    <t>Nuremberg, Alemania (18/08/93)</t>
  </si>
  <si>
    <t>* River [di]; Faktor (Esl); Interblock (Esl); Drava (Esl); Interblock (Esl); Domzale (Esl); Baku (Azb); Domzale (Esl); Ozkhetpeza (Kaz)</t>
  </si>
  <si>
    <t>Alumnij Kridicevo</t>
  </si>
  <si>
    <t>Yannick Millenaar</t>
  </si>
  <si>
    <t>Ciudad de Buenos Aires (09/02/95)</t>
  </si>
  <si>
    <t>* Willem II (Hol) (di)</t>
  </si>
  <si>
    <t>Alex Koch</t>
  </si>
  <si>
    <t>FC Triesenberg (Liechestein)</t>
  </si>
  <si>
    <t>Ciudad de Neuquen (13/05/86)</t>
  </si>
  <si>
    <t>German Andres Conti</t>
  </si>
  <si>
    <t>Ciudad de Santa Fe (03/06/94)</t>
  </si>
  <si>
    <t>Ama Zulu</t>
  </si>
  <si>
    <t>* Lower Hutt (NZ); Wellington United (NZ); Team Wellington (NZ); Auckland City (NZ); Mitre de Santiago del Estero; Auckland City (NZ); Central United (NZ); Auclkand City (NZ)</t>
  </si>
  <si>
    <t>* Jorge Newbery Venado Tuerto; Sportivo Las Parejas; Guastotoya (Gua); Municipal (Gua); Centenario de Venado Tuerto; Siquinala (Gua)</t>
  </si>
  <si>
    <t>Municipal</t>
  </si>
  <si>
    <t>* Quilmes; El Porvenir; Quilmes, Acassuso; Imbabura (Ecu); Real España (Hon); Suchitepéquez (Gua); Deportivo Quito (Ecu); Herediano (Cric); Alebrijes de Oaxaca (Mex); Herediano (Cric)</t>
  </si>
  <si>
    <t>Walter Anibal Acevedo</t>
  </si>
  <si>
    <t>San Justo, Buenos Aires (16/02/86)</t>
  </si>
  <si>
    <t>* San Lorenzo; Metalist Jarkov (Ucr); Independiente; River; Banfield; River; Zaragoza (Esp); Tigre; Defensa y Justicia; Birkirkara (Mlt)</t>
  </si>
  <si>
    <t>Alvaro Lucas Tamareo Sosa</t>
  </si>
  <si>
    <t>* Liverpool (Uru); Defensor Sporting (Uru); Deportivo Maldonado (Uru); El Tanque Sisley (Uru)</t>
  </si>
  <si>
    <t>Ciudad de Buenos Aires (22/03/91)</t>
  </si>
  <si>
    <t>Caupolican de Cauquenes</t>
  </si>
  <si>
    <t>Franco Triviño</t>
  </si>
  <si>
    <t>Rio Gallegos, Santa Cruz (??/??/99)</t>
  </si>
  <si>
    <t>* Rosario Central; New England Revolution (EU); Rangers (Chi); Pescara (Ita); Arsenal; Velez; Dorados de Sinaloa (Mex); Xolos de Tijuana (Mex); Atlas (Mex)</t>
  </si>
  <si>
    <t>* Independiente; Gaz Metan Media (Rum); Hajduk Split (Cro); Cruz Azul (Mex)</t>
  </si>
  <si>
    <t>* Cerro Porteño (Par); Quilmes [di]; Cerro Porteño (Par); Porto (Por); River; Hellas Verona (Ita); Roma (Ita); Bournemouth (Ing); Roma (Ita); Torino (Ita); Xolos de Tijuana (Mex)</t>
  </si>
  <si>
    <t>* Comision de Actividades Infantiles; Aldosivi; Union de Santa Fe; Xolos de Tijuana (Mex)</t>
  </si>
  <si>
    <t>Ivan Jose Marcone</t>
  </si>
  <si>
    <t>Sarandi, Buenos Aires (03/06/90)</t>
  </si>
  <si>
    <t>* Arsenal; Lanus</t>
  </si>
  <si>
    <t>* Atletico Rafaela; Huracan; Velez; River; Necaxa (Mex)</t>
  </si>
  <si>
    <t>* Defensa y Justicia; Racing; Sarmiento de Junin; Metz (Fra); Union La Calera (Chi)</t>
  </si>
  <si>
    <t>* San Lorenzo [di]; Tecamachalco (Mex); Merida (Mex); Veracruz (Mex); Alebrijes Oaxaca (Mex)</t>
  </si>
  <si>
    <t>* Mitre de Santiago del Estero; Celaya (Mex)</t>
  </si>
  <si>
    <t>* Newell´s; Atlante (Mex); Dorados Sinaloa (Mex)</t>
  </si>
  <si>
    <t>Ciudad de Cordoba (24/01/86)</t>
  </si>
  <si>
    <t>Hector Facundo Arrigo</t>
  </si>
  <si>
    <t>FC Juarez</t>
  </si>
  <si>
    <t>Franco Javier Caballero</t>
  </si>
  <si>
    <t>Chimbas, San Juan (07/03/93)</t>
  </si>
  <si>
    <t>* San Martin de San Juan; Acassuso; Peñarol de Chimbas; Trinidad; Almirante Brown; Acassuso</t>
  </si>
  <si>
    <t>* Tiro Federal de Rosario, Central Cordoba de Santiago del Estero; Talleres de Córdoba; Audax Italiano (Chi); Al Wakhar (Qat); Emirates FC (EAU)</t>
  </si>
  <si>
    <t>* San Lorenzo; Racing; Universidad Católica (Chi); Atlas (Mex); Universidad Católica (Chi); Flamengo (Bra); Coritiba (Bra); Universidad Catolica (Chi); Toluca (Mex); Gimnasia LP; America de Cali (Col)</t>
  </si>
  <si>
    <t>Audax Italiano</t>
  </si>
  <si>
    <t>Lautaro Javier Martinez</t>
  </si>
  <si>
    <t>* Liniers de Bahia Blanca; Racing</t>
  </si>
  <si>
    <t>Bahia Blanca, Buenos Aires (22/08/97)</t>
  </si>
  <si>
    <t>* Banfield; Vélez; Shakhtar Donestk (Ucr), Newcastle (Ing); Shakhtar Donestk (Ucr)</t>
  </si>
  <si>
    <t>Johor II</t>
  </si>
  <si>
    <t>Fernando Andres Marquez</t>
  </si>
  <si>
    <t>Ciudad de Santa Fe (10/12/87)</t>
  </si>
  <si>
    <t>* Union de Santa Fe, Crucero del Norte; Belgrano de Cordoba; Defensa y Justicia</t>
  </si>
  <si>
    <t>Xelaju</t>
  </si>
  <si>
    <t>Roberto Armando Chanampe</t>
  </si>
  <si>
    <t>San Pedro, Buenos Aires (10/04/86)</t>
  </si>
  <si>
    <t>Leones, Cordoba (05/10/71)</t>
  </si>
  <si>
    <t>Mauricio Andres Pellegrino</t>
  </si>
  <si>
    <t>Federico Joel Mateos</t>
  </si>
  <si>
    <t>* Independiente; Nyiriegyhazai (Hun); Instituto; Racing (Uru); La Piedad (Mex); Venados de Mérida (Mex); Estudiantes de Altamira (Mex), Almagro; Union La Calera (Chi); Iquique (Chi); Boca Unidos</t>
  </si>
  <si>
    <t>Villa Dominico, Buenos Aires (12/06/85)</t>
  </si>
  <si>
    <t>Tomas Patricio Charles</t>
  </si>
  <si>
    <t>San Fernando, Buenos Aires (28/09/96)</t>
  </si>
  <si>
    <t>Ricardo Sebastian Riquelme</t>
  </si>
  <si>
    <t>Germán Ezequiel Pacheco</t>
  </si>
  <si>
    <t>Moron, Buenos Aires (19/05/91)</t>
  </si>
  <si>
    <t>* Vélez; Atlético Madrid (Esp) [di]; Atlético Madrid B (Esp); Rayo Vallecano (Esp); Independiente; Gimnasia LP; Karpaty (Ucr); Unión Comercio (Per); Juan Aurich (Per); Pahang (Mal); Ratchaburi (Tai); Alianza Lima (Per); Fortaleza (Bra)</t>
  </si>
  <si>
    <t>Union Magdalena</t>
  </si>
  <si>
    <t>Fernando Nicolas Battiste</t>
  </si>
  <si>
    <t>Tacural, Santa Fe (11/03/84)</t>
  </si>
  <si>
    <t>Marcelo Leonel Vidal</t>
  </si>
  <si>
    <t>* Independiente; Olimpo de Bahia Blanca; Independiente; Blooming (Bol); Renofa Yamaguchi (Jap)</t>
  </si>
  <si>
    <t>* Lanus; Tigres UANL (Mex); Sevilla (Esp)</t>
  </si>
  <si>
    <t>Luis Jerez Silva</t>
  </si>
  <si>
    <t>Real Salt Lake</t>
  </si>
  <si>
    <t>* Comision Activiades Infantiles; San Lorenzo (di); San Luis Quillota (Chi); Real Monarchs (EU)</t>
  </si>
  <si>
    <t>* Getafe (Esp); Cultural Leonesa (Esp)</t>
  </si>
  <si>
    <t>Norwich City</t>
  </si>
  <si>
    <t>* Instituto; Las Palmas (Esp); Osasuna (Esp); Alcorcon (Esp)</t>
  </si>
  <si>
    <t>Union Feltre</t>
  </si>
  <si>
    <t>HUNGRIA</t>
  </si>
  <si>
    <t>Ferencravos</t>
  </si>
  <si>
    <t>Lucas Daniel Echenique</t>
  </si>
  <si>
    <t>Vicente Lopez, Buenos Aires (18/10/83)</t>
  </si>
  <si>
    <t>* Arsenal [di], Comunicaciones; Sriracha (Tai); Army United (Tai); Samut Songkram (Tai); Sisaket (Tai); TTM Chiangmai (Tai); Look Phor Khun (Tai); Kabinburi (Tai); Liga 25 de Mayo; MOF Custom United (Tai)</t>
  </si>
  <si>
    <t>Rajpracha</t>
  </si>
  <si>
    <t>Gabriel Ernesto Pereyra</t>
  </si>
  <si>
    <t>Pellegrini, Santa Fe (28/02/88)</t>
  </si>
  <si>
    <t>Miguel Angel Zahzu</t>
  </si>
  <si>
    <t>Moron, Buenos Aires (24/02/66)</t>
  </si>
  <si>
    <t>Sebastian Rakan Dubarbier</t>
  </si>
  <si>
    <t>La Plata, Buenos Aires (19/02/86)</t>
  </si>
  <si>
    <t>Claudio Villagra</t>
  </si>
  <si>
    <t>Gonzalo Amado</t>
  </si>
  <si>
    <t>Rosario, Santa Fe (20/04/88)</t>
  </si>
  <si>
    <t>* Newell´s [di]; Alumni de Casilda; America de Fuentes; Central United (NZ); ACF Fury (NZ)</t>
  </si>
  <si>
    <t>* Kickers Offenbach (Ale); Kaiserlautern II (Ale); Eintrach Frankfurt B (Ale); Kickers Offenbach (Ale); Dinamo Dresden (Ale); Kaiserlautern (Ale)</t>
  </si>
  <si>
    <t>SV Wehen Wiesbaden</t>
  </si>
  <si>
    <t>* Palestrina (Ita); Racing; Union de Mar del Plata; Troina (Ita)</t>
  </si>
  <si>
    <t>* Banfield de Mar del Plata, Kimberley, Atletico Madrid C (Esp), Atlético Madrid B (Esp); Cultural Leonesa (Esp); Atlético Baleares (Esp); Oviedo (Esp): Leganes (Esp)</t>
  </si>
  <si>
    <t>San Miguel, Buenos Aires (07/07/84)</t>
  </si>
  <si>
    <t>Martín Maximiliano Mantovani</t>
  </si>
  <si>
    <t>* Villa San Carlos; Everton de La Plata; Brera (Ita); Chioggia (Ita); Viterbese (Ita); Savona (Ita); Marsala (Ita); Venezia (Ita); Legnano (Ita); Marano Vicentino (Ita); Padova (Ita); Imolese (Ita)</t>
  </si>
  <si>
    <t>Modena</t>
  </si>
  <si>
    <t>Leeds United</t>
  </si>
  <si>
    <t>Rosario, Santa Fe (21/07/55)</t>
  </si>
  <si>
    <t>Marcelo Alberto Bielsa</t>
  </si>
  <si>
    <t>Plaza Amador</t>
  </si>
  <si>
    <t>* Banfield; Gimnasia de Jujuy; Ferro; Sportivo Luqueño (Par); Guaraní (Par); CSKA Sofía (Bul); Sportivo Luqueño (Par); Independiente Santa Fe (Col); Sportivo Luqueño (Par)</t>
  </si>
  <si>
    <t>Al Ettifaq</t>
  </si>
  <si>
    <t>Cristian David Guanca</t>
  </si>
  <si>
    <t>Don Torcuato, Buenos Aires (27/03/93)</t>
  </si>
  <si>
    <t>* Chacarita; Colon Santa Fe; Emelec (Ecu); Kasimpasa (Tur); Colon de Santa Fe</t>
  </si>
  <si>
    <t>Alejandro Christopher Cabral</t>
  </si>
  <si>
    <t>Cristian Javier Baez</t>
  </si>
  <si>
    <t>San Lorenzo, Paraguay (09/04/90)</t>
  </si>
  <si>
    <t>* Independiente; Instituto; Defensa y Justicia; Iquique (Chi); Independiente; Universidad de San Martin (Per); Dorados de Sinaloa (Mex); Godoy Cruz</t>
  </si>
  <si>
    <t>Javier Nicolas Burrai</t>
  </si>
  <si>
    <t>Alejandro Sebastian Manchot</t>
  </si>
  <si>
    <t>* River [di]; Quilmes; Sportivo Belgrano; O´Higgins (Chi); Cerro Porteño (Par)</t>
  </si>
  <si>
    <t>Resistencia , Chaco (20/07/91)</t>
  </si>
  <si>
    <t>Cristian Manuel Insaurralde</t>
  </si>
  <si>
    <t>MSK Zilina</t>
  </si>
  <si>
    <t>* River [di]; Frosinone (Ita)</t>
  </si>
  <si>
    <t>Sª</t>
  </si>
  <si>
    <t>Santa Tecla</t>
  </si>
  <si>
    <t>* Azul Atlético; Almagro; Nueva Chicago; Banfield; Palestino (Chi); APOEL Nicosia (Cyp)</t>
  </si>
  <si>
    <t>* Velez [di]; Almirante Brown; Independiente; Santiago Wanderers (Chi); Murcia (Esp); San Martín de San Juan; Panetolikos (Gre); Anothosis Famagusta (Cyp); Western Sydney Wanderers (Aus); Apollon Limassol (Cyp)</t>
  </si>
  <si>
    <t>Alki Oroklini</t>
  </si>
  <si>
    <t>Franco Valentin Flores</t>
  </si>
  <si>
    <t>Pergamino, Buenos Aires (28/05/93)</t>
  </si>
  <si>
    <t>* Boca; Barcelona B (Esp); Boca; Tigre; Las Palmas (Esp); AEK (Gre)</t>
  </si>
  <si>
    <t>* Racing; Villarreal (Esp); Atletico Madrid (Esp); Sevilla (Esp); Atletico Madrid (Esp); Valencia (Esp)</t>
  </si>
  <si>
    <t>* River; Newell´s; Torino (Ita); Celta de Vigo (Esp)</t>
  </si>
  <si>
    <t>* Independiente [di]; Arsenal (Ing); Oxford (Ing); Arsenal (Ing); Sheffield Wednesday (Ing); Arsenal (Ing), Rotterham (Ing), Arsenal (Ing); Wolverhampton (Ing); Getafe (Esp)</t>
  </si>
  <si>
    <t>Alta Gracia, Cordoba (02/01/97)</t>
  </si>
  <si>
    <t>* Belgrano de Cordoba; Desamparados; Juventud Antoniana; Coquimbo Unido (Chi); Deportivo Maipu; Deportivo Merlo; Villa Dalmine; Central Cordoba de Santiago del Estero; Juventud Antoniana; Zacatepec (Mex); Jaguares de Cordoba (Col); Las Palmas de Cordoba; Desamparados</t>
  </si>
  <si>
    <t>Alebrijes de Oaxaca</t>
  </si>
  <si>
    <t>Facundo Omar Cardozo</t>
  </si>
  <si>
    <t>San Miguel, Buenos Aires (06/04/95)</t>
  </si>
  <si>
    <t>* Velez, Bolivar (Bol); Mumbai City (Indi); Arsenal</t>
  </si>
  <si>
    <t>* River; Banfield; Independiente Rivadavia; Arsenal; Dorados de Sinaloa (Mex); Cafetaleros de Tapachula (Mex)</t>
  </si>
  <si>
    <t>La Plata, Buenos Aires (20/02/89)</t>
  </si>
  <si>
    <t>* Defensa y Justicia; Godoy Cruz; Talleres de Cordoba</t>
  </si>
  <si>
    <t>* Belgrano de Córdoba; Toluca (Mex); Lazio (Ita); Leon (Mex)</t>
  </si>
  <si>
    <t>Christian Leonel Diaz</t>
  </si>
  <si>
    <t>Florencio Varela, Buenos Aires (12/05/76)</t>
  </si>
  <si>
    <t>Javier M. Ainstein</t>
  </si>
  <si>
    <t>Lucas Gabriel Masoero</t>
  </si>
  <si>
    <t>Ciudad de Mendoza (??/??/95)</t>
  </si>
  <si>
    <t>* Argentino de Mendoza; Independiente Rivadavia; Pacifico de Alvear; Deportivo Maipu</t>
  </si>
  <si>
    <t>Matias Ezequiel Rodriguez</t>
  </si>
  <si>
    <t>Pablo Podesta, Buenos Aires (29/03/93)</t>
  </si>
  <si>
    <t>Cristian Gabriel Romero</t>
  </si>
  <si>
    <t>Ciudad de Cordoba (27/04/98)</t>
  </si>
  <si>
    <t>* Boca; Quilmes; Flandria (di); Liniers</t>
  </si>
  <si>
    <t>Campana, Buenos Aires (24/07/94)</t>
  </si>
  <si>
    <t>* Villa Dalmine, Puerto Nuevo; Defensores Unidos de Zarate</t>
  </si>
  <si>
    <t>Pablo Cesar Burzio</t>
  </si>
  <si>
    <t>Bulnes, Cordoba (03/12/92)</t>
  </si>
  <si>
    <t>* Instituto; Arsenal; Instituto; Central Cordoba de Santiago del Estero; Sud America (Uru); Villa Dalmine</t>
  </si>
  <si>
    <t>Puerto Madryn. Chubut (12/04/88)</t>
  </si>
  <si>
    <t>* Comision de Actividades Infantiles de Trelew; Comision de Actividades Infantiles de Comodoro Rivadavia; Deportivo Merlo; Boca Unidos; Estudiantes de San Luis; Guillermo Brown de Puerto Madryn; Atletico Parana; Gimnasia de Jujuy</t>
  </si>
  <si>
    <t>San Nicolas, Buenos Aires (09/10/90)</t>
  </si>
  <si>
    <t>* Arsenal; Camioneros; Guillermo Brown de Puerto Madryn; Sarmiento de Junin; Gimnasia de Jujuy</t>
  </si>
  <si>
    <t>Adrian Emanuel Martinez</t>
  </si>
  <si>
    <t>(07/07/92)</t>
  </si>
  <si>
    <t>* Defensores Unidos de Zarate; Atlanta</t>
  </si>
  <si>
    <t>(28/03/93)</t>
  </si>
  <si>
    <t>* San Telmo, Almagro, San Lorenzo, Nueva Chicago, San Lorenzo, River; Wolfsburgo (Ale); San Lorenzo; Wolfsburgo (Ale); Kayserispor (Tur); Libertad (Par); Independiente; Belgrano de Cordoba; Cerro Porteño (Par); Sarmiento de Junin; Nacional (Par)</t>
  </si>
  <si>
    <t>Angel Guillermo Benitez</t>
  </si>
  <si>
    <t>Ciudad de Buenos Aires (08/12/93)</t>
  </si>
  <si>
    <t>* Estudiantes de Buenos Aires; Argentinos Jrs</t>
  </si>
  <si>
    <t>* Banfield; Antofagasta (Chi)</t>
  </si>
  <si>
    <t>Alcorta, Santa Fe (19/09/85)</t>
  </si>
  <si>
    <t>Martin Eduardo Garcia</t>
  </si>
  <si>
    <t>* Rosario Central; San Martin de Tucuman; Sportivo Belgrano; Estudiantes de Rio IV; Sportivo Belgrano; Estudiantes de Rio IV</t>
  </si>
  <si>
    <t>Ezequiel Drucker</t>
  </si>
  <si>
    <t>* River; Everton (Ing)</t>
  </si>
  <si>
    <t>Cagliari</t>
  </si>
  <si>
    <t>Nicolas Gonzalez</t>
  </si>
  <si>
    <t>Escobar, Buenos Aires (02/04/98)</t>
  </si>
  <si>
    <t>Ramiro Ezequiel Fergonzi</t>
  </si>
  <si>
    <t>Ciudad de Buenos Aires (14/105/89)</t>
  </si>
  <si>
    <t>* Colegiales; Union San Felipe (Chi), Colegiales; Deportivo Español; Almirante Brown; Flandria; Mitre de Santiago del Estero</t>
  </si>
  <si>
    <t>Chalatenango</t>
  </si>
  <si>
    <t>Ivan Ramiro Rocca</t>
  </si>
  <si>
    <t>Maximiliano Salas</t>
  </si>
  <si>
    <t>Curuzu Cuatia, Corrientes (01/12/97)</t>
  </si>
  <si>
    <t>Bahia Blanca, Buenos Aires (02/01/89)</t>
  </si>
  <si>
    <t>Leonardo Gabriel Rolon</t>
  </si>
  <si>
    <t>* Velez; Emelec (Ecu); Arsenal</t>
  </si>
  <si>
    <t>Jose Luis Mendez</t>
  </si>
  <si>
    <t>Ciudad de Mendoza (28/03/93)</t>
  </si>
  <si>
    <t>* Jorge Newbery de Villa Mercedes; Independiente Rivadavia; Atletico Tucuman; Independiente Rivadavia</t>
  </si>
  <si>
    <t>* Arsenal; Deportivo Merlo; Audax Italiano (Chi); Coquimbo Unido (Chi); Shkendijia (Mac); Juventud Antoniana</t>
  </si>
  <si>
    <t>Avellaneda, Buenos Aires (16/12/92)</t>
  </si>
  <si>
    <t>Gonzalo Ezequiel Menéndez</t>
  </si>
  <si>
    <t>Matias Sebastian Rojas</t>
  </si>
  <si>
    <t>Ciudad de Buenos Aires (03/01/91)</t>
  </si>
  <si>
    <t>* Deportivo Armenio; Atlanta; Deportivo Armenio; Acassuso</t>
  </si>
  <si>
    <t>Ciudad de Corrientes (16/05/90)</t>
  </si>
  <si>
    <t>* Boca (di); Boca Unidos; Textil Mandiyu; Boca Unidos; Deportivo San Jorge; Boca Unidos; Deportivo San Jorge; Union Aconquija; Gimnasia de Mendoza; Mitre de Santiago del Estero; Gimnasia y Tiro</t>
  </si>
  <si>
    <t>* Chacarita; Larissa (Gre); Chacarita; Independiente; Atalanta (Ita); Independiente; Asteras Tripolis (Gre); Atletico Rafaela; Santa Cruz (Bra); Argentino Agropecuario</t>
  </si>
  <si>
    <t>Ciudad de Buenos Aires (15/06/85)</t>
  </si>
  <si>
    <t>Facundo Manuel Parra</t>
  </si>
  <si>
    <t>Comodoro Rivadavia, Chubut (16/11/96)</t>
  </si>
  <si>
    <t>Luciano Ariel Sanhueza</t>
  </si>
  <si>
    <t>Estudiantes de Merida</t>
  </si>
  <si>
    <t>Martin Eugenio Brignani</t>
  </si>
  <si>
    <t>Mar del Plata, Buenos Aires (10/05/72)</t>
  </si>
  <si>
    <t>* Vicenza (Ita); Torino (Ita); Cesena (Ita); Poli Timisoara (Rum); Torino (Ita); Nocerina (Ita); Poli Timisoara (Rum); Targu Mures (Rum); Hapoel Tel Aviv (Isr); Targu Mures (Rum); Independencia FC de San Pedro; Miami United (EU)</t>
  </si>
  <si>
    <t>Concordia Chiajna</t>
  </si>
  <si>
    <t>* Boca; Coyotes de Tlaxcala (Mex); AEZ Zakakiau (Cyp)</t>
  </si>
  <si>
    <t>Ignacio Andres Cacheiro</t>
  </si>
  <si>
    <t>Junin, Buenos Aires (12/03/93)</t>
  </si>
  <si>
    <t>* Sarmiento de Junin; Guillermo Brown de Puerto Madryn; Sarmiento de Junin</t>
  </si>
  <si>
    <t>Aris Salonica</t>
  </si>
  <si>
    <t>Cristian Franco Lema</t>
  </si>
  <si>
    <t>Puerto Madryn, Chubut (24/03/90)</t>
  </si>
  <si>
    <t>* Guillermo Brown de Puerto Madryn; Newell´s; Tigre; Quilmes; Belgrano de Cordoba</t>
  </si>
  <si>
    <t>Fabio Francisco Vazquez</t>
  </si>
  <si>
    <t>Viedma, Rio Negro (19/02/94)</t>
  </si>
  <si>
    <t>* Argentinos Jrs; Crucero del Norte; Instituto; Brown de Adrogue</t>
  </si>
  <si>
    <t>Diego Gaspar Diellos</t>
  </si>
  <si>
    <t>San Vicente, Misiones (24/09/93)</t>
  </si>
  <si>
    <t>* Quilmes; Sarmiento de Junin; Gimnasia de Jujuy; Sportivo Belgrano; Central Cordoba de Santiago del Estero; Almagro</t>
  </si>
  <si>
    <t>Ignacio Girardelli</t>
  </si>
  <si>
    <t>Luciano Ezequiel Contreras</t>
  </si>
  <si>
    <t>Caleta Olivia, Santa Cruz (09/10/97)</t>
  </si>
  <si>
    <t>* Colón de Santa Fe; Naval (Chi); Rocafuerte (Ecu); Cerrito (Uru), Municipal Cañar (Ecu); San Jose Oruro (Bol); Aucas (Ecu); Deportivo Pereira (Col); Liga de Portoviejo (Ecu); Alianza Petrolera (Col); Liga Portoviejo (Ecu); Orense (Ecu)</t>
  </si>
  <si>
    <t>* Guarani (Par); Olimpia (Par); Ponte Petra (Bra)</t>
  </si>
  <si>
    <t>Romang, Santa Fe (21/03/90)</t>
  </si>
  <si>
    <t>Luis Alberto Ojeda</t>
  </si>
  <si>
    <t>Jorge Cristian Cordoba</t>
  </si>
  <si>
    <t>Ciudad de Santa Fe (12/02/87)</t>
  </si>
  <si>
    <t>* Union de Santa Fe; River (Uru); Gimnasia LP; Deportivo Quito (Ecu); Arsenal; Godoy Cruz; Defensa y Justicia; Sarmiento de Junin; Los Andes; Juventud Unidad Universitario; Douglas Haig; Villa Dalmine</t>
  </si>
  <si>
    <t>Franco Bellocq</t>
  </si>
  <si>
    <t>General Levalle, Cordoba (15/10/93)</t>
  </si>
  <si>
    <t>* Independiente; Arsenal; Olimpo de Bahia Blanca</t>
  </si>
  <si>
    <t>WSG Wattens</t>
  </si>
  <si>
    <t>Ignacio Jauregui</t>
  </si>
  <si>
    <t>Mercedes, Buenos Aires (02/08/95)</t>
  </si>
  <si>
    <t>* Gimnasia LP; Estudiantes de San Luis; Gimnasia LP; Ferro de Pico</t>
  </si>
  <si>
    <t>Gobernador Virasoro, Corrientes (09/01/92)</t>
  </si>
  <si>
    <t>* Textil Mandiyu; San Martin de Formosa; Atletico Laguna Blanca; Comunicaciones de Mercedes</t>
  </si>
  <si>
    <t>Victor Maximiliano Cabral</t>
  </si>
  <si>
    <t>Leonardo Rafael Villan</t>
  </si>
  <si>
    <t>Laferrere, Buenos Aires (12/03/92)</t>
  </si>
  <si>
    <t>Angel Gonzalo Villarreal</t>
  </si>
  <si>
    <t>* "Liga Escobar"</t>
  </si>
  <si>
    <t>Enzo Leonardo Vilte</t>
  </si>
  <si>
    <t>Jujuy (??/??/99)</t>
  </si>
  <si>
    <t>* Terry de Tilcara; Bolivar (Bol); Atletico Palpala; Talleres de Cordoba (di)</t>
  </si>
  <si>
    <t>Gaston Abel Lima</t>
  </si>
  <si>
    <t>Cristian Federico Arce</t>
  </si>
  <si>
    <t>Javier Ramon Brambilla</t>
  </si>
  <si>
    <t>David Gonzales</t>
  </si>
  <si>
    <t>* Crucero del Norte; Deportivo Agil</t>
  </si>
  <si>
    <t>* Independiente de Jardin de las Americas</t>
  </si>
  <si>
    <t>Lucas Sebastian Gimenez</t>
  </si>
  <si>
    <t>Lautaro Ernesto Picinini</t>
  </si>
  <si>
    <t>* Atletico Carlos Paz (di)</t>
  </si>
  <si>
    <t>Luciano Jose Picinini</t>
  </si>
  <si>
    <t>Anael Sabatino Thea</t>
  </si>
  <si>
    <t>Ayrton Sabatino Thea</t>
  </si>
  <si>
    <t>* "Liga Concepcion del Uruguay"</t>
  </si>
  <si>
    <t>Carlos Daniel Zarza</t>
  </si>
  <si>
    <t>* Atletico Posadas</t>
  </si>
  <si>
    <t>German David Gonzalez</t>
  </si>
  <si>
    <t>Wellington Olympic II</t>
  </si>
  <si>
    <t>Real Ballena FC</t>
  </si>
  <si>
    <t>Lautaro Casula</t>
  </si>
  <si>
    <t>* Coral Gables High (EU); Brewton Parker Barons (EU) [di]</t>
  </si>
  <si>
    <t>Red Force Reserves</t>
  </si>
  <si>
    <t>* Nueva Chicago; Social Español; Nueva Chicago; Laferrere; Union Santiago; Deportivo Armenio; Deportes Valdivia (Chi); Arsenal Kiev (Ucr)</t>
  </si>
  <si>
    <t>Spartaks Jurmala</t>
  </si>
  <si>
    <t>* Quilmes; Liventina (Ita); Entella (Ita) (di); Lavagnese (Ita); Dro (Ita); Tuttocuoio (Ita); Lumezzane (Ita)</t>
  </si>
  <si>
    <t>* Ferro (di); Pordedone (Ita)</t>
  </si>
  <si>
    <t>* Newell´s, Guillermo Brown de Puerto Madryn; Huracan de Goya; Boca Unidos; San Martin de San Juan; Yeni Matalyaspor (Tur)</t>
  </si>
  <si>
    <t>Belluno</t>
  </si>
  <si>
    <t>* Central Cordoba de Rosario; Tiro Federal de Rosario; Union de Santa Fe [di]; Scandicci (Ita); Castelfiorentino (Ita); Valdinievole Montecatini (Ita); Tuttocouio (Ita); Pistoiesi 1921 (Ita)</t>
  </si>
  <si>
    <t>* Almagro [di]; Soveratto Virtus (Ita); Nausicaa (Ita); Guardavalle (Ita); Roggiano (Ita); Juventus Domo (Ita)</t>
  </si>
  <si>
    <t>Atletico Piombino</t>
  </si>
  <si>
    <t>9ª</t>
  </si>
  <si>
    <t>Leonardo Emilio Vujacich</t>
  </si>
  <si>
    <t>Roccacasale</t>
  </si>
  <si>
    <t>* River [di]; Atlanta; Saint Gallen (Sui); Tigre; Dinamo Bucarest (Rum); Aarau (Sui)</t>
  </si>
  <si>
    <t>Baden</t>
  </si>
  <si>
    <t>Pilar, Buenos Aires (21/05/92)</t>
  </si>
  <si>
    <t>* Defensores de Belgrano; Argentino de Merlo; Defensores Unidos de Zarate</t>
  </si>
  <si>
    <t>* All Boys; Olimpo de Bahia Blanca; Stranraer (Esc); Nueva Chicago; Venados Merida (Mex)</t>
  </si>
  <si>
    <t>Lanus, Buenos Aires (19/07/92)</t>
  </si>
  <si>
    <t>Luciano Necquecaur</t>
  </si>
  <si>
    <t>Villa Maria, Cordoba (18/07/83)</t>
  </si>
  <si>
    <t>Juan Cruz Gill</t>
  </si>
  <si>
    <t>Tomás Sebastian De Vincenti</t>
  </si>
  <si>
    <t>Ciudad de Buenos Aires (09/02/89)</t>
  </si>
  <si>
    <t>* Excursionistas; PAS Giannina (Gre); Kalamata (Gre); PAS Giannina (Gre); Olympiakos (Gre); PAS Giannina (Gre); APOEL Nicosia (Cyp); Al Shabab Arabi (EAU); Al Ahli Dubai (EAU)</t>
  </si>
  <si>
    <t>APOEL</t>
  </si>
  <si>
    <t>* Central Español; Deportivo Riestra; Atletico Venezuela (Ven); Deportivo Riestra; Ferro</t>
  </si>
  <si>
    <t>Ciudad de Buenos Aires (16/09/91)</t>
  </si>
  <si>
    <t>Jonathan Carlos Herrera</t>
  </si>
  <si>
    <t>Neri Ricardo Bandiera</t>
  </si>
  <si>
    <t>Rosario, Santa Fe (03/07/89)</t>
  </si>
  <si>
    <t>* Sarmiento de Resistencia; Juventud Unida de Gualeguaychu; Aldosivi, Belgrano de Cordoba</t>
  </si>
  <si>
    <t>Palmeiras</t>
  </si>
  <si>
    <t>Jose Luis Barreal</t>
  </si>
  <si>
    <t>Ciudadela, Buenos Aires (24/09/89)</t>
  </si>
  <si>
    <t>* Platense; Los Andes; Sportivo Italiano; Gualaceo (Ecu); Colon (Ecu); Laferrere</t>
  </si>
  <si>
    <t>Brian Federico Ferreira</t>
  </si>
  <si>
    <t>Ciudad de Buenos Aires (24/05/94)</t>
  </si>
  <si>
    <t>* Velez; Olimpo de Bahia Blanca; Independiente; Johor Darul Tarzam (Mal); Fuerza Amarilla (Ecu)</t>
  </si>
  <si>
    <t>* Talleres de Córdoba; Huracán; Palermo (Ita), Paris Saint Germain (Fra)</t>
  </si>
  <si>
    <t>Parana, Entre Rios (04/06/95)</t>
  </si>
  <si>
    <t>Eric Daian Remedi</t>
  </si>
  <si>
    <t>Godoy Cruz, Mendoza (22/02/91)</t>
  </si>
  <si>
    <t>Leandro Ivan Barrera</t>
  </si>
  <si>
    <t>Matias Alejandro Galvaliz</t>
  </si>
  <si>
    <t>Rosario, Santa Fe (06/06/89)</t>
  </si>
  <si>
    <t>* Rosario Central; Huracan de Comodoro Rivadavia; Tiro Federal de Rosario; San Martin de Tucuman; Mitre de Santiago del Estero; Acassuso; Guillermo Brown de Puerto Madryn; Defensores de Belgrano de Villa Ramallo</t>
  </si>
  <si>
    <t>Franco Martin Lazzaroni</t>
  </si>
  <si>
    <t>Sarmiento, Santa Fe (06/02/88)</t>
  </si>
  <si>
    <t>* Colon de Santa Fe, Tiro Federal de Rosario, Racing de Cordoba; Defensa y Justicia, Newell´s; Colon de Santa Fe; San Martin de San Juan; Atletico Rafaela</t>
  </si>
  <si>
    <t>Matías Rodrigo Vicedo</t>
  </si>
  <si>
    <t>Rosario de Lerma, Salta (04/03/94)</t>
  </si>
  <si>
    <t>* Juventud Antoniana; Garcia Agreda (Bol); Aurora (Bol); Always Ready (Bol); San Antonio de Salta</t>
  </si>
  <si>
    <t>San Fernando, Buenos Aires (13/11/84)</t>
  </si>
  <si>
    <t>Lucas Ramon Barrios</t>
  </si>
  <si>
    <t>MACEDONIA DEL NORTE</t>
  </si>
  <si>
    <t>Vardar</t>
  </si>
  <si>
    <t>Nicolas Jose Herranz</t>
  </si>
  <si>
    <t>Casilda, Santa Fe (17/06/94)</t>
  </si>
  <si>
    <t>* Rosario Central, Olimpo de Bahia Blanca</t>
  </si>
  <si>
    <t>Enzo Damian Maidana</t>
  </si>
  <si>
    <t>San Miguel, Tucuman (13/01/88)</t>
  </si>
  <si>
    <t>* UTA; Atlético Tucumán; Juventud Antoniana; Atlético Tucumán; Deportivo Pereira (Col); Rubio Ñú (Par); San Jorge de Tucuman; Amalia, Universitario de Pando (Bol); Petrolero Yacuiba (Bol); Incheon United (Cor)</t>
  </si>
  <si>
    <t>Academia Puerto Cabello</t>
  </si>
  <si>
    <t>Marcos Ezequiel Lujan</t>
  </si>
  <si>
    <t>Rio Cuarto, Cordoba (24/09/88)</t>
  </si>
  <si>
    <t>* Las Palmas de Cordoba; Atalaya; Miami Dade (EU); Las Palmas de Cordoba; Arauco Prado (Bol); Las Palmas de Cordoba; Colonia Tirolesa; Olmedo (Ecu); Atletico Parana</t>
  </si>
  <si>
    <t>Arsenal Kiev</t>
  </si>
  <si>
    <t>Oscar Piris</t>
  </si>
  <si>
    <t>Ciudad de Formosa (06/06/89)</t>
  </si>
  <si>
    <t>* Sol de America de Formosa; Mitre de Santiago del Estero</t>
  </si>
  <si>
    <t>* Newell´s; Udinese (Ita) [di]; Livorno (Ita); Venezia (Ita); Huracan; Udinese (Ita); Empoli (Ita); Deportivo Cuenca (Ecu); Universidad Catolica (Ecu); Barcelona (Ecu); Universidad Catolica (Ecu); Arsenal; Union La Calera (Chi); Gualaceo (Ecu); Fuerza Amarilla (Ecu), Aucas (Ecu)</t>
  </si>
  <si>
    <t>* Union de Santa Fe; Deportivo Merlo; Union de Santa Fe; Union Española (Chi); Union de Santa Fe; Aucas (Ecu)</t>
  </si>
  <si>
    <t>Saint Gallen</t>
  </si>
  <si>
    <t>Julio Leonel Mosevich</t>
  </si>
  <si>
    <t>Lomas de Zamora, Buenos Aires (04/02/97)</t>
  </si>
  <si>
    <t xml:space="preserve">* Argentinos Jrs </t>
  </si>
  <si>
    <t>* Altetico Carlos Paz; Instituto [di]; Cerro Porteño (Par)</t>
  </si>
  <si>
    <t>PAS Lamia</t>
  </si>
  <si>
    <t>* Banfield; Recreativo de Huelva (Esp); Banfield; Santiago Wanderers (Chi); Unión de Santa Fe; Huracán; Asteras Tripolis (Gre); Sivasspor (Tur); Huracan; Johor II (Mal); Gimnasia LP</t>
  </si>
  <si>
    <t>Adrogue, Buenos Aires (28/01/87)</t>
  </si>
  <si>
    <t>Jerónimo Barrales</t>
  </si>
  <si>
    <t>Ramos Mejia, Buenos Aires (20/02/92)</t>
  </si>
  <si>
    <t>Capitan Bermudez, Santa Fe (21/12/89)</t>
  </si>
  <si>
    <t>* Estudiantes LP; Galatasaray (Tur); Cruz Azul (Mex); Estudiantes LP; Banfield; San Martín de San Juan; Adelaide United (Aus); Melbourne City (Aus)</t>
  </si>
  <si>
    <t>Tostado, Santa Fe (08/10/92)</t>
  </si>
  <si>
    <t>* Argentino de Rosario; Newell´s; Colo Colo (Chi); Aurora (Bol); Aldosivi, San Martin de Mendoza; Pfuffendorf (Ale); Ergezebie Aue (Ale); Sandhausen (Ale); Unteraching (Ale); Aalen (Ale)</t>
  </si>
  <si>
    <t>* River; Watford (Ing); Belgrano de Cordoba; Liberia Mia (Cric); Alumni de Villa Maira; Kidderminster Harriers (Ing); Mitre de Santiago del Estero; Instituto; Alumni de Villa Maria; International Leipzig (Ale)</t>
  </si>
  <si>
    <t>* Fellbach (Ale); Stuttgart (Ale); Fellbach (Ale); Reutlingen (Ale) [di]; Aalen II (Ale); SGV Freiberg (Ale); SRG Backnang (Ale); TSG Backnang 23 (Ale)</t>
  </si>
  <si>
    <t>SSV Reutlingen</t>
  </si>
  <si>
    <t>5° - Bayernliga Nord</t>
  </si>
  <si>
    <t>* Ferro [di]; Deportes Valdivia (Chi); Argentino de Merlo; Eldense (Esp); Almansa (Esp)</t>
  </si>
  <si>
    <t>Facundo Matias Brambatti</t>
  </si>
  <si>
    <t>Ciudad de Buenos Aires (27/01/95)</t>
  </si>
  <si>
    <t>Franco Ivan Valori</t>
  </si>
  <si>
    <t>Juncal, Rio Negro (20/12/86)</t>
  </si>
  <si>
    <t>* Cipolletti; Universidad de Concepcion (Chi); Cipolletti; Huracan de San Rafael; Desamparados, Deportivo Maipu</t>
  </si>
  <si>
    <t>Ignacio Ariel Noguera</t>
  </si>
  <si>
    <t>* "Liga Madariaga"</t>
  </si>
  <si>
    <t>Damm</t>
  </si>
  <si>
    <t>San Justo, Buenos Aires (20/08/75)</t>
  </si>
  <si>
    <t>Martin Andres Posse</t>
  </si>
  <si>
    <t>Quilmes, Buenos Aires (23/04/73)</t>
  </si>
  <si>
    <t>Pablo Oscar Rotchen</t>
  </si>
  <si>
    <t>* Proyecto Crecer [di]; Newell´s; Girondis (Fra); Tours (Fra)</t>
  </si>
  <si>
    <t>Auxerre</t>
  </si>
  <si>
    <t>OFI Creta</t>
  </si>
  <si>
    <t>* Gimnasia LP; Lanus; Valladolid (Esp), Estudiantes Tecos (Mex); Fenix (Uru); Newell´s, Aldosivi; Coras Tepic (Mex); Mineros de Zacatecas (Mex); Coras Tepic (Mex); Zacatepec (Mex)</t>
  </si>
  <si>
    <t>Azul, Buenos Aires (21/02/89)</t>
  </si>
  <si>
    <t>Juan Angel Neira</t>
  </si>
  <si>
    <t>* Chacarita; Deportivo Merlo; Chacarita</t>
  </si>
  <si>
    <t>* Newell´s, Roma (Ita); Granada (Esp); Lille (Fra)</t>
  </si>
  <si>
    <t>* Racing; Defensa y Justicia; Almeria (Esp); Levante (Esp); Albacete (Esp)</t>
  </si>
  <si>
    <t>* El Porvenir; Defensa y Justicia; Olimpo de Bahía Blanca; Audax Italiano (Chi); Union Comercio (Per); Suchitepequez (Gua); Real España (Hon); Atlante (Mex); Real España (Hon)</t>
  </si>
  <si>
    <t>* Colon de Santa Fe; Ben Hur; Colon de Santa Fe; Defensa y Justicia; Alvarado; Guarani Antonio Franco; Sportivo Patria; Antigua (Gua); Platense (Hon); Antigua (Gua)</t>
  </si>
  <si>
    <t>Alan Leonel Gonzalez</t>
  </si>
  <si>
    <t>Curico Unido</t>
  </si>
  <si>
    <t>Carlos Alberto Bechtold</t>
  </si>
  <si>
    <t>Ciudad de Buenos Aires (10/06/69)</t>
  </si>
  <si>
    <t>Javier Eduardo Di Gregorio</t>
  </si>
  <si>
    <t>EA</t>
  </si>
  <si>
    <t>Ciudad de Mendoza (23/01/77)</t>
  </si>
  <si>
    <t>Facundo Quiroga</t>
  </si>
  <si>
    <t>Miguel Re</t>
  </si>
  <si>
    <t>Daniel Girotti</t>
  </si>
  <si>
    <t>PF</t>
  </si>
  <si>
    <t>Jose Maria Buljubasich</t>
  </si>
  <si>
    <t>Firmat, Santa Fe (12/05/71)</t>
  </si>
  <si>
    <t>Gaston Lloveras</t>
  </si>
  <si>
    <t>Gustavo Flores</t>
  </si>
  <si>
    <t>Mauro Ceruti</t>
  </si>
  <si>
    <t>Sebastian Burrows</t>
  </si>
  <si>
    <t>Franco Baravalle</t>
  </si>
  <si>
    <t>Deportes La Serena</t>
  </si>
  <si>
    <t>Raul Delgado</t>
  </si>
  <si>
    <t>Daniel Chazarreta</t>
  </si>
  <si>
    <t>Fernandez Vial</t>
  </si>
  <si>
    <t>Guillermo Montoille</t>
  </si>
  <si>
    <t>Juan Ignacio Veiga</t>
  </si>
  <si>
    <t>Facundo Espina</t>
  </si>
  <si>
    <t>Dario Acevedo</t>
  </si>
  <si>
    <t>Nicolas Alejandro Frutos</t>
  </si>
  <si>
    <t>Ciudad de Santa Fe (10/05/81)</t>
  </si>
  <si>
    <t>Leonardo Gioiosa</t>
  </si>
  <si>
    <t>Carlos Alejandro Alfaro Moreno</t>
  </si>
  <si>
    <t>VICE</t>
  </si>
  <si>
    <t>Ciudad de Buenos Aires (18/10/64)</t>
  </si>
  <si>
    <t>Rafael Piscitello</t>
  </si>
  <si>
    <t>Martin Wainer</t>
  </si>
  <si>
    <t>Diego Martin Carranza</t>
  </si>
  <si>
    <t>Ciudad de Santa Fe (26/08/81)</t>
  </si>
  <si>
    <t>Luis Azpiazu</t>
  </si>
  <si>
    <t>Gustavo Pauluc</t>
  </si>
  <si>
    <t>Olmedo</t>
  </si>
  <si>
    <t>* Godoy Cruz; Gremio (Bra) [di] Atletico Paranaense (Bra)</t>
  </si>
  <si>
    <t>Apollon Smymris</t>
  </si>
  <si>
    <t>* River; Union Española (Chi); FC Dallas (EU)</t>
  </si>
  <si>
    <t>* Berazategui; Unión San Felipe (Chi); Berazategui; Cobreloa (Chi); JJ Urquiza; San Miguel; Boyacá Chicó (Col); Argentino de Quilmes, Carabobo (Ven); Nacional Potosi (Bol); Once Caldas (Col); Nacional Potosi (Bol); Atletico Venezuela (Ven)</t>
  </si>
  <si>
    <t>* River; Alcorcon (Esp); Murcia (Esp); Lorca (Esp)</t>
  </si>
  <si>
    <t>Union Saint Gilloise</t>
  </si>
  <si>
    <t>* Gimnasia LP; Racing; Catania (Ita); Chievo Verona (Ita)</t>
  </si>
  <si>
    <t>Velez CF</t>
  </si>
  <si>
    <t>* Instituto [di]; Moselice (Ita); Castellaneta (Ita); Isernia (Ita); Sangiovanesse (Ita); Tivoli (Ita); Gela (Ita); Pisa (Ita); Foggia (Ita); Catanzaro (Ita); Portogruaro (Ita); Padova (Ita); Matera (Ita); San Marino (Ita); Viterbese (Ita); Rietti (Ita)</t>
  </si>
  <si>
    <t>Latina</t>
  </si>
  <si>
    <t>* San Lorenzo; Ferro; San Lorenzo; Olimpo de Bahia Blanca; Leganes (Esp)</t>
  </si>
  <si>
    <t>Leandro Emmanuel Martinez</t>
  </si>
  <si>
    <t>* Newell´s [di]; "Liga Chañar Ladeado"; Nacional (Par); Huachipato (Chi); Nacional (Par); Rubio Ñú (Par); Nacional (Par); Cerro Porteño (Par)</t>
  </si>
  <si>
    <t>Linense</t>
  </si>
  <si>
    <t>Kevin Alejandro Ceceri</t>
  </si>
  <si>
    <t>* Gimnasia LP</t>
  </si>
  <si>
    <t>Luis Salces</t>
  </si>
  <si>
    <t>San Salvador, Jujuy (25/11/94)</t>
  </si>
  <si>
    <t>* Gimnasia de Jujuy</t>
  </si>
  <si>
    <t>Patricio Martin Matricadi</t>
  </si>
  <si>
    <t>Florencio Varela, Buenos Aires (07/01/94)</t>
  </si>
  <si>
    <t>Martin Ezequiel Rose</t>
  </si>
  <si>
    <t>Lomas de Zamora, Buenos Aires (31/05/93)</t>
  </si>
  <si>
    <t>* Los Andes, Flandria, Defensores de Belgrano; Comunicaciones</t>
  </si>
  <si>
    <t>Tandil, Buenos Aires (04/06/94)</t>
  </si>
  <si>
    <t>* San Martin de San Juan; Chacarita</t>
  </si>
  <si>
    <t>Martin Sebastian Prost</t>
  </si>
  <si>
    <t>Carlos Javier Matheu</t>
  </si>
  <si>
    <t>Bernal, Buenos Aires (13/05/83)</t>
  </si>
  <si>
    <t>* Independiente; Caglairi (Ita); Independiente; Atalanta (Ita); Siena (Ita); Defensa y Justicia; Banfield; Huracan</t>
  </si>
  <si>
    <t>* Racing; Velez; Social Unidos; San Lorenzo; Tacuary (Par) [di]; Guarani Antonio Franco; Real de Arroyo Seco; Fernando de la Mora (Par); Jorge Gibson Brown; Sol de Mayo de Liebig; El Brete; La Picada; Sete de Setembro MG (Bra)</t>
  </si>
  <si>
    <t>Ciudad de Buenos Aires (14/07/90)</t>
  </si>
  <si>
    <t>Mariano Jose Cusano</t>
  </si>
  <si>
    <t>Martin Nicolas Sarrafiore</t>
  </si>
  <si>
    <t>Ciudad de Buenos Aires (20/07/97)</t>
  </si>
  <si>
    <t>* Ferro [di], Nueva Chicago; Deportivo Tachira B (Ven); Torque (Uru)</t>
  </si>
  <si>
    <t>Peralada-Girona B</t>
  </si>
  <si>
    <t>* Gimnasia LP; Almagro; Maccabi Herzliya (Isr); Gimnasia de Jujuy</t>
  </si>
  <si>
    <t>La Plata, Buenos Aires (20/04/93)</t>
  </si>
  <si>
    <t>Diego Oscar Nicolaievsky</t>
  </si>
  <si>
    <t>* Vélez; Palmeiras (Bra); Boca; Rosario Central</t>
  </si>
  <si>
    <t>Ramos Mejia, Buenos Aires (18/10/89)</t>
  </si>
  <si>
    <t>Fernando Omar Tobio</t>
  </si>
  <si>
    <t>Nehuen Mario Paz</t>
  </si>
  <si>
    <t>Schötz</t>
  </si>
  <si>
    <t>* Luzern (Sui) [di]; Bouchs (Sui); Zug 94 (Sui); Kirens (Sui)</t>
  </si>
  <si>
    <t>Vitoria</t>
  </si>
  <si>
    <t>Marcelo Nicolas Benitez</t>
  </si>
  <si>
    <t>San Francisco Solano, Buenos Aires (13/01/91)</t>
  </si>
  <si>
    <t>* Defensa y Justicia; Godoy Cruz; Defensa y Justicia; Belgrano de Cordoba</t>
  </si>
  <si>
    <t>Lucas Santiago Melano</t>
  </si>
  <si>
    <t>Hernando, Cordoba (01/03/93)</t>
  </si>
  <si>
    <t>* Belgrano de Cordoba; Lanus; Portland Timbers (EU); Belgrano de Cordoba; Estudiantes LP</t>
  </si>
  <si>
    <t>Hugo Martin Nervo</t>
  </si>
  <si>
    <t>San Nicolas, Buenos Aires (06/01/91)</t>
  </si>
  <si>
    <t>* Arsenal; Huracan</t>
  </si>
  <si>
    <t>Juan Agustin Musso</t>
  </si>
  <si>
    <t>San Nicolas, Buenos Aires (06/05/94)</t>
  </si>
  <si>
    <t>Marcelo Cesar Meli</t>
  </si>
  <si>
    <t>Salto, Buenos Aires (29/06/92)</t>
  </si>
  <si>
    <t>* Colon de Santa Fe; Boca; Sporting Lisboa (Por); Racing</t>
  </si>
  <si>
    <t>* Arsenal; Velez; Xolos de Tijuana (Mex)</t>
  </si>
  <si>
    <t>Lanus, Buenos Aires (22/12/88)</t>
  </si>
  <si>
    <t>Damian Alfredo Perez</t>
  </si>
  <si>
    <t>* Huracán; CNI (Per); Huracán; Johor B (Mal); Leon de Huánuco (Per); Rampla Juniors (Uru); Copiapo (Chi), Atofagasta (Chi)</t>
  </si>
  <si>
    <t>* Colon de Santa Fe; Cianorte (Bra)</t>
  </si>
  <si>
    <t>Juan Leandro Vogliotti</t>
  </si>
  <si>
    <t>Rio Cuarto, Cordoba (11/04/85)</t>
  </si>
  <si>
    <t>* San Lorenzo; Talleres de Córdoba; Quilmes; Racing; Independiente de Neuquén; Cipolletti; Victory (Hai); Sportivo Atenas; Gimnasia y Tiro; Policial; Estudiantes de Río IV; Trinidad de San Juan; Patriotas de Boyacá (Col); Ciclon de Tarija (Bol); Sport Boys Warnes (Bol); Monagas (Ven)</t>
  </si>
  <si>
    <t>Jaguares de Cordoba</t>
  </si>
  <si>
    <t>Atlas</t>
  </si>
  <si>
    <t>BELICE</t>
  </si>
  <si>
    <t>San Pedro Pirates</t>
  </si>
  <si>
    <t>Pablo Mendizabal</t>
  </si>
  <si>
    <t>* Union de Santa Fe [di]; Cosmos de Santa Fe</t>
  </si>
  <si>
    <t>* Proyecto Crecer [di]; Inmortal (Por); Soledad (Esp); Ronda (Esp); Proyecto Crecer; Forte Dei Marmi (Ita); Lucca (Ita); Lucchese (Ita)</t>
  </si>
  <si>
    <t>Gubbio</t>
  </si>
  <si>
    <t>Afro Napoli United</t>
  </si>
  <si>
    <t>Palestrina</t>
  </si>
  <si>
    <t>* Atletico Rafaela; Boca; Atletico de Madrid (Esp)</t>
  </si>
  <si>
    <t>* Boca; All Boys; Boca; Adelaide United (Aus); Gimnasia LP</t>
  </si>
  <si>
    <t>Ciudad de Buenos Aires (08/07/90)</t>
  </si>
  <si>
    <t>Nicolas Carlos Colazo</t>
  </si>
  <si>
    <t>* ACF Fury (NZ); Waiheke United (NZ)</t>
  </si>
  <si>
    <t>Surfers Paradise Apollo SC</t>
  </si>
  <si>
    <t>* Colon de Chivilcoy; Villaverde San Andres (Esp); Parla Escuela (Esp)</t>
  </si>
  <si>
    <t>Al Rayyan</t>
  </si>
  <si>
    <t>* San Fernando (Esp); Constancia (Esp), Zemplin Michalovce (Esq); Slovan Bratislava (Esq)</t>
  </si>
  <si>
    <t>Lech Poznan</t>
  </si>
  <si>
    <t>Nicolas Abot</t>
  </si>
  <si>
    <t>Mar del Plata, Buenos Aires (28/09/95)</t>
  </si>
  <si>
    <t>* San Martin de San Juan [di]: Club Latino Español (Fin); Nueva Cliza (Bol); Club Latino Español (Fin)</t>
  </si>
  <si>
    <t>Atlantis FC</t>
  </si>
  <si>
    <t>Sodankylan</t>
  </si>
  <si>
    <t>Agustin Alejandro Champre</t>
  </si>
  <si>
    <t>Bahia Blanca, Buenos Aires (11/11/94)</t>
  </si>
  <si>
    <t>* Deportivo Norte de Mar del Plata, Liniers de Bahia Blanca</t>
  </si>
  <si>
    <t>* Estudiantes LP [di]; Guaraní Antonio Franco; Ceahlaul (Rum); Honka (Fin); PK-35 (Fin); Inter Turku (Fin)</t>
  </si>
  <si>
    <t>Manuel Gonzalez</t>
  </si>
  <si>
    <t>* Union Aconquija; Villa Mitre; Estudiantes de Buenos Aires; Pacifico de Alvear; Tigre; Acassuso</t>
  </si>
  <si>
    <t>Javier del Valle Liendo</t>
  </si>
  <si>
    <t>Ciudad de Cordoba (04/02/88)</t>
  </si>
  <si>
    <t>* Viveiro (Esp) [di]; Celta B (Esp); Stade Nyonnais (Sui) ; Porto B (Por); Portimonense (Por)</t>
  </si>
  <si>
    <t>Bragado, Buenos Aires (10/05/91)</t>
  </si>
  <si>
    <t>Gonzalo Rodriguez</t>
  </si>
  <si>
    <t>Nerostellati 1910</t>
  </si>
  <si>
    <t>Torre Angela</t>
  </si>
  <si>
    <t>Rodrigo Almiron</t>
  </si>
  <si>
    <t>Marsala 1912</t>
  </si>
  <si>
    <t>* Cadetes de San Martin, Juventus Zurcih (Sui); Cadetes de San Martin; Alvarado; Genzano (Ita), VJS Velletri (Ita); Sarzanese (Ita); Zagarolo (Ita); Teracina (Ita), San Salvo (Ita); Lucera (Ita); Virtus Cupello (Ita); San Salvo (Ita); Vasto Marina (Ita), Cupello (Ita); San Salvo (Ita); Palombaro (Ita); Real Porta Palazzo (Ita); Sansalvese (Ita)</t>
  </si>
  <si>
    <t>Arbus</t>
  </si>
  <si>
    <t>* Boca [di]; Union la Calera (Chi); Boca [di]; Deportivo Moron; Estudiantes de Buenos Aires; Las Palmas Atletico (Esp); Villa Santa Brigida (Esp)</t>
  </si>
  <si>
    <t>Lanzarote</t>
  </si>
  <si>
    <t>Lucas Federico Trejo</t>
  </si>
  <si>
    <t>Ciudad de Cordoba (29/12/87)</t>
  </si>
  <si>
    <t>* L´Escala (Esp); Atromitos (Gre); Ethnikos.Astereas (Gre); Aigaleos (Gre); Sportivo Belgrano; Racing de Cordoba; Instituto; Jacksonville Armada (EU); Monagas (Ven)</t>
  </si>
  <si>
    <t>Deportivo Lara</t>
  </si>
  <si>
    <t>Facundo Garcia</t>
  </si>
  <si>
    <t>* Olimpo de Bahia Blanca</t>
  </si>
  <si>
    <t>* Tiro Federal de Rosario; Atletico Pujato; Shabab Al Aqabba (Jor)</t>
  </si>
  <si>
    <t>* Jesina (Ita); Montegiorgio (Ita); Sanbenedetensse (Ita); Castelfidardo (Ita); Tolentino (Ita); San Marco Servigliano (Ita); Montegiorgio (Ita); San Marco Servigliano (Ita); Sangiorgese (Ita)</t>
  </si>
  <si>
    <t>Amandola</t>
  </si>
  <si>
    <t>* Ternana (Ita) [di]; Igea Virtus (Ita); Ternana (Ita); Catanzaro (Ita); Cisco Roma (Ita); Ternana (Ita); Sporting Termi (Ita); Chieti (Ita); Cosenza (Ita); Sanbenedetense (Ita); Campobasso (Ita); Delta Porto Tolle (Ita)</t>
  </si>
  <si>
    <t>Catania</t>
  </si>
  <si>
    <t>Cristian Ezequiel Llama</t>
  </si>
  <si>
    <t>Olavarria, Buenos Aires (16/12/99)</t>
  </si>
  <si>
    <t>Piamonte, Santa Fe (25/03/94)</t>
  </si>
  <si>
    <t>* Boca [di]; Universidad San Martin (Per); Boca; Cañuelas; San Martin de San Juan</t>
  </si>
  <si>
    <t>Ciudad de Buenos Aires (28/04/93)</t>
  </si>
  <si>
    <t>* All Boys; Newell`s; Lanus</t>
  </si>
  <si>
    <t>Lomas de Zamora, Buenos Aires (26/06/86)</t>
  </si>
  <si>
    <t>* Arsenal; Catania (Ita); Newell`s; Catania (Ita); Fiorentina (Ita); Catania (Ita); Veracruz (Mex); Colon de Santa Fe; Aldosivi; Agropecuario; Gimnasia de Mendoza</t>
  </si>
  <si>
    <t>Sebastian Marcelo Malandra</t>
  </si>
  <si>
    <t>Piamonte, Santa Fe (31/01/85)</t>
  </si>
  <si>
    <t>Diego Hernan Gonzalez</t>
  </si>
  <si>
    <t>Lomas de Zamora, Buenos Aires (09/02/88)</t>
  </si>
  <si>
    <t>* Lanus; Rosario Central; Lanus; Santos Laguna (Mex); Racing</t>
  </si>
  <si>
    <t>Gustavo Damian Canto</t>
  </si>
  <si>
    <t>Saldan, Cordoba (25/02/94)</t>
  </si>
  <si>
    <t>* Racing de Cordoba; Tiro Federal de Rosario; Sarmiento de Junin; Ferro</t>
  </si>
  <si>
    <t>Leandro Gaston Rodriguez</t>
  </si>
  <si>
    <t>Haedo, Buenos Aires (01/05/87)</t>
  </si>
  <si>
    <t>Martin Leonel Batallini</t>
  </si>
  <si>
    <t>Ciudad de Buenos Aires (19/08/91)</t>
  </si>
  <si>
    <t>* Defensores de Belgrano; Deportivo Merlo; Estudianes de Buenos Aires; San Miguel</t>
  </si>
  <si>
    <t>Nahuel Hernan Losada</t>
  </si>
  <si>
    <t>Berisso, La Plata (17/04/93)</t>
  </si>
  <si>
    <t>* Estudiantes LP; Union de Mar del Plata; Estudiantes LP; Atlanta; All Boys</t>
  </si>
  <si>
    <t>* Estudiantes LP; Monaco (Fra); Southampthom (Ing)</t>
  </si>
  <si>
    <t>Lautaro Fausto Grillo</t>
  </si>
  <si>
    <t>Bariloche, Rio Negro (20/02/93)</t>
  </si>
  <si>
    <t>* Arsenal; Atletico Rafaela; Arsenal; Lanus; Chongging Lifan (Chn)</t>
  </si>
  <si>
    <t>Granada</t>
  </si>
  <si>
    <t>Sergio Maximiliano Ojeda</t>
  </si>
  <si>
    <t>Ciudad de Cordoba (04/01/92)</t>
  </si>
  <si>
    <t>* Independiente; Gimnasia de Jujuy; Olimpo de Bahia Blanca; Independiente</t>
  </si>
  <si>
    <t>Mauricio Nicolas Carrasco</t>
  </si>
  <si>
    <t>Ciudad de Neuquen (24/09/87)</t>
  </si>
  <si>
    <t>* Estudiantes LP; Quilmes; Aldosivi; Patronato; Asteras Tripolis (Gre); Estudiantes LP; Atromitos (Gre); Nueva Chicago; Patronato; Boca Unidos</t>
  </si>
  <si>
    <t>Luis Alberto Leguizamon</t>
  </si>
  <si>
    <t>Ciudad de Santiago del Estero (05/05/87)</t>
  </si>
  <si>
    <t>* Villa Paulina de Frias; Talleres de Frias; Central Cordoba de Santiago del Estero; Sportivo Fernandez; Sol de America de Formosa; Velez de San Ramon; Central Cordoba de Santiago del Estero; Velez de San Ramon</t>
  </si>
  <si>
    <t>Patricio Elias Vidal</t>
  </si>
  <si>
    <t>San Miguel, Tucuman (08/04/92)</t>
  </si>
  <si>
    <t>* Independiente; Union Española (Chi); Independiente; Union La Calera (Chi); Sarmiento de Junin</t>
  </si>
  <si>
    <t>Alexis Hernan Blanco</t>
  </si>
  <si>
    <t>Santa Rosa, La Pampa (06/06/88)</t>
  </si>
  <si>
    <t>Pascoe Vale</t>
  </si>
  <si>
    <t>* Rende (Ita); Viterbese (Ita); Catanzaro (Ita); Igea Virtus (Ita); Gela (Ita); Roccella (Ita): Soverato (Ita); Guardavalle (Ita); Akragas (Ita); Rocella (Ita); Siracusa (Ita); Casale (Ita); Gladiator (Ita); Palmese (Ita); Acri (Ita)</t>
  </si>
  <si>
    <t>Corigliano</t>
  </si>
  <si>
    <t>* Racing, Lanus; Tiro Federal de Rosario; Kriens (Sui); Grasshoppers (Sui); Red Bull Salzburg (Ost), Young Boys (Sui); Thun (Sui); Vaduz (Lie); Laussane (Sui)</t>
  </si>
  <si>
    <t>Rosario, Santa Fe (06/08/84)</t>
  </si>
  <si>
    <t>Gonzalo Eulogio Zarate</t>
  </si>
  <si>
    <t>Jesus Maria, Cordoba (21/10/94)</t>
  </si>
  <si>
    <t>Jose Pablo Soda</t>
  </si>
  <si>
    <t>* Instituto; Antofagasta (Chi)</t>
  </si>
  <si>
    <t>Pehuajo, Buenos Aires (07/01/87)</t>
  </si>
  <si>
    <t>Cesar Adrian Lamanna</t>
  </si>
  <si>
    <t>* Chacarita; Colegiales; Estudiantes de Buenos Aires; San Lorenzo; Plantense; Almirante Brown; Deportivo Merlo; Colegiales; General San Martin; San Miguel</t>
  </si>
  <si>
    <t>* Estudiantes de Buenos Aires, Excursionistas; San Miguel; Cobresol (Per); Llaneros (Ven), Deportivo Moron; San Simon (Per); Giullianova (Ita); Deportivo Merlo; Othellus Athenoiu (Chip); Deportivo Merlo</t>
  </si>
  <si>
    <t>* Atletico Carlos Paz; Atenas de Ucacha (di)</t>
  </si>
  <si>
    <t>Baños Ciudad de Fuego</t>
  </si>
  <si>
    <t>Ciudad de Buenos Aires (28/11/96)</t>
  </si>
  <si>
    <t>America de Ambato</t>
  </si>
  <si>
    <t>Anconitana</t>
  </si>
  <si>
    <t>Chacaritas</t>
  </si>
  <si>
    <t>Oscar Fernando Pacheco</t>
  </si>
  <si>
    <t>Castelar, Buenos Aires (15/09/67)</t>
  </si>
  <si>
    <t>Mar del Plata, Buenos Aires (14/08/91)</t>
  </si>
  <si>
    <t>* Aldosivi; Santamarina</t>
  </si>
  <si>
    <t>* Quilmes; Atletico Tucuman; Spezia (Ita); Olimpo de Bahia Blanca; Rosario Central; Xolos de Tijuana (Mex)</t>
  </si>
  <si>
    <t>Hamrun Spartans</t>
  </si>
  <si>
    <t>* Racing; Real Madrid (Esp); Valladolid (Esp); Gimnástic de Tarragona (Esp); Catania (Ita); Lazio (Ita); Chievo Verona (Ita); Pescara (Ita); Udinese (Ita)</t>
  </si>
  <si>
    <t>Foggia</t>
  </si>
  <si>
    <t>* All Boys [di]; Tamarite (Esp); Espanyol B (Esp); Vilafranca (Esp); Ontinyent (Esp)</t>
  </si>
  <si>
    <t>Dorados</t>
  </si>
  <si>
    <t>Jose Altieri</t>
  </si>
  <si>
    <t>Ciudad de Cordoba (25/05/85)</t>
  </si>
  <si>
    <t>Pablo Daniel Barrionuevo</t>
  </si>
  <si>
    <t>Ciudad de Mendoza (12/01/81)</t>
  </si>
  <si>
    <t>* Boca; Recreativo de Huelva (Esp); Deportivo Cali (Col); Atlante (Mex); Aldosivi; Orihuela (Esp); San Roque de Lepe (Esp); Kerkyra (Gre); Larissa (Gre); Panegialios (Gre); Floriana (Mlt); Lincoln Reds (Gib); Floriana (Mlt)</t>
  </si>
  <si>
    <t>Ciudad de Formosa (16/06/9)4</t>
  </si>
  <si>
    <t>* Quilmes; Comunicaciones; Estudiantes de Buenos Aires; Tigre, Sarmiento de Junin</t>
  </si>
  <si>
    <t>Gabriel Agustin Hauche</t>
  </si>
  <si>
    <t>Remedios de Escalada, Buenos Aires (27/11/86)</t>
  </si>
  <si>
    <t>Maximiliano Ezequiel Nuñez</t>
  </si>
  <si>
    <t>La Plata, Buenos Aires (17/09/86)</t>
  </si>
  <si>
    <t>* Temperley; Estudiantes LP; San Martin de San Juan; Estudiantes LP, All Boys; Sporting Cristal (Per); Mollonarios (Col); Patronato</t>
  </si>
  <si>
    <t>Rosario, Santa Fe (11/03/88)</t>
  </si>
  <si>
    <t>Alejandro Fiorina</t>
  </si>
  <si>
    <t>* Talleres Remedios de Escalada; San Telmo [di]; Pomarico (Ita); Real Metapontino (Ita); Moliterno (Ita)</t>
  </si>
  <si>
    <t>Policoro</t>
  </si>
  <si>
    <t>* All Boys; Palestrina (Ita); Pescara (Ita) [di], Troina (Ita)</t>
  </si>
  <si>
    <t>* Argentinos Juniors [di], Huracan de Comodoro Rivadavia; Troina (Ita)</t>
  </si>
  <si>
    <t>* Velez, Instituto; Estudiantes de Merida (Ven); Troina (Ita)</t>
  </si>
  <si>
    <t>* Esperanza de Recreo; Peñarol de Cordoba; Sassuolo (Ita); Soriano (Ita); Troina (Ita)</t>
  </si>
  <si>
    <t>* Estudiantes Rio IV [di]; Ischia (Ita); Vico Equense (Ita); Estudiantes Rio IV, Sanbenedetense (Ita); Palestrina (Ita); Troina (Ita)</t>
  </si>
  <si>
    <t>* Fiorentina (Ita) [di]; Pisa (Ita); Extremadura (Esp)</t>
  </si>
  <si>
    <t>Ignacio Pussetto</t>
  </si>
  <si>
    <t>Cañada Rosquin, Santa Fe (21/12/95)</t>
  </si>
  <si>
    <t>* Atletico Rafaela, Huracan</t>
  </si>
  <si>
    <t>* Excursionistas, Deportivo Patagones; Palmese (Ita); Guardavalle (Ita); Roccella (Ita); Palmese (Ita); Gela (Ita); Vibonese (Ita)</t>
  </si>
  <si>
    <t>Matelica</t>
  </si>
  <si>
    <t>Sergio Fabian Gonzalez</t>
  </si>
  <si>
    <t>Lamarque, Rio Negro (05/04/95)</t>
  </si>
  <si>
    <t>* Lanus; Defensa y Justicia, San Martin de Tucuman</t>
  </si>
  <si>
    <t>FC Shabab Al Ahly</t>
  </si>
  <si>
    <t>1° - Stars League</t>
  </si>
  <si>
    <t>1° - Prva Crnogorska Liga</t>
  </si>
  <si>
    <t>1° - Prva Makedonska Fudbalska Liga</t>
  </si>
  <si>
    <t>1° - Divizia Nationala</t>
  </si>
  <si>
    <t>1° - Prva Liga</t>
  </si>
  <si>
    <t>1° - Het Liga</t>
  </si>
  <si>
    <t>1° - Nemzeti Bajnoksag</t>
  </si>
  <si>
    <t>2° - K League 2</t>
  </si>
  <si>
    <t>2° - Prva Liga FBIH</t>
  </si>
  <si>
    <t>1° - Premier Liga</t>
  </si>
  <si>
    <t>1° - Arabian Gulf League</t>
  </si>
  <si>
    <t>1° - Eredivisie</t>
  </si>
  <si>
    <t>2° - 2.Liga</t>
  </si>
  <si>
    <t>1° - Ekstraklasa</t>
  </si>
  <si>
    <t>1° - Pro League</t>
  </si>
  <si>
    <t>2° - Proximus League</t>
  </si>
  <si>
    <t>1° - A-League</t>
  </si>
  <si>
    <t>1° -  Major League Soccer</t>
  </si>
  <si>
    <t>3° - Kakkonen/B</t>
  </si>
  <si>
    <t>3° - 2.Division Huaptrunde</t>
  </si>
  <si>
    <t>1° - Virsliga</t>
  </si>
  <si>
    <t>1° - Liga 1</t>
  </si>
  <si>
    <t>2°- J2 League</t>
  </si>
  <si>
    <t>* Vélez [di]; Urawa Red Diamonds (Jap); FC Seul (Cor); Jaignsu GS (Chn); Kyoto Sanga (Jap)</t>
  </si>
  <si>
    <t>Ulsan Hyundai</t>
  </si>
  <si>
    <t>1° - K League 1</t>
  </si>
  <si>
    <t>1° - Super League</t>
  </si>
  <si>
    <t>1° - Süper Lig</t>
  </si>
  <si>
    <t>1° - Allsvenskan</t>
  </si>
  <si>
    <t>3° - Division 1 Södra</t>
  </si>
  <si>
    <t>1° - First Division</t>
  </si>
  <si>
    <t>1° - Primera Divisio</t>
  </si>
  <si>
    <t>1° - Ligue 1</t>
  </si>
  <si>
    <t>2° - Ligue 2</t>
  </si>
  <si>
    <t>3° - Promotion League</t>
  </si>
  <si>
    <t>5° - 2. Liga Interregional/4</t>
  </si>
  <si>
    <t>4° - 1. Liga/3</t>
  </si>
  <si>
    <t>4° - 1. Liga/2</t>
  </si>
  <si>
    <t>5° - 2. Liga Interregional/2</t>
  </si>
  <si>
    <t>1° - Premier League</t>
  </si>
  <si>
    <t>2° - Championship</t>
  </si>
  <si>
    <t>1° - Premier Division</t>
  </si>
  <si>
    <t>2° - Football League</t>
  </si>
  <si>
    <t>1° - 1.Bundesliga</t>
  </si>
  <si>
    <t>2° - 2.Bundesliga</t>
  </si>
  <si>
    <t>3° - 3.Bundesliga</t>
  </si>
  <si>
    <t>4° - Regionalliga Südwest</t>
  </si>
  <si>
    <t>5ª - Oberliga Badenwürttemberger</t>
  </si>
  <si>
    <t>2° - United Soccer League</t>
  </si>
  <si>
    <t>4° - Premier Development League</t>
  </si>
  <si>
    <t>4° - National Premier Soccer League</t>
  </si>
  <si>
    <t>4° - United Premier Soccer League</t>
  </si>
  <si>
    <t>5° - American Premier Soccer League (South Florida)</t>
  </si>
  <si>
    <t>5° - Cosmopolitan Premier League (New York)</t>
  </si>
  <si>
    <t>5° - Premier League (Long Island)</t>
  </si>
  <si>
    <t>6° - Cosmopolitan A Division (New York)</t>
  </si>
  <si>
    <t>6ª - Miami Premier A Division (Miami)</t>
  </si>
  <si>
    <t>7ª - Miami Premier B Division (Miami)</t>
  </si>
  <si>
    <t>6° - Cosmopolitan B Division (New York)</t>
  </si>
  <si>
    <t>1° - La Liga</t>
  </si>
  <si>
    <t>2°- La Liga 2</t>
  </si>
  <si>
    <t>VV TSC Oosterhut</t>
  </si>
  <si>
    <t>* Atletico Baleares (Esp) [di]; Alcudia (Esp); Atletico Baleares (Esp)</t>
  </si>
  <si>
    <t>Celta de Vigo B</t>
  </si>
  <si>
    <t>* Hercules (Esp) [di]; Kelme (Esp), Hercules (Esp); Recretivo de Huelva B (Esp); Murcia Imperial (Esp); Alcorcon B (Esp); Eldense (Esp); FK Utenis (Lit); Boiro (Esp)</t>
  </si>
  <si>
    <t>Aldao, Santa Fe (31/12/88)</t>
  </si>
  <si>
    <t>Enrique Luis Triverio</t>
  </si>
  <si>
    <t>* Unión y Cultura de Murphy; Almeria B (Esp); El Ejido 2012 (Esp)</t>
  </si>
  <si>
    <t>Ponferradina</t>
  </si>
  <si>
    <t>Ibiza Sant Rafel</t>
  </si>
  <si>
    <t>* River; Newell´s: San Martin de San Juan</t>
  </si>
  <si>
    <t>Jose C. Paz, Buenos Aires (27/05/96)</t>
  </si>
  <si>
    <t>Leandro Sebastian Vega</t>
  </si>
  <si>
    <t>Jorge Daniel Detona</t>
  </si>
  <si>
    <t>Federacion, Entre Rios (21/05/86)</t>
  </si>
  <si>
    <t>* Colegiales de Concordia; Deportivo Maipu; Guaymallen; Andes Talleres; Naval (Chi); Andes Talleres; Colegiales de Concordia; Huracan de Las Heras; Andes Talleres; Alianza de Coronel Moldes; Nacional Potosi (Bol); Atletico Guemes; Atletico de la Juventud Alianza; Olmedo (Ecu)</t>
  </si>
  <si>
    <t>* Gimnasia LP; Estudiantes LP [di]; Defensores de Cambaceres; Puetollano (Esp); Tarancon (Esp); Don Benito (Esp); Mora (Esp)</t>
  </si>
  <si>
    <t>Tarancon</t>
  </si>
  <si>
    <t>Marcos Curado</t>
  </si>
  <si>
    <t>Mar del Plata, Buenos Aires (09/05/95)</t>
  </si>
  <si>
    <t>Bustese Milano City FC</t>
  </si>
  <si>
    <t>TOTAL CUERPOS TECNICOS/DIRIGENTES</t>
  </si>
  <si>
    <t>* Belgrano de Cordoba; Sportivo Patria; Sportivo Belgrano; General Paz Juniors; Tricase (Ita); Virtus Francavilla (Ita)</t>
  </si>
  <si>
    <t>Bitonto</t>
  </si>
  <si>
    <t>* Estudiantes Huica Hondo; Estudiantes LP, Temperley [di], San Luca 1961 (Ita)</t>
  </si>
  <si>
    <t>* Racing; Deportivo Merlo; Sportivo Belgrano; Colegiales; Palmese (Ita)</t>
  </si>
  <si>
    <t>* Triestina (Ita) [di]; Treviso (Ita); Chioggia (Ita); Dolo (Ita); Pozzonovo (Ita); Abano (Ita); Nervesa (Ita)</t>
  </si>
  <si>
    <t>Portomansue</t>
  </si>
  <si>
    <t>Monteluponese</t>
  </si>
  <si>
    <t>Aficion Xerecista</t>
  </si>
  <si>
    <t>Raul Antenor Garcia</t>
  </si>
  <si>
    <t>San Fernando del Valle, Catamarca (03/07/76)</t>
  </si>
  <si>
    <t>Lavallol, Buenos Aires (06/01/93)</t>
  </si>
  <si>
    <t>* Rivadavia de Lincoln; Cañuelas</t>
  </si>
  <si>
    <t>* Barcelona (Esp); Atletico de Madrid (Esp) [di]</t>
  </si>
  <si>
    <t>Tiago Nicolas Nannini</t>
  </si>
  <si>
    <t>Juan Cruz Diaz Esposito</t>
  </si>
  <si>
    <t>* Kimberley; Olimpia (Par); Barco (Esp); Pontevedra (Esp); Boiro (Esp), Peña Deportiva (Esp), Omonia Aradippou (Cyp); Cacereño (Esp)</t>
  </si>
  <si>
    <t>Mar del Plata, Buenos Aires (20/08/92)</t>
  </si>
  <si>
    <t>Kevin Joel Vicente Levis</t>
  </si>
  <si>
    <t>Aurora Cavalponica</t>
  </si>
  <si>
    <t>Segui, Entre Rios (12/01/95)</t>
  </si>
  <si>
    <t>Nicolas Alejandro Musso</t>
  </si>
  <si>
    <t>* Tiro Federal de Rosario; Castellana (Ita); Tirlizzi (Ita); Gimnasia de Concepcion del Uruguay; Guarani Antonio Franco; San Telmo; Cittanovese (Ita)</t>
  </si>
  <si>
    <t>* San Lorenzo [di], Universidad (Cric); Eldense (Esp)</t>
  </si>
  <si>
    <t>Ontinyent</t>
  </si>
  <si>
    <t>* Racing; Sarmiento de Chaco [di]</t>
  </si>
  <si>
    <t>NK Istra Pula</t>
  </si>
  <si>
    <t>Tomas Oneto</t>
  </si>
  <si>
    <t>* Unión de Santa Fe; Juvenud Antoniana; Lugano (Sui); Nueva Chicago; Tiro Federal de Rosario; Comision Actividades Infantiles; San Martin de Tucumán; Instituto; Almagro; Pontevedra (Esp); Lucena (Esp); All Boys; Lucena (Esp); Cacereño (Esp); La Roda (Esp); Quintanar del Rey (Esp)</t>
  </si>
  <si>
    <t>Liga Deportiva de Loja</t>
  </si>
  <si>
    <t>Gonzalo Ezequiel Perez</t>
  </si>
  <si>
    <t>Nicolas Del Grecco</t>
  </si>
  <si>
    <t>Morteros, Cordoba (19/11/93)</t>
  </si>
  <si>
    <t>Santiago Caseres</t>
  </si>
  <si>
    <t>Parque Leloir, Buenos Aires (25/002/97)</t>
  </si>
  <si>
    <t>1° - Girabola</t>
  </si>
  <si>
    <t>5° - New South Wales State League 1</t>
  </si>
  <si>
    <t>5ª - Victoria State League 2</t>
  </si>
  <si>
    <t>4° - Queensland Gold Coast Premier League</t>
  </si>
  <si>
    <t>2° - Australia Capital Territory National Premier League</t>
  </si>
  <si>
    <t>2ª - New South Wales National Premier League</t>
  </si>
  <si>
    <t>2°- Victoria National Premier League</t>
  </si>
  <si>
    <t>3°- Victoria National Premier League 2</t>
  </si>
  <si>
    <t>6 ° - Victoria State League 3</t>
  </si>
  <si>
    <t>7 ° - Victoria State League 4</t>
  </si>
  <si>
    <t>8 ° - Victoria State League 5</t>
  </si>
  <si>
    <t>4° - North New South Wales Far North Coast Premier</t>
  </si>
  <si>
    <t>Westside Strikers Caroline Springs</t>
  </si>
  <si>
    <t>Mariano Benet</t>
  </si>
  <si>
    <t>* San Lorenzo [di]; Brimbank Satallions (Aus)</t>
  </si>
  <si>
    <t>Knox United FC</t>
  </si>
  <si>
    <t>Luciano Salomon</t>
  </si>
  <si>
    <t>4ª - Victoria State League 2</t>
  </si>
  <si>
    <t>2° - Premier League</t>
  </si>
  <si>
    <t>1ª - Professional League</t>
  </si>
  <si>
    <t>2° - Second Division</t>
  </si>
  <si>
    <t>1° -  Liga 1</t>
  </si>
  <si>
    <t>3ª - League 3</t>
  </si>
  <si>
    <t>1° - Liga Futebol Amadora Primeira Divisao</t>
  </si>
  <si>
    <t>1° - V.League 1</t>
  </si>
  <si>
    <t>1° - Premiership</t>
  </si>
  <si>
    <t>1° - National Premiership</t>
  </si>
  <si>
    <t>2ª - Northern Conference</t>
  </si>
  <si>
    <t>2° - Auckland Premier</t>
  </si>
  <si>
    <t>3° - Auckland Division 1</t>
  </si>
  <si>
    <t>6ª - Northern 4th Division</t>
  </si>
  <si>
    <t>2° - Capital Ultra Central League</t>
  </si>
  <si>
    <t>3° - Capital - Premier League</t>
  </si>
  <si>
    <t>2° - Segona Diviso</t>
  </si>
  <si>
    <t>1° - First Professional Football League</t>
  </si>
  <si>
    <t>2ª - Nogometna Liga</t>
  </si>
  <si>
    <t>Pueblo Doyle, Buenos Aires (14/02/98)</t>
  </si>
  <si>
    <t>Quilmes, Buenos Aires (25/04/2000)</t>
  </si>
  <si>
    <t>Fabricio Rozkiewicz</t>
  </si>
  <si>
    <t>* Boca Unidos (di)</t>
  </si>
  <si>
    <t>4ª - Helsinski Kolmonen</t>
  </si>
  <si>
    <t>5ª - Pohjois-Suomen Nelonen</t>
  </si>
  <si>
    <t>4° - Championnat National 2/D</t>
  </si>
  <si>
    <t>5° - Championnat National 3 Bourgogne</t>
  </si>
  <si>
    <t>Montceau Bourgogne</t>
  </si>
  <si>
    <t>6° - Regional Aquitaine</t>
  </si>
  <si>
    <t>Leandro Paez</t>
  </si>
  <si>
    <t>* Atletico San Jorge; Crucero del Norte; Velez de San Ramon</t>
  </si>
  <si>
    <t>6° - National League South</t>
  </si>
  <si>
    <t>1° - Serie A</t>
  </si>
  <si>
    <t>2° - Serie B</t>
  </si>
  <si>
    <t>3°- Serie C/B</t>
  </si>
  <si>
    <t>3°- Serie C/C</t>
  </si>
  <si>
    <t>3°- Serie C/A</t>
  </si>
  <si>
    <t>4°- Serie D/A</t>
  </si>
  <si>
    <t>4° - Serie D/C</t>
  </si>
  <si>
    <t>4° - Serie D/D</t>
  </si>
  <si>
    <t>4° - Serie D/E</t>
  </si>
  <si>
    <t>4° - Serie D/F</t>
  </si>
  <si>
    <t>4° - Serie D/G</t>
  </si>
  <si>
    <t>4° - Serie D/H</t>
  </si>
  <si>
    <t>4° - Serie D/I</t>
  </si>
  <si>
    <t>5° - Eccellenza Aburzzo</t>
  </si>
  <si>
    <t>5° - Ecellenza Basilicatta</t>
  </si>
  <si>
    <t>5° - Eccellenza Calabria</t>
  </si>
  <si>
    <t>5° - Eccellenza Campania</t>
  </si>
  <si>
    <t>5° - Eccellenza Emilia Romagna</t>
  </si>
  <si>
    <t>5° - Eccellenza Lazio</t>
  </si>
  <si>
    <t>5° - Eccellenza Lombardia</t>
  </si>
  <si>
    <t>5° - Eccellenza Marche</t>
  </si>
  <si>
    <t>5° - Eccellenza Piemonte</t>
  </si>
  <si>
    <t>5° - Eccellenza Puglia</t>
  </si>
  <si>
    <t>5° - Eccellenza Sardegna</t>
  </si>
  <si>
    <t>5° - Eccellenza Sicilia</t>
  </si>
  <si>
    <t>5ª - Eccellenza Toscana</t>
  </si>
  <si>
    <t>5° - Eccellenza Veneto</t>
  </si>
  <si>
    <t>6° - Promozione Aburzzo</t>
  </si>
  <si>
    <t>6° - Promozione Calabria</t>
  </si>
  <si>
    <t>6° - Promozione Emilia Romagna</t>
  </si>
  <si>
    <t>6° - Promozione Liguria</t>
  </si>
  <si>
    <t>6° - Promozione Lombardia</t>
  </si>
  <si>
    <t>6° - Promozione Marche</t>
  </si>
  <si>
    <t>6° - Promozione Piemonte</t>
  </si>
  <si>
    <t>6° - Promozione Puglia</t>
  </si>
  <si>
    <t>6° - Promozione Sardegna</t>
  </si>
  <si>
    <t>6° - Promozione Sicilia</t>
  </si>
  <si>
    <t>6° - Promozione Umbria</t>
  </si>
  <si>
    <t>6° - Promozione Veneto</t>
  </si>
  <si>
    <t>7°- Prima Categoria - Abruzzo</t>
  </si>
  <si>
    <t>7° - Prima Categoria - Campania</t>
  </si>
  <si>
    <t>7°- Prima Categoria - Liguria</t>
  </si>
  <si>
    <t>7°- Prima Categoria -  Lombardia</t>
  </si>
  <si>
    <t>7°- Prima Categoria - Marche</t>
  </si>
  <si>
    <t>7° - Prima Categoria - Molise</t>
  </si>
  <si>
    <t>7°- Prima Categoria - Piemonte</t>
  </si>
  <si>
    <t>7°- Prima Categoria - Puglia</t>
  </si>
  <si>
    <t>7°- Prima Categoria - Sardegna</t>
  </si>
  <si>
    <t>7°- Prima Categoria - Umbria</t>
  </si>
  <si>
    <t>7°- Prima Categoria - Veneto</t>
  </si>
  <si>
    <t>8ª - Seconda Categoria - Abruzzo</t>
  </si>
  <si>
    <t>8° - Seconda Categoria - Emilia Romagna</t>
  </si>
  <si>
    <t>8°- Seconda Categoria - Friulli</t>
  </si>
  <si>
    <t>8°- Seconda Categoria - Lazio</t>
  </si>
  <si>
    <t>8°- Seconda Categoria - Liguria</t>
  </si>
  <si>
    <t>8°- Seconda Categoria - Marche</t>
  </si>
  <si>
    <t>8ª - Seconda Categoria - Puglia</t>
  </si>
  <si>
    <t>8ª - Seconda Categoria - Sardegna</t>
  </si>
  <si>
    <t>8° - Seconda Categoria - Trentino</t>
  </si>
  <si>
    <t>8°- Seconda Categoria - Veneto</t>
  </si>
  <si>
    <t>9° - Terza Categoria - Alto Adigie</t>
  </si>
  <si>
    <t>9° - Terza Categoria - Emilia Romagna</t>
  </si>
  <si>
    <t>9°- Terza Categoria - Friulli</t>
  </si>
  <si>
    <t>9° - Terza Categoria - Lazio</t>
  </si>
  <si>
    <t>9° - Terza Categoria - Lombardia</t>
  </si>
  <si>
    <t>9°- Terza Categoria - Marche</t>
  </si>
  <si>
    <t>9°- Terza Categoria - Piemonte</t>
  </si>
  <si>
    <t>9° - Terza Categoria - Veneto</t>
  </si>
  <si>
    <t>4° - 2.Division</t>
  </si>
  <si>
    <t>2° - First Division</t>
  </si>
  <si>
    <t>3ª - Second Division</t>
  </si>
  <si>
    <t>5ª - Gozo First Division</t>
  </si>
  <si>
    <t>4ª - III.Liga</t>
  </si>
  <si>
    <t>1° - Primeira Liga</t>
  </si>
  <si>
    <t>4ª - Porto Divisao de Elite</t>
  </si>
  <si>
    <t>4° - Madeira Divisao de Honra</t>
  </si>
  <si>
    <t>4° - Setubal 1ª Divisao</t>
  </si>
  <si>
    <t>1° - Campionato</t>
  </si>
  <si>
    <t>6° - Division 4 Uppland</t>
  </si>
  <si>
    <t>Newroz FC</t>
  </si>
  <si>
    <t>General Acha, La Pampa (30/10/96)</t>
  </si>
  <si>
    <t>* San Lorenzo; Gimnasia de Mendoza; Universidad de San Martin (Per); San Lorenzo</t>
  </si>
  <si>
    <t>6° - Zurich 2.Liga</t>
  </si>
  <si>
    <t>6° - Ticino 2.Liga</t>
  </si>
  <si>
    <t>3ª - Manitoba Major Soccer League Premier Division</t>
  </si>
  <si>
    <t>5ª - Manitoba Major Soccer League 2nd Division</t>
  </si>
  <si>
    <t>7ª - Manitoba Major Soccer League 4th Division</t>
  </si>
  <si>
    <t>10ª - Manitoba Major Soccer League 7th Division</t>
  </si>
  <si>
    <t>Darby FC</t>
  </si>
  <si>
    <t>2° - Ontario League 1</t>
  </si>
  <si>
    <t>2° - Quebec Premiere League</t>
  </si>
  <si>
    <t>Universitario</t>
  </si>
  <si>
    <t>1° - Liga MX</t>
  </si>
  <si>
    <t>2ª - Ascenso MX</t>
  </si>
  <si>
    <t>* Mc Gill (Can) [di]; CS Mont Royal-Outremont (Can)</t>
  </si>
  <si>
    <t>AS Blainville</t>
  </si>
  <si>
    <t>1° - Liga Nacional</t>
  </si>
  <si>
    <t>2° - Primera Division</t>
  </si>
  <si>
    <t>2° - Liga de Ascenso</t>
  </si>
  <si>
    <t>1° - Liga Mayor</t>
  </si>
  <si>
    <t>1° - Primera Division</t>
  </si>
  <si>
    <t>1° - Liga Panameña</t>
  </si>
  <si>
    <t>1° - Liga Dominicana</t>
  </si>
  <si>
    <t>Juan Carlos Leon</t>
  </si>
  <si>
    <t>2° - Segunda Division</t>
  </si>
  <si>
    <t>1° - Categoria Primera A</t>
  </si>
  <si>
    <t>2° - Categoria Primera B</t>
  </si>
  <si>
    <t>Jª - Reserva</t>
  </si>
  <si>
    <t>Mercedes, Buenos Aires (24/09/87)</t>
  </si>
  <si>
    <t>* Racing; Independiente Rivadavia; Acassuso; Danubio (Uru); Independiente Rivadavia; Flandria; Ferro; Defensores de Belgrano; Lujan</t>
  </si>
  <si>
    <t>1° - Torneo Descentralizado</t>
  </si>
  <si>
    <t>1° - Liga Profesional</t>
  </si>
  <si>
    <t>3°-Tarija - Primera A</t>
  </si>
  <si>
    <t>2ª - Nacional B</t>
  </si>
  <si>
    <t>3° - Cochabamba Primera A</t>
  </si>
  <si>
    <t>3° - La Paz Primera A</t>
  </si>
  <si>
    <t>3°-Oruro Primera A</t>
  </si>
  <si>
    <t>3ª - Potosi Primera A</t>
  </si>
  <si>
    <t>3°- Santa Cruz Primera A</t>
  </si>
  <si>
    <t>4° - Santa Cruz Primera B</t>
  </si>
  <si>
    <t>4°-Tarija Primera B</t>
  </si>
  <si>
    <t>Atlético Bermejo (Tarija)</t>
  </si>
  <si>
    <t>Sur-Car (Oruro)</t>
  </si>
  <si>
    <t>Always Ready (La Paz)</t>
  </si>
  <si>
    <t>Tubarao</t>
  </si>
  <si>
    <t>1° - Division de Honor</t>
  </si>
  <si>
    <t>2° - Intermedia</t>
  </si>
  <si>
    <t>3° - Metropolitana - Primera B</t>
  </si>
  <si>
    <t>4° - Metropolitana - Primera C</t>
  </si>
  <si>
    <t>4ª - Union Futbol Interior - Encarnacion</t>
  </si>
  <si>
    <t>Deportivo Miranda</t>
  </si>
  <si>
    <t>3ª - Segunda Division B Nacional</t>
  </si>
  <si>
    <t>2° - Primera B</t>
  </si>
  <si>
    <t>3° - Segunda Division</t>
  </si>
  <si>
    <t>5° - Tercera Division B</t>
  </si>
  <si>
    <t>Brescia</t>
  </si>
  <si>
    <t>* Piacenza (Ita); Roma (Ita) [di]; Weymouth Wales (Bar); L´Aquila (Ita); Lumezzane (Ita); Lucchese (Ita); Savoia (Ita); Imolese (Ita); Abano (Ita); Brescia (Ita); Pisa (Ita)</t>
  </si>
  <si>
    <t>* River; Barcelona (Esp); Mallorca (Esp); F.C. Moscu (Rus); Gremio (Bra); Catania (Ita); Milan (Ita); Sampdoria (Ita); Catania (Ita); Sampdoria (Ita); Chievo Verona (Ita); Torino (Ita); Udinese (Ita)</t>
  </si>
  <si>
    <t>Ciudad de Buenos Aires (03/04/84)</t>
  </si>
  <si>
    <t>Maximiliano Gaston Lopez</t>
  </si>
  <si>
    <t>Claudio Paul Spinelli</t>
  </si>
  <si>
    <t>Ciudad de Buenos Aires (21/06/97)</t>
  </si>
  <si>
    <t>* Tigre; San Martin de San Juan</t>
  </si>
  <si>
    <t>Luis Alfredo Vila</t>
  </si>
  <si>
    <t>Bahia Blanca, Buenos Aires (06/03/92)</t>
  </si>
  <si>
    <t>* River; Everton (Chi); Olmedo (Ecu); Godoy Cruz; Gimnasia de Jujuy; Olimpo de Bahia Blanca</t>
  </si>
  <si>
    <t>* Concepcion de Tucuman; Atletico Concepcion; Gimnasio y Tiro; Aguilas (Mex); Petroleros (Mex); Central Norte; Talleres de Remedios de Escalada; Cassino (Ita); Compostela (Esp); Cassino (Ita); Luco Canistro (Ita); L´Aquila (Ita); Alma Fano (Ita); Lupa Roma (Ita); Paterno (Ita); Capistrello (Ita)</t>
  </si>
  <si>
    <t>Chieti</t>
  </si>
  <si>
    <t xml:space="preserve">                                                                                                    SUDAFRICA</t>
  </si>
  <si>
    <t>Lucas Leonardo Gomez</t>
  </si>
  <si>
    <t>* Cañuelas (di)</t>
  </si>
  <si>
    <t>Gonzalo Gabriel Ritacco</t>
  </si>
  <si>
    <t>Pedro Sebastian Rodriguez</t>
  </si>
  <si>
    <t>* Argentino de Merlo (di)</t>
  </si>
  <si>
    <t>Juan Bautista Salguero</t>
  </si>
  <si>
    <t>* San Lorenzo [di]; Bangu (Bra); Atletico Pujato; Jorge Newbery de Venado Tuerto</t>
  </si>
  <si>
    <t>Rosario, Santa Fe (13/06/91)</t>
  </si>
  <si>
    <t>* Sportivo Italiano; JJ Urquiza; Avretana (Ita)</t>
  </si>
  <si>
    <t>Estefania Romina Banini</t>
  </si>
  <si>
    <t>Ciudad de Mendoza (21/06/90)</t>
  </si>
  <si>
    <t>* Lanús; Atlanta; Antofagasta (Chi); La Equidad (Col); Gloria Bistrita (Rum); Deportivo Pereira (Col); Rubio Ñú (Par); Cerro Largo (Uru); Huracan de Paso de la Arena (Uru); Cerro Largo (Uru); Sport Victoria (Per); Oriental (Uru)</t>
  </si>
  <si>
    <t>* Colemar Viejo (Esp); Villaverde (Esp); Los Yebenes (Esp); Villaviciosa (Esp); Colonia Moscardo (Esp); Real Carabanchel (Esp)</t>
  </si>
  <si>
    <t>* Independiente de Chivilcoy; Alcala (Esp); Palencia (Esp)</t>
  </si>
  <si>
    <t>San Pedro</t>
  </si>
  <si>
    <t>Chievo Verona</t>
  </si>
  <si>
    <t>* River (di)</t>
  </si>
  <si>
    <t>Atletico Espeleño</t>
  </si>
  <si>
    <t>* Córdoba B (Esp); Alcalá (Esp); Linares (Esp); Guadalajara (Esp); Ontinyent (Esp); Lucena (Esp); Cartagena (Esp); Real Jaen (Esp); Ciudad de Lucena (Esp)</t>
  </si>
  <si>
    <t>* Vélez (Esp) [di]; Barrio NS Remedios (Esp); Nerja (Esp); Vélez (Esp); Nerja (Esp); Skodve (Sue); Velez (Esp); Almuñecar City (Esp)</t>
  </si>
  <si>
    <t>Ciudad de Buenos Aires (26/04/91)</t>
  </si>
  <si>
    <t>Agustin Pucciarelli Merello</t>
  </si>
  <si>
    <t>Monachil</t>
  </si>
  <si>
    <t>* Motril (Esp) [di]</t>
  </si>
  <si>
    <t>* Racing [di]; Atenas (Uru); Deportivo Armenio; Tiro Federal de Rosario; Union de Totoras; Racing Club Villalbes (Esp); Pulpileño (Esp)</t>
  </si>
  <si>
    <t>* ADIUR [di]; Villareal (Esp); Betis (Esp); Barcelona B (Esp)</t>
  </si>
  <si>
    <t>Matías Nahuel Leiva</t>
  </si>
  <si>
    <t>Barco</t>
  </si>
  <si>
    <t>* Kimberley; Independiente de Mar del Plata; Mora (Esp); Manzanares (Esp); Mora (Esp)</t>
  </si>
  <si>
    <t>* San Marcos de Mercedes; Montehermoso (Esp); Toledo B (Esp); Torpedo 66 (Esp); Fortuna (Esp); Yuncos (Esp); Madridejos (Esp)</t>
  </si>
  <si>
    <t>Almagro</t>
  </si>
  <si>
    <t>* Boca [di]; Malvinas de Escobar, Segorbe (Esp); Tamarite (Esp)</t>
  </si>
  <si>
    <t>Borja</t>
  </si>
  <si>
    <t>* Gimnasia LP [di]; Cacereño (Esp); Diter Zafra (Esp); Andorra (Esp); Badajoz (Esp); Guijuelo (Esp); Don Benito (Esp); Achirense; Badajoz (Esp); Diter Zafra (Esp); Montijo (Esp)</t>
  </si>
  <si>
    <t>Zafra Atletico</t>
  </si>
  <si>
    <t>Minerva</t>
  </si>
  <si>
    <t>* Puerto Malagueño (Esp); Fuengirola Los Boliches (Esp), Vazquez Cultural (Esp) [di], Marbella (Esp); Europa FC (Gib); Ciudad de Lucena (Esp)</t>
  </si>
  <si>
    <t>* Deportivo Norte, Levante (Esp), Riba Roja (Esp); Torre Levante (Esp) [di]; Riba Roja (Esp); Alhaurin de la Torre (Esp); Riba Roja (Esp); Buñol (Esp); Alzira (Esp); Paterna (Esp); Olimpic Xativa (Esp)</t>
  </si>
  <si>
    <t>* Vila Olimpica (Esp) [di]; Barceloneta (Esp); Dsitricte 030 (Esp); San Juan At Moncada (Esp)</t>
  </si>
  <si>
    <t>Guineueta</t>
  </si>
  <si>
    <t>* Gramanet (Esp); Fundacion Sanchez Llibre (Esp); Fundacion Calella (Esp); Girona (Esp) [di]; La Jonquera (Esp); Llagostera B (Esp); Farners (Esp); Figueres (Esp); Urbino Taccola (Ita); Martinenc (Esp)</t>
  </si>
  <si>
    <t>Vilassar Mar</t>
  </si>
  <si>
    <t>* Ejido (Esp); La Cañada (Esp); Adra (Esp); Poli Ejido (Esp) [di]; El Ejido (Esp); Berja (Esp); Parador (Esp); Berja (Esp)</t>
  </si>
  <si>
    <t>Adra Milenaria</t>
  </si>
  <si>
    <t>Atarfe Industrial</t>
  </si>
  <si>
    <t>* Plus Ultra (Esp) [di]; Real Madrid Castilla (Esp); Deportivo La Coruña B (Esp); UCAM Murcia (Esp)</t>
  </si>
  <si>
    <t>Real Murcia Imperial</t>
  </si>
  <si>
    <t>* TSK Roces (Esp)</t>
  </si>
  <si>
    <t>Colunga</t>
  </si>
  <si>
    <t>* Danubio (Uru) (di)</t>
  </si>
  <si>
    <t>FC Surge</t>
  </si>
  <si>
    <t>Florencia Baldassini</t>
  </si>
  <si>
    <t>* Stetson Hatters (EU) [di]; Pinecrest Premier (EU)</t>
  </si>
  <si>
    <t>Aldana Cometti</t>
  </si>
  <si>
    <t>* River; Everton (Chi); Cobreloa (Chi); Boca; Granada (Esp)</t>
  </si>
  <si>
    <t>Vanesa Santana</t>
  </si>
  <si>
    <t>Maria Sofia Navarro</t>
  </si>
  <si>
    <t>Juan Jose Ordoñez</t>
  </si>
  <si>
    <t>Junior Barranquilla</t>
  </si>
  <si>
    <t>Agustina Barroso Basualdo</t>
  </si>
  <si>
    <t>Tandil, Buenos Aires (20/05/93)</t>
  </si>
  <si>
    <t>Marianela Szymanowski</t>
  </si>
  <si>
    <t>Ciudad de Buenos Aires (31/07/90)</t>
  </si>
  <si>
    <t>Betis</t>
  </si>
  <si>
    <t>Sporting de Huelva</t>
  </si>
  <si>
    <t>Maria Florencia Bonsegundo</t>
  </si>
  <si>
    <t>Morteros, Cordoba (14/07/93)</t>
  </si>
  <si>
    <t>Mariela del Carmen Coronel</t>
  </si>
  <si>
    <t>Ciudad de Santiago del Estero (20/06/81)</t>
  </si>
  <si>
    <t>* Independiente; San Lorenzo; Transportes Alcaine (Esp); Atletico de Madrid (Esp); Madrid C.F.F. (Esp)</t>
  </si>
  <si>
    <t>2° - Women Premier Soccer League</t>
  </si>
  <si>
    <t>Walter Ariel Bou</t>
  </si>
  <si>
    <t>Concordia, Entre Rios (25/08/93)</t>
  </si>
  <si>
    <t>* Gimnasia LP; Boca</t>
  </si>
  <si>
    <t>* Velez de Oliva; Talleres de Cordoba [di]; Vasteras Fotbool (Sue); Defensores de Belgrano de Villa Ramallo</t>
  </si>
  <si>
    <t>Tomas Andrés Grandis</t>
  </si>
  <si>
    <t>* Sarmiento de Junin; Huila (Col)</t>
  </si>
  <si>
    <t>Junin, Buenos Aires (21/07/92)</t>
  </si>
  <si>
    <t>Facundo Albaqui</t>
  </si>
  <si>
    <t>* Lanus [di]; Atlanta; Naval (Chi); Curico (Chi); Union La Calera (Chi); Naval (Chi); Curico (Chi); Copiapo (Chi); Chaco For Ever; San Marcos Arica (Chi)</t>
  </si>
  <si>
    <t>Oliva, Cordoba (15/09/89)</t>
  </si>
  <si>
    <t>Matias Alberto Grandis</t>
  </si>
  <si>
    <t>Las Perdices, Cordoba (03/02/94)</t>
  </si>
  <si>
    <t>* Juventud Agraria; Enramada (Esp); Maraleja de En medio (Esp); Liverpool (Ing); Al Ahli (EAU); Real Madrid (Esp) [di]; Moscardo(Esp); Lugano (Sui), Yenisei (Rus); SKA Kharabosbsk (Rus); Anzhi (Rus)</t>
  </si>
  <si>
    <t>Tobol Kustanay</t>
  </si>
  <si>
    <t>Joaquin Arzura</t>
  </si>
  <si>
    <t>Campana, Buenos Aires (18/05/93)</t>
  </si>
  <si>
    <t>* Tigre; River; Osasuna (Esp)</t>
  </si>
  <si>
    <t>Eros Nicolas Dellamea</t>
  </si>
  <si>
    <t>* Las Chapas (Esp); Benamiel (Esp); Fuengirola Los Boliches (Esp) [di] Benamiel (Esp); Dos Hermanas (Esp); Cartama (Esp)</t>
  </si>
  <si>
    <t>* Mortadelo (Esp); Puerto Malagueño (Esp); Juval (Esp) [di]; Dos Hermanas (Esp); Casabermeja (Esp); Dos Hermanas (Esp); Alhaurin de la Torre (Esp); Casabermeja (Esp)</t>
  </si>
  <si>
    <t>* Poli Ejido (Esp); Berja (Esp); Almeria (Esp); La Mojonera (Esp); Torre Levante (Esp); El Ejido (Esp); Los Molinos (Esp); El Ejido 2012 (Esp); Los Molinos (Esp) [di]; Estudiantes Almeria (Esp); Comarca de Nijar (Esp)</t>
  </si>
  <si>
    <t>* Premia (Esp); Masnou (Esp)</t>
  </si>
  <si>
    <t>Premia</t>
  </si>
  <si>
    <t>* Deportivo Plaza; Deportivo Municipalidad de Lujan; Sant Rafel (Esp); Manzanares (Esp), Baleares Sin Fronteras (Esp)</t>
  </si>
  <si>
    <t>Jonathan Ivan Requena</t>
  </si>
  <si>
    <t>AEK Atenas</t>
  </si>
  <si>
    <t>* Chacarita; Arsenal; Getafe (Esp); Benfica (Por); Inter (Ita)</t>
  </si>
  <si>
    <t>Boavista</t>
  </si>
  <si>
    <t>* Instituto; Las Palmas de Cordoba; Instituto; O´Higgins (Chi), Deportes Temuco (Chi)</t>
  </si>
  <si>
    <t>Bergerac</t>
  </si>
  <si>
    <t>* Guegnon (Fra); Tours (Fra); Mountloucon (Fra); Angers (Fra), Boulogne (Fra); Olympique Choletais (Fra)</t>
  </si>
  <si>
    <t>* Colon de Santa Fe, Dinamo Kiev (Ucr); Gremio (Bra); Evian (Fra); Tigre; Asteras Tripolis (Gre); APOEL Nicosia (Cyp); Ordabasy (Kaz)</t>
  </si>
  <si>
    <t>* Velez; Bellizona (Sui); Cobresal (Chi); San Marcos Arica (Chi), Olimpo de Bahia Blanca; Arouca (Por); Arsenal; Veracruz (Mex); Aguilas Doradas (Col)</t>
  </si>
  <si>
    <t>Hernán Ignacio Hechalar</t>
  </si>
  <si>
    <t>Ciudad de Cordoba (12/08/88)</t>
  </si>
  <si>
    <t>* Belgrano de Córdoba; Juventud Antoniana; Guaraní (Par), Juventud Antoniana; Unión de Mar del Plata; Huila (Col); Independiente Medellin (Col); Atletico Tucuman</t>
  </si>
  <si>
    <t>Haro</t>
  </si>
  <si>
    <t>* San Fernando (Esp) [di]; Alaves B (Esp); Ciudad de Lucena (Esp)</t>
  </si>
  <si>
    <t>Quilmes, Buenos Aires (19/12/95)</t>
  </si>
  <si>
    <t>Facundo Daniel Ballardo</t>
  </si>
  <si>
    <t>* Lanus, Liga Deportiva Universitaria Quito (Ecu); Huracan; Valladolid (Esp); Union de Santa Fe</t>
  </si>
  <si>
    <t>Rosario, Santa Fe (12/04/89)</t>
  </si>
  <si>
    <t>Luciano Damian Balbi</t>
  </si>
  <si>
    <t>Enosis Paralimni</t>
  </si>
  <si>
    <t>Pablo Sebastian Carreras</t>
  </si>
  <si>
    <t>* River; Nueva Chicago</t>
  </si>
  <si>
    <t>Rosario, Santa Fe (03/03/95)</t>
  </si>
  <si>
    <t>Comodoro Rivadavia, Chubut (30/03/98)</t>
  </si>
  <si>
    <t>Pablo Ignacio Becker</t>
  </si>
  <si>
    <t>Los Quirquinchos, Santa Fe (29/04/92)</t>
  </si>
  <si>
    <t>Jacabo Guillermo Mansilla</t>
  </si>
  <si>
    <t>Castelli, Buenos Aires (15/06/87)</t>
  </si>
  <si>
    <t>* Independiente; Brown de Adrogue; Defensores de Belgrano; Quilmes, Colon de Santa Fe; Olimpo de Bahia Blanca, Newell´s; Tigre</t>
  </si>
  <si>
    <t>* Gimnasia y Tiro; Talleres de Perico; Gimnasia y Tiro; Talleres de Perico; Textil Mandiyu; Atletico Pellegrini; Deportivo Tabacal; Talleres de Perico; Real Potosi (Bol)</t>
  </si>
  <si>
    <t>Raul Fernando Poclaba</t>
  </si>
  <si>
    <t>Ledesma, Jujuy (23/01/90)</t>
  </si>
  <si>
    <t>* Racing; Nacional (Uru); Gimnasia de Jujuy; Aldosivi; Douglas Haig; Gimnasia y Tiro</t>
  </si>
  <si>
    <t>Ciudad de Cordoba (11/06/96)</t>
  </si>
  <si>
    <t>* Banfield; Atlanta</t>
  </si>
  <si>
    <t>* San Lorenzo; Aldosivi; San Lorenzo; Union de Santa Fe; Defensa y Justicia; Patronato; Tigre</t>
  </si>
  <si>
    <t>Tacon</t>
  </si>
  <si>
    <t>San Isidro, Buenos Aires (30/05/97)</t>
  </si>
  <si>
    <t>* Tigre; Santamarina; Tigre</t>
  </si>
  <si>
    <t>Ramon Nazareno Mierez</t>
  </si>
  <si>
    <t>Resistencia, Chaco (13/05/97)</t>
  </si>
  <si>
    <t>* Ferro [di]; Trencin (Esq); Slavia Praga (Che); Spartak Trnava (Esq); Trencin (Esq); Zeleziarne Podbredozba (Esq)</t>
  </si>
  <si>
    <t>Ciudad de Buenos Aires (05/09/88)</t>
  </si>
  <si>
    <t>Aldo Omar Baez</t>
  </si>
  <si>
    <t>Sered</t>
  </si>
  <si>
    <t>Posadas, Misiones (07/06/90)</t>
  </si>
  <si>
    <t>Carlos Hernan Henneberg</t>
  </si>
  <si>
    <t>FK Senica</t>
  </si>
  <si>
    <t>* San Vicente de Pinamar; Lanus; Los Andes [di]; Defensores de Valeria del Mar, Uniao Frederiquense (Bra); Defensores de Valeria del Mar; Juventude (Bra); Inter Santa Maria (Bra); Barra FC (Bra); KFC (Bel); San Vicente de Pinamar</t>
  </si>
  <si>
    <t>Pinamar, Buenos Aires (16/02/93)</t>
  </si>
  <si>
    <t xml:space="preserve">Patricio Jorge Sgro </t>
  </si>
  <si>
    <t>Matias Fabio Ferrari</t>
  </si>
  <si>
    <t>* Instituto; Civitanovese (Ita)</t>
  </si>
  <si>
    <t>Porto Sant`Elpidio</t>
  </si>
  <si>
    <t>* Boca [di]; Senglea (Mlt)</t>
  </si>
  <si>
    <t>Garravano</t>
  </si>
  <si>
    <t>* Villa San Carlos; Sportivo Patria; Pacifico de Alvear; Avezzano (Ita)</t>
  </si>
  <si>
    <t>Castelli, Buenos Aires (01/05/93)</t>
  </si>
  <si>
    <t>Tomas Urruty Bourras</t>
  </si>
  <si>
    <t>Mazara</t>
  </si>
  <si>
    <t>* Estudiantes LP; Sunderland (Ing); Estudiantes LP; Malaga (Esp); San Lorenzo</t>
  </si>
  <si>
    <t>Trenque Lauquen, Buenos Aires (07/04/83)</t>
  </si>
  <si>
    <t>Marcos Alberto Angeleri</t>
  </si>
  <si>
    <t>* Tigre; Santiago Morning (Chi); Barnechea (Chi); Cimarrones de Sonora (Mex); Zacatepec (Mex)</t>
  </si>
  <si>
    <t>* Social Español; Grupo Universitario de Tandil; Brindisi (Ita); Casarano (Ita); Sancataldense (Ita); San Severo (Ita); Salento (Ita); Citta di Fasano (Ita)</t>
  </si>
  <si>
    <t>* Aldosivi, Alvarado; Independiente (Par); Sportivo Carapeguá (Par); Deportes Tolima (Col); Estudiantes de Mérida (Ven), Deportivo La Guaira (Ven); Jorge Wilstermann (Bol), Boavista (Por); Crucero del Norte: Mineros (Ven); Sport Boys de Warnes (Bol)</t>
  </si>
  <si>
    <t>Deportivo La Guiara</t>
  </si>
  <si>
    <t>Matías Nicolás No Garbarino</t>
  </si>
  <si>
    <t>* Argentino de Quilmes, Laferrere, Argentino de Quilmes; Lujan; Defensores de Belgrano; Cartagines (Cric); Gimnasia de Mendoza; Carmelita (Cric); Brujas (Cric); Ramonense (Cric); Cartagines (Cric); Coban Imperial (Gua); Deportivo Quevedo (Ecu); Orion (Cric); San Francisco Peten (Gua); Puntarenas (Cric); Sayaxche (Gua); Turrialba (Cric); Halcones (Gua); Malacateco (Gua); Xelaju (Gua); Mictlan (Gua); Sacachispas (Gua)</t>
  </si>
  <si>
    <t>Ciudad de Buenos Aires (15/05/74)</t>
  </si>
  <si>
    <t>Carlos Alberto Diaz</t>
  </si>
  <si>
    <t>Deportivo Guadalajara</t>
  </si>
  <si>
    <t>Lautaro Ezequiel Ruiz</t>
  </si>
  <si>
    <t>Nardo</t>
  </si>
  <si>
    <t>Gustavo Alejandro Leonbruno</t>
  </si>
  <si>
    <t>Ciudad de Santa Fe (01/10/73)</t>
  </si>
  <si>
    <t>Guadalajara</t>
  </si>
  <si>
    <t>Ezequiel Ernesto Barril</t>
  </si>
  <si>
    <t>KN</t>
  </si>
  <si>
    <t>Gustavo Witte</t>
  </si>
  <si>
    <t>Ciudad de Neuquen (28/07/83)</t>
  </si>
  <si>
    <t>Ciudad de Buenos Aires (26/10/71)</t>
  </si>
  <si>
    <t>Christian Dario Motta</t>
  </si>
  <si>
    <t>AX</t>
  </si>
  <si>
    <t>Ciudad de Buenos Aires (21/06/68)</t>
  </si>
  <si>
    <t>Claudio David Arzeno</t>
  </si>
  <si>
    <t>Ciudad de Cordoba (16/10/70)</t>
  </si>
  <si>
    <t>Fabian Marcelo Donelli</t>
  </si>
  <si>
    <t>Ciudad de Santa Fe (03/05/70)</t>
  </si>
  <si>
    <t>Pablo Javier Morant</t>
  </si>
  <si>
    <t>Mariano Filippi</t>
  </si>
  <si>
    <t>Santa Fe (04/03/81)</t>
  </si>
  <si>
    <t>Mariano Marcos Morand</t>
  </si>
  <si>
    <t>Santa Fe (14/10/81)</t>
  </si>
  <si>
    <t>Martin Alberto Soria</t>
  </si>
  <si>
    <t>Cordoba (16/04/77)</t>
  </si>
  <si>
    <t>Juan Pablo Paciullo</t>
  </si>
  <si>
    <t>Santa Fe (24/06/82)</t>
  </si>
  <si>
    <t>Osvaldo Agustin Batocletti</t>
  </si>
  <si>
    <t>Ciudad de Buenos Aires (22/01/50)</t>
  </si>
  <si>
    <t>4° - Liga Premier - Serie B</t>
  </si>
  <si>
    <t>3° - Liga Pemier - Serie A</t>
  </si>
  <si>
    <t>5° - Tercera Division</t>
  </si>
  <si>
    <t>* River; Tigre; Independiente Rivadavia; San Martin de San Juan; Aris Limassol (Cyp); Estudiantes LP; Crucero del Norte; Dinamo Bucarest (Rum); Poli Timisoara (Rum)</t>
  </si>
  <si>
    <t>Gobernador Crespo, Santa Fe (04/03/90)</t>
  </si>
  <si>
    <t>Maximiliano Fernando Oliva</t>
  </si>
  <si>
    <t>Ciudad de Santa Fe (11/01/88)</t>
  </si>
  <si>
    <t>Lucas Emanuel Acosta</t>
  </si>
  <si>
    <t>Alaves</t>
  </si>
  <si>
    <t>Amancay Urbani</t>
  </si>
  <si>
    <t>Puerto Rico, Misiones (03/01/92)</t>
  </si>
  <si>
    <t>* Crucero del Norte; Juventud Unida de Gualeguaychu; Libertad de Sunchales; Instituto Deportivo Santiago; Mitre de Santiago del Estero; Central Cordoba de Santiago del Estero; San Lorenzo Alem</t>
  </si>
  <si>
    <t>5° - 2. Liga Interregional/6</t>
  </si>
  <si>
    <t>* Hellas Verona (Ita) [di]; Pro Piacenza (Ita); Dro (Ita); Caldeiro Terme (Ita); Gossau (Sui)</t>
  </si>
  <si>
    <t>Ciudad de Cordoba (08/05/95)</t>
  </si>
  <si>
    <t>Gino Ballarini</t>
  </si>
  <si>
    <t>* Espoo (Fin); Kutsu (Fin); BK46 (Fin); Legirus Inter (Fin)</t>
  </si>
  <si>
    <t>Ciudad de Buenos Aires (18/03/84)</t>
  </si>
  <si>
    <t>Nicholas Brain</t>
  </si>
  <si>
    <t>So.Vo.</t>
  </si>
  <si>
    <t>4° - Turku &amp; Alanda Kolmonen</t>
  </si>
  <si>
    <t>* Boca; Universidad Católica (Chi); Sao Paulo (Bra); Portuguesa (Bra); Sao Paulo (Bra), Náutico (Bra); Sao Bernardo (Bra); CRB Maceio (Bra); Sao Bernardo (Bra); Libertad (Par); Guarani (Par)</t>
  </si>
  <si>
    <t>Ciudad de Buenos Aires (16/04/90)</t>
  </si>
  <si>
    <t>Marcelo Cañete</t>
  </si>
  <si>
    <t>Berja</t>
  </si>
  <si>
    <t>Federico Eric Osterwalder</t>
  </si>
  <si>
    <t>Rosario, Santa Fe (14/11/97)</t>
  </si>
  <si>
    <t>* Tiro Federal de Rosario, Colon de Santa Fe [di], ADIUR</t>
  </si>
  <si>
    <t>* Belgrano de Cordoba; Brown de Adrogue; Latina (Ita), Orihuela (Esp); Murcia B (Esp); Aguilas (Esp)</t>
  </si>
  <si>
    <t>Ciudad de Cordoba  (06/07/94)</t>
  </si>
  <si>
    <t>Juan Cruz Curzi</t>
  </si>
  <si>
    <t>Alacranes de Durango</t>
  </si>
  <si>
    <t>* Banfield [di]; Cafetaleros de Tapachula (Mex)</t>
  </si>
  <si>
    <t>* Boca [di]; All Boys de Santa Rosa; Deportivo Mac Allister; Boca [di]; Deportivo Mac Allister; Eskisehirspor (Tur); 44 Malatyaspor (Tur); Dersimspor (Tur); Adiyaman 1954 (Tur); Deportivo Mac Allister; Araban Belediyespor (Tur); Bahcecikspor (Tur); Alemdagspor (Tur)</t>
  </si>
  <si>
    <t>* Asteras Rhetymmo (Gre); Platania Chania (Gre); Larisa (Gre); AOX Xania (Gre); Ayia Napa (Cyp), Panergiakos (Gre); PGS Kissamikos (Gre); Olympiakos Volos (Gre); AS Rhodos (Gre)</t>
  </si>
  <si>
    <t>Panachaiki</t>
  </si>
  <si>
    <t>Israel Emanuel Coll</t>
  </si>
  <si>
    <t>Ciudad de Cordoba (22/07/93)</t>
  </si>
  <si>
    <t>* Ferro; Sarmiento de Junin; Central Cordoba de Santiago del Estero</t>
  </si>
  <si>
    <t>* Sporting Corral de Bustos; Velez [di]; Alcorcon B (Esp); Toledo (Esp)</t>
  </si>
  <si>
    <t>Jupiter Leones</t>
  </si>
  <si>
    <t>Genaro David Bonello</t>
  </si>
  <si>
    <t>* Sprotivo Barracas; Rosario Central; Colon de Santa Fe [di]; US Arce (Ita)</t>
  </si>
  <si>
    <t>* Arsenal; Talleres de Remedios de Escalada; Castiadas (Ita); Porto Corallo (Ita); Castiadas (Ita); Lanusei (Ita); Calangianus (Ita); Tortoli (Ita); Giuspini Terralba (Ita)</t>
  </si>
  <si>
    <t>Tecnico Universitario Ambato</t>
  </si>
  <si>
    <t>NEA Salamina Famagusta</t>
  </si>
  <si>
    <t>Federico Dominguez</t>
  </si>
  <si>
    <t>Villa Maria, Cordoba (17/05/91)</t>
  </si>
  <si>
    <t>* Newell´s, Atlanta; Deportivo Moron; Crucero del Norte, Aldosivi</t>
  </si>
  <si>
    <t>Matias Nelson Canteros</t>
  </si>
  <si>
    <t>Ciudad de Santa Fe (18/09/89)</t>
  </si>
  <si>
    <t>Carlos Alberto Galvan</t>
  </si>
  <si>
    <t>Pontevedra, Buenos Aires (18/10/73)</t>
  </si>
  <si>
    <t>* Talleres de Remedios de Escalada [di]; EF Mejorada (Esp); Puerta Bonita (Esp); Civitanovese (Ita); Penne 1920 (Ita); Lanciano (Ita)</t>
  </si>
  <si>
    <t>* Estudiantes LP [di]; Saint Christophe Vall´Aosta (Ita); Cuneo (Ita); Luzzane (Ita); Fenegro (Ita)</t>
  </si>
  <si>
    <t>Aygreville</t>
  </si>
  <si>
    <t>* Leganes (Esp); Sevilla Atletico (Esp); Huracan; Ponferrandina (Esp); CSKA (Bul); Union San Felipe (Chi); Kallithea (Gre); Jurmala (Let); Petapa (Gua); San Martin Burzaco</t>
  </si>
  <si>
    <t>Beccar, Buenos Aires (12/02/91)</t>
  </si>
  <si>
    <t>Lucas Ezequiel Trecarichi</t>
  </si>
  <si>
    <t>* All Boys [di], Epanomi (Gre); Deportivo Merlo; Lynx (Gib)</t>
  </si>
  <si>
    <t>* Tigre; Napoli (Ita) [di]; Gubbio (Ita); All Boys; Platense; Troina (Ita); Monscalpe (Gib); Troina (Ita)</t>
  </si>
  <si>
    <t>Destroyers</t>
  </si>
  <si>
    <t>* Chacarita; Alumni de Villa Maria; Estudiantes de Buenos Aires; Iquique (Chi)</t>
  </si>
  <si>
    <t>* Racing; River [di]; Cagliari (Ita); Trapani (Ita); Perugia (Ita)</t>
  </si>
  <si>
    <t>* Atletico Rafaela [di], Novara (Ita); Modena (Ita); Novara (Ita); Cuneo (Ita)</t>
  </si>
  <si>
    <t>* Club Mercedes; Inter (Ita); Genoa (Ita) [di]; Martina Franca (Ita); Torino (Ita); Melfi (Ita); Monopoli (Ita); Igea Virtus Barcellona (Ita); Robur Siena (Ita); Sicula Leonzio (Ita)</t>
  </si>
  <si>
    <t>* Parma (Ita) [di]; Lupa Piacenza (Ita); Piacenza (Ita); Correggese (Ita); Fidenza (Ita); Haladas (Hun), Tatabanya (Hun); Nibiano Valditone (Ita); Gotico Garibaldina (Ita); Team Traversetolo (Ita)</t>
  </si>
  <si>
    <t>Felino</t>
  </si>
  <si>
    <t>* Quilmes [di]; Parma (Ita); Ternana (Ita); Carpenedolo (Ita); Alto Adigie (Ita); Parma (Ita); Biaschesi (Sui); Albinoleffe (Ita); Cremonese (Ita); Honved (Hun); Gyori ETO (Hun); Haladas (Hun); Lucchese (Ita); MTK (Hun); Haladas (Hun); Piccardo Traversetolo (Ita)</t>
  </si>
  <si>
    <t>* Estudiantes LP; Sampdoria (Ita); Sevilla (Esp)</t>
  </si>
  <si>
    <t>Lazio</t>
  </si>
  <si>
    <t>* Tiro Federal de Rosario; Cortulua (Col), Sagrado Corazon de Rosario; Luco Dei Marsi (Ita); Velletri (Ita); Francavilla (Ita); Nardo (Ita); Gaeta (Ita); Sanbenedettense (Ita), Bisceglie (Ita); Monopoli (Ita); Fidelis Andria (Ita); Termoli (Ita); Virtus Francavilla (Ita); Altamura (Ita), Casarano (Ita); Barletta 1922 (Ita); Corato (Ita); Audace Cerignola (Ita); Fasano (Ita)</t>
  </si>
  <si>
    <t>Casarano</t>
  </si>
  <si>
    <t>* Union de Santa Fe; San Martin de San Juan; Grottomare (Ita); L´Aquila (Ita); Teramo (Ita); Sulmona (Ita); Huracan de Tres Arroyos; Fermana (Ita); Civitanovese (Ita); Celano (Ita); Paterno (Ita); Porto de Ascoli (Ita); Paterno (Ita); Capistrello (Ita)</t>
  </si>
  <si>
    <t>* Rosario Central [di]; Tiro Federal de Rosario; Puerto San Martin; Arona (Ita)</t>
  </si>
  <si>
    <t>* Gimnasia LP; Guilermo Brown de Puerto Madryn; Resende (Bra), Villa San Carlos; Arona (Ita)</t>
  </si>
  <si>
    <t>Varese</t>
  </si>
  <si>
    <t>Damian Gabriel Sciacca</t>
  </si>
  <si>
    <t>* Caselle (Ita); Lugagnano (Ita) [di]; Sonamazza (Ita); Pergolese (Ita); Castelnuovosandrá (Ita); Sottomarina Lido (Ita); Clodiense (Ita); Vigasio (Ita); Ambrosiana (Ita); Cerea (Ita); Belfiorese (Ita)</t>
  </si>
  <si>
    <t>Dro</t>
  </si>
  <si>
    <t>5° - Ecellenza Alto Adiggio</t>
  </si>
  <si>
    <t>* Ben Hur; Vibonese (Ita); Mira (Ita); Mestre (Ita); Spinea (Ita); Mestre (Ita); Favaro (Ita); Edo Mestre (Ita); Union Pro (Ita); Cornuda Crocetta (Ita); Borgoricco (Ita)</t>
  </si>
  <si>
    <t>Ambrosiana Trebaseleghe</t>
  </si>
  <si>
    <t>Junior de Barranquilla</t>
  </si>
  <si>
    <t>Fabian Hector Sambueza</t>
  </si>
  <si>
    <t>Ciudad de Neuquen (01/08/88)</t>
  </si>
  <si>
    <t>* Independiente de Neuquen; Petrolero Argentino; Racing de Trelew; Deportivo Roca; Temperley; Deportivo Cali (Col)</t>
  </si>
  <si>
    <t>Universidad de San Martin</t>
  </si>
  <si>
    <t>* Real de Arroyo Seco; Huracan; Racing (Uru); Independiente; Universidad San Martin (Per); Sporting Cristal (Per); Independiente</t>
  </si>
  <si>
    <t>Rosario, Santa Fe (20/08/92)</t>
  </si>
  <si>
    <t>Christian Jonatan Ortiz</t>
  </si>
  <si>
    <t>Cerro Largo</t>
  </si>
  <si>
    <t>* Huracan (di); Defensores de Cambaceres</t>
  </si>
  <si>
    <t>(11/07/96)</t>
  </si>
  <si>
    <t>Deportivo Aleman (Chuquisaca)</t>
  </si>
  <si>
    <t>Aviles Industrial (Tarija)</t>
  </si>
  <si>
    <t>Embarcacion, Salta (21/08/86)</t>
  </si>
  <si>
    <t>Jose Luis Caceres</t>
  </si>
  <si>
    <t>San Miguel, Tucuman (15/09/84)</t>
  </si>
  <si>
    <t>Adan Alexis Bravo</t>
  </si>
  <si>
    <t>Sebastian Keber</t>
  </si>
  <si>
    <t>Ciudad de Salta (20/05/94)</t>
  </si>
  <si>
    <t>Alejandro Rene Bejarano</t>
  </si>
  <si>
    <t>La Quiaca, Jujuy (21/06/84)</t>
  </si>
  <si>
    <t>* San José (Bol); Jorge Wilstermann (Bol);  The Strongest (Bol); Talleres de Perico; San José (Bol); The Strongest (Bol); Universitario de Sucre (Bol); Real Potosi (Bol); Universitario de Sucre (Bol)</t>
  </si>
  <si>
    <t>Juventud Unida de Pocitos (Yacuiba)</t>
  </si>
  <si>
    <t>Torre Fuerte (Santa Cruz)</t>
  </si>
  <si>
    <t>Independiente Petrolero (Chuquisaca)</t>
  </si>
  <si>
    <t>Gatty Ribiero (Pando)</t>
  </si>
  <si>
    <t>Sebastian Perez</t>
  </si>
  <si>
    <t>Taylor Trojans</t>
  </si>
  <si>
    <t>* Saint Andrews Knights (EU) [di] USAI Old Bhoys (EU)</t>
  </si>
  <si>
    <t>Long Island Pionners</t>
  </si>
  <si>
    <t>Matias Pesallaccia</t>
  </si>
  <si>
    <t>Francisco Macedo Goytia</t>
  </si>
  <si>
    <t>Ignacio Colmeiro</t>
  </si>
  <si>
    <t>Lucas Charife</t>
  </si>
  <si>
    <t>Tomas Adaos</t>
  </si>
  <si>
    <t>Matias Crespo</t>
  </si>
  <si>
    <t>Plaza Huincul, Neuquen</t>
  </si>
  <si>
    <t>Kevin Dos Santos</t>
  </si>
  <si>
    <t>Maximo Paz</t>
  </si>
  <si>
    <t>Nicolas Lupo</t>
  </si>
  <si>
    <t>Juan Jose Arraya</t>
  </si>
  <si>
    <t>San Salvador, Jujuy (20/04/86)</t>
  </si>
  <si>
    <t>Joel Brandon Lopez Pissano</t>
  </si>
  <si>
    <t>Rosario, Santa Fe (06/01/97)</t>
  </si>
  <si>
    <t>Avellaneda, Buenos Aires (15/01/91)</t>
  </si>
  <si>
    <t>San Isidro, Buenos Aires (30/07/85)</t>
  </si>
  <si>
    <t>San Francisco, Cordoba (16/10/87)</t>
  </si>
  <si>
    <t>(01/02/56)</t>
  </si>
  <si>
    <t>(30/06/94)</t>
  </si>
  <si>
    <t>Camila Estefania Gallea</t>
  </si>
  <si>
    <t>Ciudad de Santa Fe (25/09/89)</t>
  </si>
  <si>
    <t>Leonardo Marcelo Fredes</t>
  </si>
  <si>
    <t>Hugo Hernan Gonzalez</t>
  </si>
  <si>
    <t>Ciudad de Mendoza (09/03/92)</t>
  </si>
  <si>
    <t>* Atlas; Comunicaciones; Douglas Haig</t>
  </si>
  <si>
    <t>Luis Oscar Quiroga</t>
  </si>
  <si>
    <t>Moron, Buenos Aires (05/03/86)</t>
  </si>
  <si>
    <t>Leandro Nicolas Alonso</t>
  </si>
  <si>
    <t>Pergamino, Buenos Aires (15/09/84)</t>
  </si>
  <si>
    <t>* Douglas Haig; La Emilia; Douglas Haig; Sarmiento de Junin; Platense; Sarmiento de Junin; Platense; Deportivo Riestra; Defensores de Belgrano</t>
  </si>
  <si>
    <t>Luca Alexander Sosa</t>
  </si>
  <si>
    <t>Isidro Casanova, Buenos Aires (11/06/94)</t>
  </si>
  <si>
    <t>* Huracan; Talleres de Cordoba; Patronato</t>
  </si>
  <si>
    <t>Alexis Andres Dominguez</t>
  </si>
  <si>
    <t>Atletico Bucaramanga</t>
  </si>
  <si>
    <t>Atletico Huila</t>
  </si>
  <si>
    <t>Deportes Tolima</t>
  </si>
  <si>
    <t>Cesar Eduardo Vaioli</t>
  </si>
  <si>
    <t>(10/10/68)</t>
  </si>
  <si>
    <t>Deportivo Pasto</t>
  </si>
  <si>
    <t>Equidad</t>
  </si>
  <si>
    <t>Berazategui, Buenos Aires (20/12/92)</t>
  </si>
  <si>
    <t>Independiente Santa Fe</t>
  </si>
  <si>
    <t>Fernando Anibal Amoroso</t>
  </si>
  <si>
    <t>(01/01/60)</t>
  </si>
  <si>
    <t>Othellos Atheniou</t>
  </si>
  <si>
    <t>* Venezia (Ita); Chioggia (Ita); Independiente; Olimpo de Bahía Blanca; Espoli (Ecu); Deportivo Azogues (Ecu), Deportivo Táchira (Ven); AEP (Cyp); Alki Larnaca (Cyp); Ironi Kiryat Shmona (Isr); FC Ashdod (Isr); Macabi Petak Thiva (Isr); Hapoel Afula (Isr); Central Cordoba de Rosario; Enosis Paralimni (Cyp)</t>
  </si>
  <si>
    <t>Ciudad de San Juan (28/09/94)</t>
  </si>
  <si>
    <t>Lucas Ezequiel Salas</t>
  </si>
  <si>
    <t>* San Martin de San Juan</t>
  </si>
  <si>
    <t>Moussey, Santa Fe (07/12/91)</t>
  </si>
  <si>
    <t>Rayo Majadahonda</t>
  </si>
  <si>
    <t>Luciano Federico Nieto</t>
  </si>
  <si>
    <t>Ciudad de Buenos Aires (19/01/91)</t>
  </si>
  <si>
    <t>* Huracan; Pretotul Ploteisi (Rum); Huracan; Aragua (Ven); Estudiantes de Buenos Aires; Huracan; Guillermo Brown de Puerto Madryn; Brown de Adrogue</t>
  </si>
  <si>
    <t>Linda Ruth Bravo</t>
  </si>
  <si>
    <t>* Huracan; UAI Urquiza</t>
  </si>
  <si>
    <t>* Rayo Alcobendas (Esp) [di]; Atletico de Madrid (Esp); Rayo Vallecano (Esp); Boca; Rayo Vallecano (Esp); Valencia (Esp)</t>
  </si>
  <si>
    <t>(05/04/93)</t>
  </si>
  <si>
    <t>* Villa Mitre; Ferro de Pico; Villa Mitre; Jorge Newbery de Villa Mercedes; Pacifico</t>
  </si>
  <si>
    <t>Carlos Bryan Schmidt</t>
  </si>
  <si>
    <t>La Plata, Buenos Aires (19/11/95)</t>
  </si>
  <si>
    <t>Cruz del Eje, Cordoba (28/08/85)</t>
  </si>
  <si>
    <t>Pablo David Olmedo</t>
  </si>
  <si>
    <t>Mariscal Sucre (Pando)</t>
  </si>
  <si>
    <t>* Club Medea; Petrolero Yacuiba (Bol); Ciclon Tarija (Bol)</t>
  </si>
  <si>
    <t>* 24 de Septiembre (Bol); Destroyers (Bol); Real America (Bol); Ferroviario (Bol), Ramiro Castillo (Bol); Real Santa Cruz (Bol); 24 de Septiembre (Bol); San Lorenzo de Beni (Bol); Real Santa Cruz (Bol)</t>
  </si>
  <si>
    <t>Nicolas Cesar Rizzo</t>
  </si>
  <si>
    <t>Necochea, Buenos Aires (30/07/93)</t>
  </si>
  <si>
    <t>* Boca (di); Nueva Chicago; Guillermo Brown de Puerto Madryn</t>
  </si>
  <si>
    <t>* River; Pescara (Ita) [di]</t>
  </si>
  <si>
    <t>Alma Juventus Fano</t>
  </si>
  <si>
    <t>* Arsenal; Instituto [di]; Argentino Peñarol; 9 de Julio de Morteros; Arsenal; Argentina Arma (Ita)</t>
  </si>
  <si>
    <t>Ciudad de Cordoba (25/03/93)</t>
  </si>
  <si>
    <t>Luis Fabian Galesio</t>
  </si>
  <si>
    <t>EGIPTO</t>
  </si>
  <si>
    <t>Pyramids</t>
  </si>
  <si>
    <t>Borneo FC Samarinda</t>
  </si>
  <si>
    <t>Matías Conti</t>
  </si>
  <si>
    <t>Reconquista, Santa Fe (17/01/90)</t>
  </si>
  <si>
    <t>* Vélez [di]; Deportivo Merlo; Tristán Suárez, Pahang (Mal); Universidad de Concepcion (Chi); Estudiantes de San Luis</t>
  </si>
  <si>
    <t>Nicolas Agustin Ferreyra</t>
  </si>
  <si>
    <t>Rio Cuarto, Cordoba (30/03/93)</t>
  </si>
  <si>
    <t>* Estudiantes de Rio IV [di]; Belgrano de Cordoba; San Marcos Arica (Chi); Audax Italiano (Chi)</t>
  </si>
  <si>
    <t>* Cadetes San Martin; Real Madrid (Esp); Rayo Vallecano (Esp) [di]; Parla (Esp); Puerta Bonita (Esp), Alcobendas (Esp); Laussane (Sui); Le Mont (Sui); Bavois (Sui)</t>
  </si>
  <si>
    <t>* Fenix; Gava (Esp); L`Hospitalet (Esp)</t>
  </si>
  <si>
    <t>Matias Dutto</t>
  </si>
  <si>
    <t>* Atlético Malagueño (Esp); Ceuta (Esp); Alhaurín de la Torre (Esp); Unión Estepona (Esp); El Palo (Esp); La Hoya Lorca (Esp); El Palo (Esp)</t>
  </si>
  <si>
    <t>Juventud Torremolinos</t>
  </si>
  <si>
    <t>Ciudad de Salta (06/08/95)</t>
  </si>
  <si>
    <t>Tomas Basualdo Martínez</t>
  </si>
  <si>
    <t>CG</t>
  </si>
  <si>
    <t>Rosario Central (Potosi)</t>
  </si>
  <si>
    <t>Alexis Nicolas González</t>
  </si>
  <si>
    <t>Villa Gobernador Galvez, Santa Fe (22/04/95)</t>
  </si>
  <si>
    <t>* Mafra (Por); Sertanense (Por); Real Santa Cruz (Bol); San Luis (Bol); Always Ready (Bol); Real Potosi (Bol)</t>
  </si>
  <si>
    <t>Emiliano Bravo</t>
  </si>
  <si>
    <t>Godoy Cruz, Mendoza (24/04/94)</t>
  </si>
  <si>
    <t>Mauro Leandro Visaguirre</t>
  </si>
  <si>
    <t>* Godoy Cruz; Gutierrez; O`Higgins (Chi); Gutierrez; Deportivo Maipu</t>
  </si>
  <si>
    <t>Monte Maiz, Cordoba (17/07/95)</t>
  </si>
  <si>
    <t>* Rosario Central, Instituto [di]; Sprotivo Belgrano, Racing de Colon, Deprotivo Rincon</t>
  </si>
  <si>
    <t>Francisco Bonfiglio</t>
  </si>
  <si>
    <t>Mirandela</t>
  </si>
  <si>
    <t>* Como (Ita); Udinese (Ita); Atalanta (Ita) [di]; Pro Sesto (Ita); Mallorca B (Esp); Olot (Esp); Malaga B (Esp); Oriental (Por); Anadia (Por); Vitoria Setubal (Por); Anadia (Por); Carmelita (Cric)</t>
  </si>
  <si>
    <t>Quilmes, Buenos Aires (08/02/88)</t>
  </si>
  <si>
    <t>Cristian Hernan Tissone</t>
  </si>
  <si>
    <t>IKF Varnamo</t>
  </si>
  <si>
    <t>* Quilmes; San Lorenzo, Gimnasia LP [di], Union de Mar del Plata, San Lorenzo de Mar del Plata; Bananier (Gua); Montceau Bourgogne (Fra)</t>
  </si>
  <si>
    <t>Louhans Cuiseaux</t>
  </si>
  <si>
    <t>Senica</t>
  </si>
  <si>
    <t>Plus Ulta</t>
  </si>
  <si>
    <t>* Oriente (Esp) [di]; Plus Ultra (Esp); Oriente (Esp)</t>
  </si>
  <si>
    <t>Cristian Enrique Gandini</t>
  </si>
  <si>
    <t>Marbella B</t>
  </si>
  <si>
    <t>Diego Rodrigo Garcia</t>
  </si>
  <si>
    <t>Carlos Exequiel Perez Elias</t>
  </si>
  <si>
    <t>* Allariz (Esp); Rayo Alaricano (Esp); Lallin (Esp)</t>
  </si>
  <si>
    <t>* Malaga (Esp); San Felix (Esp); El Palo (Esp); San Felix (Esp); Marbella (Esp) [di]; Sabadell  B (Esp); Alhaurino (Esp); Villacarillo (Esp); Ciudad de Lucena (Esp)</t>
  </si>
  <si>
    <t>Unquillo, Cordoba (26/02/97)</t>
  </si>
  <si>
    <t>Facundo Ricardo Scurti</t>
  </si>
  <si>
    <t>Franco Sebastian Gandini</t>
  </si>
  <si>
    <t>Ciudad de Mendoza (16/07/99)</t>
  </si>
  <si>
    <t>Real Avila</t>
  </si>
  <si>
    <t>Gaston Ezequiel Arguello</t>
  </si>
  <si>
    <t>Ciudad de Cordoba (21/06/96)</t>
  </si>
  <si>
    <t>* Talleres de Cordoba [di]; Argentino Peñarol</t>
  </si>
  <si>
    <t>Alexis Ivan Lopez</t>
  </si>
  <si>
    <t>ALBANIA</t>
  </si>
  <si>
    <t>Flamurtari</t>
  </si>
  <si>
    <t>Agustin Gonzalo Torassa</t>
  </si>
  <si>
    <t>Resistencia, Chaco (20/10/88)</t>
  </si>
  <si>
    <t>* All Boys; Red Bull Salzburg (Aus); Chacarita; All Boys; Tigre; All Boys; Huracan; Partizan Tirana (Alb); Mitre de Santiago del Estero</t>
  </si>
  <si>
    <t>* Boca; Badajoz (Esp); Arges (Rum); Lujan de Cuyo; Casarano (Ita); Charvensod (Ita); Saluzzo (Ita), Fabria (Ita); Rivoli (Ita); Settimo (Ita); Asti (Ita); Sciolze (Ita); Saluzzo (Ita); Olmo (Ita); Carmagnola (Ita)</t>
  </si>
  <si>
    <t>Valentino Fauro Aguirre</t>
  </si>
  <si>
    <t>Matias Martin Miramontes</t>
  </si>
  <si>
    <t>San Nicolas, Buenos Aires (20/01/91)</t>
  </si>
  <si>
    <t>Jorge Matias Jaime</t>
  </si>
  <si>
    <t>Walter Pablo Ortiz</t>
  </si>
  <si>
    <t>* Platense; Talleres de Remedios de Escalada; Flandria</t>
  </si>
  <si>
    <t>Colonia Victoria, Misiones (04/07/91)</t>
  </si>
  <si>
    <t>Leonel Alfredo Yepez</t>
  </si>
  <si>
    <t>* San Telmo (di)</t>
  </si>
  <si>
    <t>Lucas Giuliano Passerini</t>
  </si>
  <si>
    <t>1° - Kategoria Superiore</t>
  </si>
  <si>
    <t>* San Lorenzo (di)</t>
  </si>
  <si>
    <t>* Independiente; All Boys; Alianza Atletico (Per): Estudiantes de Buenos Aires</t>
  </si>
  <si>
    <t>Marcos Raul Zappacosta</t>
  </si>
  <si>
    <t>* Boca; Arsenal (di); Kimberley; Sportivo Italiano</t>
  </si>
  <si>
    <t>Rio Gallegos, Santa Cruz (19/11/97)</t>
  </si>
  <si>
    <t>Ciudad de Cordoba (23/02/98)</t>
  </si>
  <si>
    <t>Diego Armando Maradona Jr</t>
  </si>
  <si>
    <t>Napoles, Italia (20/09/86)</t>
  </si>
  <si>
    <t>* Cervia (Ita); Internapoli (Ita); Quatro (Ita); Benafro (Ita); Boys Caivanese (Ita); Quatro (Ita); Forio (Ita); Arzanese (Ita); San Sebastiano (Ita); San Giorgio (Ita); Oplonti (Ita); Quatro (Ita); Afro Napoli (Ita)</t>
  </si>
  <si>
    <t>Ciudad de Buenos Aires (27/12/81)</t>
  </si>
  <si>
    <t>* Temperley; Venezia (Ita); Uniao Lleiria (Por); Newells; Gimnasia de Jujuy; Ancona (Ita); Cremonese (Ita); Triestina (Ita); Frosinone (Ita); Temperley; Coronel Aguirre; Sportivo Las Parejas; Tiro Federal de Rosario; Coronel Aguirre</t>
  </si>
  <si>
    <t>Claudio Daniel Perez</t>
  </si>
  <si>
    <t>* Flandria; Atlanta; Tiro Federal de Rosario; La Serena (Chi); Tigre; Belgrano de Cordoba; Boca; Belgrano de Cordoba; Banfield; Puebla (Mex); Flandria</t>
  </si>
  <si>
    <t>Jose C. Paz, Buenos Aires (26/12/85)</t>
  </si>
  <si>
    <t>* River; Boca</t>
  </si>
  <si>
    <t>(26/11/93)</t>
  </si>
  <si>
    <t>Eliana Noemi Stabile</t>
  </si>
  <si>
    <t>* Excursionistas; Arsenal; Independiente; River; Boca; Granada (Esp)</t>
  </si>
  <si>
    <t>* Griffa, Huracan de Tres Arroyos; Fancesa (Bol); Castelbuono (Ita); Geraci (Ita)</t>
  </si>
  <si>
    <t>Santangiolese</t>
  </si>
  <si>
    <t>Casilda, Santa Fe (04/07/71)</t>
  </si>
  <si>
    <t>Cristian Aran</t>
  </si>
  <si>
    <t>Melfi</t>
  </si>
  <si>
    <t>Iago Borjes</t>
  </si>
  <si>
    <t>* Montebelluna (Ita); Sampdoria (Ita); Venezia (Ita) [di]; Triestina (Ita); Foggia (Ita), Varese (Ita); Triestina (Ita), Verona (Ita); Foligno (Ita); Como (Ita); Dolo (Ita); Vitt San Giacomo (Ita); Este (Ita); Vibonese (Ita); Frattese (Ita); Vibonese (Ita)</t>
  </si>
  <si>
    <t>Citta di Campobasso</t>
  </si>
  <si>
    <t>Rosario</t>
  </si>
  <si>
    <t>Emiliano Santiago Barrera</t>
  </si>
  <si>
    <t>(01/01/82)</t>
  </si>
  <si>
    <t>* Deportivo Moron; Temperley; Deportivo Moron; Hapoel Acre (Isr); Hapoel Be´er Sheva (Isr); Maccabi Petah Tikva (Isr); FC Ashdod (Isr), Hapoel Ramat Gan (Isr); Hapoel Nazareth Illit (Isr)</t>
  </si>
  <si>
    <t>Hapoel Migdal Hamael</t>
  </si>
  <si>
    <t>Hector Daniel Cuper</t>
  </si>
  <si>
    <t>Chabas, Santa Fe (16/11/55)</t>
  </si>
  <si>
    <t>Jose Carlos Fantaguzzi</t>
  </si>
  <si>
    <t>Pergamino, Buenos Aires (16/01/62)</t>
  </si>
  <si>
    <t>UZBEKISTAN</t>
  </si>
  <si>
    <t>1° - I League</t>
  </si>
  <si>
    <t>* Velez [di]; Misano (Ita); Aprendices Casildenses; Alumni de Casilda; Jacksonville Armada (EU); Fort Lauderdale Strickers II (EU); Union Deportiva Casilda; Shabab Al Aqaba (Jor)</t>
  </si>
  <si>
    <t>Jonathan Diego Menendez</t>
  </si>
  <si>
    <t>Ciudad de Buenos Aires (05/03/94)</t>
  </si>
  <si>
    <t>* Chacarita (di); Sevilla C (Esp); Chacarita; Talleres de Cordoba; Independiente</t>
  </si>
  <si>
    <t>5ª</t>
  </si>
  <si>
    <t>Mariano Abel Astudiilo</t>
  </si>
  <si>
    <t>(01/10/77)</t>
  </si>
  <si>
    <t>* Talleres de Cordoba [di]; Ñublense (Chi); Astra Ploiesti (Rum); Sportivo Carapeguá (Par); Oriente Petrolero (Bol); Estudiantes Tecos (Mex); Liga de Loja (Ecu); Real Garcilaso (Per); Qatar Sport Club (Qat); Union de Santa Fe; Real Garcilaso (Per); Al Fujairah (EAU)</t>
  </si>
  <si>
    <t>Ciudad de Cordoba (05/08/88)</t>
  </si>
  <si>
    <t>Danilo Ezequiel Carando</t>
  </si>
  <si>
    <t>* Instituto; Alumni de Villa María; J.J.Urquiza, Unión Comercio (Per); Mitre de Santiago del Estero; Carabobo (Ven); Mushuc Runa (Ecu); Monagas (Ven)</t>
  </si>
  <si>
    <t>Ciudad de Cordoba (11/05/88)</t>
  </si>
  <si>
    <t>Joaquín Adan Lencinas</t>
  </si>
  <si>
    <t>* Arsenal [di]; Talleres del Provincial de La Plata</t>
  </si>
  <si>
    <t>Lincoln</t>
  </si>
  <si>
    <t>Rio Cuarto, Cordoba (04/11/84)</t>
  </si>
  <si>
    <t>Leonardo Ezequiel Carboni</t>
  </si>
  <si>
    <t>Ciudad de Buenos Aires (18/12/91)</t>
  </si>
  <si>
    <t>Miguel Angel Londero</t>
  </si>
  <si>
    <t>Ciudad de Cordoba (03/01/89)</t>
  </si>
  <si>
    <t>* Brown de San Vicente; Argentino Quilmes de Rafaela; Rapperswill Jona (Sui); Wettingen (Sui), Oerlikon Polizei (Sui); IF Juventus Zurich (Sui]; Oerlikon Polizei (Sui); FC Schwamenddigen (Sui)</t>
  </si>
  <si>
    <t>FC Lachen/Altendorf</t>
  </si>
  <si>
    <t>* Aldosivi; Concepcion FC; Independiente de Fernandez; Ferro de General Pico; Gimnasia de Concepcion del Uruguay; Estudiantes de Rio IV; General Paz Juniors; Independiente de Chivilcoy; Huracan de Goya; Tecnico Universitario de Ambato (Ecu); Isidro Metapan (Esal); El Tanque Sisley (Uru); Metropolitano (Ven)</t>
  </si>
  <si>
    <t>Mar del Plata, Buenos Aires (13/04/89)</t>
  </si>
  <si>
    <t>Alexis Damian Ramos</t>
  </si>
  <si>
    <t>Gudja United</t>
  </si>
  <si>
    <t>Ariel Reinero</t>
  </si>
  <si>
    <t>San Francisco, Cordoba (03/03/94)</t>
  </si>
  <si>
    <t>* Textil Mandiyu; Velez de San Ramon; Deportivo Mandiyu</t>
  </si>
  <si>
    <t>Sebastian Ariel Ibars</t>
  </si>
  <si>
    <t>Ciudad de Formosa (04/06/91)</t>
  </si>
  <si>
    <t>* Almirante Brown; All Boys</t>
  </si>
  <si>
    <t>* River; Socio Águila (Mex); Deportivo Morón; Boca de Río Gallegos; Aragua (Ven); Deportivo Anzoátegui (Ven); Boca de Río Gallegos; Alvarado; Atlético Guemes; Portuguesa (Ven); Aragua (Ven); Deportivo Lara (Ven); Carabobo (Ven); Lincoln Red Imps (Gib), Portuguesa (Ven); Sport Rosario (Per)</t>
  </si>
  <si>
    <t>Rosario FC</t>
  </si>
  <si>
    <t>* Los Andes; Dock Sud; Los Andes; Sportivo Italiano; Civitanovese (Ita); Citta di Vigevano (Ita)</t>
  </si>
  <si>
    <t>* Nueva Chicago; Leixoes (Por); Tigre; Arsenal; Jaguares de Chiapas (Mex), Olimpo de Bahía Blanca; Tristán Suárez; Olmedo (Ecu); San Lorenzo (Par); Sportivo Luqueño (Par), Quilmes; Independiente Rivadavia</t>
  </si>
  <si>
    <t>Rancul, La Pampa (15/01/86)</t>
  </si>
  <si>
    <t>Cristian Trombetta</t>
  </si>
  <si>
    <t>* Haporl Kafr Kanna (Isr); Hapoel Afula (Isr); Hapoel Karmel Safed (Isr); Hapoel Acre (Isr); Hapoel Herzliya (Isr); Ironi Nesher (Isr); Hapoel Acre (Isr); Maccabi Herzliya (Isr)</t>
  </si>
  <si>
    <t>Maccabi Kfar Saba</t>
  </si>
  <si>
    <t>* La Bianca; Newell´s; Colon de Santa Fe; Huracan; Union Española (Chi) [di]; Gremio Prudente (Bra)</t>
  </si>
  <si>
    <t>Gremio Campo Largo Curitiba</t>
  </si>
  <si>
    <t>EDF Logroño</t>
  </si>
  <si>
    <t>Claudio Ezequiel Aquino</t>
  </si>
  <si>
    <t>Adrogue, Buenos Aires (24/07/91)</t>
  </si>
  <si>
    <t>* Ferro, Defensa y Justicia, Godoy Cruz, Independiente; Fluminense (Bra); Belgrano de Cordoba; Union de Santa Fe</t>
  </si>
  <si>
    <t>Martin Anselmi</t>
  </si>
  <si>
    <t>* Chaco For Ever; Argentino de Rosario, Royal Obrero (Bol), Atletico Bermejo (Bol); Royal Obrero (Bol); Ciclón Tarija (Bol); Real Mamore (Bol); Oriente Petrolero (Bol); Alianza Atlético (Per); Real Mamore (Bol); San José (Bol); Ciclón (Bol); Guabira (Bol)</t>
  </si>
  <si>
    <t>Deportivo Anzoategui</t>
  </si>
  <si>
    <t>Mauro German Griguol</t>
  </si>
  <si>
    <t>Ciudad de Cordoba (02/01/92)</t>
  </si>
  <si>
    <t>* Rosario Central [di]; Real Santa Cruz (Bol), Oriente Petrolero (Bol); San José (Bol); Real Mamore (Bol); Petrolero (Bol); Universitario de Sucre (Bol); Nacional Potosi (Bol); Royal Pari (Bol)</t>
  </si>
  <si>
    <t>* Independiente; Methalist Kharkiv (Ucr); Independiente; Arsenal; Defensa y Justicia; Sol de America (Par)</t>
  </si>
  <si>
    <t>* Instituto; Tecnofutbol (Esp); Petroleros de Anzoategui (Ven); Toro Social Club</t>
  </si>
  <si>
    <t>Victoria Costa</t>
  </si>
  <si>
    <t>Florencia Soledad Jaimes</t>
  </si>
  <si>
    <t>Nogoya, Entre Rios (20/01/89)</t>
  </si>
  <si>
    <t>* Boca; River; Boca; Foz Cataratas (Bra); Sao Paulo (Bra); Santos (Bra)</t>
  </si>
  <si>
    <t>1º</t>
  </si>
  <si>
    <t>Dalian Quanjian</t>
  </si>
  <si>
    <t>1ª - Liga MX</t>
  </si>
  <si>
    <t>Rayadas de Monterrey</t>
  </si>
  <si>
    <t>Pamela Andrea Verdirame</t>
  </si>
  <si>
    <t>Ciudad de Mexico (20/02/97)</t>
  </si>
  <si>
    <t>Victoria Graiver</t>
  </si>
  <si>
    <t>* Hebraica; Ironi Ramat HaSharon (Isr); ASA Tel Aviv (Isr); Hapoel Petah Tikva (Isr)</t>
  </si>
  <si>
    <t>Kiryat Gat</t>
  </si>
  <si>
    <t>Ciudad de Buenos Aires (19/09/89)</t>
  </si>
  <si>
    <t>Uª - NCAA</t>
  </si>
  <si>
    <t>Tyler Apaches</t>
  </si>
  <si>
    <t>Luana Muñoz</t>
  </si>
  <si>
    <t>Ciudad de Buenos Aires (22/01/99)</t>
  </si>
  <si>
    <t>* UAI Urquiza</t>
  </si>
  <si>
    <t>Maylis Gissi</t>
  </si>
  <si>
    <t>Suiza (21/06/96)</t>
  </si>
  <si>
    <t>Shadya Gissi</t>
  </si>
  <si>
    <t>Suiza (28/02/94)</t>
  </si>
  <si>
    <t>Yael Damaris Oviedo</t>
  </si>
  <si>
    <t>Concordia, Entre Rios (22/05/92)</t>
  </si>
  <si>
    <t>* Boca; Foz Cataratas (Bra); Boca; UAI Urquiza</t>
  </si>
  <si>
    <t>Maria Victoria Molina Alcazar</t>
  </si>
  <si>
    <t>Villa de Soto, Cordoba (22/11/93)</t>
  </si>
  <si>
    <t>Camilia Molina Alcazar</t>
  </si>
  <si>
    <t>Abigail Iglesias Gomez</t>
  </si>
  <si>
    <t>Ciudad de Buenos Aires (09/06/95)</t>
  </si>
  <si>
    <t>* Lugano; Inter Ibiza (Esp); Verin (Esp); Inter Ibiza (Esp); Ibiza Sant Rafel (Esp)</t>
  </si>
  <si>
    <t>Sant Gabriel</t>
  </si>
  <si>
    <t>Ciudad de Buenos Aires (14/02/98)</t>
  </si>
  <si>
    <t>Sardoma</t>
  </si>
  <si>
    <t>Mayra Martinez Castro</t>
  </si>
  <si>
    <t>* Bertola (Esp); Alternavia (Esp)</t>
  </si>
  <si>
    <t>Arcos</t>
  </si>
  <si>
    <t>Rafaela, Santa Fe (17/09/93)</t>
  </si>
  <si>
    <t>* Atletico Rafaela</t>
  </si>
  <si>
    <t>Sebastian Rodrigo Colman</t>
  </si>
  <si>
    <t>Rodrigo Ivan Diaz</t>
  </si>
  <si>
    <t>Facundo Roberto Grimberg</t>
  </si>
  <si>
    <t>Francisco Mazzola</t>
  </si>
  <si>
    <t>(15/09/94)</t>
  </si>
  <si>
    <t>* Quilmes; Independiente; Sarmiento de Junin (di); Once Tigres; Sarmiento de Junin; Atletico Naon</t>
  </si>
  <si>
    <t>Jonathan Nahuel Pereyra</t>
  </si>
  <si>
    <t>Hernan Rodrigo Quiñonez</t>
  </si>
  <si>
    <t>* Lanus (di)</t>
  </si>
  <si>
    <t>Fernando Redondo Badaloni</t>
  </si>
  <si>
    <t>(04/02/87)</t>
  </si>
  <si>
    <t>Federico Roman Roa</t>
  </si>
  <si>
    <t>* Victoriano Arenas (di)</t>
  </si>
  <si>
    <t>Tobias Julian Robledo</t>
  </si>
  <si>
    <t>Necochea, Buenos Aires (11/03/97)</t>
  </si>
  <si>
    <t>Nicolas Servetto</t>
  </si>
  <si>
    <t>Macachin, La Pampa (27/03/96)</t>
  </si>
  <si>
    <t>* Velez; Brown de Adrogue</t>
  </si>
  <si>
    <t>Alejandro Daniel Toledo</t>
  </si>
  <si>
    <t>Luis Alejandro Villani</t>
  </si>
  <si>
    <t>Patricia Raquel Calegih</t>
  </si>
  <si>
    <t>Ariana Biera</t>
  </si>
  <si>
    <t>Paula Agustina Gimenez Busto</t>
  </si>
  <si>
    <t>Nicole Elise Juvencio Quispe</t>
  </si>
  <si>
    <t>Maria Teresa Priore Gonzalez</t>
  </si>
  <si>
    <t>Paulina Chena Garay</t>
  </si>
  <si>
    <t>Jorge Carlos Martegani</t>
  </si>
  <si>
    <t>Vicenza Virtus</t>
  </si>
  <si>
    <t>6° - Sachsenliga</t>
  </si>
  <si>
    <t>Ezequiel Horacio Rosendo</t>
  </si>
  <si>
    <t>Villa Porvenir, Buenos Aires (06/03/85)</t>
  </si>
  <si>
    <t>* Argentinos Juniors [di]; El Porvenir; Most (Che); Chmel Blsany (Che); Banik Most (Che); Usti nab Labem (Che); Bregalnica Stip (Mac); Banik Most (Che); Slavoj Zatek (Che); Banik Most (Che); Budisa Bautzen (Ale); Germania Halberstadt (Ale); Budisa Bautzen (Ale)</t>
  </si>
  <si>
    <t>Radebeuler</t>
  </si>
  <si>
    <t>Uruguay Montevideo</t>
  </si>
  <si>
    <t>* Villa Teresa (Uru); Huracan de Paso de la Arena (Uru); Villa Teresa (Uru); Potencia (Uru); Progreso (Uru)</t>
  </si>
  <si>
    <t>* Mallorca (Esp), Ciudad de Murcia (Esp), Sabadell (Esp), Zamora (Esp), Gramanet (Esp), Mallorca B (Esp), Figueres (Esp), Logroñes (Esp); Denia (Esp); Osasuna B (Esp), Atlético Baleares (Esp); L´Hospitalet (Esp); Sant Andreu (Esp); Villasar Mar (Esp)</t>
  </si>
  <si>
    <t>* Aguimes (Esp); Las Palmas (Esp) [di]; Arinaga (Esp); Huesca (Esp); Almudevar (Esp); Sarineña (Esp), Vecinkluf (Esp); Las Palmas Atletico (Esp); Estrella (Esp); Villa Santa Brigida (Esp); Buñol (Esp); Linares (Esp); Olimpic Xativa (Esp)</t>
  </si>
  <si>
    <t>Ciudad de Buenos Aires (20/05/94)</t>
  </si>
  <si>
    <t>Nicolas Francisco Canavessio</t>
  </si>
  <si>
    <t>El Ejido 2012</t>
  </si>
  <si>
    <t>Atletico Monachil</t>
  </si>
  <si>
    <t>Luis Alfredo Fuchs Lopez</t>
  </si>
  <si>
    <t>Misiones (14/04/85)</t>
  </si>
  <si>
    <t>Octavio Felipe Montiel</t>
  </si>
  <si>
    <t>Rosario, Santa Fe (01/01/92)</t>
  </si>
  <si>
    <t>* Barbastro (Esp); Tamarite (Esp); Cuarte (Esp); Robres (Esp)</t>
  </si>
  <si>
    <t>* Callosa Deportiva (Esp)</t>
  </si>
  <si>
    <t>La Moraleja</t>
  </si>
  <si>
    <t>Santiago Korp</t>
  </si>
  <si>
    <t>* Almagro [di]; San Sebastian de los Reyes B (Esp)</t>
  </si>
  <si>
    <t>Ciudad de Buenos Aires (25/01/94)</t>
  </si>
  <si>
    <t>Moron, Buenos Aires (12/07/91)</t>
  </si>
  <si>
    <t>Rodrigo Andres Battaglia</t>
  </si>
  <si>
    <t>* Huracan; Racing; Braga (Por); Moreirense (Por), Rosario Central; Chaves (Por); Braga (Por)</t>
  </si>
  <si>
    <t>Mariano Rafael Formato</t>
  </si>
  <si>
    <t>Marcos Cordary</t>
  </si>
  <si>
    <t>* Nueva Chicago; Troina (Ita)</t>
  </si>
  <si>
    <t>Guillermo Busto</t>
  </si>
  <si>
    <t>Brian Mariano Martin La Porta</t>
  </si>
  <si>
    <t>* Velez; All Boys [di]; Juventud Unida; Deportivo Merlo; Troina (Ita)</t>
  </si>
  <si>
    <t>Pontevedra, Buenos Aires (20/02/90)</t>
  </si>
  <si>
    <t>Gustavo Ezequiel Britos</t>
  </si>
  <si>
    <t>* Defensores de Salto; Deportivo Moron; Talleres de Remedios de Escalada; Argentino de Merlo; Trujillanos (Ven); Olympiakos Volos (Gre), Metropolitanos (Ven)</t>
  </si>
  <si>
    <t>Paolana</t>
  </si>
  <si>
    <t>Laila Espamer</t>
  </si>
  <si>
    <t>Rio Cuarto, Cordoba</t>
  </si>
  <si>
    <t>* Racing de Cordoba, River; Talleres de Cordoba; San Lorenzo; Lancaster Inferno (EU); San Martin de Vicuña Makenna; Santa Clarita Blue Heat (EU)</t>
  </si>
  <si>
    <t>Babson Beavers</t>
  </si>
  <si>
    <t>Julieta Ginevra</t>
  </si>
  <si>
    <t>* IMG Academy (EU) [di]</t>
  </si>
  <si>
    <t>Clara Gastaldi</t>
  </si>
  <si>
    <t>Nicole Julieta Baldassini</t>
  </si>
  <si>
    <t>Ciudad de Buenos Aires (05/01/97)</t>
  </si>
  <si>
    <t>* Inmaculada La Salle (EU) [di]</t>
  </si>
  <si>
    <t>Lyon Fighting Scots</t>
  </si>
  <si>
    <t>Marcos Fernandez De Olivieri</t>
  </si>
  <si>
    <t>Caroll Fightinh Saints</t>
  </si>
  <si>
    <t>Santiago Morazzani</t>
  </si>
  <si>
    <t>* Alumni de Villa Maria; Universidad de Villa Maria; Progreso de Noetinger; Alumni de Villa Maria; Central Norte; Reggiomediterranea (Ita); Bocale (Ita)</t>
  </si>
  <si>
    <t>7° - Prima Categoria - Calabria</t>
  </si>
  <si>
    <t>Vigor Lamezia</t>
  </si>
  <si>
    <t>Franco Nicolas Carella</t>
  </si>
  <si>
    <t>* Chacarita; Excursionistas</t>
  </si>
  <si>
    <t>Empoli</t>
  </si>
  <si>
    <t>* Boca; Catania (Ita); Palermo (Ita); Inter (Ita); Milan (Ita); Sampdoria (Ita)</t>
  </si>
  <si>
    <t>Nadur Youngsters</t>
  </si>
  <si>
    <t>Madrid, España (31/01/92)</t>
  </si>
  <si>
    <t>Juan Esnaider Ruiz</t>
  </si>
  <si>
    <t>Navalcarnero</t>
  </si>
  <si>
    <t>Diego Alejandro Ovejero</t>
  </si>
  <si>
    <t>* Sportivo Guzman; Amalia de Tucuman; Brinnckmann; Belgrano de Rosario de la Frontera; San Jose de Metan; Instituto Trafico de Metan; Unión Central de Tarija (Bol); Royal Obrero (Bol); Entre Ríos (Bol); Royal Obrero (Bol); San Luis (Bol); Atletico Chicoana; Independiente de Yrigoyen; Universitario de Tarija (Bol); Independiente de Rio Colorado; Sur Car (Bol)</t>
  </si>
  <si>
    <t>Salta (??/??/90)</t>
  </si>
  <si>
    <t>Walter Ruben Acuña</t>
  </si>
  <si>
    <t>San Nicolas, Buenos Aires (04/03/92)</t>
  </si>
  <si>
    <t>* Rosario Central; Olimpo de Bahia Blanca; Colon de Santa Fe; Juventud Unida de Gualeguaychu</t>
  </si>
  <si>
    <t>Treviso</t>
  </si>
  <si>
    <t>* Nueva Chicago; Lanus [di]; Atlanta; Independiente; Pioneros Cancun (Mex), Atletico Guemes; Peñarol de Pigüe</t>
  </si>
  <si>
    <t>Amenabar, Santa Fe (28/10/94)</t>
  </si>
  <si>
    <t>Agustín Lionel Allione</t>
  </si>
  <si>
    <t>Torrevieja</t>
  </si>
  <si>
    <t>Guido Gialleonardo</t>
  </si>
  <si>
    <t>Glacis</t>
  </si>
  <si>
    <t>NK Rudes</t>
  </si>
  <si>
    <t>Tarazona</t>
  </si>
  <si>
    <t>Juan Cruz Alvarez</t>
  </si>
  <si>
    <t>Visantoña</t>
  </si>
  <si>
    <t>* Victoria (Esp) [di]; Pontevedra B (Esp); Silva (Esp); Somozas (Esp); Victoria (Esp); Paiosaco (Esp)</t>
  </si>
  <si>
    <t>Moron, Buenos Aires (22/11/92)</t>
  </si>
  <si>
    <t>Julian Norberto Amor Mercado</t>
  </si>
  <si>
    <t>Llanes</t>
  </si>
  <si>
    <t>* Mosconia (Esp); Lealtad (Esp)</t>
  </si>
  <si>
    <t>Vasconia</t>
  </si>
  <si>
    <t>5° Euskadi/Guipuzkoa - Division de Honor</t>
  </si>
  <si>
    <t>5° Euskadi/Bizcaia - Division de Honor</t>
  </si>
  <si>
    <t>* General Lamadrid; Pozoblanco (Esp); Huércal Overa (Esp); Hellin (Esp); Velez (Esp); Madridejos (Esp); Valdivia (Esp); Soverato Davoli (Ita)</t>
  </si>
  <si>
    <t>* River [di] Samiento de Junin; Puertollano (Esp); Ciudad Real (Esp); Guadalajara (Esp); UP Plasencia (Esp)</t>
  </si>
  <si>
    <t>Azuqueca</t>
  </si>
  <si>
    <t>Quintanar del Rey</t>
  </si>
  <si>
    <t>* Banfield [di]; Novara (Ita); Folgore Caratese (Ita); Lecco (Ita); Ascoli (Ita); Rapido de Bouzas (Esp)</t>
  </si>
  <si>
    <t xml:space="preserve">                                                                                                   EMIRATOS ARABES UNIDOS</t>
  </si>
  <si>
    <t xml:space="preserve">                                                                             MALASIA</t>
  </si>
  <si>
    <t xml:space="preserve">                                                                                                              TIMOR LESTE</t>
  </si>
  <si>
    <t xml:space="preserve">                                                                                                                 KUWAIT</t>
  </si>
  <si>
    <t>Nicolás Di Biase</t>
  </si>
  <si>
    <t>Ciudad de Buenos Aires (09/12/88)</t>
  </si>
  <si>
    <t>* Boca [di]; Langreo (Esp); Los Llanos (Esp); Castel Di Sangro (Ita); San Telmo; Puertollano (Esp); Zamora (Esp); Conquense (Esp); Lucena (Esp); Blooming (Bol); FC Edmonton (Can)</t>
  </si>
  <si>
    <t>Al Yarmouk</t>
  </si>
  <si>
    <t>2ª - Division One</t>
  </si>
  <si>
    <t>Gianfranco Cao</t>
  </si>
  <si>
    <t xml:space="preserve">                                                                                                                                                                          REPUBLICA DOMINICAnA</t>
  </si>
  <si>
    <t xml:space="preserve">                                                                                                                              EE.UU.</t>
  </si>
  <si>
    <t xml:space="preserve">   GRECIA</t>
  </si>
  <si>
    <t xml:space="preserve">                                                                                                         REPUBLICA CHECA</t>
  </si>
  <si>
    <t>Ricardo Horacio Dillon</t>
  </si>
  <si>
    <t>Nelson Ariel Videla</t>
  </si>
  <si>
    <t>Aguilas STD</t>
  </si>
  <si>
    <t>Domingo Osvaldo Morelli</t>
  </si>
  <si>
    <t>Anaconda</t>
  </si>
  <si>
    <t>Hector Amadeo Silva</t>
  </si>
  <si>
    <t>Toreros FC</t>
  </si>
  <si>
    <t>Anaconda FC</t>
  </si>
  <si>
    <t>Claudio Omar Giulianelli</t>
  </si>
  <si>
    <t>2° - Superettan</t>
  </si>
  <si>
    <t>6° - IV liiga</t>
  </si>
  <si>
    <t>Ryduan Palermo</t>
  </si>
  <si>
    <t>* Arsenal; Deportivo Merlo; Anzhi (Rus); Wydad Casablanca (Mar); KACM (Mar); Assyriska (Sue); Karpaty (Ucr); Shakthar Donestk (Ucr)</t>
  </si>
  <si>
    <t>Budoni</t>
  </si>
  <si>
    <t>* Estudiantes LP [di]; America de Piran; Imolese (Ita); Cjarlins Muzane (Ita)</t>
  </si>
  <si>
    <t>Emanuel Damian Lazzarini</t>
  </si>
  <si>
    <t>Matera</t>
  </si>
  <si>
    <t>* Berazategui, General Lamadrid; Temperley, Almagro; Talleres de Remedios de Escalada; Union San Felipe (Chi); Casertana (Ita); Matera (Ita), Catanzaro (Ita)</t>
  </si>
  <si>
    <t>Mantova</t>
  </si>
  <si>
    <t>* Reutlingen (Ale); Freiberg (Ale) [di]; Hoffenheim II (Ale); VfB Stuttgart (Ale)</t>
  </si>
  <si>
    <t>VfR Aalen</t>
  </si>
  <si>
    <t>Guido Nahuel Vadala</t>
  </si>
  <si>
    <t>Rosario, Santa Fe (08/02/97)</t>
  </si>
  <si>
    <t>* Boca; Juventus (Ita); Union de Santa Fe; Defensa y Justicia</t>
  </si>
  <si>
    <t>Toronto FC</t>
  </si>
  <si>
    <t>Rio Cuarto, Cordoba (14/06/83)</t>
  </si>
  <si>
    <t>Emanuel Perrone</t>
  </si>
  <si>
    <t>Iraklis</t>
  </si>
  <si>
    <t>* Talleres de Córdoba; Troyes (Fra); Ionikos (Gre); Kalamaria (Gre); Atromitos (Cyp); Anorthosis Famagusta (Cyp); Asteras Tripolis (Gre); Kalloni (Gre); Iraklis (Gre), AE Larissa (Gre)</t>
  </si>
  <si>
    <t>Fulham</t>
  </si>
  <si>
    <t>* Estudiantes LP; Napoli (Ita); Getafe (Esp); Napoli (Ita); Swansea (Gal)</t>
  </si>
  <si>
    <t>Newcastle</t>
  </si>
  <si>
    <t>* Comision de Actividades Infantiles; San Lorenzo; Arsenal; Olimpo de Bahía Blanca; Castellón (Esp); Almería (Esp); Brighton (Ing); Leicester City (Ing); Brighton (Ing)</t>
  </si>
  <si>
    <t>* Excursionistas; Trocha de Mercedes; Ormidia (Cyp); Vaslui (Rum); Banfield; Independiente Rivadavia, Aspis Pyla (Cyp); Macon Sporting (Fra); ASD Soverato (Ita); Madridejos (Esp); Zamora (Esp)</t>
  </si>
  <si>
    <t>Ciudad de Buenos Aires (26/12/93)</t>
  </si>
  <si>
    <t>Hernan Federico Zazas</t>
  </si>
  <si>
    <t>* The Srongest (Bol); Jorge Wilstermann (Bol); Universitario de Sucre (Bol); Bolívar (Bol); Guabirá (Bol); Universitario de Sucre (Bol); Jorge Wilstermann (Bol), Universitario de Sucre (Bol); Atletico Bermejo (Bol); Universitario de Sucre (Bol); Ciclon Tarija (Bol); Real Potosi (Bol)</t>
  </si>
  <si>
    <t>Ciudad de Santa Fe (12/03/78)</t>
  </si>
  <si>
    <t>Juan Marcelo Robledo</t>
  </si>
  <si>
    <t>EM Huamini (Oruro)</t>
  </si>
  <si>
    <t>Facundo Fabian Esnaola</t>
  </si>
  <si>
    <t>Fernando Alberto Caraballo Hernandez</t>
  </si>
  <si>
    <t>(23/11/80)</t>
  </si>
  <si>
    <t>Franco Carlos Schembri</t>
  </si>
  <si>
    <t>(12/02/93)</t>
  </si>
  <si>
    <t>Geronimo Daniel Zapata</t>
  </si>
  <si>
    <t>Lucas Daniel Recoaro</t>
  </si>
  <si>
    <t>(11/08/90)</t>
  </si>
  <si>
    <t>Matias Gabriel Miranda</t>
  </si>
  <si>
    <t>Ciudad de Salta (04/12/89)</t>
  </si>
  <si>
    <t>Pablo Andres Hormazabal</t>
  </si>
  <si>
    <t>San Nicolas, Buenos Aires (22/01/86)</t>
  </si>
  <si>
    <t>(08/10/82)</t>
  </si>
  <si>
    <t>Nahuel Alejandro Santos Blasi</t>
  </si>
  <si>
    <t>Lucas Gerardo Toro</t>
  </si>
  <si>
    <t>San Rafael, Mendoza (27/05/93)</t>
  </si>
  <si>
    <t>San Antonio de Areco, Buenos Aires (17/07/89)</t>
  </si>
  <si>
    <t>Juan Alberto Oro</t>
  </si>
  <si>
    <t>Ciudad de San Juan (17/09/82)</t>
  </si>
  <si>
    <t>Nicolas Mauricio Fetter</t>
  </si>
  <si>
    <t>Corral de Bustos, Cordoba (22/09/86)</t>
  </si>
  <si>
    <t>Rodrigo Romeo Vay</t>
  </si>
  <si>
    <t>Juan Pablo Sahilices</t>
  </si>
  <si>
    <t>Leandro Nicolas Arreguez</t>
  </si>
  <si>
    <t>Pablo Abel Re Ceconi Marzo</t>
  </si>
  <si>
    <t>(01/11/90)</t>
  </si>
  <si>
    <t>(08/08/86)</t>
  </si>
  <si>
    <t>* Colon de Santa Fe (di); Vinodol (Cro); Primorac Briogad (Cro); NK Capljina (B&amp;H); Jorge Newbery de Venado Tuerto; Sarmiento de Leones; Boca de Rio Gallegos; Guemes de Santiago del Estero, Sarmiento de Leones; JKS Jaroslaw (Pol)</t>
  </si>
  <si>
    <t>LKS Wolczanka</t>
  </si>
  <si>
    <t>* Banfield; Genoa (Ita); Vitoria Setubal (Por)</t>
  </si>
  <si>
    <t>1° - Veikkausliiga</t>
  </si>
  <si>
    <t>* Newell´s; Napoli (Ita), Parma (Ita); Macabi Tel Aviv (Isr); Tigre; Ergotelis (Gre), Napoli (Ita); Nacional (Par); IBV (Isl)</t>
  </si>
  <si>
    <t>Rosario, Santa Fe (04/07/89)</t>
  </si>
  <si>
    <t>Ignacio David Fideleff</t>
  </si>
  <si>
    <t>Sebastian Rusculleda</t>
  </si>
  <si>
    <t>PS Kemi</t>
  </si>
  <si>
    <t>Zamudio</t>
  </si>
  <si>
    <t>4° Tercera/IV</t>
  </si>
  <si>
    <t>Villa Carlos Paz, Cordoba (??/??/96)</t>
  </si>
  <si>
    <t>* Rosario Central [di]; Atletico Carlos Paz</t>
  </si>
  <si>
    <t>* Ferro [di]; Palencia (Esp)</t>
  </si>
  <si>
    <t>Massese 1919</t>
  </si>
  <si>
    <t>* Banyoles (Esp)</t>
  </si>
  <si>
    <t>Guixols</t>
  </si>
  <si>
    <t>Sant Ildefons</t>
  </si>
  <si>
    <t>Andres Varese Nafa</t>
  </si>
  <si>
    <t>Ciudad de San Juan (28/01/96)</t>
  </si>
  <si>
    <t>* Damn (Esp); Badalona (Esp) [di]; Casteldefells (Esp); Martinec (Esp)</t>
  </si>
  <si>
    <t>Cruz Alta, Cordoba (08/02/77)</t>
  </si>
  <si>
    <t>Carlos Alberto Fourcade</t>
  </si>
  <si>
    <t>Martin Alejandro Ponce</t>
  </si>
  <si>
    <t>Mostoles URJC</t>
  </si>
  <si>
    <t>Jeremias Antonio Perez</t>
  </si>
  <si>
    <t>Cordoba (14/05/94)</t>
  </si>
  <si>
    <t>* Instituto [di]; Jaguares de Tapachula (Mex); Toros de Malacatan (Gua); Instituto; Huehueteco (Gua); Instituto; Manukau City (NZ); Puaikura (Cook); Manukau City (NZ); "Liga Cordoba"</t>
  </si>
  <si>
    <t>Ramon Lindner</t>
  </si>
  <si>
    <t>Diego Facundo Acuña Boss</t>
  </si>
  <si>
    <t>Coronel Dorrego, Buenos Aires</t>
  </si>
  <si>
    <t>Bolivar, Buenos Aires</t>
  </si>
  <si>
    <t>* Ferroviario de Coronel Dorrego</t>
  </si>
  <si>
    <t>* Independiente de Bolivar</t>
  </si>
  <si>
    <t>Enzo Candia</t>
  </si>
  <si>
    <t>Concordia, Entre Rios</t>
  </si>
  <si>
    <t>Daniel Maximiliano Di Matteo</t>
  </si>
  <si>
    <t>Ciudad de Buenos Aires (11/01/82)</t>
  </si>
  <si>
    <t>Lautaro Hernan Latorre</t>
  </si>
  <si>
    <t>Coronel Dorrego, Buenos Aires (20/03/92)</t>
  </si>
  <si>
    <t>* Villa Rosa de Coronel Dorrego</t>
  </si>
  <si>
    <t>* Ferroviario de Coronel Dorrego, Villa Rosa de Coronel Dorrego</t>
  </si>
  <si>
    <t>Gaspar Mena</t>
  </si>
  <si>
    <t>Damian Prosperi</t>
  </si>
  <si>
    <t>Casilda, Santa Fe</t>
  </si>
  <si>
    <t>Sebastian Muñiz</t>
  </si>
  <si>
    <t>Ignacio Gaudino</t>
  </si>
  <si>
    <t>Villa Constitucion, Santa Fe (03/01/91)</t>
  </si>
  <si>
    <t>* River; Platense [di]; Real Aviles (Esp)</t>
  </si>
  <si>
    <t>Fernando Omar Beltramo</t>
  </si>
  <si>
    <t>* Libertad de Sunchales; Belgrano de Parana</t>
  </si>
  <si>
    <t>Villa Bosch, Buenos Aires (14/03/92)</t>
  </si>
  <si>
    <t>Casilda, Santa Fe (20/01/87)</t>
  </si>
  <si>
    <t>* Newell`s; Temperley; Cobreloa (Chi); Correcaminos de UAT (Mex); Gimnasia y Tiro; Gimnasia de Concepcion del Uruguay; Atlanta; Mitre de Santiago del Estero; Chaco For Ever; Union de Sunchales</t>
  </si>
  <si>
    <t>Laboulaye, Cordoba (28/04/85)</t>
  </si>
  <si>
    <t>* Boca, Ajax (Hol); Boca; Quilmes; Tigre; Al Alhi Jeddah (Arab); San Lorenzo; Santiago.Wanderers (Chi); Deportivo Quito (Ecu); Tigre; Panaitolikos (Gre); San Martin de San Juan; Defensores de Belgrano</t>
  </si>
  <si>
    <t>Alvaro Gaston Cazula</t>
  </si>
  <si>
    <t>Ciudad de Salta (16/08/96)</t>
  </si>
  <si>
    <t>* Gimnasia y Tiro</t>
  </si>
  <si>
    <t>Lucas Ezequiel Janson</t>
  </si>
  <si>
    <t>Olavarria, Buenos Aires (16/08/94)</t>
  </si>
  <si>
    <t xml:space="preserve">* All Boys; ADIUR </t>
  </si>
  <si>
    <t>Angel Eduardo Viotti</t>
  </si>
  <si>
    <t>Ciudad de Santiago del Estero (24/08/94)</t>
  </si>
  <si>
    <t>* San Martin de Tucuman; Atletico Gûemes</t>
  </si>
  <si>
    <t>La Plata, Buenos Aires (24/07/96)</t>
  </si>
  <si>
    <t>* Estudiantes LP (di); Arsenal</t>
  </si>
  <si>
    <t>Sebastian Andres De La Fuente</t>
  </si>
  <si>
    <t>Ciudad de Buenos Aires (06/02/76)</t>
  </si>
  <si>
    <t>Sergio Antonio Soldano</t>
  </si>
  <si>
    <t>Ciudad de Buenos Aires (12/01/83)</t>
  </si>
  <si>
    <t>Alejandro Javier Otamendi</t>
  </si>
  <si>
    <t>San Fermando, Buenos Aires (18/03/65)</t>
  </si>
  <si>
    <t>Ciudad de Mendoza (04/08/65)</t>
  </si>
  <si>
    <t>Marcelo Fabian Romano</t>
  </si>
  <si>
    <t>Ciudad de Buenos Aires (30/10/68)</t>
  </si>
  <si>
    <t>Raul Agustin Armando</t>
  </si>
  <si>
    <t>Providencia, Santa Fe (23/06/65)</t>
  </si>
  <si>
    <t>Martin Leonel Cicotello</t>
  </si>
  <si>
    <t>(14/05/81)</t>
  </si>
  <si>
    <t>Lucas Cassius Gatti</t>
  </si>
  <si>
    <t>Ciudad de Buenos Aires (14/02/78)</t>
  </si>
  <si>
    <t>Quilmes, Buenos Aires (22/03/73)</t>
  </si>
  <si>
    <t>Lanus, Buenos Aires (02/09/78)</t>
  </si>
  <si>
    <t>Mariano Antonio Fernandez</t>
  </si>
  <si>
    <t>Union Pomezia</t>
  </si>
  <si>
    <t>* Boca [di]; F.C. Urquiza; Argentino de Quilmes; Hapoel Jerusalem (Isr); L´Escala (Esp); San Severo (Ita); Tergu Plubium (Ita); Tortoli (Ita); Torres (Ita)</t>
  </si>
  <si>
    <t>La Plata, Buenos Aires (17/03/91)</t>
  </si>
  <si>
    <t>Lionel Jonathan Spinola</t>
  </si>
  <si>
    <t>* Huracan [di]; San Miguel; Defensores de Belgrano; Temperley, Ituzaingo; Corridonia (Ita); Citta Di Castello (Ita); Savona (Ita); Virtus Entella (Ita); Lavagnese (Ita); Gozzano (Ita); Cuneo (Ita); Citta Di Baveno (Ita); San Jorge de Colon</t>
  </si>
  <si>
    <t>Concordia, Entre Rios (24/10/83)</t>
  </si>
  <si>
    <t>Hernan Pablo Garin</t>
  </si>
  <si>
    <t>Luciano Figueroa</t>
  </si>
  <si>
    <t>Rosario, Santa Fe (19/05/81)</t>
  </si>
  <si>
    <t>* Huracan [di]; Gibraltar United (Gib)</t>
  </si>
  <si>
    <t>Escobar, Buenos Aires (08/09/87)</t>
  </si>
  <si>
    <t>Federico Cataruozzolo</t>
  </si>
  <si>
    <t>Esteban Ezequiel Espindola</t>
  </si>
  <si>
    <t>San Martin, Buenos Aires (22/03/92)</t>
  </si>
  <si>
    <t>* River; Instituto; Atletico Rafaela; Belgrano de Cordoba; San Martin de Tucuman</t>
  </si>
  <si>
    <t>Hughes, Santa Fe (22/11/88)</t>
  </si>
  <si>
    <t>* Juventud Unida Gualeguaychu; Rivadavia de Venado Tuerto; Studebaker; Central Cordoba de Rosario; Puerto San Martin; Hughes FBC</t>
  </si>
  <si>
    <t>Agustin Calvinho</t>
  </si>
  <si>
    <t>Victoria Moran</t>
  </si>
  <si>
    <t>Del Viso, Buenos Aires</t>
  </si>
  <si>
    <t>* Brick Towers College (EU) (di)</t>
  </si>
  <si>
    <t>Cowley Tigers</t>
  </si>
  <si>
    <t>Santiago Gimenez</t>
  </si>
  <si>
    <t>Southwestern Christian Eagles</t>
  </si>
  <si>
    <t>Tamara Bilaseca</t>
  </si>
  <si>
    <t>Paula Pebacini</t>
  </si>
  <si>
    <t>Nicolas Antonio Burtovoy</t>
  </si>
  <si>
    <t>Ciudad de Buenos Aires (05/05/78)</t>
  </si>
  <si>
    <t>Agustin Alfonso</t>
  </si>
  <si>
    <t>* Banfield (di)</t>
  </si>
  <si>
    <t>Shadi Samer Atassi</t>
  </si>
  <si>
    <t>Miami, EE.UU. (10/01/97)</t>
  </si>
  <si>
    <t>* George Mason University (EU); Boca (di)</t>
  </si>
  <si>
    <t>Marcos Agustin Battacchi</t>
  </si>
  <si>
    <t>Juan Manuel Guiñazu</t>
  </si>
  <si>
    <t>Carlos Matias Leidi</t>
  </si>
  <si>
    <t>* Independiente [di]; Deportivo Laferrere; La Emilia; Deportivo Paraguayo; Liniers, Ben Hur, General Belgrano de Santa Rosa; Deportivo Español; Deportivo Paraguayo;"Liga Inter Pereyra"</t>
  </si>
  <si>
    <t>Juan Martin Casco</t>
  </si>
  <si>
    <t>Bautista Pablo Dominguez</t>
  </si>
  <si>
    <t>4ª - 4.NHL</t>
  </si>
  <si>
    <t>1° - Prva HNL</t>
  </si>
  <si>
    <t>NK Zelina</t>
  </si>
  <si>
    <t>Ciudad de Buenos Aires (30/10/93)</t>
  </si>
  <si>
    <t>* Real Oviedo B (Esp)</t>
  </si>
  <si>
    <t>Alexis Jose Falcon</t>
  </si>
  <si>
    <t>* Gimnasia LP (di)</t>
  </si>
  <si>
    <t>Ezequiel Pablo Godoy</t>
  </si>
  <si>
    <t>Gerardo Maximiliano Gomez</t>
  </si>
  <si>
    <t>Ciudad de Buenos Aires (01/01/86)</t>
  </si>
  <si>
    <t>Omar Jorge Gomez</t>
  </si>
  <si>
    <t>Hugo Luciano Gonzalez</t>
  </si>
  <si>
    <t>Concepcion del Urguay, Entre Rios (09/08/80)</t>
  </si>
  <si>
    <t>* Gimnasia de Concepcion del Uruguay; San Martin de Tucuman; Boca Unidos; Almirante Brown; Union de Sunchales; Santamarina; San Martin de Tucuman; Central Norte; Gimnasia de Concepcion del Uruguay; Racing de Cordoba; Concepcion FC; San Martin de Tucuman; Juventud Antoniana</t>
  </si>
  <si>
    <t>Tomas Hugo Greco</t>
  </si>
  <si>
    <t>Julian Ithurburu</t>
  </si>
  <si>
    <t>* Villa Dalmine (di)</t>
  </si>
  <si>
    <t>* General Lamadrid (di)</t>
  </si>
  <si>
    <t>Mauro Daniel Leiva</t>
  </si>
  <si>
    <t>* Racing; Arsenal</t>
  </si>
  <si>
    <t>San Justo, Buenos Aires (25/05/95)</t>
  </si>
  <si>
    <t>Ignacio Matias Lerech</t>
  </si>
  <si>
    <t>Deportivo Achuapa</t>
  </si>
  <si>
    <t>Rodrigo Martin Ligorria</t>
  </si>
  <si>
    <t>Ciudad de Cordoba (07/09/88)</t>
  </si>
  <si>
    <t>Lucia Martelli</t>
  </si>
  <si>
    <t>Ciudad de Buenos Aires (09/11/89)</t>
  </si>
  <si>
    <t>* UBA</t>
  </si>
  <si>
    <t>Jonathan Emanuel Moyano</t>
  </si>
  <si>
    <t>(01/11/96)</t>
  </si>
  <si>
    <t>* Aldosivi (di)</t>
  </si>
  <si>
    <t>Esteban Nicolas Parodi</t>
  </si>
  <si>
    <t>Joaquin Pedron</t>
  </si>
  <si>
    <t>Marco Perretta</t>
  </si>
  <si>
    <t>* Florida Memorial Lions (EU); General Lamadrid (di)</t>
  </si>
  <si>
    <t>* "Liga Casilda"</t>
  </si>
  <si>
    <t>Mario Nahuel Quiroga</t>
  </si>
  <si>
    <t>Rojas, Buenos Aires (05/08/91)</t>
  </si>
  <si>
    <t>* Rosario Central [di]; Villa Belgrano de Junin; Sarmiento de Junin; Instituto; Sportivo Victoria de San Luis</t>
  </si>
  <si>
    <t>* Sacachispas (di)</t>
  </si>
  <si>
    <t>Tiago Siafras</t>
  </si>
  <si>
    <t>* Excursionistas (di)</t>
  </si>
  <si>
    <t>* Arsenal (di)</t>
  </si>
  <si>
    <t>Leandro David Zacarias</t>
  </si>
  <si>
    <t>* Racing (di)</t>
  </si>
  <si>
    <t>Agustin Ezequiel Cardozo</t>
  </si>
  <si>
    <t>Hugo Marcelo Almada</t>
  </si>
  <si>
    <t>* Deportivo Paraguayo (di)</t>
  </si>
  <si>
    <t>Marco Adrian Colono</t>
  </si>
  <si>
    <t>* Newell`s (di); Central Cordoba de Rosario</t>
  </si>
  <si>
    <t>Matias Fourcade</t>
  </si>
  <si>
    <t>Gianluca Mammini</t>
  </si>
  <si>
    <t>Martin Emanuel Montanari</t>
  </si>
  <si>
    <t>* Laferrere</t>
  </si>
  <si>
    <t>(22/08/97)</t>
  </si>
  <si>
    <t>Fabian Tomas Caruso</t>
  </si>
  <si>
    <t>Enzo Julian Benitez</t>
  </si>
  <si>
    <t>Lucas Gaston Corzo</t>
  </si>
  <si>
    <t>Tomas Fonseca Thorner</t>
  </si>
  <si>
    <t>Ciudad de Buenos Aires (16/01/89)</t>
  </si>
  <si>
    <t>* Huracan [di]; La Piedad (Mex); Colegiales; Cipolletti; San Vicente Monterico; Perez Zeledon (Cric), Victoria (Hon); Acassusso</t>
  </si>
  <si>
    <t>Benjamin Fragolini</t>
  </si>
  <si>
    <t>* Eclipse de Villegas</t>
  </si>
  <si>
    <t>Atletico Tembetary</t>
  </si>
  <si>
    <t>Franco Ezequiel Jara</t>
  </si>
  <si>
    <t>* "Liga Saenz Peña"</t>
  </si>
  <si>
    <t>5ª - Oberliga Westfalen</t>
  </si>
  <si>
    <t>TuS Erndtebruck</t>
  </si>
  <si>
    <t>Pablo Schmitt</t>
  </si>
  <si>
    <t>Ciudad de Buenos Aires (26/08/96)</t>
  </si>
  <si>
    <t>* UAI Urquiza; Ferroviaria (Bra); Flyde Ladies (Ing); Gremio Osasco Audax (Bra); Corinthians (Bra); Ferroviaria (Bra); Audax SP (Bra)</t>
  </si>
  <si>
    <t>Madrid CFF</t>
  </si>
  <si>
    <t>Santiago Ignacio Pablo Rudolf</t>
  </si>
  <si>
    <t>Parana, Entre Rios (29/07/95)</t>
  </si>
  <si>
    <t>* Patronato</t>
  </si>
  <si>
    <t>César Federico Ceballos</t>
  </si>
  <si>
    <t>Rio Cuarto, Cordoba (28/09/84)</t>
  </si>
  <si>
    <t xml:space="preserve">5ª - OFI - Copa B </t>
  </si>
  <si>
    <t>San Juan FC</t>
  </si>
  <si>
    <t>Enzo Pelosi</t>
  </si>
  <si>
    <t>Trenque Lauquen, Buenos Aires (08/05/87)</t>
  </si>
  <si>
    <t>* Estudiantes LP, Quilmes; Independiente [di], Olimpo de Bahia Blanca; Flandria; Los Andes; Defensores de Cambaceres; Olmedo (Ecu); Canadian (Uru); Carcha (Gua)</t>
  </si>
  <si>
    <t>Ezequiel Consoni</t>
  </si>
  <si>
    <t>Ramos Mejia, Buenos Aires (19/03/97)</t>
  </si>
  <si>
    <t>Sydney Olympic</t>
  </si>
  <si>
    <t>* Sydney Olympic (Aus); San Lorenzo [di];</t>
  </si>
  <si>
    <t>NT</t>
  </si>
  <si>
    <t>Romina Brassesco</t>
  </si>
  <si>
    <t xml:space="preserve">                                                                                                                                 EE.UU.</t>
  </si>
  <si>
    <t>Camila Calderon</t>
  </si>
  <si>
    <t>Florencia Pascual</t>
  </si>
  <si>
    <t>Lucia Ontiveros</t>
  </si>
  <si>
    <t>Mariana Gonzalez</t>
  </si>
  <si>
    <t>Vanina Schembari</t>
  </si>
  <si>
    <t>Vedra Campos</t>
  </si>
  <si>
    <t>Damian Kutner</t>
  </si>
  <si>
    <t>Douglas Paul Silva</t>
  </si>
  <si>
    <t>Federico Sevilla</t>
  </si>
  <si>
    <t>Greenhite Catimba Machete</t>
  </si>
  <si>
    <t>* Argentino de Rosario; Salorno (Ita); Central Cordoba de Rosario; Moos (Ita); Naturns (Ita); Marignanese (Ita); Tre Fiori (SM); Mariganese (Ita); Folgore/Falgiano (SM); Pennarossa (SM); Meletolese (Ita); Folgore /Falciano (SM)</t>
  </si>
  <si>
    <t>Domagnano</t>
  </si>
  <si>
    <t>* FC Königsbrunn (Ale); SV Mering (Ale); Rinnenthal (Ale)</t>
  </si>
  <si>
    <t>SV Mering II</t>
  </si>
  <si>
    <t>SV Mering</t>
  </si>
  <si>
    <t>* Sacachispas [di]; Rheydter SV II (Ale); SV 08 Rheydt (Ale)</t>
  </si>
  <si>
    <t>Red Star Monchengladbach II</t>
  </si>
  <si>
    <t>SV Blau Weiss Berolina III</t>
  </si>
  <si>
    <t>Eisenbahner SV Aachen</t>
  </si>
  <si>
    <t>TSV Opfenbach II</t>
  </si>
  <si>
    <t>Santiago Ezequiel Ballabriga</t>
  </si>
  <si>
    <t>* Kreuzau (Ale); SC Merzenich 1919 (Ale); VfVuj Winden (Ale); GFC Durren 1899 (Ale)</t>
  </si>
  <si>
    <t>FC Durren III</t>
  </si>
  <si>
    <t>SuS Wilhelmschohe II</t>
  </si>
  <si>
    <t>Chubut</t>
  </si>
  <si>
    <t>Greenhite Catimba Mozamba</t>
  </si>
  <si>
    <t>Montcada</t>
  </si>
  <si>
    <t>(23/02/95)</t>
  </si>
  <si>
    <t>Pablo Vercellone</t>
  </si>
  <si>
    <t>(24/04/68)</t>
  </si>
  <si>
    <t>Monte Buey, Cordoba (06/08/68)</t>
  </si>
  <si>
    <t>Carlos Horacio Compagnucci</t>
  </si>
  <si>
    <t>Martin Badano</t>
  </si>
  <si>
    <t>FT</t>
  </si>
  <si>
    <t>Gimnastic de Tarragona</t>
  </si>
  <si>
    <t>Jose Pablo Arevalo</t>
  </si>
  <si>
    <t>DR</t>
  </si>
  <si>
    <t>Julian Daniel Pendin</t>
  </si>
  <si>
    <t>Pontevedra, España (12/05/2000)</t>
  </si>
  <si>
    <t>Albacete B</t>
  </si>
  <si>
    <t>Atletico Malagueño</t>
  </si>
  <si>
    <t>Esteban Ariel Saveljich</t>
  </si>
  <si>
    <t>Sergio Rodolfo Roccamante</t>
  </si>
  <si>
    <t>(14/10/88)</t>
  </si>
  <si>
    <t>Constancia</t>
  </si>
  <si>
    <t>Telstar 1963</t>
  </si>
  <si>
    <t>Den Bosch</t>
  </si>
  <si>
    <t>Nicolas Romat</t>
  </si>
  <si>
    <t>Azul, Buenos Aires (06/05/88)</t>
  </si>
  <si>
    <t>Julian Augusto Marchioni</t>
  </si>
  <si>
    <t>La Plata, Buenos Aires (11/03/93)</t>
  </si>
  <si>
    <t>* Estudiantes LP; Patronato</t>
  </si>
  <si>
    <t>* Real de Arroyo Seco; Deportivo Merlo; San Martin de San Juan; Deportivo Merlo; Instituto; Atletico Tucuman; Mushuc Runa (Ecu), Defensor Sporting (Uru); Delfin (Ecu); Necaxa (Mex); Independiente del Valle (Ecu)</t>
  </si>
  <si>
    <t>Ciudad de Mendoza (16/03/85)</t>
  </si>
  <si>
    <t>Maximiiliano Fabian Barreiro</t>
  </si>
  <si>
    <t>Roquetas CF</t>
  </si>
  <si>
    <t>* Velez [di]; Camioneros; Siete Torres (Esp); Polideportivo Almeria (Esp)</t>
  </si>
  <si>
    <t>German Ignacio Mazzarino</t>
  </si>
  <si>
    <t>Ilvamaddalena</t>
  </si>
  <si>
    <t>Sangiorgesse 1922</t>
  </si>
  <si>
    <t>Carlos Pizzi</t>
  </si>
  <si>
    <t>Municipal Santa Ana</t>
  </si>
  <si>
    <t>Sonderborg</t>
  </si>
  <si>
    <t>Gunnar Guillermo Nielsen</t>
  </si>
  <si>
    <t>Posadas, Misiones (12/10/83)</t>
  </si>
  <si>
    <t>* Instituto [di]; Tecnofutbol (Esp), Storm (EU); Monscalpe (Gib)</t>
  </si>
  <si>
    <t>Ciudad de Cordoba (02/08/97)</t>
  </si>
  <si>
    <t>Facundo Cascio</t>
  </si>
  <si>
    <t>Dock Sud, Buenos Aires (12/06/96)</t>
  </si>
  <si>
    <t>Rosario, Santa Fe (12/12/2000)</t>
  </si>
  <si>
    <t>* Tiro Federal de Rosario; El Torito de Rosario</t>
  </si>
  <si>
    <t>3ª - Segunda Categoria</t>
  </si>
  <si>
    <t>Pigüe, Buenos Aires (11/07/88)</t>
  </si>
  <si>
    <t>Ezeiza, Buenos Aires (24/02/99)</t>
  </si>
  <si>
    <t>Jorge Exequiel Marquez</t>
  </si>
  <si>
    <t>Quilmes, Buenos Aires (18/12/94)</t>
  </si>
  <si>
    <t>* Independiente [di]; Talleres de Remedios de Escalada</t>
  </si>
  <si>
    <t>General Villegas, Buenos Aires</t>
  </si>
  <si>
    <t>Ciudad de Buenos Aires (25/04/97)</t>
  </si>
  <si>
    <t>Ciudad de Buenos Aires (23/07/98)</t>
  </si>
  <si>
    <t>* Boca; Tigre [di]; Colegiales; San Telmo</t>
  </si>
  <si>
    <t>* Atletico Rafaela, Libertad de Sunchales; Olimpia (Hon)</t>
  </si>
  <si>
    <t>Santa Teresita, Buenos Aires (??/??/86)</t>
  </si>
  <si>
    <t>Capitan Bermudez, Santa Fe (14/09/96)</t>
  </si>
  <si>
    <t>Ciudad de Mendoza (12/01/93)</t>
  </si>
  <si>
    <t>* Chacarita (di); Leganes C (Esp)</t>
  </si>
  <si>
    <t>* Racing; Estudiantes LP; Arsenal [di] Deportivo Madryn; Palencia (Esp); Arandina (Esp)</t>
  </si>
  <si>
    <t>Ramiro David De Lillo</t>
  </si>
  <si>
    <t>Ciudad de Buenos Aires (27/04/95)</t>
  </si>
  <si>
    <t>Manchego Ciudad Real</t>
  </si>
  <si>
    <t>Moron, Buenos Aires (25/01/95)</t>
  </si>
  <si>
    <t>* Boca [di]; Chacarita</t>
  </si>
  <si>
    <t>Gonzalo Facundo Ochoaizpur</t>
  </si>
  <si>
    <t>* Jorge Newbery de Villa Mercedes</t>
  </si>
  <si>
    <t>Ciudad de Buenos Aires (16/05/93)</t>
  </si>
  <si>
    <t>Ciudad de Buenos Aires (07/01/93)</t>
  </si>
  <si>
    <t>Ciudad de Buenos Aires (02/07/99)</t>
  </si>
  <si>
    <t>* Douglas Haig; Defensores de Belgrano de Villa Ramallo</t>
  </si>
  <si>
    <t>San Pedro, Buenos Aires (30/07/98)</t>
  </si>
  <si>
    <t xml:space="preserve">Mesagne </t>
  </si>
  <si>
    <t>* Puerto Nuevo [di]; Atletico Jesus (Esp); Inter Ibiza (Esp)</t>
  </si>
  <si>
    <t>Maximiliano Timpanaro</t>
  </si>
  <si>
    <t>Ignacio Improvola</t>
  </si>
  <si>
    <t>Bacigalupo Vasto Marina</t>
  </si>
  <si>
    <t>Angelo Cernaz</t>
  </si>
  <si>
    <t>* Argentino de Rosario, Tiro Federal de Rosario, Coronel Aguirre; Civitanovese (Ita)</t>
  </si>
  <si>
    <t>Matias Exequiel Orihuela</t>
  </si>
  <si>
    <t>Ciudad de Cordoba (17/02/92)</t>
  </si>
  <si>
    <t>* Deportivo Moron; Estudiantes LP; Quilmes; Tigre; Temperley</t>
  </si>
  <si>
    <t>Rafaela, Santa Fe (16/10/89)</t>
  </si>
  <si>
    <t>Florida, Buenos Aires (24/02/95)</t>
  </si>
  <si>
    <t>* Acassuso</t>
  </si>
  <si>
    <t>Cipolletti, Rio Negro (15/04/96)</t>
  </si>
  <si>
    <t>* Cipolletti; River; Platense [di]; Chieti (Ita); Casalbordino (Ita)</t>
  </si>
  <si>
    <t>Azul, Buenos Aires (23/03/88)</t>
  </si>
  <si>
    <t>* Velez; Deportivo Riestra; Velez; Chacarita; Velez; Dinamo Tirana (Alb); Beziers (Fra); Gandia (Esp); Santamarina; Deportivo Madryn</t>
  </si>
  <si>
    <t>Sebastian Alejandro Martelli</t>
  </si>
  <si>
    <t>Caseros, Buenos Aires (13/03/96)</t>
  </si>
  <si>
    <t>* Velez; Veracruz (Mex); Lobos BUAP (Mex); Velez; Temperley</t>
  </si>
  <si>
    <t>Yugo Socuellamos</t>
  </si>
  <si>
    <t>Juan Antonio Di Lorenzo</t>
  </si>
  <si>
    <t>Quilmes, Buenos Aires (06/07/98)</t>
  </si>
  <si>
    <t>Biancavilla</t>
  </si>
  <si>
    <t>Maximiliano Lucarelli</t>
  </si>
  <si>
    <t>* Rosario Central, Fuenlabrada (Esp); Rayo Majadahonda (Esp); Gremio Prudente (Bra); Defensores de Belgrano de Villa Ramallo; Unión Española (Chi); Colo Colo (Chi), Qatar Sprot Club (Qat); Santos (Bra)</t>
  </si>
  <si>
    <t>Rosario, Santa Fe (16/11/88)</t>
  </si>
  <si>
    <t>Emiliano Gabriel Vecchio</t>
  </si>
  <si>
    <t>Carlos Javier Martino</t>
  </si>
  <si>
    <t>La Plata, Buenos Aires (20/05/75)</t>
  </si>
  <si>
    <t>Genesis FC Rivas</t>
  </si>
  <si>
    <t>* Belgrano de Cordoba; Independiente; Zenit Saint Petersburg (Rus)</t>
  </si>
  <si>
    <t>* Rosario Central; Livorno (Ita); Spezia (Ita); Oviedo (Esp)</t>
  </si>
  <si>
    <t>Ascoli</t>
  </si>
  <si>
    <t>Morolo</t>
  </si>
  <si>
    <t>Faenza</t>
  </si>
  <si>
    <t>Cesar Eduardo Navarro</t>
  </si>
  <si>
    <t>Ciudad de Buenos Aires (31/03/68)</t>
  </si>
  <si>
    <t>Mateo Navarro</t>
  </si>
  <si>
    <t>(??/??/2005)</t>
  </si>
  <si>
    <t>Joaquin Navarro</t>
  </si>
  <si>
    <t>* Atletico Rafaela; Sportivo Ben Hur</t>
  </si>
  <si>
    <t>Montalto</t>
  </si>
  <si>
    <t>Hellas Verona</t>
  </si>
  <si>
    <t>* Sarmiento de Junin [di]; Alcala (Esp); Sertanense (Por)</t>
  </si>
  <si>
    <t>Federico Mariano Paz</t>
  </si>
  <si>
    <t>* Banfield [di]; Malleco Unido (Chi)</t>
  </si>
  <si>
    <t>Ciudad de Buenos Aires (10/11/94)</t>
  </si>
  <si>
    <t>4° - Campeonato Provincial Tungurahua</t>
  </si>
  <si>
    <t>Imanol Gonzalez Benac</t>
  </si>
  <si>
    <t>Rio Tercero, Cordoba (06/01/98)</t>
  </si>
  <si>
    <t>Feirense</t>
  </si>
  <si>
    <t>San Nicolas, Buenos Aires (20/09/86)</t>
  </si>
  <si>
    <t>Sergio Oscar Almirón</t>
  </si>
  <si>
    <t>8° - Ticino 4.Liga</t>
  </si>
  <si>
    <t>* Banfield; Brown de Adrogue; Argentino de Quilmes; Deportivo Moron, Chiasso (Sui), Yverdon (Sui); Al Arabi (Qat); Saint Gallen (Sui); Omonia (Cyp); Aris Limassol (Cyp); Locarno (Sui), Mendrisio Stabio (Sui); Naters (Sui); Arbedo (Sui); Malcantone (Sui)</t>
  </si>
  <si>
    <t>Mendrisio Stabio</t>
  </si>
  <si>
    <t>Caleta Olivia, Santa Cruz</t>
  </si>
  <si>
    <t>Caleta Olivia, Santa Cruz (27/09/99)</t>
  </si>
  <si>
    <t>* Estrella Norte de Caleta Oliva</t>
  </si>
  <si>
    <t>Nicolas Soto</t>
  </si>
  <si>
    <t>Rodrigo Alejandro Iglesias</t>
  </si>
  <si>
    <t>* Defensores Unidos de Zarate</t>
  </si>
  <si>
    <t>(28/06/95)</t>
  </si>
  <si>
    <t>Nicolas Santiago Lovato</t>
  </si>
  <si>
    <t>* Talleres de Remedios de Escalada [di]</t>
  </si>
  <si>
    <t>Yonatan Morales</t>
  </si>
  <si>
    <t>Jose Tomas Conechny</t>
  </si>
  <si>
    <t>* Colón de Santa Fe; Internacional (Bra); Peñarol (Uru); Alcorcon (Esp); San Martin de San Juan</t>
  </si>
  <si>
    <t>Las Varillas, Cordoba (01/03/93)</t>
  </si>
  <si>
    <t>Carlos Martín Luque</t>
  </si>
  <si>
    <t>Pablo Quiroga</t>
  </si>
  <si>
    <t>Diego Flores</t>
  </si>
  <si>
    <t>Armando Mario Husillos</t>
  </si>
  <si>
    <t>Moron, Buenos Aires (05/02/99)</t>
  </si>
  <si>
    <t>New England Revolution</t>
  </si>
  <si>
    <t>Marcelo Neveleff</t>
  </si>
  <si>
    <t>(03/09/63)</t>
  </si>
  <si>
    <t>Maurcio Antonio Tapia</t>
  </si>
  <si>
    <t>Hector Alberto Holweger</t>
  </si>
  <si>
    <t>Jorge Sumich</t>
  </si>
  <si>
    <t>Marquense</t>
  </si>
  <si>
    <t>Fernando Herrera</t>
  </si>
  <si>
    <t>* Trinidad de San Juan; Andino de La Rioja</t>
  </si>
  <si>
    <t>Sansare</t>
  </si>
  <si>
    <t>* Estudiantes LP; Victoria (Hon); Estudiantes LP; Tristan Suarez; Villa San Calros; Fenix; Union Villa Krause; Vida (Hon)</t>
  </si>
  <si>
    <t>Marcelo Scalessie</t>
  </si>
  <si>
    <t>Patricio Miguel Negreira</t>
  </si>
  <si>
    <t>Ciudad de Buenos Aires (10/05/76)</t>
  </si>
  <si>
    <t>Juventus FC</t>
  </si>
  <si>
    <t>Maximiliano Martin Alvarez</t>
  </si>
  <si>
    <t>Villa Mercedes, San Luis (03/10/96)</t>
  </si>
  <si>
    <t>Victor Gaston Ramondino</t>
  </si>
  <si>
    <t>11 de Abril</t>
  </si>
  <si>
    <t>Pablo Alejandro Izaguirre</t>
  </si>
  <si>
    <t>Avellaneda, Buenos Aires (09/05/70)</t>
  </si>
  <si>
    <t>Puntarenas</t>
  </si>
  <si>
    <t>* Colegiales [di], Guanascateca (Cric); Jicaral Sercoba (Cric)</t>
  </si>
  <si>
    <t>* Sarmiento de Junin; Douglas Haig; Rivadavia de Lincoln; Tauro (Pan)</t>
  </si>
  <si>
    <t>Lucas Emanuel Cardoso</t>
  </si>
  <si>
    <t>Carmen del Areco, Buenos Aires (04/08/92)</t>
  </si>
  <si>
    <t>Valladolid</t>
  </si>
  <si>
    <t>* Boca [di]; Villarreal (Esp)</t>
  </si>
  <si>
    <t>Ciudad de Buenos Aires (01/09/89)</t>
  </si>
  <si>
    <t>Brancaleone</t>
  </si>
  <si>
    <t>Franco Bordes</t>
  </si>
  <si>
    <t>Juan Cruz Ponce de Leon</t>
  </si>
  <si>
    <t>Atletico Pantoja</t>
  </si>
  <si>
    <t>Juan De La Carcova</t>
  </si>
  <si>
    <t>Agustin Vistarop</t>
  </si>
  <si>
    <t>Matias Rotondi</t>
  </si>
  <si>
    <t>Puerto Iguazu, Misiones (29/01/92)</t>
  </si>
  <si>
    <t>Santa Rosa, La Pampa (24/10/87)</t>
  </si>
  <si>
    <t>* Estudiantes LP [di]; Aragua (Ven); Independiente Rivadavia; Deportivo Mac Allister ; Arroceros de Calabozo (Ven); General Belgrano de Santa Rosa; Deportivo Maipu</t>
  </si>
  <si>
    <t>Facundo Bernabei</t>
  </si>
  <si>
    <t>Inter Bayaguana</t>
  </si>
  <si>
    <t>* Fenix; Independiente Rivadavia [di]; El Porvenir; Rocella (Ita); Martina (Ita); San Salvo (Ita)</t>
  </si>
  <si>
    <t>Hernan Cristian Carlisi</t>
  </si>
  <si>
    <t>Franco Iazetta</t>
  </si>
  <si>
    <t>Diego Gamalero</t>
  </si>
  <si>
    <t>Javier Sebastian Robles</t>
  </si>
  <si>
    <t>Ciudad de Buenos Aires (18/01/85)</t>
  </si>
  <si>
    <t>* Vélez; Santiago Wanderers (Chi); Olimpo de Bahia Blanca; Vélez; San José Earthquakes (EU); Iraklis (Gre); Deportivo Cuenca (Ecu); Almirante Brown; Gimnasia de Concepción del Uruguay; Sarmiento de Resistencia; San Jose (Bol); UTC Cajamarca (Per); Cultural Santa Rosa (Per)</t>
  </si>
  <si>
    <t>Ciudad de Buenos Aires (19/07/70)</t>
  </si>
  <si>
    <t>Jose Fabian Albornoz</t>
  </si>
  <si>
    <t>Federico Zurbriggen</t>
  </si>
  <si>
    <t>Remedios de Escalada, Buenos Aires (10/09/81)</t>
  </si>
  <si>
    <t>Germán Gustavo Denis</t>
  </si>
  <si>
    <t>* Talleres de Remedios de Escalada; Quilmes; Los Andes; Cesena (Ita); Arsenal; Colon; Independiente; Napoli (Ita); Udinese (Ita), Atalanta (Ita); Independiente; Lanus</t>
  </si>
  <si>
    <t>Poli Timisoara</t>
  </si>
  <si>
    <t>Citta Amantea</t>
  </si>
  <si>
    <t>* Arsenal [di]; Sportivo Italiano; Claypole; Jorge Newbery; Central Ballester; Lujan; Manzanares (Esp); Ginosa (Ita)</t>
  </si>
  <si>
    <t>AEK Larnaka</t>
  </si>
  <si>
    <t>Ciudad de Buenos Aires (18/06/77)</t>
  </si>
  <si>
    <t>German Cavalieri</t>
  </si>
  <si>
    <t>* Huracán de Corrientes; Deportivo Morón, Colegiales; San Martin de Mendoza; Peñaroya (Esp); Azuaga (Esp); Gimnástic de Alcazar (Esp); Conquense (Esp); GCE Villaralbo (Esp); Azuaga (Esp); Extremadura (Esp); College Europe (Gib); Manchester 62 (Gib); Bahrein SC (Bah)</t>
  </si>
  <si>
    <t>* Boca; River [di]; Libertad de Sunchales; Deportivo Patagones; Universidad San Martín de Porres (Per); Atenas (Uru); Rangers (Chi); Livorno (Ita); Celta (Esp); Livorno (Ita); Racing; Unión La Calera (Chi); Santiago Wanderers (Chi); New York Cosmos (EU); Bolivar (Bol); Felda United (Mal); Pasto (Col)</t>
  </si>
  <si>
    <t>Viedma, Rio Negro (26/06/86)</t>
  </si>
  <si>
    <t>Gaston Andres Cellerino</t>
  </si>
  <si>
    <t>Blooming</t>
  </si>
  <si>
    <t>Juan Bertani</t>
  </si>
  <si>
    <t>Galvez, Santa Fe (07/11/55)</t>
  </si>
  <si>
    <t>Adrian Marcelo Romero</t>
  </si>
  <si>
    <t>San Miguel, Tucuman (20/09/75)</t>
  </si>
  <si>
    <t>* All Boys; Boca, San Pablo (Bra); West Ham (Ing); Las Palmas (Esp)</t>
  </si>
  <si>
    <t>Ciudad de Buenos Aires (23/09/93)</t>
  </si>
  <si>
    <t>Jonathan Calleri</t>
  </si>
  <si>
    <t>Badajoz</t>
  </si>
  <si>
    <t>* Betis B (Esp); Córdoba (Esp); Jaen (Esp); Cordoba B (Esp); Eldense (Esp); Marbella (Esp); Valencia Mestalla (Esp)</t>
  </si>
  <si>
    <t>Ciudad de Buenos Aires (24/05/90)</t>
  </si>
  <si>
    <t>Damián Ezequiel Petcoff</t>
  </si>
  <si>
    <t>* 9 de Julio de Morteros; Ferro; Union San Felipe (Chi); Central Español (Uru); 9 de Julio de Morteros; Gimnasia y Tiro; Union Sunchales; Albissola (Ita)</t>
  </si>
  <si>
    <t>Val Di Sangro</t>
  </si>
  <si>
    <t>Nazareno Velez</t>
  </si>
  <si>
    <t>Roberto Antonio Nanni</t>
  </si>
  <si>
    <t>Azul, Buenos Aires (20/08/81)</t>
  </si>
  <si>
    <t>Ramiseto Ligonchio</t>
  </si>
  <si>
    <t>Damian Gabriel De Nichilo</t>
  </si>
  <si>
    <t>Ciudad de Buenos Aires (16/08/76)</t>
  </si>
  <si>
    <t>* Huracan de San Rafael; Deportivo Rincon de los Sauces; Huracan de San Rafael; Sanarate (Gua)</t>
  </si>
  <si>
    <t>San Rafael, Mendoza (24/08/95)</t>
  </si>
  <si>
    <t>Cristian Alexis Hernandez</t>
  </si>
  <si>
    <t>Savona</t>
  </si>
  <si>
    <t>Moreirense</t>
  </si>
  <si>
    <t>Quilmes, Buenos Aires (04/05/90)</t>
  </si>
  <si>
    <t>Patricio Rodríguez</t>
  </si>
  <si>
    <t>* Independiente; Santos (Bra); Estudiantes LP; Santos (Bra); Johor (Mal); Santos (Bra); AEK (Gre); Newcastle Jets (Aus)</t>
  </si>
  <si>
    <t>Ciudad de Cordoba (25/02/74)</t>
  </si>
  <si>
    <t>Sebastian Raúl Lencina</t>
  </si>
  <si>
    <t>* Vikingos Chalco (Mex), Potros Zitacuaro (Mex)</t>
  </si>
  <si>
    <t>Ciudad de Buenos Aires (30/03/96)</t>
  </si>
  <si>
    <t>Thomas Nicolas González Oviedo</t>
  </si>
  <si>
    <t>Ciervos Chalco</t>
  </si>
  <si>
    <t>Hapoel Iksal</t>
  </si>
  <si>
    <t>* Velez; Argentino de Merlo; Hapoel Bnei Lod (Isr); Hapoel Ramat Gan (Isr); Hapoel Bnei Lod (Isr)</t>
  </si>
  <si>
    <t>* Huracan; Chievo Verona (Ita) [di]; Biagio Nazzaro (Ita); Citta Di Mintturno (Ita); Insieme Ausonia (Ita)</t>
  </si>
  <si>
    <t>Piazzano</t>
  </si>
  <si>
    <t>* Platense [di]; Comunicaciones; Eldense (Esp)</t>
  </si>
  <si>
    <t xml:space="preserve">                                                                                                                  OMAN</t>
  </si>
  <si>
    <t>Gaston Costas</t>
  </si>
  <si>
    <t>Avellaneda, Buenos Aires (20/01/95)</t>
  </si>
  <si>
    <t>* El Porvenir; Social Madariaga; Textafabrica (Moz)</t>
  </si>
  <si>
    <t>Al Salam</t>
  </si>
  <si>
    <t>1° - Professional League</t>
  </si>
  <si>
    <t>Nicolas Ezequiel Altamira</t>
  </si>
  <si>
    <t>Ramiro Nelson Maggi</t>
  </si>
  <si>
    <t>2° - Liga Futebol Amadora Segunda Divisao</t>
  </si>
  <si>
    <t>Muhun Bagan</t>
  </si>
  <si>
    <t>Jose Walter Chiaraluce</t>
  </si>
  <si>
    <t>General Alvear, Mendoza (11/11/64)</t>
  </si>
  <si>
    <t>Sangiorgese</t>
  </si>
  <si>
    <t>Carlos Narvaiz</t>
  </si>
  <si>
    <t>* Independiente [di]; Berazategui; Victoriano Arenas; Pomarico (Ita); Montescaglioso (Ita)</t>
  </si>
  <si>
    <t>Pomarico</t>
  </si>
  <si>
    <t>* Rosario Central; Banfield; Murcia (Esp); Arsenal; Atlético Tucumán; Pasto (Col); Independiente Santa Fe (Col), San Pablo (Bra)</t>
  </si>
  <si>
    <t>Al Feiha</t>
  </si>
  <si>
    <t>Ciudad de Buenos Aires (29/10/75)</t>
  </si>
  <si>
    <t>Christian Adrian Gomez</t>
  </si>
  <si>
    <t>Liga Deportiva Universitaria de Quito</t>
  </si>
  <si>
    <t>Maximo Paz, Santa Fe (03/08/88)</t>
  </si>
  <si>
    <t>Santiago Vergini</t>
  </si>
  <si>
    <t>* Vélez [di]; Olimpia (Par); Hellas Verona (Ita); Newell´s; Estudiantes LP; Sunderland (Ing); Getafe (Esp); Boca</t>
  </si>
  <si>
    <t>* General Lamadrid; Sporting Son Ferrer (Esp)</t>
  </si>
  <si>
    <t>* Cerrito (Uru); Guaymallen; Deportivo Maipu; Giarre (Ita)</t>
  </si>
  <si>
    <t>Santiago Albertinazzi</t>
  </si>
  <si>
    <t>Rampla Juniors</t>
  </si>
  <si>
    <t>Santino Ardissono</t>
  </si>
  <si>
    <t>* Union Sunchales (di)</t>
  </si>
  <si>
    <t>Cacadorense</t>
  </si>
  <si>
    <t>Lautaro Jonas Barboza</t>
  </si>
  <si>
    <t>Ciudad de Cordoba (27/07/98)</t>
  </si>
  <si>
    <t>* Belgrano de Cordoba (di)</t>
  </si>
  <si>
    <t>Mauro Antonio Burruchaga</t>
  </si>
  <si>
    <t>Juventud de Loma Pyta</t>
  </si>
  <si>
    <t>Gerardo Santiago Cabral</t>
  </si>
  <si>
    <t>* "Liga Chascomus"</t>
  </si>
  <si>
    <t>Luciano Gabriel Dellabarba</t>
  </si>
  <si>
    <t>* Academia Chacras de Coria (di)</t>
  </si>
  <si>
    <t>Gaston Ezequiel Minutillo</t>
  </si>
  <si>
    <t>Ciudad de Buenos Aires (19/12/87)</t>
  </si>
  <si>
    <t>Facundo Pezza</t>
  </si>
  <si>
    <t>* Estudiantes LP (di)</t>
  </si>
  <si>
    <t>Andres Lucas Rebagliati</t>
  </si>
  <si>
    <t>Brian Alcides Almazan</t>
  </si>
  <si>
    <t>* "Liga Esperanza"</t>
  </si>
  <si>
    <t>Gobierno Municipal</t>
  </si>
  <si>
    <t>Ceferino Nicolas Cordoba</t>
  </si>
  <si>
    <t>* "Liga Tucuman"</t>
  </si>
  <si>
    <t>Luis Alberto Canay</t>
  </si>
  <si>
    <t>Ciudad de Buenos Aires (10/05/65)</t>
  </si>
  <si>
    <t>Juan Ignacio Brown</t>
  </si>
  <si>
    <t>La Plata, Buenos Aires (30/09/77)</t>
  </si>
  <si>
    <t>Pablo Ariel Sabater</t>
  </si>
  <si>
    <t>Ciudad de Cordoba (11/04/74)</t>
  </si>
  <si>
    <t>* Universidad San Martin (Per) (di)</t>
  </si>
  <si>
    <t>Bell Ville, Cordoba (09/03/69)</t>
  </si>
  <si>
    <t>Carlos Bernegger</t>
  </si>
  <si>
    <t>Basel</t>
  </si>
  <si>
    <t>Ciudad de Cordoba (03/05/74)</t>
  </si>
  <si>
    <t>Tlaxcala FC</t>
  </si>
  <si>
    <t>Ruben Angel Mur</t>
  </si>
  <si>
    <t>Rosario, Santa Fe (29/05/68)</t>
  </si>
  <si>
    <t>MUR FC</t>
  </si>
  <si>
    <t>Deportivo Camelia</t>
  </si>
  <si>
    <t>Aldo Da Pozzo</t>
  </si>
  <si>
    <t>Ciudad de Cordoba (05/02/67)</t>
  </si>
  <si>
    <t>7° - Ticino 3.Liga</t>
  </si>
  <si>
    <t>Breganzona</t>
  </si>
  <si>
    <t>Andres Miguel Fassi</t>
  </si>
  <si>
    <t>Ciudad de Cordoba (29/01/62)</t>
  </si>
  <si>
    <t xml:space="preserve">                                                                                                                                           URUGUAY</t>
  </si>
  <si>
    <t>AFC</t>
  </si>
  <si>
    <t>CONMEBOL</t>
  </si>
  <si>
    <t>CONCACAF</t>
  </si>
  <si>
    <t>OFC</t>
  </si>
  <si>
    <t>UEFA</t>
  </si>
  <si>
    <t>CAF</t>
  </si>
  <si>
    <t>PSG</t>
  </si>
  <si>
    <t>Luis Marcos Ferrer</t>
  </si>
  <si>
    <t>Laboulaye, Cordoba (21/09/75)</t>
  </si>
  <si>
    <t>Lucas Fiori</t>
  </si>
  <si>
    <t>Nahuel Rosamilia</t>
  </si>
  <si>
    <t>* Gimnasia LP; Amkar Penn (Rus); Arsenal; Gimnasia LP; Arsenal Tula (Rus)</t>
  </si>
  <si>
    <t>Mar del Plata, Buenos Aires (24/03/92)</t>
  </si>
  <si>
    <t>Federico Ivan Rasic</t>
  </si>
  <si>
    <t>Pafos</t>
  </si>
  <si>
    <t>Nestor Bonillo</t>
  </si>
  <si>
    <t>Adrian Vaccarini</t>
  </si>
  <si>
    <t>Marcelo Marquez</t>
  </si>
  <si>
    <t>PS</t>
  </si>
  <si>
    <t>Facundo Nicolas Perez</t>
  </si>
  <si>
    <t>Fernando Arzeno</t>
  </si>
  <si>
    <t>* Faulkner Eagles (EU); Johnson &amp; Wales North Miami Wildcats [di], Storm (EU)</t>
  </si>
  <si>
    <t>Santiago Cainelli</t>
  </si>
  <si>
    <t>Juan Majul</t>
  </si>
  <si>
    <t>Ciudad de Buenos Aires (10/05/??)</t>
  </si>
  <si>
    <t>Ciudad de Buenos Aires (10/10/??)</t>
  </si>
  <si>
    <t>Lassen Cougars</t>
  </si>
  <si>
    <t>Jose Delgado</t>
  </si>
  <si>
    <t>Juan Gazzotti</t>
  </si>
  <si>
    <t>Christian Chung</t>
  </si>
  <si>
    <t>Santiago Martinez Zuvira</t>
  </si>
  <si>
    <t>Ezequiel San Martin</t>
  </si>
  <si>
    <t>* Talladega Tornadoes (EU); Truett McConnell Bears (EU) [di]; Automoto Torquinst</t>
  </si>
  <si>
    <t>Life Running Eagles</t>
  </si>
  <si>
    <t>Mount Mercy Lancers</t>
  </si>
  <si>
    <t>Imanol Galiano</t>
  </si>
  <si>
    <t>* "Liga Pergamino"; ASA Miami Silver Storm (EU) (di); Storm (EU)</t>
  </si>
  <si>
    <t>Facundo Bazan</t>
  </si>
  <si>
    <t>Julian Bergman</t>
  </si>
  <si>
    <t>Lucas Diez Lugo</t>
  </si>
  <si>
    <t>Francisco Ferrer</t>
  </si>
  <si>
    <t>Rafael Flores</t>
  </si>
  <si>
    <t>Sterling Warrios</t>
  </si>
  <si>
    <t>Nicolas Cutlip</t>
  </si>
  <si>
    <t>Delta State</t>
  </si>
  <si>
    <t>Nicolas Mena</t>
  </si>
  <si>
    <t>Santiago Mena</t>
  </si>
  <si>
    <t>Pablo Terminello</t>
  </si>
  <si>
    <t>Florida Gulf Coats Eagles</t>
  </si>
  <si>
    <t>Axel Pantaleon</t>
  </si>
  <si>
    <t>* Boca United (EU) [di]</t>
  </si>
  <si>
    <t>* Culver Stockton Wildcats (EU)</t>
  </si>
  <si>
    <t>Cesar Mateo Ghezzi</t>
  </si>
  <si>
    <t>Davis &amp; Elkinns Senators</t>
  </si>
  <si>
    <t>* Germinal de Rawson; J.J.Moreno de Puerto Madryn; Midland Odessa (EU)</t>
  </si>
  <si>
    <t>Christian Brothers Bucs</t>
  </si>
  <si>
    <t>Nicolas Millaria</t>
  </si>
  <si>
    <t>* Warner Royals (EU) [di]</t>
  </si>
  <si>
    <t>Lucas Vazquez</t>
  </si>
  <si>
    <t>Northwestern Ohio Racers</t>
  </si>
  <si>
    <t>Ciudad de Buneos Aires</t>
  </si>
  <si>
    <t>Marcus Emiliani</t>
  </si>
  <si>
    <t>Acero</t>
  </si>
  <si>
    <t>Mar del Plata, Buenos Aires (27/11/93)</t>
  </si>
  <si>
    <t>* Villa Cubas; Circulo Deportivo Nicanor Otamendi</t>
  </si>
  <si>
    <t>Agustin Calegih</t>
  </si>
  <si>
    <t>Buenos Aires de Parral</t>
  </si>
  <si>
    <t>Nicolas Vargas</t>
  </si>
  <si>
    <t>Alexis Javier Olima</t>
  </si>
  <si>
    <t>* Sportivo Barracas [di]; Estrella Norte de Caleta Oliva; Comision de Actividades Infantiles de Comodoro Rivadavia</t>
  </si>
  <si>
    <t>* Quilmes [di]; Huracan de Comodoro Rivadavia: 3 de Noviembre (Par); Olimpia de Ita (Par); Independiente de Puerto San Julian</t>
  </si>
  <si>
    <t>San Rafael, Mendoza (02/02/92)</t>
  </si>
  <si>
    <t>* Gimnasia de Mendoza; Quilmes; Gimnasia de Mendoza; Deportivo Maipu</t>
  </si>
  <si>
    <t>Godeken, Santa Fe (09/01/85)</t>
  </si>
  <si>
    <t>Santiago Juan Gentiletti</t>
  </si>
  <si>
    <t>* Gimnasia LP; Ferro; Gimnasia LP; Asteras Tripolis (Gre); Mainz 05 (Ale)</t>
  </si>
  <si>
    <t>Burgos</t>
  </si>
  <si>
    <t>* Gimnasia LP; Villa San Carlos; Gimnasia LP; Sportivo Italiano; Real Potosi (Bol); Hamilton Academical (Esc)</t>
  </si>
  <si>
    <t>Salliquelo, Buenos Aires (27/04/91)</t>
  </si>
  <si>
    <t>Antonio Raul Rojano</t>
  </si>
  <si>
    <t>Nocerina</t>
  </si>
  <si>
    <t>Llosetense</t>
  </si>
  <si>
    <t>Luciano Agustin Cabral Di Pozzo</t>
  </si>
  <si>
    <t>(24/03/99)</t>
  </si>
  <si>
    <t>Maspalomas</t>
  </si>
  <si>
    <t>* Boca; Quilmes [di]; Rogoredo (Ita); San Pedro Martir (Esp); Las Palmas B (Esp); Santa Brigida (Esp), Lucena (Esp); Lusitanos (And); San Fernando (Esp); Ciudad Ibiza (Esp); Estrella (Esp); Arucas (Esp)</t>
  </si>
  <si>
    <t>Bolivar, Buenos Aires (10/01/90)</t>
  </si>
  <si>
    <t>Pablo Ezequiel Varela</t>
  </si>
  <si>
    <t>Ciudad de Buenos Aires (26/08/82)</t>
  </si>
  <si>
    <t>Fernando Horacio Spinelli</t>
  </si>
  <si>
    <t>Fidelis Andria</t>
  </si>
  <si>
    <t>* Racing [di]; Malcantone (Sui), Akragas (Ita); Grosseto (Ita); Vurtur Rionero (Ita); Vastese (Ita); Ercolanense (Ita)</t>
  </si>
  <si>
    <t>Tres Arroyos, Buenos Aires (10/05/94)</t>
  </si>
  <si>
    <t>Matías Cristaldi</t>
  </si>
  <si>
    <t>* Nueva Chicago; Peñarol (Uru); Fluminense (Bra); Villarreal (Esp); Cruzeiro (Bra); Coritiba (Bra); Fluminense (Bra); Ponte Petra (Bra); Chapecoense (Bra); Nueva Chicago; Avai (Bra)</t>
  </si>
  <si>
    <t>* Boca; Freamunde (Por); Quilmes; Potros UAEM (Mex)</t>
  </si>
  <si>
    <t>Vicente Lopez, Buenos Aires (03/05/94)</t>
  </si>
  <si>
    <t>Francesco Daniel Celeste</t>
  </si>
  <si>
    <t>Deportivo Reus</t>
  </si>
  <si>
    <t>Ciudad de Buenos Aires (19/03/91)</t>
  </si>
  <si>
    <t>* All Boys; Fenix; All Boys; York Region Shooters (Can); Tiro Federal de Rosario; Colegiales</t>
  </si>
  <si>
    <t>Nicolas Ivan Martinez Vargas</t>
  </si>
  <si>
    <t>7° - Gaucho - Segunda Divisao</t>
  </si>
  <si>
    <t>7° - Catarinense - Serie C</t>
  </si>
  <si>
    <t>7° - Paranaense - Tercera Divisao</t>
  </si>
  <si>
    <t>5° - Catarinense - Serie A</t>
  </si>
  <si>
    <t>1° - Brasileirao Serie A</t>
  </si>
  <si>
    <t>Melipilla</t>
  </si>
  <si>
    <t>Ciudad de Buenos Aires (12/06/70)</t>
  </si>
  <si>
    <t>Hector Raymundo Adomaitis</t>
  </si>
  <si>
    <t>Rio Cuarto, Cordoba (16/01/74)</t>
  </si>
  <si>
    <t>Flavio Horacio Robatto</t>
  </si>
  <si>
    <t>* Kimberley; America de General Piran, Kimberley; UE Sant Julia (And)</t>
  </si>
  <si>
    <t>* Kimberley; Manresa (Esp); Kimberley</t>
  </si>
  <si>
    <t>Mar del Plata, Buenos Aires (11/01/92)</t>
  </si>
  <si>
    <t>Julian Matias Servera</t>
  </si>
  <si>
    <t>Juan Manuel Cebada</t>
  </si>
  <si>
    <t>Mar del Plata, Buenos Aires (25/09/93)</t>
  </si>
  <si>
    <t>* Kimberley</t>
  </si>
  <si>
    <t>* Sacachispas; Rayo Vallecano (Esp); Barracas Central.; Nueva Chicago; Cienciano (Per); Barracas Central.; Olimpo de Bahía Blanca; All Boys; Concepción (Chi); Union Española (Chi); Puebla (Mex); Bangkok United (Tai)</t>
  </si>
  <si>
    <t>Ciudad de Corrientes (04/04/87)</t>
  </si>
  <si>
    <t>Carlos Daniel Salom</t>
  </si>
  <si>
    <t>Chennaiyin FC</t>
  </si>
  <si>
    <t>* Newell`s (di); Aprendices Casildenses; Studebacker; Aprendices Casildenses; Juventud Unida Universitario; Atlantico FC (RD)</t>
  </si>
  <si>
    <t>* Cipolletti; Union Española (Chi) [di], Santiago Morning (Chi); Validoria (Ita); Calangianus (Ita); Pula (Ita); Narcao (Ita); La Palma Monterurpinu (Ita); Vigor Acquapendente (Ita), Battipagliesse (Ita); Notaresco (Ita); Jolly &amp; Montemurlo (Ita)</t>
  </si>
  <si>
    <t>* Rosario Central; Paris Saint Germain (Fra)</t>
  </si>
  <si>
    <t>* Renato Cesarini; Independiente; Dinamo Tirana (Alb); Independiente; Instituto; Johor (Mal); Estudiantes de San Luis; Marbella (Esp); Extremadura (Esp)</t>
  </si>
  <si>
    <t>Sabadell</t>
  </si>
  <si>
    <t>Nestor Gabriel Martinena</t>
  </si>
  <si>
    <t>Necochea, Buenos Aires (22/01/87)</t>
  </si>
  <si>
    <t>* Gimnasia LP; Dinamo Tirana (Alb); Defensa y Justicia; Platense; Cobresal (Chi), Gimnasia de Jujuy; Boca Unidos; Brown de Adrogue; Sportivo Belgrano; Fuerza Amarilla (Ecu); Desamparados</t>
  </si>
  <si>
    <t>Kamza</t>
  </si>
  <si>
    <t>Juan Bautista Cascini</t>
  </si>
  <si>
    <t>La Plata, Buenos Aires (04/06/97)</t>
  </si>
  <si>
    <t>* Nueva Chicago, El Porvenir, General Lamadrid, Huracan de Las Heras, Deportivo Armenio; San Marcos Arica (Chi); Platanias (Gre); Atlanta; Renofa Yamaguchi (Jap); Cafetaleros de Tapachula (Mex)</t>
  </si>
  <si>
    <t>Merlo, Buenos Aires (21/08/89)</t>
  </si>
  <si>
    <t>Leonardo Javier Ramos</t>
  </si>
  <si>
    <t>Lobos BUAP</t>
  </si>
  <si>
    <t>Murcia</t>
  </si>
  <si>
    <t>* Velez; Huracan; San Luis Quillota (Chi)</t>
  </si>
  <si>
    <t>Ejea</t>
  </si>
  <si>
    <t>* Estudiantes LP [di]; Villareal C (Esp); Deportivo Aragon (Esp)</t>
  </si>
  <si>
    <t>Cullar Vega</t>
  </si>
  <si>
    <t>* Independiente de Balnearia, Cubillas (Esp); Berja (Esp)</t>
  </si>
  <si>
    <t>Balnearia, Cordoba (02/12/93)</t>
  </si>
  <si>
    <t>Enzo Sistero</t>
  </si>
  <si>
    <t>* Torremolinos (Esp); Juventud Torremolinos (Esp); Mijas (Esp); "Liga Cordobesa"; Las Lagunas (Esp); Zenit Torremolinos (Esp)</t>
  </si>
  <si>
    <t>BSV Rehden</t>
  </si>
  <si>
    <t>* Gimnasia LP; Temperley; Defensa y Justicia; Union de Santa Fe; Cultural Leonesa (Esp)</t>
  </si>
  <si>
    <t>Badalona</t>
  </si>
  <si>
    <t>Matias Mendelovich</t>
  </si>
  <si>
    <t>(21/03/96)</t>
  </si>
  <si>
    <t>* Huracan (di)</t>
  </si>
  <si>
    <t>Juan Manuel Lazaneo</t>
  </si>
  <si>
    <t>Sirens</t>
  </si>
  <si>
    <t>Malagueño, Cordoba</t>
  </si>
  <si>
    <t>* Talleres de Cordoba; Instituto; Argentino Peñarol; Almirante Brown de Malagueño</t>
  </si>
  <si>
    <t>Franco Luciano Carballo</t>
  </si>
  <si>
    <t>Ezequiel Luciano Cordoba</t>
  </si>
  <si>
    <t>* "Liga Santiago del Estero"</t>
  </si>
  <si>
    <t>Rodrigo Alejandro Fernandez</t>
  </si>
  <si>
    <t>* "Liga Puerto Rico"</t>
  </si>
  <si>
    <t>Nicolas Andres Mana</t>
  </si>
  <si>
    <t>Lucchese</t>
  </si>
  <si>
    <t>Castelluccio</t>
  </si>
  <si>
    <t>* Deportivo Riestra; Nueva Chicago; Fontanelle (Ita); Hatria (Ita); Vasto Marino (Ita); Hatria (Ita); Celano (Ita); Civitanovese (Ita); Giullianova (Ita); Fernana (Ita); Ancona (Ita); Jesina (Ita)</t>
  </si>
  <si>
    <t>Ciudad de Buenos Aires (14/11/85)</t>
  </si>
  <si>
    <t>Emiliano Sebastian Valdes</t>
  </si>
  <si>
    <t>Miglianico</t>
  </si>
  <si>
    <t>* Racing [di]; Union de Mar del Plata; Sporting Villanueva (Esp); Carboneras (Esp); Forte Dei Marmi (Ita), Palmese (Ita); Vigevano (Ita); Nuova Gioese (Ita); Gioiese (Ita); Citta Di Rosarno (Ita)</t>
  </si>
  <si>
    <t>Deliese</t>
  </si>
  <si>
    <t>Bruno Ezequiel Piatta</t>
  </si>
  <si>
    <t>Federico Nicolás Quiroz</t>
  </si>
  <si>
    <t>Ciudad de Buenos Aires (05/10/??)</t>
  </si>
  <si>
    <t>* Engordany (And); Lusitanos B (And); Engordany (And); Penya Encarnada (And); Lusitans B (And)</t>
  </si>
  <si>
    <t>* Barracas Central</t>
  </si>
  <si>
    <t>2° - Kampionen Divisie</t>
  </si>
  <si>
    <t>5° - 2. Liga Interregional/5</t>
  </si>
  <si>
    <t>Wangen</t>
  </si>
  <si>
    <t>Angel Francisco Vallejo</t>
  </si>
  <si>
    <t>Necochea, Buenos Aires (15/05/84)</t>
  </si>
  <si>
    <t>Sacha Funes</t>
  </si>
  <si>
    <t>* Levante (Esp) (di)</t>
  </si>
  <si>
    <t>Gibraltar United</t>
  </si>
  <si>
    <t>Mariano Nicolas Pereira</t>
  </si>
  <si>
    <t>* Rosario Central; Temperley; Social Español [di]; Palencia (Esp)</t>
  </si>
  <si>
    <t>Ciudad de Buenos Aires (22/08/88)</t>
  </si>
  <si>
    <t>Cristian Hernan Fraiz</t>
  </si>
  <si>
    <t>* Kimberley; Racing de Balcarce; Compostela (Esp); Somozas (Esp); Lynx (Gib)</t>
  </si>
  <si>
    <t>Anker Wismar</t>
  </si>
  <si>
    <t>Ignacio Sanchez Contador</t>
  </si>
  <si>
    <t>* Richmond (Aus)</t>
  </si>
  <si>
    <t>3ª - Campeonato de Portugal/A</t>
  </si>
  <si>
    <t>Braga</t>
  </si>
  <si>
    <t>* Gimnasia LP [di]; 1ª de Dezembro (Por); Guiense (Por)</t>
  </si>
  <si>
    <t>Rio Ave B</t>
  </si>
  <si>
    <t>Javier Adelmar Zanetti</t>
  </si>
  <si>
    <t>Spartak Moscu</t>
  </si>
  <si>
    <t>San Nicolas, Buenos Aires (15/06/71)</t>
  </si>
  <si>
    <t>* Banfield, All Boys, San Lorenzo; Nacional (Uru); Apollon Limassol (Cyp); Karmiotissa (Cyp); SKA (Rus)</t>
  </si>
  <si>
    <t>Rosario, Santa Fe (10/08/62)</t>
  </si>
  <si>
    <t>Ovetense</t>
  </si>
  <si>
    <t>Pablo Javier Lenci</t>
  </si>
  <si>
    <t>San Nicolas, Santa Fe (27/12/72)</t>
  </si>
  <si>
    <t>Andrea Susana Ojeda</t>
  </si>
  <si>
    <t>Quilmes, Buenos Aires (17/01/85)</t>
  </si>
  <si>
    <t>Magdalena, Buenos Aires (06/03/92)</t>
  </si>
  <si>
    <t>* Estudiantes LP; Boca</t>
  </si>
  <si>
    <t>Nelson Chaparro Agüero</t>
  </si>
  <si>
    <t>Olympiakos</t>
  </si>
  <si>
    <t>8ª - Carioca - Serie C</t>
  </si>
  <si>
    <t>Paduano</t>
  </si>
  <si>
    <t>Brian Nicolas Depetris</t>
  </si>
  <si>
    <t>Malvinas Argentinas, Cordoba (23/01/98)</t>
  </si>
  <si>
    <t>Desportivo Brasil</t>
  </si>
  <si>
    <t>7ª - Paulista - Serie A3</t>
  </si>
  <si>
    <t>(11/09/95)</t>
  </si>
  <si>
    <t>Al Hilal</t>
  </si>
  <si>
    <t>Sub 13</t>
  </si>
  <si>
    <t>Sub 18</t>
  </si>
  <si>
    <t>Juveniles</t>
  </si>
  <si>
    <t>Federico Vicente Lojo</t>
  </si>
  <si>
    <t>Campionese</t>
  </si>
  <si>
    <t>* Magliaso Vernate (Sui); Malcantone (Sui); Paradiso (Sui); Vedeggio (Sui); Agno (Sui); Malcantone (Sui)</t>
  </si>
  <si>
    <t>Juan Carlos Rosa</t>
  </si>
  <si>
    <t>Malcantone</t>
  </si>
  <si>
    <t>Solduno</t>
  </si>
  <si>
    <t>* Banco Cordoba; Atalaya [di]; Alianza Cordoba; General Paz Juniors; Colon de Jesus Maria; Union de Pampayasta; Acqui (Ita)</t>
  </si>
  <si>
    <t>Ciudad de Cordoba (24/09/90)</t>
  </si>
  <si>
    <t>Franco Emanuel De La Fuente Linares</t>
  </si>
  <si>
    <t>Bruno Damian Camilletti</t>
  </si>
  <si>
    <t>* Taverne (Sui); Arbedo (Sui)</t>
  </si>
  <si>
    <t>Cademario</t>
  </si>
  <si>
    <t>* Centenario, Rosario Central., Argentinos Juniors [di]; Tiro Federal de Rosario; Guillemo Brown de Puerto Madryn; Luino (Ita); Vattavaglia (Ita); Minusio (Sui); Pura (Sui); Novazzano (Sui); Os Lusiadas (Sui); AP Campionese (Sui)</t>
  </si>
  <si>
    <t>Minusio</t>
  </si>
  <si>
    <t>* Independiente [di]; Monticchiari (Ita); Cremonese (Ita); Brown de Adrogue; Sacachispas; Gatteo (Ita); Sacachispas; Cosmos (SM); Unionista Salamanca (Esp); Ascona (Sui); Locarno (Sui); Arbedo (Sui)</t>
  </si>
  <si>
    <t>Kreuzlingen</t>
  </si>
  <si>
    <t>Gödeken, Santa Fe (19/10/89)</t>
  </si>
  <si>
    <t>Martin Tonso</t>
  </si>
  <si>
    <t>* Newell´s, Colo Colo (Chi); Atromitos (Gre)</t>
  </si>
  <si>
    <t>Roberto Andrés Marinangeli</t>
  </si>
  <si>
    <t>Perez, Santa Fe (??/??/81)</t>
  </si>
  <si>
    <t>Guangzhou Evergrande Taobao FC</t>
  </si>
  <si>
    <t>* Erlangen (Ale); Germania Nuremberg (Ale); FSV Schonderling (Ale)</t>
  </si>
  <si>
    <t>(??/??/84)</t>
  </si>
  <si>
    <t>Lucas Agüero Lezica</t>
  </si>
  <si>
    <t>RTV Reiterswiessen</t>
  </si>
  <si>
    <t>7° - Bayern Bezirksliga Nord</t>
  </si>
  <si>
    <t>Sp Vgg Langeringen</t>
  </si>
  <si>
    <t>(04/12/73)</t>
  </si>
  <si>
    <t>Eduardo Oyola Jornet</t>
  </si>
  <si>
    <t>4° - Regionalliga Nordost</t>
  </si>
  <si>
    <t>6° - Verbandsliga Wurttemberger</t>
  </si>
  <si>
    <t>7° - Hamburg Bezirksliga Nord</t>
  </si>
  <si>
    <t>7° - Hesse Gruppenliga Griessen/Marburg</t>
  </si>
  <si>
    <t>10ª - Bayern A-Klasse Ost</t>
  </si>
  <si>
    <t>10° - Sachsen/Anhalt Stadttliga Halle</t>
  </si>
  <si>
    <t>7° - Sachsen/Anhalt Landesliga Nord</t>
  </si>
  <si>
    <t>5ª - Oberliga Nordost Nord</t>
  </si>
  <si>
    <t>6ª - Hamburg Landesliga Hammonia</t>
  </si>
  <si>
    <t>8° - Niederrhein Kriesliga A</t>
  </si>
  <si>
    <t>9° - Württemberger Kriesliga A3 Donau/Iller</t>
  </si>
  <si>
    <t>10° - Württemberger Kriesliga B1 Boblingen/Calw</t>
  </si>
  <si>
    <t>9° - Württemberger Kriesliga A1 Rems/Murr</t>
  </si>
  <si>
    <t>10° - Württemberger Kriesliga B2 Stuttgart</t>
  </si>
  <si>
    <t>9ª Bayern Kriesklasse Rhon</t>
  </si>
  <si>
    <t>9° - Niederrhein Kriesliga B</t>
  </si>
  <si>
    <t>10ª - Berlin Kriesklasse B1</t>
  </si>
  <si>
    <t>10° - Mittelrhine Kriesliga C1 Aachen</t>
  </si>
  <si>
    <t>10° - Südbaden Kriesliga B Bodensee</t>
  </si>
  <si>
    <t>10° - Südwest C-Klasse Mainz Bingen</t>
  </si>
  <si>
    <t>10° - Westfalen Kriesliga B Durren 2</t>
  </si>
  <si>
    <t>10° - Westfalen Kriesliga B Bochum 2</t>
  </si>
  <si>
    <t>11° - Berlin Kriesliga C2</t>
  </si>
  <si>
    <t>10° - Mittelrhine Kriesliga C2 Bonn</t>
  </si>
  <si>
    <t>9° - Westfalen Kriesliga A2 Hagen</t>
  </si>
  <si>
    <t>10° - Niederrhein Kriesliga C1 Grevenbroich &amp; Neuss</t>
  </si>
  <si>
    <t>11° - Baden Kriesklasse C2 Pforzheim</t>
  </si>
  <si>
    <t>12° - Bayern C-Klasse 5</t>
  </si>
  <si>
    <t>12ª - Sachsen 1.Stadtklasse Dresden</t>
  </si>
  <si>
    <t>13° - Sachsen 2.Stadtklasse Leipzig</t>
  </si>
  <si>
    <t>11° - Niedersachsen 3.Kriesklasse Osnabruck</t>
  </si>
  <si>
    <t>J° - Sub 17</t>
  </si>
  <si>
    <t>J° - Sub 15</t>
  </si>
  <si>
    <t>11° - Baden Kriesklasse C1 Karlsruhe</t>
  </si>
  <si>
    <t>Post Sudst Karlsruhe II</t>
  </si>
  <si>
    <t>Emiliano Rodrigo Sosa Massaro</t>
  </si>
  <si>
    <t>11ª - Bayern B-Klasse 2 Erlangen</t>
  </si>
  <si>
    <t>Atletico Erlangen II</t>
  </si>
  <si>
    <t>Juan Pablo Martinez</t>
  </si>
  <si>
    <t>(23/07/93)</t>
  </si>
  <si>
    <t>JSG Neukirchen</t>
  </si>
  <si>
    <t>Ezequiel Nicolas Gentile</t>
  </si>
  <si>
    <t>10ª - Hamburg Kriesklasse B3</t>
  </si>
  <si>
    <t>SC Cosmos Wedel II</t>
  </si>
  <si>
    <t>8ª</t>
  </si>
  <si>
    <t>TSG Wilhelmshohe</t>
  </si>
  <si>
    <t>Guillermo Adera</t>
  </si>
  <si>
    <t>(01/04/75)</t>
  </si>
  <si>
    <t>Arenas de Armilla</t>
  </si>
  <si>
    <t>* Boca [di]; Lecce (Ita); Lazio (Ita); Santos (Bra); Panathinaikos (Gre); Termana (Ita); Lugano (Sui)</t>
  </si>
  <si>
    <t>Moron, Buenos Aires (24/09/82)</t>
  </si>
  <si>
    <t>Cristian Daniel Ledesma</t>
  </si>
  <si>
    <t>Pro Piacenza</t>
  </si>
  <si>
    <t>Salmantino</t>
  </si>
  <si>
    <t>Marcos Galiano</t>
  </si>
  <si>
    <t>Las Heras, Mendoza (16/08/85)</t>
  </si>
  <si>
    <t>Oscar Adrián Lucero</t>
  </si>
  <si>
    <t>Ciudad de Neuquen (26/04/89)</t>
  </si>
  <si>
    <t>Guido Ezequiel Abayian</t>
  </si>
  <si>
    <t>Aviles Stadium</t>
  </si>
  <si>
    <t>Juan Orselli Swinnen</t>
  </si>
  <si>
    <t>* Quilmes; Defensa y Justicia, Argentino de Quilmes (di); EDM Santillana (Esp)</t>
  </si>
  <si>
    <t>EDM Meruelo</t>
  </si>
  <si>
    <t>* Inter Semper Fidelis (Esp)</t>
  </si>
  <si>
    <t>Los Rios</t>
  </si>
  <si>
    <t>Geronimo Salazar</t>
  </si>
  <si>
    <t>Mar del Plata, Buenos AIres</t>
  </si>
  <si>
    <t>Ignacio Ulloa</t>
  </si>
  <si>
    <t>Tomas Alvear</t>
  </si>
  <si>
    <t>Cardinal Stricht Wolves</t>
  </si>
  <si>
    <t>Simon Perez Cobo</t>
  </si>
  <si>
    <t>Joaquin Bermejillo</t>
  </si>
  <si>
    <t>Ciudad de Mendoza (14/06/2000)</t>
  </si>
  <si>
    <t>Southwest Mississippi Bears</t>
  </si>
  <si>
    <t>Ciudad de Buenos Aires (16/08/95</t>
  </si>
  <si>
    <t>Felipe Madero</t>
  </si>
  <si>
    <t>Mount Olive Trojan</t>
  </si>
  <si>
    <t>Diego Nuñez</t>
  </si>
  <si>
    <t>Ciudad de Santa Fe</t>
  </si>
  <si>
    <t>* Hartwick College (EU) (di)</t>
  </si>
  <si>
    <t>Ramiro Alvarez</t>
  </si>
  <si>
    <t>* Marist Georgia (EU); Georgia Bulldogs (EU) [di]</t>
  </si>
  <si>
    <t>Fordham Rams</t>
  </si>
  <si>
    <t>Acassuso, Buenos Aires (30/12/93)</t>
  </si>
  <si>
    <t>Lautaro Patricio Rinaldi</t>
  </si>
  <si>
    <t>Barry Buccaneers</t>
  </si>
  <si>
    <t>Martin Lozano</t>
  </si>
  <si>
    <t>* Florida Memorial Lions (EU), LIU Post Pionners (EU) (di); Floridians FC (EU); Miami Fusion (EU)</t>
  </si>
  <si>
    <t>Francisco Greco</t>
  </si>
  <si>
    <t>Torrijos</t>
  </si>
  <si>
    <t>Victor Ezequiel Gorrasi</t>
  </si>
  <si>
    <t>Mar del Plata, Buenos Aires (15/09/86)</t>
  </si>
  <si>
    <t>Farners</t>
  </si>
  <si>
    <t>Matias Ruben Acevedo</t>
  </si>
  <si>
    <t>Axel Julian Bustamante</t>
  </si>
  <si>
    <t>* Santa Mariña (Esp); Celta de Vigo (Esp) [di]; Erizana (Esp)</t>
  </si>
  <si>
    <t>Pontellas</t>
  </si>
  <si>
    <t>Xilvar</t>
  </si>
  <si>
    <t>* Quilmes, Rafaela, Mura (Esl), Durango (Mex), Olmedo (Ecu); Tecnico Universitario de Ambato (Ecu); Villanueva (Esp); Union Estepona (Esp); Los Barrios (Esp); San Pedro (Esp); Formentera (Esp); Sant Jordi (Esp); Montuiri (Esp); Platges Catvia (Esp); Santanyi (Esp)</t>
  </si>
  <si>
    <t>* CIDE B (Esp) [di]</t>
  </si>
  <si>
    <t>* "Liga Rosario"; Platges de Calvia B (Esp)</t>
  </si>
  <si>
    <t>* Independiente Camp Redo (Esp); Recreativo La Victoria (Esp)</t>
  </si>
  <si>
    <t>* Excursionistas [di]; Belvedere Maritimo (Ita); Independiente (Esp); Arenal (Esp); Binefar (Esp); Collerense (Esp); Génova (Esp); Rafal (Esp); Rotlet Molinar (Esp); Montuiri (Esp); Callosa Deportiva (Esp); Son Cladera (Esp); Platges Catvia (Esp); Son Cladera (Esp)</t>
  </si>
  <si>
    <t>* Valldemossa (Esp)</t>
  </si>
  <si>
    <t>Moron, Buenos Aires (06/01/82)</t>
  </si>
  <si>
    <t>Pablo Nicolas Insua</t>
  </si>
  <si>
    <t>Cardassar</t>
  </si>
  <si>
    <t>* Manacor (Esp); Serverense (Esp); S´Horta (Esp); Cardassar (Esp); Cala Millor (Esp)</t>
  </si>
  <si>
    <t>* Patronato (Esp) (di); Espanya (Esp)</t>
  </si>
  <si>
    <t>Llosetense B</t>
  </si>
  <si>
    <t>* Constancia B (Esp)</t>
  </si>
  <si>
    <t>Jeronimo Godoy</t>
  </si>
  <si>
    <t>Porto Cristo</t>
  </si>
  <si>
    <t>Aldo Gustavo Brunet</t>
  </si>
  <si>
    <t>* All Boys [di]; Soller B (Esp); Port de Soller (Esp)</t>
  </si>
  <si>
    <t>Soller B</t>
  </si>
  <si>
    <t>* Boca; Dinamo Zagreb (Cro); Racing; Dinamo Zagreb (Cro); Gyori ETO (Hun); Estrella Roja (Ser); Trabzonspor (Tur); Karanukspor (Tur)</t>
  </si>
  <si>
    <t>Ciudad de Buenos Aires (22/12/65)</t>
  </si>
  <si>
    <t>Luis Alberto Islas</t>
  </si>
  <si>
    <t>* Huracan; Tristan Suarez; Brown de Adrogue; Platense; Universitario de Sucre (Bol); Blooming (Bol); Wydad Casablanca (Mar)</t>
  </si>
  <si>
    <t>* Racing; West Bromwich Albion (Ing)</t>
  </si>
  <si>
    <t>Nottingham Forest</t>
  </si>
  <si>
    <t>Alejandro Fabian Gagliardi</t>
  </si>
  <si>
    <t>* Instituto; Rosario Central; All Boys; Union de Santa Fe; Nueva Chicago; Morelia (Mex); Patronato; Chacarita</t>
  </si>
  <si>
    <t>3° - Eerste klasse amateurs</t>
  </si>
  <si>
    <t>Royal Club Seriang United</t>
  </si>
  <si>
    <t>Ciudad de Buenos Aires (28/01/71)</t>
  </si>
  <si>
    <t>Leonel Fernando Gancedo</t>
  </si>
  <si>
    <t>* Argentinos Jrs; River; Osasuna (Esp); Murcia (Esp); Huracan de Tres Arroyos; America de Cali (Col); Deportivo Moron</t>
  </si>
  <si>
    <t>Marcos Damian Maydana</t>
  </si>
  <si>
    <t>La Paz, Entre Rios (26/06/95)</t>
  </si>
  <si>
    <t>* Deportivo Patagones</t>
  </si>
  <si>
    <t>Franco Iñaki Constantino</t>
  </si>
  <si>
    <t>* Villa Dalmine [di]</t>
  </si>
  <si>
    <t>* Marino de Luanco (Esp) [di]; Gozon (Esp)</t>
  </si>
  <si>
    <t>* Aldosivi; Puertollano (Esp); Conquense (Esp); Kimberley</t>
  </si>
  <si>
    <t>Catriel, Rio Negro (11/05/89)</t>
  </si>
  <si>
    <t>* San Lorenzo [di]; Union Deportiva Catriel; Independiente de Tandil; Tristan Suarez; Dock Sud; Defensores Unidos de Zarate; Deportivo Armenio; Barracas Central</t>
  </si>
  <si>
    <t>Flavio Hernan Dominguez</t>
  </si>
  <si>
    <t>Ciudad de Buenos Aires (15/06/81)</t>
  </si>
  <si>
    <t>Ciudad de Buenos Aires (10/08/73)</t>
  </si>
  <si>
    <t>* Boca [di]; Figline (Ita); Olaria (Bra); San Marcos de Arica (Chi); Santiago Morning (Chi); Atletico Sanluqueño (Esp); Panachaiki (Gre); Episkopi (Gre); Panelefsiniakos (Gre); Sparti (Gre); AEZ Zakakiou (Cyp); Estudiantes de Merida (Ven); Asteras Vlachotti (Gre): Cooma Tigers (Aus)</t>
  </si>
  <si>
    <t>1° de Maio</t>
  </si>
  <si>
    <t>* Boavista (Por) [di]; Uniao (Por), Madeira (Por), Uniao (Por); Andorinha (Por); Canical (Por); Reguengos (Por); Vitoria Sernache (Por); Lourihanense (Por); Camacha (Por), Maritimo C (Por); Canical (Por); San Martin de Mendoza; Canical (Por)</t>
  </si>
  <si>
    <t>Son Sardina B</t>
  </si>
  <si>
    <t>Maria de la Salut</t>
  </si>
  <si>
    <t>* Poblense B (Esp)</t>
  </si>
  <si>
    <t>Lautaro Ferrari</t>
  </si>
  <si>
    <t>Bruno Scazziotta Vivo</t>
  </si>
  <si>
    <t>San Cayetano</t>
  </si>
  <si>
    <t>Montaura B</t>
  </si>
  <si>
    <t>(05/09/99)</t>
  </si>
  <si>
    <t>Santanyi B</t>
  </si>
  <si>
    <t>Juan Santiago Ferrarello</t>
  </si>
  <si>
    <t>Sporting Son Ferrer B</t>
  </si>
  <si>
    <t>Rotlet-Molinar B</t>
  </si>
  <si>
    <t>Leonel Casanovas</t>
  </si>
  <si>
    <t>Independiente C/R B</t>
  </si>
  <si>
    <t>Dylan G. Albarracin</t>
  </si>
  <si>
    <t>Genova</t>
  </si>
  <si>
    <t>Serverense</t>
  </si>
  <si>
    <t>* Porto Cristo (Esp); Olimpic Felanitx (Esp)</t>
  </si>
  <si>
    <t>Reggiomediterranea</t>
  </si>
  <si>
    <t>* Sarmiento de Humboldt; Langon (Fra); Bergerac (Fra); Cuneo (Ita); Palmese (Ita)</t>
  </si>
  <si>
    <t>* Arsenal; Houston Dynamo (EU); All Boys; Macara (Ecu); Foggia (Ita); Comision de Actividades Infantiles; Vibonese (Ita); Citta de Marino (Ita); Mezzocorona (Ita); Trissino (Ita); Sorrento (Ita); Potenza (Ita); Clodiense (Ita); Castiadas (Ita); Delta Rovigo (Ita); Sestri Levante (Ita); Sona (Ita)</t>
  </si>
  <si>
    <t>Castelvetro</t>
  </si>
  <si>
    <t>Facundo Giron</t>
  </si>
  <si>
    <t>* Juventud Antoniana</t>
  </si>
  <si>
    <t>Tomas Berra</t>
  </si>
  <si>
    <t>Rosario, Santa Fe (19/02/91)</t>
  </si>
  <si>
    <t>* Rosario Central; Godoy Cruz; Arsenal; Santamarina</t>
  </si>
  <si>
    <t>* Campos (Esp); Platges Catvia (Esp); Llosetense (Esp); Santanji (Esp)</t>
  </si>
  <si>
    <t>Soller</t>
  </si>
  <si>
    <t>* San Rafel B (Esp); Ciudad de Ibiza (Esp)</t>
  </si>
  <si>
    <t>* Xerez (Esp) (di)</t>
  </si>
  <si>
    <t>San Francisco</t>
  </si>
  <si>
    <t>Atletico Baleares B</t>
  </si>
  <si>
    <t xml:space="preserve">J° I.Baleares - Preferente Mallorca </t>
  </si>
  <si>
    <t>* "Liga Rosario"; Ciutat de Palma (Esp) (di)</t>
  </si>
  <si>
    <t>Atletico Marratxi</t>
  </si>
  <si>
    <t>Gaston Federico Ruppel</t>
  </si>
  <si>
    <t>Tandil, Buenos Aires</t>
  </si>
  <si>
    <t>Joaquin Gallardo Laneri</t>
  </si>
  <si>
    <t>Peñarroya Pueblonuevo</t>
  </si>
  <si>
    <t>6° Andalucia - Primera Malaga</t>
  </si>
  <si>
    <t>Barrio NS Remedios</t>
  </si>
  <si>
    <t xml:space="preserve">Manuel Duran </t>
  </si>
  <si>
    <t>Mar del Plata, Buenos Aires (22/12/94)</t>
  </si>
  <si>
    <t>* Churriana (Esp); Alhuarin (Esp) [di]; Churriana (Esp)</t>
  </si>
  <si>
    <t>Santiago Lobos Geri</t>
  </si>
  <si>
    <t>(20/08/91)</t>
  </si>
  <si>
    <t>* Fuengirola (Esp); Dos Hermanas (Esp); Fuengirola (Esp); Cala Mijas (Esp); Fuengirola Boliches (Esp)</t>
  </si>
  <si>
    <t>Ciudad de Cordoba (29/09/87)</t>
  </si>
  <si>
    <t>Martin Emanuel Di Martino</t>
  </si>
  <si>
    <t>* General Paz Juniors; Malaka (Esp); Alhaurino (Esp); Murallas (Esp); Baza (Esp); Murallas Ceuta (Esp); Dos Hermanas (Esp); Casabermeja (Esp); Alhaurin de la Torre (Esp); Casabermeja (Esp)</t>
  </si>
  <si>
    <t>Zenit Torremolinos</t>
  </si>
  <si>
    <t>* Peña Los Compadres (Esp); Marbella (Esp); Peña Los Compadres (Esp); Ateltico Marbelli (Esp); Peña Los Compadres (Esp); Atletico Marbelli (Esp); Peña Los Compadres (Esp)</t>
  </si>
  <si>
    <t>Mar del Plata, Buenos Aires (08/10/92)</t>
  </si>
  <si>
    <t>Martin Maximiliano Durante</t>
  </si>
  <si>
    <t>Ateltico Marbella</t>
  </si>
  <si>
    <t>Eduardo Fabian Laciar</t>
  </si>
  <si>
    <t>* San Miguel (Esp); Atletico Marbelli (Esp); Coin (Esp); Fuengirola (Esp); Alhaurin de la Torre (Esp); Las Lagunas (Esp); Fuengirola Los Boliches (Esp); Monda (Esp)</t>
  </si>
  <si>
    <t>7° Andalucia - Segunda Malaga</t>
  </si>
  <si>
    <t>Matias Hernan Iruarrizaga Cisneros</t>
  </si>
  <si>
    <t>Riogordo</t>
  </si>
  <si>
    <t>* Alhaurin de la Torre (Esp) [di]</t>
  </si>
  <si>
    <t>(02/02/99)</t>
  </si>
  <si>
    <t>8° Andalucia - Tercera Malaga</t>
  </si>
  <si>
    <t>Francisco Castejon</t>
  </si>
  <si>
    <t>(15/04/2001)</t>
  </si>
  <si>
    <t>Rodrigo Hernan Guerra Gonzalez</t>
  </si>
  <si>
    <t>* Nerja (Esp) (di)</t>
  </si>
  <si>
    <t>Malaka</t>
  </si>
  <si>
    <t>Lucas Nahuel Rodriguez Villanueva</t>
  </si>
  <si>
    <t>(26/02/2001)</t>
  </si>
  <si>
    <t>* CD Unidad (Esp); Dos Hermanas (Esp) (di)</t>
  </si>
  <si>
    <t>Rincon B</t>
  </si>
  <si>
    <t>* Toronto FC (Can); Wilmington Hammerheads (EU); Toronto FC B (Can); Ordenes (Esp); Izarra (Esp)</t>
  </si>
  <si>
    <t>Ciudad de Buenos Aires (17/02/95)</t>
  </si>
  <si>
    <t>Manuel Aparicio</t>
  </si>
  <si>
    <t>Camas</t>
  </si>
  <si>
    <t>* Tomares (Esp) (di); SV Bretzenheim (Ale)</t>
  </si>
  <si>
    <t>Ciudad de Buenos Aires (27/01/99)</t>
  </si>
  <si>
    <t>Lautaro Francisco Travnik Trebiño</t>
  </si>
  <si>
    <t>* Independiente [di]; Bormujos (Esp); Castilleja (Esp); Rociera (Esp); Camino Viejo (Esp); Ateltico Paso (Esp)</t>
  </si>
  <si>
    <t>Camino Viejo</t>
  </si>
  <si>
    <t>6° Andalucia - Primera Almeria</t>
  </si>
  <si>
    <t>* San Isidro Nijar (Esp); Venta del Pobre (Esp); Comarca Nijar (Esp); Bellavista (Esp)</t>
  </si>
  <si>
    <t>Bellavista Atletico</t>
  </si>
  <si>
    <t>6° Andalucia - Primera Cadiz</t>
  </si>
  <si>
    <t>6° Andalucia - Primera Cordoba</t>
  </si>
  <si>
    <t>6° Andalucia - Primera Granada</t>
  </si>
  <si>
    <t>* Imperio (Esp), Albolote (Esp); Ciudad de Santa Fe (Esp); Albololte (Esp)</t>
  </si>
  <si>
    <t>Pinos Puente</t>
  </si>
  <si>
    <t>Roberto Rodolfo Romero Sebastianelli</t>
  </si>
  <si>
    <t>7° Andalucia - Segunda Sevilla</t>
  </si>
  <si>
    <t>7° Andalucia - Segunda Granada</t>
  </si>
  <si>
    <t>Novelda</t>
  </si>
  <si>
    <t>Guido Iñalki Albanesi</t>
  </si>
  <si>
    <t>* Central Ballester; Real Pilar</t>
  </si>
  <si>
    <t>Ciudad de Buenos Aires (18/07/95)</t>
  </si>
  <si>
    <t>Ciudad de Buenos Aires (26/03/94)</t>
  </si>
  <si>
    <t>Gaspar Emmanuel Iñiguez</t>
  </si>
  <si>
    <t>Palamos</t>
  </si>
  <si>
    <t>Lucas Allende Ortiz</t>
  </si>
  <si>
    <t>* Llagostera B (Esp)</t>
  </si>
  <si>
    <t>Vilanova Geltru</t>
  </si>
  <si>
    <t>Bosc de Tosca</t>
  </si>
  <si>
    <t>Alan Nahuel Ferreira</t>
  </si>
  <si>
    <t>6° Catalunya - Segunda/I</t>
  </si>
  <si>
    <t>6° Catalunya - Segunda/II</t>
  </si>
  <si>
    <t>* Europa (Esp); Masnou (Esp); Hospitallet (Esp); Mollet (Esp) [di]; Ripollet (Esp); Horta (Esp); Gramenet (Esp); Guineueta (Esp); Gramanet (Esp)</t>
  </si>
  <si>
    <r>
      <t>* Instituto, Central Cordoba Santiago del Estero; Instituto; Tacuary (Par); Carepegua (Par); Capiata (Par); Cerro Porteño Presidente Franco (Par);</t>
    </r>
    <r>
      <rPr>
        <b/>
        <i/>
        <sz val="11"/>
        <rFont val="Bookman Old Style"/>
        <family val="1"/>
      </rPr>
      <t xml:space="preserve"> </t>
    </r>
    <r>
      <rPr>
        <i/>
        <sz val="11"/>
        <rFont val="Bookman Old Style"/>
        <family val="1"/>
      </rPr>
      <t>General Paz Juniors; Jurmala (Lat); Ciudad de Ibiza (Esp); Inter Ibiza (Esp), Villasar Mar (Esp); Fundacio Hermes (Esp); Montgat (Esp)</t>
    </r>
  </si>
  <si>
    <t>Unquillo, Cordoba (19/09/85)</t>
  </si>
  <si>
    <t>Benito Felix Montalvo</t>
  </si>
  <si>
    <t>Claudio David Festa</t>
  </si>
  <si>
    <t>Prat Delta</t>
  </si>
  <si>
    <t>6° Catalunya - Segunda/III</t>
  </si>
  <si>
    <t>Franco Josue Rosica</t>
  </si>
  <si>
    <t>Vilafranca</t>
  </si>
  <si>
    <t>Prat B</t>
  </si>
  <si>
    <t>(15/02/96)</t>
  </si>
  <si>
    <t>* Ferro (di)</t>
  </si>
  <si>
    <t>6° Catalunya - Segunda/IV</t>
  </si>
  <si>
    <t xml:space="preserve">Masnou </t>
  </si>
  <si>
    <t>Sallent</t>
  </si>
  <si>
    <t>* Banfield de Mar del Plata; Kimberley; Manresa (Esp)</t>
  </si>
  <si>
    <t>Mar del Plata, Buenos Aires (20/06/??)</t>
  </si>
  <si>
    <t>Mariano Leonel Rando</t>
  </si>
  <si>
    <t>6° Catalunya - Segunda/V</t>
  </si>
  <si>
    <t>Guissona</t>
  </si>
  <si>
    <t>Pablo Ariel Bernal Menchon</t>
  </si>
  <si>
    <t>6° Catalunya - Segunda/VI</t>
  </si>
  <si>
    <t>Leonardo Fabian Carranza</t>
  </si>
  <si>
    <t>Firmat, Santa Fe</t>
  </si>
  <si>
    <t>* Argentino de Firmat</t>
  </si>
  <si>
    <t>Torreforta</t>
  </si>
  <si>
    <t>* Constanti (Esp); Escola San Pedro San Pablo (Esp); Palencia (Esp)</t>
  </si>
  <si>
    <t>Maximiliano Jorge Recio</t>
  </si>
  <si>
    <t>* El Catllar (Esp)</t>
  </si>
  <si>
    <t>Juan Pablo Ulla Peralta</t>
  </si>
  <si>
    <t>Bell Ville, Cordoba</t>
  </si>
  <si>
    <t>Ulises Nahuel Doyle</t>
  </si>
  <si>
    <t>7° Catalunya - Tercera/3</t>
  </si>
  <si>
    <t>7° Catalunya - Tercera/15</t>
  </si>
  <si>
    <t>7° Catalunya - Tercera/16</t>
  </si>
  <si>
    <t>7° Catalunya - Tercera/6</t>
  </si>
  <si>
    <t>Correa, Santa Fe (22/02/89)</t>
  </si>
  <si>
    <t>* Boca; Ternana (Ita); Potenza (Ita), Portuense (Esp); Puerto Real (Esp); Atlético Policial; Destroyers (Bol); Jorge Wilstermann (Bol); Real Potosi (Bol); Universidad de Santa Cruz (Bol)</t>
  </si>
  <si>
    <t>Real Tarija</t>
  </si>
  <si>
    <t>Joel Rodriguez</t>
  </si>
  <si>
    <t>Temuco</t>
  </si>
  <si>
    <t>Jeremias Morant</t>
  </si>
  <si>
    <t>* Huracan de Trelew</t>
  </si>
  <si>
    <t>Colegiales</t>
  </si>
  <si>
    <t>Pablo Andres Bernardo</t>
  </si>
  <si>
    <t>* Comunicaciones, Chacarita; Almirante Brown; Danubio (Uru); El Tanque Sisley (Uru); Plaza Colonia (Uru)</t>
  </si>
  <si>
    <t>* Racing; Almagro; Racing; Union Española (Chi); Deportes Temuco (Chi)</t>
  </si>
  <si>
    <t>La Plata, Buenos Aires (31/03/93)</t>
  </si>
  <si>
    <t>Guillermo Fernando Hauche</t>
  </si>
  <si>
    <t>1° - Division 1</t>
  </si>
  <si>
    <t>Baltimore</t>
  </si>
  <si>
    <t>Agustin Intra</t>
  </si>
  <si>
    <t>* Español; Fiorentina (Ita); Chievo Verona (Ita) [di]; River; San Lorenzo, San Martin de Mendoza; Pahang (Mal); Paolana (Ita); Ragusa (Ita); Andrea Bat (Ita); Cosenza (Ita); Taranto (Ita); Cavese (Ita); Siracusa (Ita); Trapani (Ita); Pavia (Ita); Viterbese (Ita); AlbinoLeffe (Ita)</t>
  </si>
  <si>
    <t>Sicula Leonzio</t>
  </si>
  <si>
    <t>* Arsenal [di]; Ferentino (Ita); Triestina (Ita); Bellaria Igea (Ita); Hellas Verona (Ita); Gubbio (Ita); Hellas Verona (Ita); Cremonese (Ita)</t>
  </si>
  <si>
    <t>Reconquista, Santa Fe (20/05/85)</t>
  </si>
  <si>
    <t>Juan Ignacio Gomez Taleb</t>
  </si>
  <si>
    <t>San Nicolo Notaresco</t>
  </si>
  <si>
    <t>Cittanovese</t>
  </si>
  <si>
    <t>Ciudad de Cordoba (26/11/84)</t>
  </si>
  <si>
    <t>Juan Manuel Cobo</t>
  </si>
  <si>
    <t>* Rosario Central; Penne (Ita), Lanciano (Ita), Luchesse (Ita), Gallipoli (Ita); Pro Patria (Ita); Taranto (Ita); Ravena (Ita); Varese (Ita); Avellino (Ita); Bassano Virtus (Ita); Casertana (Ita); Atletico Elortondo; Bisceglie (Ita); Mantova (Ita)</t>
  </si>
  <si>
    <t>Rosario, Santa Fe (03/02/84)</t>
  </si>
  <si>
    <t>Lucas Alberto Correa</t>
  </si>
  <si>
    <t>Adrense</t>
  </si>
  <si>
    <t>* Parma (Ita) [di]; Fidentina (Ita); Pro Piacenza (Ita); Siracusa (Ita)</t>
  </si>
  <si>
    <t>Ciudad de Buenos Aires (02/04/96)</t>
  </si>
  <si>
    <t>Martin Gonzalo Martinez</t>
  </si>
  <si>
    <t>Scalea 1912</t>
  </si>
  <si>
    <t>Nicolas Martinez</t>
  </si>
  <si>
    <t>Estefano Roman Mocchi</t>
  </si>
  <si>
    <t>* Altanta; America de Piran; Gallico Catona (Ita); Casitadas (Ita), Valledoria (Ita)</t>
  </si>
  <si>
    <t>Bonorva</t>
  </si>
  <si>
    <t>Formia</t>
  </si>
  <si>
    <t>Acquapendente</t>
  </si>
  <si>
    <t>* Atletico Mar del Plata; Estudiantes de Rio IV; Racing; Torrecuso (Ita); Fiumicino (Ita); Astrea (Ita); Vigor Acquapendente (Ita); Berazategui</t>
  </si>
  <si>
    <t>Rio Cuarto, Cordoba (27/06/95)</t>
  </si>
  <si>
    <t>Dante Joaquin Isla</t>
  </si>
  <si>
    <t>Tartas Saint Yaguen</t>
  </si>
  <si>
    <t>Adrogue, Buenos Aires (10/12/93)</t>
  </si>
  <si>
    <t>Ciudad de Buenos Aires (16/06/98)</t>
  </si>
  <si>
    <t>Braian Alexis Volpini</t>
  </si>
  <si>
    <t>* Belgrano de Cordoba [di]; Viareggio (Ita)</t>
  </si>
  <si>
    <t>* Talleres de Cordoba, Melipilla (Chi); Ermis (Cyp); Estudiantes de Merida (Ven); Union Temuco (Chi); Deportivo Temuco (Chi); Iberia (Chi)</t>
  </si>
  <si>
    <t>Santiago Ariel Arrachea</t>
  </si>
  <si>
    <t>* Renato Cesarini; Jorge Griffa; Olimpo de Bahia Blanca [di]; Trinidad de San Juan; Liniers de Bahia Blanca; Sansinena; Torrevieja (Esp)</t>
  </si>
  <si>
    <t>Manuel Bordagaray</t>
  </si>
  <si>
    <t>Jerez</t>
  </si>
  <si>
    <t>* Atlanta [di]; Extremadura B (Esp)</t>
  </si>
  <si>
    <t>Ciudad de Buenos Aires (06/05/95)</t>
  </si>
  <si>
    <t>Dylan Rossetto</t>
  </si>
  <si>
    <t>San Claudio</t>
  </si>
  <si>
    <t>* Beredi (Esp); La Madalena de Morcin (Esp)</t>
  </si>
  <si>
    <t>Celtiga</t>
  </si>
  <si>
    <t>Polvorin/Lugo B</t>
  </si>
  <si>
    <t>Matias Jesus Vesprini</t>
  </si>
  <si>
    <t>* Las Palmas Atletico (Esp); Villa Santa Brigida (Esp); Pobla Mafumet (Esp)</t>
  </si>
  <si>
    <t>* Celta de Vigo (Esp) [di]</t>
  </si>
  <si>
    <t>* River; Almirante Brown; Atletico Rafaela; Huracan; Ferro; Olimpo de Bahia Blanca; San Martin de Tucuman; Sarmiento de Junin; San Telmo; Pellegrini de Chivilcoy; Ordino (And)</t>
  </si>
  <si>
    <t>Operario Lagoa</t>
  </si>
  <si>
    <t>Julian Schumperli</t>
  </si>
  <si>
    <t>* Taverne (Sui)</t>
  </si>
  <si>
    <t>Oliveirense</t>
  </si>
  <si>
    <t>Nicolas Leandro Rodriguez Caparroz</t>
  </si>
  <si>
    <t>Ciudad de Buenos Aires (05/12/95)</t>
  </si>
  <si>
    <t>Ciudad de Buenos Aires (05/03/92)</t>
  </si>
  <si>
    <t>* Velez [di]; Ituzaingo; Cañuelas; Leones (Col)</t>
  </si>
  <si>
    <t>Lucas Damian Chaparro</t>
  </si>
  <si>
    <t>* San Lorenzo; Independiente Chivilcoy; Juventude Evora (Por)</t>
  </si>
  <si>
    <t>* San Lorenzo; Vasco Da Gama (Bra); Madureira (Bra); Sportivo Belgrano; Madureira (Bra); Beira Mar (Por); Estoril (Por); Freamunde (Por); Uberlandia (Bra)</t>
  </si>
  <si>
    <t>* Independiente [di]; Lynx (Gib)</t>
  </si>
  <si>
    <t>Santa Lucia FC</t>
  </si>
  <si>
    <t>* Velez; River [di]; Pilar Obrero; Defensores de Salto; Fenix; Hamrum Spartans (Mlt); Comunicaciones</t>
  </si>
  <si>
    <t>Brandon Diego Paiber</t>
  </si>
  <si>
    <t>Pilar, Buenos Aires (05/06/95)</t>
  </si>
  <si>
    <t>10° - Württemberger Kriesliga B1 Bodensee</t>
  </si>
  <si>
    <t>Emanuel Ojeda</t>
  </si>
  <si>
    <t>Mar del Plata, Buenos Aires (19/01/79)</t>
  </si>
  <si>
    <t>* Talleres de Mar del Plata; SV Weissenau (Ale)</t>
  </si>
  <si>
    <t>SV Weingarten II</t>
  </si>
  <si>
    <t>SV Oberzell</t>
  </si>
  <si>
    <t>Nicolas Ojeda Sychot</t>
  </si>
  <si>
    <t>* Huracan; Corinthians (Bra); Independiente; Huracan; Al Dhafra (EAU); Nueva Chicago; Eskesehirspor (Tur); San Marcos Arica (Chi); Mumbai City (Indi); Universidad Catolica (Ecu)</t>
  </si>
  <si>
    <t>Ciudad de Buenos Aires (23/08/89)</t>
  </si>
  <si>
    <t>Matías Adrian Defederico</t>
  </si>
  <si>
    <t>* Boca, Siena (Ita), Almirante Brown; Boca, Olimpo de Bahia Blanca, Pescara (Ita), Union de Santa Fe; O´Higgins (Chi)</t>
  </si>
  <si>
    <t>Rosario, Santa Fe (16/02/91)</t>
  </si>
  <si>
    <t>Joel Gustavo Acosta</t>
  </si>
  <si>
    <t>OFI Ierapetra</t>
  </si>
  <si>
    <t>Zárate, Buenos Aires (03/09/87)</t>
  </si>
  <si>
    <t>Facundo Abel Pereyra</t>
  </si>
  <si>
    <t>TJ Rovinka</t>
  </si>
  <si>
    <t>* Independiente; Platense; Peñarroya (Esp); Prasa Torrecampo (Esp): Alianza Temperley; Recreativo Belmezano (Esp); College Europe (Gib); Glacis United (Gib); Olympique 13 (Gib); Gibraltar United (Gib)</t>
  </si>
  <si>
    <t>San Martin, Buenos Aires (27/02/85)</t>
  </si>
  <si>
    <t>Leonardo Luis Alberto Pereyra</t>
  </si>
  <si>
    <t>* Lanús [di]; Como (Ita); Udinese (Ita); Atalanta (Ita); Udinese (Ita); Sampdoria (Ita); Mallorca (Esp); Sampdoria (Ita); Mallorca (Esp); Malaga (Esp); Karpaty Lviv (Ucr); Deportivo des Aves (Por)</t>
  </si>
  <si>
    <t>* Boca; Fundacion Albacete (Esp)</t>
  </si>
  <si>
    <t>Karen Ailen Spiazzi</t>
  </si>
  <si>
    <t>Deportivo Fatic</t>
  </si>
  <si>
    <t>Leandro Cabrera</t>
  </si>
  <si>
    <t>Horacio Raul Cordero</t>
  </si>
  <si>
    <t>Ciudad de Buenos Aires (22/05/50)</t>
  </si>
  <si>
    <t>Ciudad de Buenos Aires (02/01/71)</t>
  </si>
  <si>
    <t>Ricardo Alfredo Valiño</t>
  </si>
  <si>
    <t>Angel Guillermo Hoyos</t>
  </si>
  <si>
    <t>Ciudad de Cordoba (09/06/63)</t>
  </si>
  <si>
    <t>Qatar SC</t>
  </si>
  <si>
    <t>Sergio Daniel Batista</t>
  </si>
  <si>
    <t>Ciudad de Buenos Aires (09/11/62)</t>
  </si>
  <si>
    <t>* Social Moquehua; Al Shahaniya (Qat); Al Rayyan (Qat); Al Shahaniya (Qat)</t>
  </si>
  <si>
    <t>Al Wakrah</t>
  </si>
  <si>
    <t>9° - Souther Counties East Football League</t>
  </si>
  <si>
    <t>AFC Croydon Atlhetic</t>
  </si>
  <si>
    <t>Jonathan Ezequiel Paoluccio</t>
  </si>
  <si>
    <t>Serafin Roberi Vota</t>
  </si>
  <si>
    <t>5° - Championnat National 3 Hauts de France</t>
  </si>
  <si>
    <t>Le Touquet Athletic Club</t>
  </si>
  <si>
    <t>Mar del Plata. Buenos Aires (04/10/87)</t>
  </si>
  <si>
    <t>Ricardo Ivan Sendra</t>
  </si>
  <si>
    <t>* Belgrano de Cordoba; Catania (Ita); Sangiovanesse (Ita); Vado (Ita); Savona (Ita); Pro Belvedere (Ita); Vado (Ita); Finale (Ita); Novese (Ita); Varese 1912 (Ita); Cairese (Ita); Olimpia Carcarese (Ita)</t>
  </si>
  <si>
    <t>Ciudad de Buenos Aires (07/08/89)</t>
  </si>
  <si>
    <t>Savoia 1908</t>
  </si>
  <si>
    <t>* Once Unidos; Lusitanos (And) [di]; FC Santa Colonna (And)</t>
  </si>
  <si>
    <t>Isidro Fabián Rodríguez</t>
  </si>
  <si>
    <t>* Jenlai (And); Engordany (And); Jenlai (And), Engordany (And); Ordino (And); Atletic America (Esp)</t>
  </si>
  <si>
    <t>Inter Escaldes B</t>
  </si>
  <si>
    <t>Encamp B</t>
  </si>
  <si>
    <t>Extremenya</t>
  </si>
  <si>
    <t>Diego Matias Abdian</t>
  </si>
  <si>
    <t>Ciudad de Buenos Aires (22/11/82)</t>
  </si>
  <si>
    <t>* F.C. Urquiza; Sant Julia (And); Lusitanos (And); FC Santa Coloma (And); Engordany (And); Inter Club Escaldes (And); Encvamp (And); Ordino (And); Penya Encarnada (And)</t>
  </si>
  <si>
    <t>* Sant Julia (Esp) [di]</t>
  </si>
  <si>
    <t>Nicolas Agustin Monetti Fernandez</t>
  </si>
  <si>
    <t>* Ferro; Atlanta; Ferro, Los Andes; Igman (B&amp;H); Excursionistas; Grupo Universitario de Tandil; Defensores de Belgrano de Villa Ramallo; Petapa (Gua), Mitre de Santiago del Estero; Juventud Antoniana; Sanarate (Gua)</t>
  </si>
  <si>
    <t>Ciudad de Buenos Aires (18/09/88)</t>
  </si>
  <si>
    <t>Juan Manuel Lovato</t>
  </si>
  <si>
    <t>Arteaga, Santa Fe (15/11/96)</t>
  </si>
  <si>
    <t>(06/03/95)</t>
  </si>
  <si>
    <t>Oliva, Cordoba (23/03/99)</t>
  </si>
  <si>
    <t>Ciudad de Mendoza (06/10/87)</t>
  </si>
  <si>
    <t>Lucas Emanuel Gomez</t>
  </si>
  <si>
    <t>* La Floresta (Esp)</t>
  </si>
  <si>
    <t>Parera, La Pampa (11/04/97)</t>
  </si>
  <si>
    <t>* Agrario Argentino de Parera; Rosario Central [di]</t>
  </si>
  <si>
    <t>* Yupanqui; Centro Español; Liniers; General Lamadrid</t>
  </si>
  <si>
    <t>Chubut (30/06/70)</t>
  </si>
  <si>
    <t>Facundo Taborda</t>
  </si>
  <si>
    <t>* San Lorenzo; Aldosivi [di]</t>
  </si>
  <si>
    <t>Facundo Urquiza</t>
  </si>
  <si>
    <t>* Gimnasia LP [di]; Argentino Agropécuario; Ferro de Pico</t>
  </si>
  <si>
    <t>Stintino</t>
  </si>
  <si>
    <t>* Atletico Jesus (Esp); Santa Gertrudis (Esp); Penya Blanca i Blava (Esp) (di)</t>
  </si>
  <si>
    <t>* Atletico Jesus (Esp); Santa Gertudris (Esp)</t>
  </si>
  <si>
    <t>Atletico Jesus</t>
  </si>
  <si>
    <t>Facundo Nahuel Algañaraz</t>
  </si>
  <si>
    <t>Emanuel Alexis Avalos</t>
  </si>
  <si>
    <t>Giovanni Alan Centurion</t>
  </si>
  <si>
    <t>Lautaro Eduardo Giuvadant Brizuela</t>
  </si>
  <si>
    <t>Matias Osvaldo Reggiardo</t>
  </si>
  <si>
    <t>* Portmany (Esp)</t>
  </si>
  <si>
    <t>PE Sant Jordi</t>
  </si>
  <si>
    <t>* Colon de Santa Fe; Patronato [di]; El Quilla de Santa Fe; Inter Ibiza (Esp)</t>
  </si>
  <si>
    <t>* Racing; Gimnasia LP; El Porvenir; Union de Santa Fe [di]; Estudiantes de San Luis; Santa Maria de Oro de Concordia; Inter Ibiza (Esp)</t>
  </si>
  <si>
    <t>Mariano Dellamea</t>
  </si>
  <si>
    <t>(08/11/93)</t>
  </si>
  <si>
    <t>* Formentera B (Esp); Ciudad de Ibiza (Esp)</t>
  </si>
  <si>
    <t>Lucas Maximiliano Quevedo</t>
  </si>
  <si>
    <t>Ciudad de Cordoba (23/02/96)</t>
  </si>
  <si>
    <t>* Newell´s [di]; Sarmiento de Resistencia; Sant Rafel (Esp); Estudiantes de Murcia (Esp)</t>
  </si>
  <si>
    <t>Sant Josep</t>
  </si>
  <si>
    <t>* Puig D´En Valls (Esp)</t>
  </si>
  <si>
    <t>Sebastian E. Vicente</t>
  </si>
  <si>
    <t>Puerto Montecarlo, Misiones (25/05/??)</t>
  </si>
  <si>
    <t>Alejandro R. Kramer</t>
  </si>
  <si>
    <t>* Argentino de Rosario; Inter Ibiza (Esp)</t>
  </si>
  <si>
    <t>Cesar Gabriel Gomez</t>
  </si>
  <si>
    <t>Leandro Agustin Flores</t>
  </si>
  <si>
    <t>Lucas Pierri</t>
  </si>
  <si>
    <t>* Once Unidos</t>
  </si>
  <si>
    <t>Claudio Arcari</t>
  </si>
  <si>
    <t>Independiente C/R</t>
  </si>
  <si>
    <t>Roman Ignacio Bosco De Paul</t>
  </si>
  <si>
    <t>* Atletico Lasallano</t>
  </si>
  <si>
    <t>* Alcudia B (Esp); Baleares Sin Fronteras (Esp); Valldemossa (Esp); Xilvar (Esp); Pilares La Soledad (Esp); Baleares Sin Fronteras (Esp); Sant Jordi (Esp)</t>
  </si>
  <si>
    <t>Mar de Ajo, Buenos Aires (16/12/84)</t>
  </si>
  <si>
    <t>Hugo Orlando Costa</t>
  </si>
  <si>
    <t>Emmanuel Agustin Guzman</t>
  </si>
  <si>
    <t>Christian Matias Calo</t>
  </si>
  <si>
    <t>* El Castillo (Esp); Huercal Overa (Esp); Lumbreras (Esp)</t>
  </si>
  <si>
    <t>Garrucha</t>
  </si>
  <si>
    <t>* Oriente (Esp); Almeria (Esp); Oriente (Esp); Los Molinos (Esp); Oriente B (Esp); Natacion Almeria (Esp) [di]</t>
  </si>
  <si>
    <t>Lucas Ezequiel Bigotti</t>
  </si>
  <si>
    <t>Kevin Roman Irusta</t>
  </si>
  <si>
    <t>(15/03/92)</t>
  </si>
  <si>
    <t>* Roquetas (Esp); Los Molinos (Esp)</t>
  </si>
  <si>
    <t>* CF Reddis (Esp); Mazagon (Esp)</t>
  </si>
  <si>
    <t>Olimpica Victoriana</t>
  </si>
  <si>
    <t>Gustavo Ezequiel Oviedo</t>
  </si>
  <si>
    <t>Casares</t>
  </si>
  <si>
    <t>* Estepona (Esp)</t>
  </si>
  <si>
    <t>Facundo Leonel Guzman</t>
  </si>
  <si>
    <t>Marcelo Alejandro Guillen</t>
  </si>
  <si>
    <t>* Estepona B (Esp)</t>
  </si>
  <si>
    <t>Claudio Fabian Niciforo</t>
  </si>
  <si>
    <t>Alhaurino</t>
  </si>
  <si>
    <t>Leandro Exequiel Nicolo Romero</t>
  </si>
  <si>
    <t>Candor</t>
  </si>
  <si>
    <t>Hector Ariel Garrido</t>
  </si>
  <si>
    <t>La Cala</t>
  </si>
  <si>
    <t>Juan Cruz Alecci</t>
  </si>
  <si>
    <t>Torre del Mar</t>
  </si>
  <si>
    <t>Federico Martin Ihitsague</t>
  </si>
  <si>
    <t>Tomas Agustin Diaz</t>
  </si>
  <si>
    <t>Olavarria, Buenos Aires (??/??/99)</t>
  </si>
  <si>
    <t>Cala Mijas</t>
  </si>
  <si>
    <t>Torrox</t>
  </si>
  <si>
    <t>Matias Martin Lombardi</t>
  </si>
  <si>
    <t>Ciudad de Buenos Aires (07/11/87)</t>
  </si>
  <si>
    <t>Lucas Alejo Biasella</t>
  </si>
  <si>
    <t>* Marbella B (Esp); Atletico Marbelli (Esp); Peña Los Compadres (Esp); San Pedro (Esp); Peña Los Compadres (Esp)</t>
  </si>
  <si>
    <t>Atletico Club de Socios</t>
  </si>
  <si>
    <t>San Miguel, Tucuman (26/01/99)</t>
  </si>
  <si>
    <t>* San Martin de Tucuman; Atletico Tucuman; Alcobendas Levitt (Esp); Fuenlabrada (Esp) (di)</t>
  </si>
  <si>
    <t>Mostoles CF</t>
  </si>
  <si>
    <t>Boadilla</t>
  </si>
  <si>
    <t>Torrejon B</t>
  </si>
  <si>
    <t>Nahuel Becker Okretic</t>
  </si>
  <si>
    <t>Alameda de Osuna</t>
  </si>
  <si>
    <t>Sebastian Pablo Hahn</t>
  </si>
  <si>
    <t>Canillas B</t>
  </si>
  <si>
    <t>Felipe Burset</t>
  </si>
  <si>
    <t>Colonia Moscardo B</t>
  </si>
  <si>
    <t>Ignacio Norberto Cappa</t>
  </si>
  <si>
    <t>Santa Maria del Pilar</t>
  </si>
  <si>
    <t>Real Madrid</t>
  </si>
  <si>
    <t>Gigantes</t>
  </si>
  <si>
    <t>* All Boys; Platense; Atlanta [di]; Union Collado Villalba (Esp)</t>
  </si>
  <si>
    <t>Racing Murcia</t>
  </si>
  <si>
    <t>Bala Azul</t>
  </si>
  <si>
    <t>Cartagena UCAM</t>
  </si>
  <si>
    <t>* Liniers; Vallobin (Esp); El Porvenir; Huercal Overa (Esp); Torrevieja (Esp)</t>
  </si>
  <si>
    <t>Pablo Ezequiel Coria</t>
  </si>
  <si>
    <t>* Ceuti Atletico (Esp); Cieza (Esp), EF Alhama (Esp); EDMF Churra (Esp); Archena Smart Club (Esp)</t>
  </si>
  <si>
    <t>Abaran</t>
  </si>
  <si>
    <t>* Yeclano (Esp); Jumilla (Esp)</t>
  </si>
  <si>
    <t>6ª - Murcia - Primera Autonomica</t>
  </si>
  <si>
    <t>Franco Ezequiel Senestrari</t>
  </si>
  <si>
    <t>Axel Ezequiel Senestrari Perez</t>
  </si>
  <si>
    <t>5ª Extremadura - Primera</t>
  </si>
  <si>
    <t>* Defensores de la Ribera; Castilleja (Esp); Puebla Cazalla (Esp); Olimpica Valverdeña (Esp); Arroyo (Esp)</t>
  </si>
  <si>
    <t>Fuente de Cantos</t>
  </si>
  <si>
    <t>Tres Cantos B</t>
  </si>
  <si>
    <t>Agustin Viazzi</t>
  </si>
  <si>
    <t>(14/06/96)</t>
  </si>
  <si>
    <t>* Tornado (Esp), Pegaso (Esp) [di]</t>
  </si>
  <si>
    <t>La Cabrera</t>
  </si>
  <si>
    <t>Leandro Manuel Romero</t>
  </si>
  <si>
    <t>Valdetorres</t>
  </si>
  <si>
    <t>Ciudad de Buenos Aires (22/04/97)</t>
  </si>
  <si>
    <t>Bruno Javier Mazzitelli Gorraiz</t>
  </si>
  <si>
    <t>Coslada-San Pedro</t>
  </si>
  <si>
    <t>Atletico Artilleros</t>
  </si>
  <si>
    <t>* Vicalvaro (Esp)</t>
  </si>
  <si>
    <t>Axel Nicolas Pietri Sommeregger</t>
  </si>
  <si>
    <t>Plata</t>
  </si>
  <si>
    <t>Martin Manuel Ciccioli</t>
  </si>
  <si>
    <t>*  ???</t>
  </si>
  <si>
    <t>Oriental La Paz</t>
  </si>
  <si>
    <t>Maurcio Agustin Amoroso</t>
  </si>
  <si>
    <t>La Plata, Buenos Aires (05/01/97)</t>
  </si>
  <si>
    <t>* Villa San Carlos</t>
  </si>
  <si>
    <t>Roman Santiago Bianchesi</t>
  </si>
  <si>
    <t>Nicolas Bobadilla</t>
  </si>
  <si>
    <t>Angel Manuel Bustos</t>
  </si>
  <si>
    <t>Emanuel Eduardo Doldan</t>
  </si>
  <si>
    <t>Brian Emanuel Gomez</t>
  </si>
  <si>
    <t>Julian Ariel Lawreniuk</t>
  </si>
  <si>
    <t>Neuquen</t>
  </si>
  <si>
    <t>* Pacifico</t>
  </si>
  <si>
    <t>Gerardo Gabriel Leon</t>
  </si>
  <si>
    <t>Jonathan Andres Martinez</t>
  </si>
  <si>
    <t>Giselle Nathalie Montenegro</t>
  </si>
  <si>
    <t>Nicolas Agustin Onofrio</t>
  </si>
  <si>
    <t>Moreno, Buenos Aires (22/02/97)</t>
  </si>
  <si>
    <t>Bautista Ariel Bernuncio</t>
  </si>
  <si>
    <t>Nicolas Gabriel Cabrera</t>
  </si>
  <si>
    <t>* "Liga Rio Cuarto"</t>
  </si>
  <si>
    <t>Marco Di Menno Stravon</t>
  </si>
  <si>
    <t>Stefano Gargiulo Ciocca</t>
  </si>
  <si>
    <t>* Instituto; Arcellasco (Ita)</t>
  </si>
  <si>
    <t>Santiago Pastorini Teran</t>
  </si>
  <si>
    <t>Matias Alejandro Gonzalez</t>
  </si>
  <si>
    <t>Marbella</t>
  </si>
  <si>
    <t>Agustin Nicolas Sandoval</t>
  </si>
  <si>
    <t>* Liga Mercedes</t>
  </si>
  <si>
    <t>Lautaro Soto Geier</t>
  </si>
  <si>
    <t>Ciudad de Buenos Aires (06/02/99)</t>
  </si>
  <si>
    <t>Genaro Agustin Vuanelo</t>
  </si>
  <si>
    <t>Ignacio de Dios Accornero</t>
  </si>
  <si>
    <t>Ciudad de Buenos Aires (03/12/97)</t>
  </si>
  <si>
    <t>* Belgrano de Cordoba (di); General Paz Juniors</t>
  </si>
  <si>
    <t>Ivan Gabriel Arias</t>
  </si>
  <si>
    <t>Julian Agustin Bruno</t>
  </si>
  <si>
    <t>Misael Ignacio Bueno</t>
  </si>
  <si>
    <t>Mariano Edgardo Canavessio</t>
  </si>
  <si>
    <t>La Academia 2M12</t>
  </si>
  <si>
    <t>Ezequiel Javier Cantero</t>
  </si>
  <si>
    <t>Castrovillari</t>
  </si>
  <si>
    <t>Junin de los Andes, Mendoza (22/03/99)</t>
  </si>
  <si>
    <t>Leon Castilla</t>
  </si>
  <si>
    <t>Laureano Nicolas Castro</t>
  </si>
  <si>
    <t>Matías Nicolas Chavarria</t>
  </si>
  <si>
    <t>Pinzon</t>
  </si>
  <si>
    <t>Agustin Tomas Conrero</t>
  </si>
  <si>
    <t>* Silvio Pellico de Villa Maria</t>
  </si>
  <si>
    <t>Patricio Sebastian Contreras</t>
  </si>
  <si>
    <t>Lucas Manuel Destefano</t>
  </si>
  <si>
    <t>* Victoriano Arenas</t>
  </si>
  <si>
    <t>Alan Daniel Difonti</t>
  </si>
  <si>
    <t>Ciudad de Buenos Aires (24/02/95)</t>
  </si>
  <si>
    <t>Gonzalo Gaston Escudero</t>
  </si>
  <si>
    <t>Juan Matias Etchegoyen</t>
  </si>
  <si>
    <t>Cristian Ezequiel Farias</t>
  </si>
  <si>
    <t>Maximiliano Ferremi</t>
  </si>
  <si>
    <t>Cuneo</t>
  </si>
  <si>
    <t>Lucas Galiano</t>
  </si>
  <si>
    <t>Agustin Hernan Gisario</t>
  </si>
  <si>
    <t>* Huracan (di); El Porvenir; Fenix</t>
  </si>
  <si>
    <t>Osvaldo Federico Glorioso</t>
  </si>
  <si>
    <t>Juan Ignacio Infantino</t>
  </si>
  <si>
    <t>Nicolas Charpin</t>
  </si>
  <si>
    <t>* UAI Urquiza [di]; Tortosa (Esp)</t>
  </si>
  <si>
    <t>Lucas Blas Regueira</t>
  </si>
  <si>
    <t>Gonzalo Agustin Jambrina</t>
  </si>
  <si>
    <t>Gaspar Felix Lezcano</t>
  </si>
  <si>
    <t>Ciudad Buenos Aires (21/03/83)</t>
  </si>
  <si>
    <t>Sona</t>
  </si>
  <si>
    <t>Giuliano Gabriel Marigliano</t>
  </si>
  <si>
    <t>* Instituto (di)</t>
  </si>
  <si>
    <t>Gonzalo Tomas Martin</t>
  </si>
  <si>
    <t>Tigres UANL (F)</t>
  </si>
  <si>
    <t>Junior Barranquilla (F)</t>
  </si>
  <si>
    <t>Atletico Nacional (F)</t>
  </si>
  <si>
    <t>Internazionalle (F)</t>
  </si>
  <si>
    <t>Hostalric</t>
  </si>
  <si>
    <t>Enzo Ruben Molinari</t>
  </si>
  <si>
    <t>Fernando Nahuel Montiel</t>
  </si>
  <si>
    <t>* General Lamdrid; Central Ballester</t>
  </si>
  <si>
    <t>(13/11/91)</t>
  </si>
  <si>
    <t>Ivan Muntaabski</t>
  </si>
  <si>
    <t>(07/08/95)</t>
  </si>
  <si>
    <t>Mario David Nieto</t>
  </si>
  <si>
    <t>* Argentino de Quilmes [di]</t>
  </si>
  <si>
    <t>Federico Andres Ojeda</t>
  </si>
  <si>
    <t>Carlos Federico Ortiz Lopez</t>
  </si>
  <si>
    <t>Real 3 Hatria</t>
  </si>
  <si>
    <t>Augusto Paganelli</t>
  </si>
  <si>
    <t>Diocesano</t>
  </si>
  <si>
    <t>Ignacio Pais Mayan</t>
  </si>
  <si>
    <t>Alzira</t>
  </si>
  <si>
    <t>Gonzalo Valentin Ponce</t>
  </si>
  <si>
    <t>* Belgrano de Cordoba (di); Estudiantes de Rio IV</t>
  </si>
  <si>
    <t>Ciudad de Cordoba (28/02/97)</t>
  </si>
  <si>
    <t>San Martin, Buenos Aires (20/06/89)</t>
  </si>
  <si>
    <t>Ivan Nahuel Regner</t>
  </si>
  <si>
    <t>Citta di Vigevano</t>
  </si>
  <si>
    <t>* Almagro; Chacarita [di]; Hellenic (Sud); Luco Canistro (Ita); Virtus Cupello (Ita); Luco Canistro (Ita); San Severo (Ita); Casarano (Ita); Otranto (Ita); Atletico Norberto de la Riestra; San Martin de Burzaco; Sportivo Italiano</t>
  </si>
  <si>
    <t>* Gimnasia LP [di]; USV Eschen/Mauren (Lie); Verscio (Sui); Everton de La Plata</t>
  </si>
  <si>
    <t>La Plata, Buenos Aires (13/06/95)</t>
  </si>
  <si>
    <t>Felipe Jose Roccuzzo</t>
  </si>
  <si>
    <t>Axel Luis Edgardo Romero</t>
  </si>
  <si>
    <t>Rincon, Catamarca (01/06/95)</t>
  </si>
  <si>
    <t>* Belgrano de Rincon, Atletico Rafaela</t>
  </si>
  <si>
    <t>Real Union B</t>
  </si>
  <si>
    <t>Alexis Schunk</t>
  </si>
  <si>
    <t>Vilatuxe</t>
  </si>
  <si>
    <t>4° - Championnat National 2/B</t>
  </si>
  <si>
    <t>6° Andalucia - Primera Jaen</t>
  </si>
  <si>
    <t>Martos CD</t>
  </si>
  <si>
    <t>Alejandro Suarez Santodomingo</t>
  </si>
  <si>
    <t>Breno</t>
  </si>
  <si>
    <t>Lucas Agustin Szafran</t>
  </si>
  <si>
    <t>Ciudad de Buenos Aires (06/05/96)</t>
  </si>
  <si>
    <t>* Defensa y Justicia; Belgrano de Cordoba</t>
  </si>
  <si>
    <t>Santiago Ezequiel Torres</t>
  </si>
  <si>
    <t>* Juventud Unida; Victoriano Arenas</t>
  </si>
  <si>
    <t xml:space="preserve">                                                                                                                           PUERTO RICO</t>
  </si>
  <si>
    <t>Metropolitan FC</t>
  </si>
  <si>
    <t>Brian Leonel Urueña</t>
  </si>
  <si>
    <t>Matias Vara</t>
  </si>
  <si>
    <t>* Estudiantes de Rio IV; Rosario Central (di); Deportivo Merlo; Atletico Correa; General Belgrano de Santa Rosa</t>
  </si>
  <si>
    <t>Nahuel Alberto Vazquez</t>
  </si>
  <si>
    <t>* Reggina (Ita) [di]; Comunicaciones</t>
  </si>
  <si>
    <t>Ossese</t>
  </si>
  <si>
    <t>Leandro Omar Vita</t>
  </si>
  <si>
    <t>Mauro Angel Zalazar</t>
  </si>
  <si>
    <t>Roman Bertonazzi</t>
  </si>
  <si>
    <t>Federico Alejandro Ercolano</t>
  </si>
  <si>
    <t>Ivan Joel Garcia Fuentes</t>
  </si>
  <si>
    <t>* Tristan Suarez (di)</t>
  </si>
  <si>
    <t>Nicolas Daniel Leclercq</t>
  </si>
  <si>
    <t>Alexis Leonel Lima</t>
  </si>
  <si>
    <t>* Boca Ek (Esp)</t>
  </si>
  <si>
    <t>* Nacional Potosí (Bol); Jorge Wilstermann (Bol); San José (Bol); Jorge Wilstermann (Bol); Real Potosí (Bol); Sport Boys de Warnes (Bol); Ciclon Tarija (Bol); Aurora (Bol); Boca Ek (Esp)</t>
  </si>
  <si>
    <t>Golagol</t>
  </si>
  <si>
    <t>* Talleres de Cordoba [di]; Motocart de Jovita; Atalaya; Loanesi (Ita); Pro Favara (Ita)</t>
  </si>
  <si>
    <t>Tonara</t>
  </si>
  <si>
    <t>* Varese (Ita); Sestese (Ita), Brera (Ita); Union de Sunchales; Peñarol de Rafaela; Ferrocarril del Estado; Argentino FC de Humberto Primo; Belgrano de San Antonio</t>
  </si>
  <si>
    <t>* Douglas Haig; Sports Salto; Libertas 2010 Racamulto (Ita); Jorge Newbery de Rojas</t>
  </si>
  <si>
    <t>Augusto Lazzari</t>
  </si>
  <si>
    <t>Gustavo Cristian Matosas</t>
  </si>
  <si>
    <t>Ciudad de Buenos Aires (25/05/67)</t>
  </si>
  <si>
    <t>* Boca, Racing [di]; Gualaceo (Ecu)</t>
  </si>
  <si>
    <t>Ciudad de Buenos Aires (04/02/99)</t>
  </si>
  <si>
    <t>Agustin Ezequiel Meloño</t>
  </si>
  <si>
    <t>Coras de Nayarit</t>
  </si>
  <si>
    <t>Avellaneda, Buenos Aires (01/01/94)</t>
  </si>
  <si>
    <t>Lucas Ramon Pugh</t>
  </si>
  <si>
    <t>Rio Cuarto, Cordoba (04/01/89)</t>
  </si>
  <si>
    <t>Federico Hernán Pereyra</t>
  </si>
  <si>
    <t>* ASIL Lysi (Cyp); Cerro Reyes (Esp); Central Cordoba de Rosario; Juventud Unida Universitario; Tristán Suárez; Blooming (Bol); The Strongest (Bol); Zirka Kirovogravo (Ucr); Karpty Lviv (Ucr)</t>
  </si>
  <si>
    <t>Montegranaro</t>
  </si>
  <si>
    <t>* Los Andes; Talleres de Remedios de Escalada; Sol de America (Par); Villanovense (Esp); Marmol Macael (Esp); Motril (Esp); Don Benito (Esp); Loja (Esp); Manduria (Ita); Cheisssanuova (Ita); Montottone (Ita); Piceno (Ita); Monsampietro Morico (Ita); Montalto (Ita)</t>
  </si>
  <si>
    <t>Leones, Cordoba (25/02/81)</t>
  </si>
  <si>
    <t>Fernando Manuel Carca</t>
  </si>
  <si>
    <t>5° - Eccellenza Fruilli</t>
  </si>
  <si>
    <t>* Velez; Espanyol (Esp); Malaga (Esp); River [di]; Avezzano (Ita); Celano (Ita)</t>
  </si>
  <si>
    <t>Ciudad de Buenos Aires (02/08/95)</t>
  </si>
  <si>
    <t>Matías Colombo</t>
  </si>
  <si>
    <t>Cordenons</t>
  </si>
  <si>
    <t>Tortoli</t>
  </si>
  <si>
    <t>Juan Jose Paso, Buenos Aires (24/07/92)</t>
  </si>
  <si>
    <t>Rodrigo Garcia Accinelli</t>
  </si>
  <si>
    <t>Ciudad de Mendoza (23/01/2000)</t>
  </si>
  <si>
    <t>Marcio Fanini</t>
  </si>
  <si>
    <t>Rimini</t>
  </si>
  <si>
    <t>Mestre</t>
  </si>
  <si>
    <t>* Vall D´Aosta (Ita); Bogosesia (Ita); Borgomanero (Ita); Voghera (Ita); Rapallo Bogliasco (Ita), Cuneo (Ita); Bra (Ita), Lecco (Ita); Triestina (Ita); Karpaty Lviv (Ucr); Lecco (Ita)</t>
  </si>
  <si>
    <t>Munro, Buenos Aires (23/06/87)</t>
  </si>
  <si>
    <t>Guido Sebastian Corteggiano</t>
  </si>
  <si>
    <t>Hurlingham, Buenos Aires (19/02/88)</t>
  </si>
  <si>
    <t>Pablo Cristian Piyuka</t>
  </si>
  <si>
    <t>* Almagro; Centro Italo (Ven); Social Garre de Tres Lomas; Plaza Colonia (Uru); Verbano (Ita); Troina (Ita); Acireale (Ita)</t>
  </si>
  <si>
    <t>10ª - Berlin Kriesklasse B5</t>
  </si>
  <si>
    <t>SV Deportivo Latino Berlin</t>
  </si>
  <si>
    <t>Sebastian Enrique Fabres</t>
  </si>
  <si>
    <t>Santa Fe (08/04/83)</t>
  </si>
  <si>
    <t>Mauricio Gustavo Elena</t>
  </si>
  <si>
    <t>San Martin, Mendoza (02/11/72)</t>
  </si>
  <si>
    <t>Ciudad de Buenos Aires (12/08/97)</t>
  </si>
  <si>
    <t>Ciudad de Buenos Aires (03/05/69)</t>
  </si>
  <si>
    <t>Silvio Gabriel Rudman</t>
  </si>
  <si>
    <t>Cafetaleros de Tapachula</t>
  </si>
  <si>
    <t>San Miguel, Tucuman (24/05/74)</t>
  </si>
  <si>
    <t>Juan Augusto Gomez</t>
  </si>
  <si>
    <t>Gustavo Alberto Del Favero</t>
  </si>
  <si>
    <t>Ciudad de Buenos Aires (07/06/63)</t>
  </si>
  <si>
    <t>Pablo Adrian D´Alessandro</t>
  </si>
  <si>
    <t>Santa Fe (11/04/78)</t>
  </si>
  <si>
    <t>Piñeros Loma Bonita</t>
  </si>
  <si>
    <t>* Atlas (Mex) (di); Acatlan (Mex)</t>
  </si>
  <si>
    <t>Futcenter</t>
  </si>
  <si>
    <t>Sebastian Machado</t>
  </si>
  <si>
    <t>Essex Wolverines</t>
  </si>
  <si>
    <t>Marco Magnoli</t>
  </si>
  <si>
    <t>Georgia Gwinnet Grizzlies</t>
  </si>
  <si>
    <t>* Atletico Rafal (Esp)</t>
  </si>
  <si>
    <t>Mar del Plata, Buenos Aires (23/10/95)</t>
  </si>
  <si>
    <t>Juan Cruz Parisi</t>
  </si>
  <si>
    <t>Sebastian Cannizzo</t>
  </si>
  <si>
    <t>* Passaic College (EU) [di]</t>
  </si>
  <si>
    <t>Folsom Lake Falcons</t>
  </si>
  <si>
    <t>Federico Ruiz</t>
  </si>
  <si>
    <t>Lautaro Blasco</t>
  </si>
  <si>
    <t>Rodolfo Martin Arruabarrena</t>
  </si>
  <si>
    <t>Marcos Paz, Buenos Aires (20/07/75)</t>
  </si>
  <si>
    <t>Diego Fernando Markic</t>
  </si>
  <si>
    <t>Ciudad de Buenos Aires (02/02/77)</t>
  </si>
  <si>
    <t>2° - Liga 2</t>
  </si>
  <si>
    <t>Kevin Gissi</t>
  </si>
  <si>
    <t>Ginebra, Suiza (10/09/92)</t>
  </si>
  <si>
    <t>* Arsenal [di], Servette (Sui); Alcoyano (Esp); Jurmala (Let); Badalona (Esp); Sant Andreu (Esp); Rampla Juniors (Uru); Fenix (Uru); Independiente Rivadavia</t>
  </si>
  <si>
    <t>* Tre Fiori (SM); Fiorentino (SM)</t>
  </si>
  <si>
    <t>* Douglas Haig; Rosario Central; Almirante Brown de Arrecifes; Juventud de Arroyo Seco, Real Cesenatico (Ita); Lunano (Ita); Faetano (SM), Cosmos (SM); Juvenes /Dogana (SM), Pennarossa (SM); Gabicce Gradara (Ita)</t>
  </si>
  <si>
    <t>* Instituto; Sportivo Belgrano; Biaggio Nazzaro (Ita); Elpidiense (Ita); Gzira Utd (Mlt); Le Torri Castelplano (Ita); Gallo Colbordolo (Ita); Folgore/Falciano (SM); Fiorentino (SM); Atletico Gallo (Ita)</t>
  </si>
  <si>
    <t>* San Martin de San Juan; Juventud de Pergamino; Juventud Unida Universitaria; Juventud de Pergamino; Douglas Haig; Alvarado; Villa Cubas; Atletico Policial; Juventud de Pergamino; Villa Cubas; Juventud de Pergamino, Pennarossa (SM)</t>
  </si>
  <si>
    <t>Matias Colagiovanni</t>
  </si>
  <si>
    <t>Quilmes, Buenos Aires (16/01/93)</t>
  </si>
  <si>
    <t>Ibiza</t>
  </si>
  <si>
    <t>Sergio Manuel Mariano</t>
  </si>
  <si>
    <t>Angel Manuel Molina</t>
  </si>
  <si>
    <t>* Liga Zarate</t>
  </si>
  <si>
    <t>Oscar Gonzalo Ramirez</t>
  </si>
  <si>
    <t>Diego Emmanuel Zumbo</t>
  </si>
  <si>
    <t>Brian Javier Benedetich</t>
  </si>
  <si>
    <t>Martin Hugo Prest</t>
  </si>
  <si>
    <t>Mar del Plata, Buenos Aires (30/11/78)</t>
  </si>
  <si>
    <t>Wayland Baptist Pioneers</t>
  </si>
  <si>
    <t>* Feather Rivers Golden Eagles (EU) [di]</t>
  </si>
  <si>
    <t>Santiago Pereyra Ghiglione</t>
  </si>
  <si>
    <t>Emiliano Ezequiel Fama</t>
  </si>
  <si>
    <t>Ypiranga</t>
  </si>
  <si>
    <t>Carlos Esteban Frontini</t>
  </si>
  <si>
    <t>Ciudad de Buenos Aires (19/08/81)</t>
  </si>
  <si>
    <t>* Mogi Mirim (Bra); Corinthians Alagoano (Bra); Vitoria (Bra); Vroslka (Ucr); Unión Barbarense (Bra); Marilia (Bra); Ponte Petra (Bra); Santos (Bra); Pohang (Cor); America de Natal (Bra); Figuereinse (Bra); Mirassol (Bra); Goias (Bra); Botafogo de Sao Paulo (Bra); CRB (Bra); Bragantino (Bra); Remo (Bra); Duque de Caixas (Bra); Boavista (Bra); Duque de Caixas (Bra); Ipatinga (Bra); Red Bull Brasil (Bra); Brasileirense (Bra); Volta Redonda (Bra); Vila Nova (Bra); Botafogo PB (Bra); Vila Nova (Bra); CRAC Goias (Bra); XV Novembro (Bra); Confianca (Bra)</t>
  </si>
  <si>
    <t>3ª - Brasileirao Serie C</t>
  </si>
  <si>
    <t>Recreo, Catamarca (22/01/2000)</t>
  </si>
  <si>
    <t>Palazollo</t>
  </si>
  <si>
    <t>Citta di Messina</t>
  </si>
  <si>
    <t>* Boca; Gimnasia de Jujuy [di]; Gimnasia y Tiro; Girona B (Esp); Settempeda (Ita); Hellas Taranto (Ita); Mesagne (Ita); Barletta 1922 (Ita); Rocella (Ita); Bisceglie (Ita); San Salvo (Ita); Palmese (Ita)</t>
  </si>
  <si>
    <t>Nuorese</t>
  </si>
  <si>
    <t>Ciudad de Buenos Aires (12/09/97)</t>
  </si>
  <si>
    <t>Marina di Ragusa</t>
  </si>
  <si>
    <t>Ivan Ernesto Salazar Aleijon</t>
  </si>
  <si>
    <t>Audace 1919</t>
  </si>
  <si>
    <t>Citta di Fasano</t>
  </si>
  <si>
    <t>Oliva, Cordoba (02/01/95)</t>
  </si>
  <si>
    <t>Ciudad de Cordoba (30/01/90)</t>
  </si>
  <si>
    <t>Pablo Andres Acosta</t>
  </si>
  <si>
    <t>* Huracan; Deportivo Moron; Sachispas; Universidad (Cric); Altos Hornos Zapla</t>
  </si>
  <si>
    <t>Citta di Gragnano</t>
  </si>
  <si>
    <t>Recanati, Italia (29/09/97)</t>
  </si>
  <si>
    <t>HR Maceratese</t>
  </si>
  <si>
    <t>* River [di]; Matelica (Ita); Gravina (Ita)</t>
  </si>
  <si>
    <t>Torre San Marco</t>
  </si>
  <si>
    <t>* Universitario de Cordoba; Real Metauro (Ita); Marccioni (Ita); Cagliese (Ita); Olimpia Marzocca (Ita); Laurentina (Ita); Castelfrettesse (Ita); Cuccurano (Ita); Castelfrettesse (Ita); Cuccurano (Ita); Castelfretesse (Ita)</t>
  </si>
  <si>
    <t>Cosquin, Cordoba (02/06/84)</t>
  </si>
  <si>
    <t>Diego Patricio Rolon</t>
  </si>
  <si>
    <t>Francavilla 1931</t>
  </si>
  <si>
    <t>Vis Pesaro</t>
  </si>
  <si>
    <t>Leandro Gonzalez Andrada</t>
  </si>
  <si>
    <t>Team Altamura</t>
  </si>
  <si>
    <t>* Atletivo Vieste (Ita)</t>
  </si>
  <si>
    <t>Barcelona, España (14/10/99)</t>
  </si>
  <si>
    <t>* Tiro Federal de Bahia Blanca; Olimpo de Bahia Blanca; Grotesse (Ita); Elpidiense (Ita); Moro D´Oro (Ita); Tolentino (Ita); Maceratese (Ita); Ancona (Ita); Maceratese (Ita); Castelfidardo (Ita); Sangiuestesse (Ita); Helvia Recina (Ita)</t>
  </si>
  <si>
    <t>* Centro de Formacion Infantil; El Porvenir; Jumilla (Esp) [di]; Castilla Palencia (Esp); Palencia (Esp)</t>
  </si>
  <si>
    <t>Juan Pablo Gomez Barrionuevo</t>
  </si>
  <si>
    <t>* Chacarita; El Porvenir; El Castillo (Esp)</t>
  </si>
  <si>
    <t>Gianfranco Mengoni</t>
  </si>
  <si>
    <t>Maximiliano Re</t>
  </si>
  <si>
    <t>(06/02/99)</t>
  </si>
  <si>
    <t>Monticelli</t>
  </si>
  <si>
    <t>* Monserra (Ita); Fillotranesse (Ita); Castelbellino (Ita); Sampaolese (Ita); Moie Vallesina (Ita); Apiro (Ita)</t>
  </si>
  <si>
    <t>Falconara</t>
  </si>
  <si>
    <t>Vadese 2018</t>
  </si>
  <si>
    <t>* Gimnasia LP [di]; Deportivo Aviacion (Esp); Guspini (Ita); Montegranaro (Ita); Falco Acqualanga (Ita); Montegiorgio (Ita); Petritoli (Ita); Telusiano (Ita); San Marco Servigliano (Ita); Montegranaro (Ita); San Marco Servigliano (Ita); Urbis Salvia (Ita)</t>
  </si>
  <si>
    <t>* Monticelli (Ita); Centobucchi (Ita); Azzurra Colli (Ita)</t>
  </si>
  <si>
    <t>Vighenzi</t>
  </si>
  <si>
    <t>* Vélez; Douglas Haig; Rivadavia de Lincoln; Juventud Unida de San Luis; Real Potosi (Bol); Panelefsiniakos (Gre); Talleres de Remedios de Escalada; Comunicaciones; Chalkis (Gre); Tuttocuoio (Ita)</t>
  </si>
  <si>
    <t>* Independiente; Douglas Haig; Independiente; Chacarita; Olmedo (Ecu); Alumni de Villa Maria; Rodas (Gre)</t>
  </si>
  <si>
    <t>Ethnikos Piraeus</t>
  </si>
  <si>
    <t>4° - Serie D/B</t>
  </si>
  <si>
    <t>Darfo Boario</t>
  </si>
  <si>
    <t>* Carloforte (Ita)</t>
  </si>
  <si>
    <t>* Bra (Ita), Torino (Ita) [di]; Bra (Ita)</t>
  </si>
  <si>
    <t>Murazzo</t>
  </si>
  <si>
    <t>Sassari Latte Dolce</t>
  </si>
  <si>
    <t>* Huracan de Tres Arroyos; Ballenas de Galeana (Mex); Real Garcilaso (Per); Deportivo Lara (Ven); Defensores de Valeria del Mar; Sol de America de Formosa; Vis Artena (Ita)</t>
  </si>
  <si>
    <t>Thiago Dylan Ceijas</t>
  </si>
  <si>
    <t>Recanati, Italia (08/04/2001)</t>
  </si>
  <si>
    <t>* Lungavilla (Ita); Bastida (Ita) [di]</t>
  </si>
  <si>
    <t>Hellas Torrazza</t>
  </si>
  <si>
    <t>(07/09/2000)</t>
  </si>
  <si>
    <t>Asar 1972</t>
  </si>
  <si>
    <t>Federico Nahuel Bartolini</t>
  </si>
  <si>
    <t>Ciudad de Cordoba (07/02/97)</t>
  </si>
  <si>
    <t>* Oltrisarco (Ita)</t>
  </si>
  <si>
    <t>(08/07/91)</t>
  </si>
  <si>
    <t>Sinigo</t>
  </si>
  <si>
    <t>Primavera 2B</t>
  </si>
  <si>
    <t>Primavera 1</t>
  </si>
  <si>
    <t>Fox Junior Serramazzoni</t>
  </si>
  <si>
    <t>Facundo Stick</t>
  </si>
  <si>
    <t>(18/03/93)</t>
  </si>
  <si>
    <t>Villa Verucchio</t>
  </si>
  <si>
    <t>Matias Ezequiel Lodi</t>
  </si>
  <si>
    <t>Ciudad de Cordoba (26/05/89)</t>
  </si>
  <si>
    <t>Sub 17 Allievi Nazionalli Serie C</t>
  </si>
  <si>
    <t>Sub 17 Allievi Nazionalli Serie A</t>
  </si>
  <si>
    <t>Sub 19 Juniores Provincialli</t>
  </si>
  <si>
    <t>Sub 19 Juniores Regionalli</t>
  </si>
  <si>
    <t>Sub 17 Allievi Provinciali</t>
  </si>
  <si>
    <t>* Virtus Faenza (Ita) [di]</t>
  </si>
  <si>
    <t>Sub 16 Allievi Provinciali</t>
  </si>
  <si>
    <t>Sub 16 Allievi Regionalli</t>
  </si>
  <si>
    <t>Sub 18 Berretti Nazionali</t>
  </si>
  <si>
    <t>Villa Maria, Cordoba (22/04/96)</t>
  </si>
  <si>
    <t>6° - Promozione Lazio</t>
  </si>
  <si>
    <t>* Belgrano de Cordoba [di]; Palmese (Ita)</t>
  </si>
  <si>
    <t>Matias Roman Castro</t>
  </si>
  <si>
    <t>Agustin Tomas Mordini</t>
  </si>
  <si>
    <t>Cutro</t>
  </si>
  <si>
    <t>* Estudiantes LP [di]; "Liga Laboulaye", Rotonda (Ita)</t>
  </si>
  <si>
    <t>Fabian Ezequiel Nuñez</t>
  </si>
  <si>
    <t>(10/01/92)</t>
  </si>
  <si>
    <t>Jonica Siderno</t>
  </si>
  <si>
    <t>(24/12/94)</t>
  </si>
  <si>
    <t>* Palazolo (Ita); San Luca 1961 (Ita)</t>
  </si>
  <si>
    <t>* Acri (Ita); Cotronei (Ita)</t>
  </si>
  <si>
    <t>Real Montepaone</t>
  </si>
  <si>
    <t>* Villa San Carlos [di]; Sol de Mayo Viedma; Las Mandarinas Chascomus; Guadalajara (Esp); Gordexola (Esp); Sodupe (Esp); Fomento de Los Hornos; San Luca 1961 (Ita)</t>
  </si>
  <si>
    <t>* San Francesco di Quartu (Ita); La Palma Monteurpinu (Ita) (di); Frasinetti Elmas (Ita); Torres (Ita); Monastir Kosmoto (Ita)</t>
  </si>
  <si>
    <t>Guspini</t>
  </si>
  <si>
    <t>* Castelsardo (Ita); Lanusei (Ita); Tergu Plubium (Ita); Tortoli (Ita); Sorso (Ita)</t>
  </si>
  <si>
    <t>* Almagro [di]; Maglie (Ita); Pula (Ita); Carloforte (Ita); Oristano (Ita; Tharros (Ita)</t>
  </si>
  <si>
    <t>Caroforte</t>
  </si>
  <si>
    <t>* Social Español; Union Maracaibo (Ven); Portuguesa (Ven); Llaneros (Ven), Magasport (Gab); Grimaldi (Ita); Acri (Ita), Corato (Ita)</t>
  </si>
  <si>
    <t>Citta di Termoli</t>
  </si>
  <si>
    <t>5° - Eccellenza Molise</t>
  </si>
  <si>
    <t>* Defensores de Cambaceres [di]; Ruggiero di Lauria (Ita); Defensores de Cambaceres; Pisticci (Ita); El Porvenir; Dock Sud; Laferrere; Dock Sud; Bibbiena (Ita); Picerno (Ita); Victoria (Hon); Real Metapontino (Ita); Fortis Altamura (Ita)</t>
  </si>
  <si>
    <t>FC Zlin</t>
  </si>
  <si>
    <t>5ª - Derde klasse amateurs</t>
  </si>
  <si>
    <t>RUS Givry</t>
  </si>
  <si>
    <t>Rodrigo Exequiel Teruel Villalba</t>
  </si>
  <si>
    <t>(08/10/91)</t>
  </si>
  <si>
    <t>Joaquín Osvaldo Villalba</t>
  </si>
  <si>
    <t>La Plata, Buenos Aires (26/08/85)</t>
  </si>
  <si>
    <t>1° - Ligat Ha`Al</t>
  </si>
  <si>
    <t>2° - Ligat Leumit</t>
  </si>
  <si>
    <t>3° - Ligat Alef</t>
  </si>
  <si>
    <t>Team Welligton</t>
  </si>
  <si>
    <t>* Newell´s, Independiente [di]; Central Córdoba de Santiago del Estero; Aurora (Bol); Sporting Fernandez; Island Bay Utd (NZ), Hawke´s Bay Utd (NZ); Team Welligton (NZ); Wellington Olympic (NZ); Team Welligton (NZ); Welligton Olympic (NZ); Team Welligton (NZ); Welligton Olympics (NZ)</t>
  </si>
  <si>
    <t>NK Imotski</t>
  </si>
  <si>
    <t>3° - Treka HNL</t>
  </si>
  <si>
    <t>Dersim 62 Spor</t>
  </si>
  <si>
    <t>5° - Bolgesel Amatori Liga</t>
  </si>
  <si>
    <t>* Velez; Defensa y Justicia; Arsenal (di)</t>
  </si>
  <si>
    <t>Joel Tomas Gancedo</t>
  </si>
  <si>
    <t>Ciudad de Buenos Aires (16/03/91)</t>
  </si>
  <si>
    <t>Rio Cuarto, Cordoba (19/04/95)</t>
  </si>
  <si>
    <t>PAS Korinthos</t>
  </si>
  <si>
    <t>* Colon; Comunicaciones; Zakhyntos (Gre); Orfeas E. (Gre); Alumni de Villa Maria; Defensores de Belgrano; Kalamata (Gre); Nikki Volos (Gre); AS Rhodos (Gre); Huracan Las Heras; PS Kalamata (Gre)</t>
  </si>
  <si>
    <t>Rio Cuarto, Cordoba (13/07/94)</t>
  </si>
  <si>
    <t>Agustin Emilio Battipiedi</t>
  </si>
  <si>
    <t>* Quintanar del Rey (Esp); Casabermeja (Esp); Lynx (Gib); Manresa (Esp)</t>
  </si>
  <si>
    <t>Ragusa Calcio</t>
  </si>
  <si>
    <t>Polivalente San Damaso</t>
  </si>
  <si>
    <t>Pablo Alberto Gonzalez De Pauli</t>
  </si>
  <si>
    <t>Nibbiano &amp; Valtidone</t>
  </si>
  <si>
    <t>Maracaibo, Venezuela (18/01/91)</t>
  </si>
  <si>
    <t>Sergio Alberto Alvarez Castellano</t>
  </si>
  <si>
    <t>Matias Ezequiel Burgueño</t>
  </si>
  <si>
    <t>Ciudad de Buenos Aires (22/10/91)</t>
  </si>
  <si>
    <t>* Frosinone (Ita) [di]; Morolo (Ita); Fiumiccino (Ita)</t>
  </si>
  <si>
    <t>Gavirate</t>
  </si>
  <si>
    <t>Alessandro Bolzan</t>
  </si>
  <si>
    <t>* Fermo (Ita) [di]</t>
  </si>
  <si>
    <t>Sub 14 Giovanisimmi</t>
  </si>
  <si>
    <t>CAMBOYA</t>
  </si>
  <si>
    <t>Felix Agustin Gonzalez Dalmas</t>
  </si>
  <si>
    <t>Ciudad de Buenos Aires (02/02/88)</t>
  </si>
  <si>
    <t>Sergio de San Martin</t>
  </si>
  <si>
    <t>* Colo Colo (Chi); Washigton Spirit (EU); Valencia (Esp); Washington Spirit (EU)</t>
  </si>
  <si>
    <t>* Boca, Huracan [di]; Sportivo Italiano; General Lamadrid; Omiros (Gre); Panlefadiakos (Gre)</t>
  </si>
  <si>
    <t>* Brown de Adrogue; PS Kalamata (Gre)</t>
  </si>
  <si>
    <t>Semprevisa</t>
  </si>
  <si>
    <t>Badolato</t>
  </si>
  <si>
    <t>Almopos Aridea</t>
  </si>
  <si>
    <t>3° - Gamma Ethniki/2</t>
  </si>
  <si>
    <t>3° - Gamma Ethniki/5</t>
  </si>
  <si>
    <t>3° - Gamma Ethniki/7</t>
  </si>
  <si>
    <t>AO Karya</t>
  </si>
  <si>
    <t>4ª - Corfu</t>
  </si>
  <si>
    <t>Portland Timbers 2</t>
  </si>
  <si>
    <t>Rio Grande Valley Toros</t>
  </si>
  <si>
    <t>* Arsenal; Rio Grande Valley Toros (EU); Houston Dynamo (EU)</t>
  </si>
  <si>
    <t>Los Surgentes, Cordoba (06/08/89)</t>
  </si>
  <si>
    <t>Maipu, Mendoza (15/03/89)</t>
  </si>
  <si>
    <t>* Deportivo Maipu; Gimnasia de Concepcion del Uruguay; Argentino de 25 de Mayo; "Liga Mendoza"</t>
  </si>
  <si>
    <t>* Las Palometas de Mercedes (di)</t>
  </si>
  <si>
    <t>Carlos Joaquin Guzman</t>
  </si>
  <si>
    <t>* Temperley (di); Tiro y Gimnasia de San Pedro; Deportivo La Paz de Tinogasta</t>
  </si>
  <si>
    <t>* River; Platense [di]; Avezzano (Ita); Algeciras (Esp)</t>
  </si>
  <si>
    <t>Ciudad de Buenos Aires (07/11/95)</t>
  </si>
  <si>
    <t>Joaquin Serrago</t>
  </si>
  <si>
    <t>Santiago Garcia</t>
  </si>
  <si>
    <t>* Arco (Ita)</t>
  </si>
  <si>
    <t>* Audax Piobicco (Ita); Cantiano (Ita); Acqualagna (Ita); Pian de Rose (Ita); Junior Marignano (Ita); Tortonca Cattolica (Ita); Junior Marignano (Ita); Tre Esse Saludecio (Ita); Morciano (Ita); Montelabatte (Ita); Gatteo FC (Ita)</t>
  </si>
  <si>
    <t>Arenzano</t>
  </si>
  <si>
    <t>La Plata, Buenos Aires (12/01/93)</t>
  </si>
  <si>
    <t>* Lanus [di]; Darfo (Ita); Solbiatese (Ita); Casale (Ita); Gallaratese (Ita); Borgomanero (Ita); Solbiasomesse (Ita); Vergiatese (Ita)</t>
  </si>
  <si>
    <t>Besnatese</t>
  </si>
  <si>
    <t>* Newell´s; Juan XXIII; Gimnasia y Esgrima de Rosario; Social Lux [di]; Bancario de Rosario; Jorge Griffa; Vastese (Ita); Argentino de Rosario; Alcobendas Sports (Esp); Folgore Selinunte (Ita); Albenga (Ita); Aradeo (Ita)</t>
  </si>
  <si>
    <t>* Argentino de Rosario; Folgore Selinunte (Ita); Ascona (Sui); Novolli (Ita)</t>
  </si>
  <si>
    <t>Folgore Castelvetrano</t>
  </si>
  <si>
    <t>* Bisceglie 1913 (Ita); Unione Calcio Bisceglie (Ita); Audace Cerignola (Ita); Vigor Trani (Ita); Terlizzi (Ita), Canosa (Ita)</t>
  </si>
  <si>
    <t>Virtus Andria</t>
  </si>
  <si>
    <t>* Atlanta; Ibach II (Sui), Atletico Tricase (Ita)</t>
  </si>
  <si>
    <t>Ciudad de Buenos Aires (28/05/96)</t>
  </si>
  <si>
    <t>Nicolas Ernesto Armango</t>
  </si>
  <si>
    <t>* Velez; Comunicaciones [di]; Cornella (Esp); Gramenet (Esp); Carmelo (Esp); Jumilla (Esp)</t>
  </si>
  <si>
    <t>* Atletico Ribera (Ita)</t>
  </si>
  <si>
    <t>Vis Ribera</t>
  </si>
  <si>
    <t>9°- Terza Categoria - Sicilia</t>
  </si>
  <si>
    <t>* Almafuerte de Las Varillas; Proyecto Crecer; Ronda (Esp); Proyecto Crecer; Forte Dei Marmi (Ita); Proyecto Crecer; Oriental (Por); Querceta (Ita); Camaiore (Ita); Lamari 1986 (Ita); Almafuerte de Las Varillas; Lammari 1986 (Ita); Donoratico (Ita)</t>
  </si>
  <si>
    <t>6° - Prima Cattegoria - Toscana</t>
  </si>
  <si>
    <t>Ponte a Moriano</t>
  </si>
  <si>
    <t>* Pescantina San Lorenzo (Ita); Alba Borgo Roma (Ita)</t>
  </si>
  <si>
    <t>Consolini</t>
  </si>
  <si>
    <t>* Huracan, Ferro, Neuchatel Xamax (Sui), Chiogga (Ita); Vado (Ita); Sanremense (Ita); Belluno (Ita); Chacarita; Aldosivi; Canoas (Bra); Altea (Esp); Jorge Newbery de Venado Tuerto; Deportivo Azogues (Ecu); Estudiantes de San Luis; Treporti (Ita); Vico Equense (Ita); Sandona (Ita); Unione Sile (Ita), Conegliano (Ita)</t>
  </si>
  <si>
    <t>Favaro 1948</t>
  </si>
  <si>
    <t>(05/04/95)</t>
  </si>
  <si>
    <t>Fosso</t>
  </si>
  <si>
    <t>6° - Promozione Basilicata</t>
  </si>
  <si>
    <t>* Kimberley; Racing; Aldosivi; Kimberley; Atlhetic de America (And); Carroi (And); Kimberley; Palencia (Esp)</t>
  </si>
  <si>
    <t>* Torre (Ita) [di]; Monterreale (Ita); Vajont (Ita)</t>
  </si>
  <si>
    <t>Valeriano Pinzano</t>
  </si>
  <si>
    <t>Joel Garbuio</t>
  </si>
  <si>
    <t>* Lanus [di]; Palestrina (Ita)</t>
  </si>
  <si>
    <t xml:space="preserve">Godoy Cruz, Mendoza </t>
  </si>
  <si>
    <t>* Ligorna (Ita) (di); Leivi (Ita); Via dell Acciaio (Ita)</t>
  </si>
  <si>
    <t>* San Lorenzo Alem; Villa Dolores, 9 de Julio de Morteros, Fernando De La Mora (Par); Frentana Larino (Ita); Montenero (Ita), Frentana Larino (Ita); Campobasso (Ita); Hermes Toro (Ita); Castelmauro (Ita); Fiamma Larino (Ita)</t>
  </si>
  <si>
    <t>Guardialfiera</t>
  </si>
  <si>
    <t>* Fossano (Ita); Savigliano (Ita); Fossano (Ita); Carru (Ita)</t>
  </si>
  <si>
    <t>San Sebastiano</t>
  </si>
  <si>
    <t>Scarnafigi</t>
  </si>
  <si>
    <t>* Union Sunchales; Sona M. Maza (Ita); Villafranca Veronese (Ita); Quaderni (Ita)</t>
  </si>
  <si>
    <t>Castelnuovosandra</t>
  </si>
  <si>
    <t>Calmasino 2003</t>
  </si>
  <si>
    <t>(13/04/83)</t>
  </si>
  <si>
    <t>7°- Prima Categoria - Emilia Romagna</t>
  </si>
  <si>
    <t>Carlos Norberto Borda</t>
  </si>
  <si>
    <t>* Azzurra Sandrigo (Ita); Fides San Pietro (Ita); Maddellene Thin Vi (Ita); San Pietro Rosa (Ita); SPF (Ita); Junior Monticello (Ita); SPF (Ita)</t>
  </si>
  <si>
    <t>Montecchio Precalcino</t>
  </si>
  <si>
    <t>* San Bartolo Gabicce Mare (Ita)</t>
  </si>
  <si>
    <t>Valfoglia Tavoleto</t>
  </si>
  <si>
    <t>* Deportivo Merlo; Cañuelas; Deportivo Merlo; Cañuelas; Argentino de Merlo; Vianese (Ita); Arcetana (Ita); Polinago (Ita); Scandianese (Ita); Vianese (Ita); Sporting Chiozza (Ita); Carpineti (Ita); Levizzno (Ita); Vianese (Ita)</t>
  </si>
  <si>
    <t>7°- Prima Categoria - Lazio</t>
  </si>
  <si>
    <t>Parera, La Pampa (09/07/93)</t>
  </si>
  <si>
    <t>* Gimnasia y Tiro; Atletico Mitre de Oran; Independiente de la Rioja; Juventud Antoniana; Atletico Mitre de Oran</t>
  </si>
  <si>
    <t>Marino Playa Las Americas</t>
  </si>
  <si>
    <t>Santa Rosa, La Pampa (14/05/97)</t>
  </si>
  <si>
    <t>UP Plasencia</t>
  </si>
  <si>
    <t>La Plata, Buenos Aires (02/05/96)</t>
  </si>
  <si>
    <t>* Calahorra (Esp); Atlanta [di]; Alfaro (Esp)</t>
  </si>
  <si>
    <t>Covadonga</t>
  </si>
  <si>
    <t>Jª Valencia - Primera</t>
  </si>
  <si>
    <t>* Intercity Sant Joan (Esp)</t>
  </si>
  <si>
    <t>Gimnastic Sant Vincent</t>
  </si>
  <si>
    <t>Nahuel Santiago Borda</t>
  </si>
  <si>
    <t>Joventut Almasora</t>
  </si>
  <si>
    <t>Nahuel Ezequiel Comelli</t>
  </si>
  <si>
    <t>* Racing Plata San Juan (Esp) (di)</t>
  </si>
  <si>
    <t>Playa Alicante</t>
  </si>
  <si>
    <t>Matias Nahuel Navarro Maffei</t>
  </si>
  <si>
    <t>Independiente Alicante</t>
  </si>
  <si>
    <t>Racing San Gabriel</t>
  </si>
  <si>
    <t>Nahuel Matias Souzzo Curcio</t>
  </si>
  <si>
    <t>La Rambleta B</t>
  </si>
  <si>
    <t>Julian Andres Bermudez Mejia</t>
  </si>
  <si>
    <t>Ribarroja C</t>
  </si>
  <si>
    <t>* Cullera (Esp) (di)</t>
  </si>
  <si>
    <t>Gonzalo Wehncke</t>
  </si>
  <si>
    <t>Mislata</t>
  </si>
  <si>
    <t>Canet</t>
  </si>
  <si>
    <t>Luciano Lionel Calorio</t>
  </si>
  <si>
    <t>La Vall B</t>
  </si>
  <si>
    <t>Rotova</t>
  </si>
  <si>
    <t>Santiago Barbaschi Godoy</t>
  </si>
  <si>
    <t>* Castellon (Esp) (di)</t>
  </si>
  <si>
    <t>Juventud Chiva C</t>
  </si>
  <si>
    <t>Lucas Adrian Olenici</t>
  </si>
  <si>
    <t>* Paterna B (Esp) (di)</t>
  </si>
  <si>
    <t>Buñol</t>
  </si>
  <si>
    <t>Matias Nicolas Fasanello</t>
  </si>
  <si>
    <t>Onda B</t>
  </si>
  <si>
    <t>* Altet (Esp) (di)</t>
  </si>
  <si>
    <t>Santa Pola</t>
  </si>
  <si>
    <t>Catarroja</t>
  </si>
  <si>
    <t>Tomas Agustin Gonard Vega</t>
  </si>
  <si>
    <t>Sporting de Castello B</t>
  </si>
  <si>
    <t>Juan Manuel Marques Pechman</t>
  </si>
  <si>
    <t>* Juventud Manisense (Esp); Paterna B (Esp) (di)</t>
  </si>
  <si>
    <t>Avant Paterna</t>
  </si>
  <si>
    <t>Pàterna C</t>
  </si>
  <si>
    <t>Fernando Leonel Gonzalez Llapur</t>
  </si>
  <si>
    <t>* Sporting Benidorm (Esp); La Nucia B (Esp) (di)</t>
  </si>
  <si>
    <t>Foietes de Benidorm</t>
  </si>
  <si>
    <t>La Nucia C</t>
  </si>
  <si>
    <t>Brian Gabriel Scalzotto Romero</t>
  </si>
  <si>
    <t>* Alcañiz B (Esp); Benicasim (Esp) (di)</t>
  </si>
  <si>
    <t>San Pedro B</t>
  </si>
  <si>
    <t>Altea</t>
  </si>
  <si>
    <t>Kelme</t>
  </si>
  <si>
    <t>Adriano Agustin Margara</t>
  </si>
  <si>
    <t>* Villalonga (Esp)</t>
  </si>
  <si>
    <t>La Font de Encarros</t>
  </si>
  <si>
    <t>Rovella Mislata</t>
  </si>
  <si>
    <t>* Mislata B (Esp)</t>
  </si>
  <si>
    <t>* Catarroja (Esp); Mislata (Esp)</t>
  </si>
  <si>
    <t>* Javea (Esp) [di]; Moraira (Esp)</t>
  </si>
  <si>
    <t>Ondarense</t>
  </si>
  <si>
    <t>Denia D</t>
  </si>
  <si>
    <t>Juan Ignacio Albors Castro</t>
  </si>
  <si>
    <t>* Avant Aldaia (Esp)</t>
  </si>
  <si>
    <t>Loriguilla</t>
  </si>
  <si>
    <t>* Torrevieja (Esp)</t>
  </si>
  <si>
    <t>* Acero (Esp) [di]; Atletico Saguntino (Esp); Acero (Esp); La Vall (Esp)</t>
  </si>
  <si>
    <t>* Gandia (Esp); TSV Berg (Ale); Gandia (Esp)</t>
  </si>
  <si>
    <t>Racing Rafelcofer</t>
  </si>
  <si>
    <t>* Albiuxech (Esp); Vall de Uxo (Esp); Albuixech (Esp)</t>
  </si>
  <si>
    <t>La Creu Pobla Farnals</t>
  </si>
  <si>
    <t>* Albuixech (Esp)</t>
  </si>
  <si>
    <t>Villarreal B</t>
  </si>
  <si>
    <t>Torre Levante C</t>
  </si>
  <si>
    <t>Yair Arana Castro</t>
  </si>
  <si>
    <t>Olimpic B</t>
  </si>
  <si>
    <t>Tavernes della Valldigna</t>
  </si>
  <si>
    <t>* Olimpic (Esp) (di)</t>
  </si>
  <si>
    <t>Manacor</t>
  </si>
  <si>
    <t>Penya Arrabal</t>
  </si>
  <si>
    <t>Thiago Biagini Serapio</t>
  </si>
  <si>
    <t>PBª Islas Baleares - Mallorca</t>
  </si>
  <si>
    <t>Gonzalo Marcelloni</t>
  </si>
  <si>
    <t>Jonathan Rodrigo Ferreyra</t>
  </si>
  <si>
    <t>Mercadal</t>
  </si>
  <si>
    <t>Sebastian Giordano</t>
  </si>
  <si>
    <t>J° I.Baleares - Preferente Menorca</t>
  </si>
  <si>
    <t>A° Islas Baleares - Ibiza</t>
  </si>
  <si>
    <t>Santiago Alcoba Paczy</t>
  </si>
  <si>
    <t>Ricardo Gabriel Chavarri</t>
  </si>
  <si>
    <t>Rafaela, Santa Fe (10/03/85)</t>
  </si>
  <si>
    <t>Rosario, Santa Fe (23/03/87)</t>
  </si>
  <si>
    <t>* Rosario Central; Siena (Ita); VF Conigliana (Ita); UD Ibiza (Esp); Izarra (Esp); Eulalia Vizela (Por); Tiro Federal de Rosario; Ferro de General Pico; Coronel Aguirre</t>
  </si>
  <si>
    <t>Hector Alfredo Almandoz</t>
  </si>
  <si>
    <t>Moron, Buenos Aires (17/01/69)</t>
  </si>
  <si>
    <t>Muri Gümligen</t>
  </si>
  <si>
    <t>6ª - Bern/Jura 2.Liga</t>
  </si>
  <si>
    <t>6ª - Geneve 2.Liga</t>
  </si>
  <si>
    <t>9ª - Ostschweizer 5.Liga</t>
  </si>
  <si>
    <t>Gonzalo Alberto Medina</t>
  </si>
  <si>
    <t>* Banfield, Defensa y Justicia [di]; Altos Hornos Zapla; Rydaholm GOIF (Sue)</t>
  </si>
  <si>
    <t>Räppe GoIF</t>
  </si>
  <si>
    <t>4° - Division 2 Östra Gotaland</t>
  </si>
  <si>
    <t>4° - Division 2 Södra Svealand</t>
  </si>
  <si>
    <t>Ciudad de Buenos Aires (05/12/85)</t>
  </si>
  <si>
    <t>6° - Klasa Okregowa/Krakow II</t>
  </si>
  <si>
    <t>Victoria Hotspurs</t>
  </si>
  <si>
    <t>FC Ehlerange</t>
  </si>
  <si>
    <t>Villa Carlos Paz, Cordoba (??/??/88)</t>
  </si>
  <si>
    <t>Lucas Bustos</t>
  </si>
  <si>
    <t>(??/??/89)</t>
  </si>
  <si>
    <t xml:space="preserve">UE Santa Coloma </t>
  </si>
  <si>
    <t>Tomas Quiroga</t>
  </si>
  <si>
    <t>* La Massana (And) [di] UE Santa Coloma B (And)</t>
  </si>
  <si>
    <t>Federico Nahuel Mendez</t>
  </si>
  <si>
    <t>Oran, Salta</t>
  </si>
  <si>
    <t>Ciudad de Santiago del Estero (03/08/91)</t>
  </si>
  <si>
    <t>* Platense [di]; San Martin de Santa Cruz; Deportivo Aleman (Bol), 25 de Junio (Bol)</t>
  </si>
  <si>
    <t>(28/01/98)</t>
  </si>
  <si>
    <t xml:space="preserve">                                       INGLATERRA</t>
  </si>
  <si>
    <t>San Jorge</t>
  </si>
  <si>
    <t>* River; Tigre; Rayo Majadahonda (Esp) [di]; San Pedro (Esp); Gava (Esp)</t>
  </si>
  <si>
    <t>Donosti, España (01/10/97)</t>
  </si>
  <si>
    <t>Juan Esteban Gomez Michellod</t>
  </si>
  <si>
    <t>Onda</t>
  </si>
  <si>
    <t>* Villa Cubas [di]; Dragon Force (Esp)</t>
  </si>
  <si>
    <t>Borriol</t>
  </si>
  <si>
    <t>(01/02/97)</t>
  </si>
  <si>
    <t>Nicolas Alejandro Catania</t>
  </si>
  <si>
    <t>Benicarlo</t>
  </si>
  <si>
    <t>Fernando Exequiel Polichino</t>
  </si>
  <si>
    <t>Ciudad de Buenos Aires (29/03/90)</t>
  </si>
  <si>
    <t>Maximiliano Ivan Sepulveda</t>
  </si>
  <si>
    <t>* Boca [di]; Racing de Santander B (Esp); Noja (Esp); Racing de Santander (Esp); Santoña (Esp); Villarubia (Esp); Lucena (Esp); Gimnastica Torrelavega (Esp); Torre Levante (Esp)</t>
  </si>
  <si>
    <t>Mauro Nicolas Fernandez Chapini</t>
  </si>
  <si>
    <t>* Godoy Cruz [di]; Olimpico Totana (Esp); Mazarron (Esp); Bala Azul (Esp)</t>
  </si>
  <si>
    <t>Benferri</t>
  </si>
  <si>
    <t>Gabriel Mario Scagliarini</t>
  </si>
  <si>
    <t>* Gimnasia y Tiro; Estudiantes de Murcia (Esp); Zenit Torremolinos (Esp); Nueva Vanguardia (Esp); Almuñecar City (Esp)</t>
  </si>
  <si>
    <t>Jeronimo Ezequiel Arce</t>
  </si>
  <si>
    <t>Alcala</t>
  </si>
  <si>
    <t>Franco Ezequiel Rodriguez</t>
  </si>
  <si>
    <t>Racing Novelda</t>
  </si>
  <si>
    <t>Facundo Ezequiel Zelaya</t>
  </si>
  <si>
    <t>Nahuel Brunetti Martínez</t>
  </si>
  <si>
    <t>Saguntino B</t>
  </si>
  <si>
    <t>Picaña, España</t>
  </si>
  <si>
    <t>Ivan G. Avila</t>
  </si>
  <si>
    <t>Lucas Emanuel Avila</t>
  </si>
  <si>
    <t>Benimar</t>
  </si>
  <si>
    <t>* Catarroja (Esp)</t>
  </si>
  <si>
    <t>San Antonio de Benageber</t>
  </si>
  <si>
    <t>Lucas Mendive</t>
  </si>
  <si>
    <t>Casinos</t>
  </si>
  <si>
    <t>Jonathan Daniel Manes</t>
  </si>
  <si>
    <t>Ciudad de Buenos Aires (17/08/93)</t>
  </si>
  <si>
    <t>Oliva</t>
  </si>
  <si>
    <t>Gonzalo Nicolas Guitian</t>
  </si>
  <si>
    <t>Luis Geronimo Lucero</t>
  </si>
  <si>
    <t>* Independiente Rivadavia; Deportivo Maipu, Centro de Empleados de Comercio</t>
  </si>
  <si>
    <t>El Campello</t>
  </si>
  <si>
    <t>Gonzalo Agustin Rojas</t>
  </si>
  <si>
    <t>Jonathan Andres Rodriguez</t>
  </si>
  <si>
    <t>Gandia</t>
  </si>
  <si>
    <t>Tobias Nicolas Barabaschi</t>
  </si>
  <si>
    <t>* Gandia (Esp); Fundacio Vcf (Esp) [di]</t>
  </si>
  <si>
    <t>Tobias Mariani</t>
  </si>
  <si>
    <t>* Jove Español (Esp) (di)</t>
  </si>
  <si>
    <t>Sumacarcer</t>
  </si>
  <si>
    <t>Lucas David Alderete Nardo</t>
  </si>
  <si>
    <t>E1 Valencia</t>
  </si>
  <si>
    <t>Federico Hernan Ghione Esteban</t>
  </si>
  <si>
    <t>Calig</t>
  </si>
  <si>
    <t>Santiago Ojeda Bande</t>
  </si>
  <si>
    <t>San Antonio de Benageber B</t>
  </si>
  <si>
    <t>Crakcs</t>
  </si>
  <si>
    <t>Ignacio Dutto</t>
  </si>
  <si>
    <t>Sporting Xirivella</t>
  </si>
  <si>
    <t>Kevin Nicolas Sciabbarrasi</t>
  </si>
  <si>
    <t>Vallada</t>
  </si>
  <si>
    <t>Pablo Nicolas Peris Perales</t>
  </si>
  <si>
    <t>Jonathan Gustavo Nuñez</t>
  </si>
  <si>
    <t>Moraira</t>
  </si>
  <si>
    <t>Hernan Enrique Roqueblave Zarate</t>
  </si>
  <si>
    <t>Bonavista</t>
  </si>
  <si>
    <t>Fernando Augusto Rosa</t>
  </si>
  <si>
    <t>Montesinos</t>
  </si>
  <si>
    <t>Facundo Federico Iannopollo Tevez</t>
  </si>
  <si>
    <t>7° Catalunya - Tercera/4</t>
  </si>
  <si>
    <t>7° Catalunya - Tercera/7</t>
  </si>
  <si>
    <t>7° Catalunya - Tercera/2</t>
  </si>
  <si>
    <t>Maximiliano Pablo Debiasi</t>
  </si>
  <si>
    <t>Fabian Ariel Debiasi</t>
  </si>
  <si>
    <t>7° Catalunya - Tercera/12</t>
  </si>
  <si>
    <t>* Hospitalet del Infant (Esp); Montroig (Esp)</t>
  </si>
  <si>
    <t>Agustin Hernan Reina</t>
  </si>
  <si>
    <t>Hospitalet del Infant</t>
  </si>
  <si>
    <t>Sant Pau Manresa</t>
  </si>
  <si>
    <t>* Leandro N. Alem; Santpedor (Esp)</t>
  </si>
  <si>
    <t>* Banyeres (Esp)</t>
  </si>
  <si>
    <t>Segur</t>
  </si>
  <si>
    <t>Jonathan Ezequiel Vega Diaz</t>
  </si>
  <si>
    <t>Guillermo Daniel Diaz</t>
  </si>
  <si>
    <t>Nicolas Esteban Quintana</t>
  </si>
  <si>
    <t>Pablo Antonio Altamirano Diaz</t>
  </si>
  <si>
    <t>Roda de Bara</t>
  </si>
  <si>
    <t>* Roda de Bara (Esp); Tancat (Esp)</t>
  </si>
  <si>
    <t>Emiliano Lionel Nan</t>
  </si>
  <si>
    <t>Ituzaingo, Buenos Aires</t>
  </si>
  <si>
    <t>8° Catalunya - Quarta/24</t>
  </si>
  <si>
    <t>8° Catalunya - Quarta/11</t>
  </si>
  <si>
    <t>* Atlanta El Raval (Esp)</t>
  </si>
  <si>
    <t>Aguila</t>
  </si>
  <si>
    <t>8° Catalunya - Quarta/15</t>
  </si>
  <si>
    <t>Martin Hernan Campos Heredia</t>
  </si>
  <si>
    <t>8° Catalunya - Quarta/12</t>
  </si>
  <si>
    <t>8° Catalunya - Quarta/8</t>
  </si>
  <si>
    <t>Can Clota La Plana Can Cervera</t>
  </si>
  <si>
    <t>Lautaro Tesorieri</t>
  </si>
  <si>
    <t>8° Catalunya - Quarta/13</t>
  </si>
  <si>
    <t>7° Catalunya - Tercera/10</t>
  </si>
  <si>
    <t>8° Catalunya - Quarta/28</t>
  </si>
  <si>
    <t>8° Catalunya - Quarta/20</t>
  </si>
  <si>
    <t>8° Catalunya - Quarta/29</t>
  </si>
  <si>
    <t>8° Catalunya - Quarta/14</t>
  </si>
  <si>
    <t>* Olot Atlhetic (Esp)</t>
  </si>
  <si>
    <t>La Canya</t>
  </si>
  <si>
    <t>8° Catalunya - Quarta/27</t>
  </si>
  <si>
    <t>* Rocafonda B (Esp)</t>
  </si>
  <si>
    <t>Juvesport</t>
  </si>
  <si>
    <t>8° Catalunya - Quarta/4</t>
  </si>
  <si>
    <t>Rocafonda</t>
  </si>
  <si>
    <t>Miguel Angel Canteros</t>
  </si>
  <si>
    <t>8° Catalunya - Quarta/1</t>
  </si>
  <si>
    <t>8° Catalunya - Quarta/7</t>
  </si>
  <si>
    <t>8° Catalunya - Quarta/30</t>
  </si>
  <si>
    <t>* Vilanova i La Geltru (Esp)</t>
  </si>
  <si>
    <t>8° Catalunya - Quarta/10</t>
  </si>
  <si>
    <t>Matias Mina</t>
  </si>
  <si>
    <t>* Independiente Rivadavia (di)</t>
  </si>
  <si>
    <t>Diego Omar Sanchez Paredes</t>
  </si>
  <si>
    <t>* Real Arroyo Seco; Boca Unidos</t>
  </si>
  <si>
    <t>Agustin Antonio Donadio</t>
  </si>
  <si>
    <t>Mercedes, Buenos Aires</t>
  </si>
  <si>
    <t>Fernando Sebastian Paez Yañez</t>
  </si>
  <si>
    <t>(16/07/94)</t>
  </si>
  <si>
    <t>Pablo Nicolas Mamani</t>
  </si>
  <si>
    <t>Ciudad de Corrientes (22/04/91)</t>
  </si>
  <si>
    <t>Mauro Ivan Rodriguez Lapenna</t>
  </si>
  <si>
    <t>Ciudad de Buenos Aires (27/04/83)</t>
  </si>
  <si>
    <t>Dario Hernan Drudi</t>
  </si>
  <si>
    <t>Rosario, Santa Fe (12/06/95)</t>
  </si>
  <si>
    <t>* Independiente de Santa Fe</t>
  </si>
  <si>
    <t>Elite</t>
  </si>
  <si>
    <t>O`Higgins</t>
  </si>
  <si>
    <t>* Palencia (Esp)</t>
  </si>
  <si>
    <t>Facundo Garcia Michero</t>
  </si>
  <si>
    <t>(22/12/97)</t>
  </si>
  <si>
    <t>Arteixo B</t>
  </si>
  <si>
    <t>Parquesol</t>
  </si>
  <si>
    <t>Los Espartanos de Alfinden</t>
  </si>
  <si>
    <t>Pals Atletic</t>
  </si>
  <si>
    <t>Cristian Leonardo Palandella</t>
  </si>
  <si>
    <t>(29/11/60)</t>
  </si>
  <si>
    <t>Leandro Hernan Bronis</t>
  </si>
  <si>
    <t>Independiente Japan Miyakojima</t>
  </si>
  <si>
    <t>Luis Manuel Custodio Zunda</t>
  </si>
  <si>
    <t>* Villamayor (Esp); Aldea del Rey (Eps); Calzada (Esp); Puertollano (Esp); Calzada (Esp); Almodovar (Esp); Miguelturreño (Esp)</t>
  </si>
  <si>
    <t>Calatrava</t>
  </si>
  <si>
    <t>* Casarubuelos (Esp); [di] Pinto B (Esp); Arganda (Esp); Yuncos (Esp)</t>
  </si>
  <si>
    <t>Ciudad de Getafe Sportclub</t>
  </si>
  <si>
    <t>Army United</t>
  </si>
  <si>
    <t>Mariano Agüero Fernandez</t>
  </si>
  <si>
    <t>Santa Marta B</t>
  </si>
  <si>
    <t>Cristian Tomas Lupidio</t>
  </si>
  <si>
    <t>J° Catalunya - Preferente</t>
  </si>
  <si>
    <t>* Gimnastic Tarragona B (Esp); La Floresta (Esp) (di)</t>
  </si>
  <si>
    <t>Lucas Daniel Carminati Portillo</t>
  </si>
  <si>
    <t>* Celta (Esp), Pontella (Esp), Marín (Esp) [di]; Rapido Bouzas (Esp); Cruceiro de Hio (Esp); Portellas (Esp); Choco (Esp); Union Adarve (Esp); Alondras (Esp); Atios (Esp)</t>
  </si>
  <si>
    <t>Cultural Areas</t>
  </si>
  <si>
    <t>Leandro Gabriel Curvale</t>
  </si>
  <si>
    <t>Tomas Lionel Lencina</t>
  </si>
  <si>
    <t>Remo Bruno Forzinetti Najarro</t>
  </si>
  <si>
    <t>Joaquin Medinilla Cabotti</t>
  </si>
  <si>
    <t>Mar del Plata, Buenos Aires (13/10/80)</t>
  </si>
  <si>
    <t>Kevin Damian Rajoy Pujol</t>
  </si>
  <si>
    <t>6° Galicia - Primera Autonomica</t>
  </si>
  <si>
    <t>Jose Agustin Perez Elias</t>
  </si>
  <si>
    <t>Renzo Colombano Sosa Nicolas</t>
  </si>
  <si>
    <t>* Manacor (Esp) [di]; Motril B (Esp)</t>
  </si>
  <si>
    <t>Diego Tomatti Galeano</t>
  </si>
  <si>
    <t>Lucas Martin Senra De Anseris</t>
  </si>
  <si>
    <t>* Caselas B (Esp)</t>
  </si>
  <si>
    <t>Guillarei</t>
  </si>
  <si>
    <t>Atletico Club de Socios B</t>
  </si>
  <si>
    <t>* Union America (Esp)</t>
  </si>
  <si>
    <t>Inter del Pilar</t>
  </si>
  <si>
    <t>Marcos Concari O´Reilly</t>
  </si>
  <si>
    <t>Ciudad de Buenos Aires (26/09/90)</t>
  </si>
  <si>
    <t>* La Fresneda (Esp); Universidad Oviedo B (Esp); Siero (Esp), La Fresneda (Esp)</t>
  </si>
  <si>
    <t>* Union America (Esp); Fuencarral-El Pardo (Esp)</t>
  </si>
  <si>
    <t>(14/12/88)</t>
  </si>
  <si>
    <t>* Boca; Cadiz (Esp) [di]</t>
  </si>
  <si>
    <t>Balon de Cadiz</t>
  </si>
  <si>
    <t>Gonzalo Alejandro Crettaz</t>
  </si>
  <si>
    <t>(28/02/2000)</t>
  </si>
  <si>
    <t>* Levante (Esp); San Felix (Esp) [di]</t>
  </si>
  <si>
    <t>Enzo Agustin Caravello Ainete</t>
  </si>
  <si>
    <t>7° Catalunya - Tercera/8</t>
  </si>
  <si>
    <t>Castelldefells B</t>
  </si>
  <si>
    <t>Gianfranco Posse Cini</t>
  </si>
  <si>
    <t>(15/09/98)</t>
  </si>
  <si>
    <t>Castellfedells</t>
  </si>
  <si>
    <t>Walter Miguel Reschke</t>
  </si>
  <si>
    <t>* Calaf (Esp); Igualada (Esp) (di)</t>
  </si>
  <si>
    <t>Calaf</t>
  </si>
  <si>
    <t>Pª Jove de les Roquetes</t>
  </si>
  <si>
    <t>Diego Oscar Carnero</t>
  </si>
  <si>
    <t>Lucas Andres Sobarzo Sanhueza</t>
  </si>
  <si>
    <t>Ponent B</t>
  </si>
  <si>
    <t>* Ponent (Esp) (di)</t>
  </si>
  <si>
    <t>Canovelles</t>
  </si>
  <si>
    <t>Matias Emiliano Irace</t>
  </si>
  <si>
    <t>Rosario, Santa Fe (21/09/83)</t>
  </si>
  <si>
    <t>Ignacio Javier Vodanovich</t>
  </si>
  <si>
    <t>* Junior (Esp); Neurofutbol (Esp) [di]</t>
  </si>
  <si>
    <t>Sant Cugat B</t>
  </si>
  <si>
    <t>Franco Povarchik</t>
  </si>
  <si>
    <t>* Vista Alegre B (Esp) (di)</t>
  </si>
  <si>
    <t>Blanca Subur B</t>
  </si>
  <si>
    <t>* Blanc Blava Lloret (Esp) (di)</t>
  </si>
  <si>
    <t>Lloret</t>
  </si>
  <si>
    <t>* Los Pallaresos (Esp); CUSA-La Granja (Esp) [di]</t>
  </si>
  <si>
    <t>Tecnifutbol Tarragona</t>
  </si>
  <si>
    <t>Sant Andreu E</t>
  </si>
  <si>
    <t>Nahuel Octavio Amerio</t>
  </si>
  <si>
    <t>* Penya Barcelonista Collblanc (Esp) (di)</t>
  </si>
  <si>
    <t>Naise Barcelona</t>
  </si>
  <si>
    <t>* Arsenal (Esp) (di)</t>
  </si>
  <si>
    <t>Chamberi</t>
  </si>
  <si>
    <t xml:space="preserve">* Velez: Deportivo Merlo; Sacachispas; Soccer Ponferrandina (Esp) [di]; </t>
  </si>
  <si>
    <t>Ponferradina B</t>
  </si>
  <si>
    <t>* Fuengirola Boliches (Esp); Polideportivo Mijas (Esp) (di)</t>
  </si>
  <si>
    <t>Lautaro Nahuel Ruefli Di Pietro</t>
  </si>
  <si>
    <t>CD Rincon C</t>
  </si>
  <si>
    <t>Fabian Miguel Novello</t>
  </si>
  <si>
    <t>* Xauen Sport (Esp) (di)</t>
  </si>
  <si>
    <t>Inter de Jaen</t>
  </si>
  <si>
    <t>Silvio Rene Carrario</t>
  </si>
  <si>
    <t>Bell Ville, Cordoba (31/08/71)</t>
  </si>
  <si>
    <t>Retamar</t>
  </si>
  <si>
    <t xml:space="preserve">J° I.Baleares - Primera Mallorca </t>
  </si>
  <si>
    <t>Insular</t>
  </si>
  <si>
    <t>Facundo Sacur Mense</t>
  </si>
  <si>
    <t>Alan Steven Masiri De Los Santos</t>
  </si>
  <si>
    <t>Trinitarios</t>
  </si>
  <si>
    <t>Jª Castilla y Leon - Segunda</t>
  </si>
  <si>
    <t>* Capuchinos (Esp) (di)</t>
  </si>
  <si>
    <t>Valdemoro B</t>
  </si>
  <si>
    <t>Atletico Alcobendas</t>
  </si>
  <si>
    <t>* Las Palmas de Cordoba (di)</t>
  </si>
  <si>
    <t>* EF Torre Pacheco (Esp); Vistalegre Murcia (Esp) [di]</t>
  </si>
  <si>
    <t>J° Liga Nacional - Castilla La Mancha</t>
  </si>
  <si>
    <t>BOTSWANA</t>
  </si>
  <si>
    <t>Rollers FC</t>
  </si>
  <si>
    <t>Rodolfo Zapata</t>
  </si>
  <si>
    <t>Ciudad de Buenos Aires (01/05/66)</t>
  </si>
  <si>
    <t>Juventud Sexitana</t>
  </si>
  <si>
    <t>Maximo Leonel Dastolis Antunez</t>
  </si>
  <si>
    <t>Elche</t>
  </si>
  <si>
    <t>Alan Paul Kelly Ortillado</t>
  </si>
  <si>
    <t>Ciudad de Buenos Aires (02/06/2001)</t>
  </si>
  <si>
    <t>Tiro Pichon</t>
  </si>
  <si>
    <t>Erizana</t>
  </si>
  <si>
    <t xml:space="preserve">Facundo Martin Gonzalez </t>
  </si>
  <si>
    <t>Ciudad de Buenos Aires (03/10/88)</t>
  </si>
  <si>
    <t>* Coya (Esp)</t>
  </si>
  <si>
    <t>Gaston Antunez Churquina</t>
  </si>
  <si>
    <t>Ciudad de Buenos Aires (06/04/94)</t>
  </si>
  <si>
    <t>* Torrededonjimeno (Esp) (di)</t>
  </si>
  <si>
    <t>Gonzalo Emanuel Ochoa Chaine</t>
  </si>
  <si>
    <t>UCAM B</t>
  </si>
  <si>
    <t>Hernan Martin Rodriguez Puertas</t>
  </si>
  <si>
    <t>Ciudad de Buenos Aires (20/01/75)</t>
  </si>
  <si>
    <t>* Damm (Esp) [di]; Llagostera B (Esp)</t>
  </si>
  <si>
    <t>Xerez Deportivo</t>
  </si>
  <si>
    <t>Oso F.C.</t>
  </si>
  <si>
    <t>Hugo Ernesto Lars Funes</t>
  </si>
  <si>
    <t>Lautaro Marco Spatz</t>
  </si>
  <si>
    <t>* Elche (Esp); Puerto Malagueño (Esp) (di)</t>
  </si>
  <si>
    <t>Matías Alu Aguerre</t>
  </si>
  <si>
    <t>Ciudad de Buenos Aires (29/06/94)</t>
  </si>
  <si>
    <t>* Peña Los Compadres (Esp); Marbella (Esp);  Fuengirola Boliches (Esp) [di]; Peña Los Compadres (Esp)</t>
  </si>
  <si>
    <t>6ª Aragon -Primera Regional</t>
  </si>
  <si>
    <t>Huesca B</t>
  </si>
  <si>
    <t>Juan Ignacio Paschetta</t>
  </si>
  <si>
    <t>Corral de Bustos, Cordoba</t>
  </si>
  <si>
    <t>* Sportivo Corralense</t>
  </si>
  <si>
    <t>Julian Rocchi</t>
  </si>
  <si>
    <t>Ciudad de San Juan (09/01/90)</t>
  </si>
  <si>
    <t>* Javea (Esp); Moraira (Esp); Pedreguer (Esp); Javea B (Esp)</t>
  </si>
  <si>
    <t>Rodrigo Ivan Damonte Firmapaz</t>
  </si>
  <si>
    <t>Carlos Roman Diaz Martinez</t>
  </si>
  <si>
    <t>Ciudad de Mendoza (21/03/99)</t>
  </si>
  <si>
    <t>* Loma de Acosta (Esp); Pavia (Esp); Almeria (Esp); Natacion Almeria (Esp); El Ejido 2012 (Esp) (di); Berja (Esp)</t>
  </si>
  <si>
    <t>Varea</t>
  </si>
  <si>
    <t>Marcos Voltarel</t>
  </si>
  <si>
    <t>Escairon</t>
  </si>
  <si>
    <t>Federico Leandro Iglesias</t>
  </si>
  <si>
    <t>La Plata, Buenos Aires (14/02/91)</t>
  </si>
  <si>
    <t>* San Lorenzo; Estudiantes LP (di); Defensores de Cambaceres; Pyros Grevena (Gre); Union y Fuerza</t>
  </si>
  <si>
    <t>O Paramo</t>
  </si>
  <si>
    <t>Federico Nahuel Roldan Cordoba</t>
  </si>
  <si>
    <t>Pol</t>
  </si>
  <si>
    <t>5° Castilla La Mancha - Primera Autonomica Preferente</t>
  </si>
  <si>
    <t>5° Castilla Leon - Primera Regional</t>
  </si>
  <si>
    <t>5° Islas Baleares/Ibiza - Regional Preferente</t>
  </si>
  <si>
    <t>5° Islas Baleares/Mallorca - Regional Preferente</t>
  </si>
  <si>
    <t>5° Islas Baleares/Menorca - Regional Preferente</t>
  </si>
  <si>
    <t>5° Islas Canarias/Las Palmas - Interinsular Preferente</t>
  </si>
  <si>
    <t>6° Castilla Leon - Primera Provincial</t>
  </si>
  <si>
    <t>6° Castilla La Mancha - Primera Autonomica</t>
  </si>
  <si>
    <t>7° Castilla Leon - Segunda Provincial</t>
  </si>
  <si>
    <t>Ciudad</t>
  </si>
  <si>
    <t>8° Catalunya - Quarta/2</t>
  </si>
  <si>
    <t>La Salut Pere Gold</t>
  </si>
  <si>
    <t>Lucas Arroyo Perez</t>
  </si>
  <si>
    <t>S Femenina</t>
  </si>
  <si>
    <t>Victor Suarez</t>
  </si>
  <si>
    <t>* Espanyol (Esp), Villarreal (Esp), Levante (Esp) [di]; Tona (Esp); Benicarlo (Esp); Roda de Ter (Esp)</t>
  </si>
  <si>
    <t>Cordoba, España (21/01/1994)</t>
  </si>
  <si>
    <t>Luciano Exequiel Donato Egea</t>
  </si>
  <si>
    <t>Manlleu B</t>
  </si>
  <si>
    <t>7° Catalunya - Tercera/5</t>
  </si>
  <si>
    <t>7° Catalunya - Tercera/9</t>
  </si>
  <si>
    <t>La Torreta</t>
  </si>
  <si>
    <t>Gonzalo Facundo Perez Romero</t>
  </si>
  <si>
    <t>Llica de Vall</t>
  </si>
  <si>
    <t>* Sacachispas [di]; F.E.L`Hospitalet Atletic (Esp)</t>
  </si>
  <si>
    <t>Nahuel Manzo</t>
  </si>
  <si>
    <t>Santa Eulalia Roncana</t>
  </si>
  <si>
    <t>Matias Leonel Capornio Garay</t>
  </si>
  <si>
    <t>Santa Eulalia</t>
  </si>
  <si>
    <t>Jonathan Adrian Da Luz</t>
  </si>
  <si>
    <t>Avellaneda, Buenos Aires (07/08/91)</t>
  </si>
  <si>
    <t>* Argentinos de Quilmes; Excursionistas; Defensores de Cambaceres</t>
  </si>
  <si>
    <t>Carmelo</t>
  </si>
  <si>
    <t>Cristian Albano Novielli</t>
  </si>
  <si>
    <t>Trinidad</t>
  </si>
  <si>
    <t>Juan Manuel Dalinger Ivan</t>
  </si>
  <si>
    <t>7° Catalunya - Tercera/11</t>
  </si>
  <si>
    <t>* Union y Cultura de Murphy: Villa Dalmine; Margarita FC (Ven)</t>
  </si>
  <si>
    <t>Murphy, Santa Fe (25/09/95)</t>
  </si>
  <si>
    <t>Alex Ezequiel Stabile</t>
  </si>
  <si>
    <t>Boalo</t>
  </si>
  <si>
    <t>Santiago Luque Gel</t>
  </si>
  <si>
    <t>* Central Cordoba de Santiago del Estero; Waterside Karori (NZ); Sportivo Union San Miguel</t>
  </si>
  <si>
    <t>Ciudad de Santiago del Estero (24/06/88)</t>
  </si>
  <si>
    <t>Rafaela, Santa Fe (05/03/90)</t>
  </si>
  <si>
    <t>Bari Sardo</t>
  </si>
  <si>
    <t>Nahuel Beresiarte</t>
  </si>
  <si>
    <t>Alcamo</t>
  </si>
  <si>
    <t>Franco Cornazzani</t>
  </si>
  <si>
    <t>Castiadas</t>
  </si>
  <si>
    <t>Juan Francisco Ortiz Lopez</t>
  </si>
  <si>
    <t>Ciudad de Buenos Aires (21/08/93)</t>
  </si>
  <si>
    <t>Moliterno</t>
  </si>
  <si>
    <t>Franco Padin</t>
  </si>
  <si>
    <t>La Plata, Buenos Aires (17/10/94)</t>
  </si>
  <si>
    <t>* Defensores de Cambaceres; Argentinos de 25 de Mayo</t>
  </si>
  <si>
    <t>5° - Eccellenza Liguria</t>
  </si>
  <si>
    <t>Genova Calcio</t>
  </si>
  <si>
    <t>Ciudad de Buenos Aires (??/??/97)</t>
  </si>
  <si>
    <t>Tomas Blanstein</t>
  </si>
  <si>
    <t>Bananier</t>
  </si>
  <si>
    <t>Facundo Eluaiza</t>
  </si>
  <si>
    <t>5° - Waikato/Bay of Plenty Western</t>
  </si>
  <si>
    <t>Papamoa FC</t>
  </si>
  <si>
    <t>Mar del Plata, Buenos Aires  (17/01/92)</t>
  </si>
  <si>
    <t>Atletico Lauria</t>
  </si>
  <si>
    <t>Franco Gastambide</t>
  </si>
  <si>
    <t>Ares Menfi 2011</t>
  </si>
  <si>
    <t>Valentin Sanchez Loesi</t>
  </si>
  <si>
    <t>VV HBOK</t>
  </si>
  <si>
    <t>8° - 3e klasse A - West I zaterdag</t>
  </si>
  <si>
    <t>8° - 3e klasse B - Zuid I zondag</t>
  </si>
  <si>
    <t>Nicolas Fabian Cabrera Lara</t>
  </si>
  <si>
    <t>Tordera</t>
  </si>
  <si>
    <t>* Huracan; Los Andes; "En Portugal"; Espanyol B (Esp); Tossa Sport (Esp); Palafolls (Esp); Lloret (Esp)</t>
  </si>
  <si>
    <t>Lomas de Zamora, Buenos Aires (11/12/81)</t>
  </si>
  <si>
    <t>Juan Pablo Galarza</t>
  </si>
  <si>
    <t>Lucas David Molina Nantez</t>
  </si>
  <si>
    <t>* Jupiter (Esp) (di); Vista Alegre (Esp)</t>
  </si>
  <si>
    <t>Ciudad de Mendoza (05/07/92)</t>
  </si>
  <si>
    <t>Ezequiel Elias Videla</t>
  </si>
  <si>
    <t>Cubillas</t>
  </si>
  <si>
    <t>* YPF, Godoy Cruz; Banco de Mendoza [di]; Churriana FC (Esp)</t>
  </si>
  <si>
    <t>* Circulo Don Bosco (Esp); Rinconada (Esp)</t>
  </si>
  <si>
    <t>Gerardo Gabriel Fleitas</t>
  </si>
  <si>
    <t>Tarrega</t>
  </si>
  <si>
    <t>Leonel Hernan Marquez</t>
  </si>
  <si>
    <t>Franco Agustin Jas Fernandez</t>
  </si>
  <si>
    <t>* Casteldefells (Esp); CFA Esplugent (Esp)</t>
  </si>
  <si>
    <t>Ezequiel Cordero</t>
  </si>
  <si>
    <t>* Calafell (Esp); Roda de Bara (Esp)</t>
  </si>
  <si>
    <t>El Pardo</t>
  </si>
  <si>
    <t>* Espanyol de Madrid (Esp)</t>
  </si>
  <si>
    <t>Andres Martin Corro</t>
  </si>
  <si>
    <t xml:space="preserve">J° I.Baleares - Segunda Mallorca </t>
  </si>
  <si>
    <t>* Ciutat de Palma (Esp) (di)</t>
  </si>
  <si>
    <t>Jeremias A. Krausse</t>
  </si>
  <si>
    <t>Sant Jordi B</t>
  </si>
  <si>
    <t xml:space="preserve">Celtic </t>
  </si>
  <si>
    <t>* Deportivo Armenio; Yupanqui; L`Esquerra de L`Example (Esp)</t>
  </si>
  <si>
    <t>San Isidro, Buenos Aires (27/11/84)</t>
  </si>
  <si>
    <t>Mariano Gabriel Aiani Sesma</t>
  </si>
  <si>
    <t>Muccia</t>
  </si>
  <si>
    <t>Matias Alvaro Bertello</t>
  </si>
  <si>
    <t>Fernando Andres Gamboa</t>
  </si>
  <si>
    <t>Marcos Juarez, Cordoba (28/10/70)</t>
  </si>
  <si>
    <t>Berisso, Buenos Aires (15/02/60)</t>
  </si>
  <si>
    <t>Osvaldo Dario Tempesta</t>
  </si>
  <si>
    <t>Jose Oscar Flores</t>
  </si>
  <si>
    <t>Ciudad de Buenos Aires (16/05/71)</t>
  </si>
  <si>
    <t>SCO</t>
  </si>
  <si>
    <t>Vegas del Genil</t>
  </si>
  <si>
    <t>Juan Cruz Arguello Bueno</t>
  </si>
  <si>
    <t>Victor Samuel Cañete</t>
  </si>
  <si>
    <t>Ignacio Hipolito Funes Carballido</t>
  </si>
  <si>
    <t>Maximiliano Ivan Ghergo</t>
  </si>
  <si>
    <t>Brian Gabriel Gutierre</t>
  </si>
  <si>
    <t>* Deportivo Internacional; Istmeño (Pan); Liga Rosario</t>
  </si>
  <si>
    <t>Villa Gobernador Galvez, Santa Fe (??/??/2000)</t>
  </si>
  <si>
    <t>Nazareno Cruz Luna</t>
  </si>
  <si>
    <t>Toribio Miconi</t>
  </si>
  <si>
    <t>Platges de Cavia</t>
  </si>
  <si>
    <t>Matias Molfese</t>
  </si>
  <si>
    <t>Eric Joan Paratore De la Fuente</t>
  </si>
  <si>
    <t>Carlos Damian Petreigne</t>
  </si>
  <si>
    <t>Don Alvaro</t>
  </si>
  <si>
    <t>Federico Nicolas Ridolfi</t>
  </si>
  <si>
    <t>Juan Carlos Torres</t>
  </si>
  <si>
    <t>* Liga Coronel Suarez</t>
  </si>
  <si>
    <t>Blanes B</t>
  </si>
  <si>
    <t>Juan Matias Sabo</t>
  </si>
  <si>
    <t>* San Miguel de Monte</t>
  </si>
  <si>
    <t>Vidrerenca</t>
  </si>
  <si>
    <t>Cristian Ariel Hernandez Larroquette</t>
  </si>
  <si>
    <t>(22/08/90)</t>
  </si>
  <si>
    <t>Mariano Nahuel Gomez Vera</t>
  </si>
  <si>
    <t>Poble Sec B</t>
  </si>
  <si>
    <t>Nicolas Rodrigo Herrera</t>
  </si>
  <si>
    <t>Congres</t>
  </si>
  <si>
    <t>Braian Javier Larroca</t>
  </si>
  <si>
    <t>Ponent</t>
  </si>
  <si>
    <t>Facundo Andres Burgos</t>
  </si>
  <si>
    <t>Rapid Murillo</t>
  </si>
  <si>
    <t>Alvaro Holzheier</t>
  </si>
  <si>
    <t>Manfredonia 1932</t>
  </si>
  <si>
    <t>Quintinenc</t>
  </si>
  <si>
    <t>Mauro Ezequiel Lucero Acuña</t>
  </si>
  <si>
    <t>(17/12/99)</t>
  </si>
  <si>
    <t>* Espanyol (Esp); Cerdanyola (Esp); Sabadell (Esp); Sant Quirze Valles (Esp)</t>
  </si>
  <si>
    <t>Mercantil</t>
  </si>
  <si>
    <t>3ª Catalunya - Primera Division</t>
  </si>
  <si>
    <t>* Independiente; San Lorenzo, L´Estartit (Esp)</t>
  </si>
  <si>
    <t>* Independiente; L´Estartit (Esp)</t>
  </si>
  <si>
    <t>Oceja</t>
  </si>
  <si>
    <t>Tomas Casavilla</t>
  </si>
  <si>
    <t>Martin Marijuan</t>
  </si>
  <si>
    <t>Pedro Rocatti</t>
  </si>
  <si>
    <t>Franco Tedesco</t>
  </si>
  <si>
    <t>Ignacio Priluka</t>
  </si>
  <si>
    <t>Ivan Garone</t>
  </si>
  <si>
    <t>* Martin Methodist Red Hawks (EU) [di]</t>
  </si>
  <si>
    <t>Mateo Sassoni</t>
  </si>
  <si>
    <t>Octavio Lammens</t>
  </si>
  <si>
    <t>Mateo Celaya</t>
  </si>
  <si>
    <t>Keiser Seahawks</t>
  </si>
  <si>
    <t>Ciro Damine</t>
  </si>
  <si>
    <t>Santiago Montenegro</t>
  </si>
  <si>
    <t>New Jersey Berkeley Knights</t>
  </si>
  <si>
    <t>Juan Raggio</t>
  </si>
  <si>
    <t>Francisco Echandi</t>
  </si>
  <si>
    <t>Joaquin Cordoba</t>
  </si>
  <si>
    <t>* William Baptist Eagles (EU) [di]</t>
  </si>
  <si>
    <t>Julian Mole La Terra</t>
  </si>
  <si>
    <t>Canning, Buenos Aires (12/02/96)</t>
  </si>
  <si>
    <t>* Southwest Missisippì Bears (EU) [di]</t>
  </si>
  <si>
    <t>Fabricio Cornicchia</t>
  </si>
  <si>
    <t>Bruno Mariscotti</t>
  </si>
  <si>
    <t>* Bentonville HS (EU) [di]</t>
  </si>
  <si>
    <t>* Universitario de Parana; Patronato; Atletico Parana; Neuquen; Viale FCB; Huracan de Corrientes; Sportivo Urquiza: Solola (Gua); Guastatoya (Gua); Nueva Concepcion (Gua)</t>
  </si>
  <si>
    <t>Gonzalo Ignacio Ucha</t>
  </si>
  <si>
    <t>Ciudad de Buenos Aires (07/02/84)</t>
  </si>
  <si>
    <t>* Benidorm (Esp); Progresul Bucareti (Rum); Ceahlaul (Rum); Sportivo Italiano; Deportivo Anzoategui (Ven); Cobreloa (Chi); Savona (Ita); Kutsu (Fin); Deportes Concepcion (Chi); Nourese (Ita); Coquimbo Unido (Chi)</t>
  </si>
  <si>
    <t>Francisco Meneghini</t>
  </si>
  <si>
    <t>Manuel Alejandro Leon</t>
  </si>
  <si>
    <t>BANGLADESH</t>
  </si>
  <si>
    <t>Sheikh Jamal Dhanmondi</t>
  </si>
  <si>
    <t>1ª - Premier League</t>
  </si>
  <si>
    <t>Vallelunga</t>
  </si>
  <si>
    <t>Tomas Di Risio</t>
  </si>
  <si>
    <t>Villa Adelina, Buenos Aires (20/12/96)</t>
  </si>
  <si>
    <t>* Tigre, Acassuso, Colegiales [di]</t>
  </si>
  <si>
    <t>* Lincoln Charter (EU) [di]; LASA United (EU)</t>
  </si>
  <si>
    <t>* Saint Patrick College (EU) [di]</t>
  </si>
  <si>
    <t>* Atletico Tucuman; North Carolina Battling Bishops (EU) (di); North Carolina U23 (EU)</t>
  </si>
  <si>
    <t>North Carolina Wesleyan Battling Bishops</t>
  </si>
  <si>
    <t>Lucas Wittstatt</t>
  </si>
  <si>
    <t>Maximiliano Vergara</t>
  </si>
  <si>
    <t>Jeremias Tersseire</t>
  </si>
  <si>
    <t>Seaton Hall Pirates</t>
  </si>
  <si>
    <t>* San Lorenzo; Saint Thomas Bobcats (EU) [di]; Miami FC (EU)</t>
  </si>
  <si>
    <t>Tomas Echeverria</t>
  </si>
  <si>
    <t>Ciudad de Buenos Aires (30/01/99)</t>
  </si>
  <si>
    <t>* Weston FC (EU) [di]</t>
  </si>
  <si>
    <t>Juan Pebacini</t>
  </si>
  <si>
    <t>Manuel Belmonte</t>
  </si>
  <si>
    <t>Balcarce, Buenos Aires</t>
  </si>
  <si>
    <t>* Penn Foster HS (EU); Atlanta Mercer (EU) [di]; Leigh Valley United (EU)</t>
  </si>
  <si>
    <t>New Jersey Institute of Technology Highlanders</t>
  </si>
  <si>
    <t>Tusculum Pioneers</t>
  </si>
  <si>
    <t>* Florida Memorial Lions (EU); Tusculum Pionners (EU) [di], VSLT FC (EU)</t>
  </si>
  <si>
    <t>Mar del Plata, Buenos Aires (28/10/97)</t>
  </si>
  <si>
    <t>Southwest Mustangs</t>
  </si>
  <si>
    <t>Paso de los Libres, Corrientes (30/04/94)</t>
  </si>
  <si>
    <t>Juan Manuel Arias</t>
  </si>
  <si>
    <t>Saint Thomas Aquinas Spartans</t>
  </si>
  <si>
    <t>Luis Morales</t>
  </si>
  <si>
    <t>* Port Chester HS (EU) [di]</t>
  </si>
  <si>
    <t>Lousiana State Alexandria Generals</t>
  </si>
  <si>
    <t>Federico Gerber</t>
  </si>
  <si>
    <t>Ciudad de Cordoba (13/05/98)</t>
  </si>
  <si>
    <t>Murray State Aggies</t>
  </si>
  <si>
    <t>Valentin Breyaui</t>
  </si>
  <si>
    <t>Bautista Pedezert</t>
  </si>
  <si>
    <t>Niagara Purple Eagles</t>
  </si>
  <si>
    <t>Ciudad de Buenos Aires (21/02/96)</t>
  </si>
  <si>
    <t>* San Lorenzo [di]; Weston F.C. (EU); FC Bufalo (EU)</t>
  </si>
  <si>
    <t>Joaquin Bravo</t>
  </si>
  <si>
    <t>Bahia</t>
  </si>
  <si>
    <t>* Vélez; Palmeiras (Bra)</t>
  </si>
  <si>
    <t>Jorge Rolando Alfonso</t>
  </si>
  <si>
    <t>Santa Fe (27/04/64)</t>
  </si>
  <si>
    <t>Ciudadela, Buenos Aires (07/02/81)</t>
  </si>
  <si>
    <t>Angel Alfredo Vera</t>
  </si>
  <si>
    <t>(18/08/72)</t>
  </si>
  <si>
    <t>Esteban Horacio Busto</t>
  </si>
  <si>
    <t>Chacabuco, Buenos Aires (07/08/73)</t>
  </si>
  <si>
    <t>Sriwijaya</t>
  </si>
  <si>
    <t>Saint Polten U18</t>
  </si>
  <si>
    <t>Carlos Walter Ariel Chaile</t>
  </si>
  <si>
    <t xml:space="preserve">Beerschot </t>
  </si>
  <si>
    <t>Hernán Pablo Losada</t>
  </si>
  <si>
    <t>Ciudad de Buenos Aires (09/03/82)</t>
  </si>
  <si>
    <t>BONAIRE</t>
  </si>
  <si>
    <t>Sub 14</t>
  </si>
  <si>
    <t>Emmanuel Alexis Cristori</t>
  </si>
  <si>
    <t>Ciudad de Cordoba (05/05/86)</t>
  </si>
  <si>
    <t>Marcelo Javier Zuleta</t>
  </si>
  <si>
    <t>La Plata, Buenos Aires (25/01/64)</t>
  </si>
  <si>
    <t>Brescia Sub 17</t>
  </si>
  <si>
    <t>Gustavo Aragolaza</t>
  </si>
  <si>
    <t>Rawson, Chubut</t>
  </si>
  <si>
    <t>Santiago Cocimano</t>
  </si>
  <si>
    <t>* A partir de 2019</t>
  </si>
  <si>
    <t>Macarthur Rams</t>
  </si>
  <si>
    <t>Matias Jesus Almeyda</t>
  </si>
  <si>
    <t>Azul, Buenos Aires (21/12/73)</t>
  </si>
  <si>
    <t>Omar Zarif</t>
  </si>
  <si>
    <t>Avellaneda, Buenos Aires (02/09/78)</t>
  </si>
  <si>
    <t>Carlos Angel Roa</t>
  </si>
  <si>
    <t>Ciudad de Santa Fe (15/08/69)</t>
  </si>
  <si>
    <t>Guido Bonini</t>
  </si>
  <si>
    <t>Fabio Alvarez</t>
  </si>
  <si>
    <t>San Jose Earthquakes</t>
  </si>
  <si>
    <t>Deportes Savio</t>
  </si>
  <si>
    <t>C°</t>
  </si>
  <si>
    <t>PB°</t>
  </si>
  <si>
    <t>A°</t>
  </si>
  <si>
    <t>B°</t>
  </si>
  <si>
    <t>Oso</t>
  </si>
  <si>
    <t>G°</t>
  </si>
  <si>
    <t>E°</t>
  </si>
  <si>
    <t>Falco Acqualagna</t>
  </si>
  <si>
    <t>J° Catalunya - Segonda</t>
  </si>
  <si>
    <t>San Mauro</t>
  </si>
  <si>
    <t>Ciudad de Buenos Aires (08/04/94)</t>
  </si>
  <si>
    <t>* Boca; Hulia (Col); America de Cali (Col)</t>
  </si>
  <si>
    <t>Buenos Aires (03/09/90)</t>
  </si>
  <si>
    <t>Fabiana Gisela Vallejos</t>
  </si>
  <si>
    <t>2° - Segunda Division G II</t>
  </si>
  <si>
    <t>2° - Segunda Division G I</t>
  </si>
  <si>
    <t>2° - Segunda Division G III</t>
  </si>
  <si>
    <t>Malena Martinez Gassino</t>
  </si>
  <si>
    <t>2° - Segunda Division G IV</t>
  </si>
  <si>
    <t>2° - Segunda Division G V</t>
  </si>
  <si>
    <t>2° - Segunda Division G VII</t>
  </si>
  <si>
    <t>Wanda, Misiones (05/05/98)</t>
  </si>
  <si>
    <t>Samorin</t>
  </si>
  <si>
    <t>Oscar Gustavo Leal</t>
  </si>
  <si>
    <t>Ciudad de Santa Fe (28/11/72)</t>
  </si>
  <si>
    <t>3° - 3.Liga</t>
  </si>
  <si>
    <t>1ª - Super Liga</t>
  </si>
  <si>
    <t>Persib Bandung</t>
  </si>
  <si>
    <t>Hamilton Wanderers</t>
  </si>
  <si>
    <t>San Fernando, Buenos Aires (05/04/93)</t>
  </si>
  <si>
    <t>* Defensores La Bocana (Per); Americo Tesorieri; Manukau United FC (NZ)</t>
  </si>
  <si>
    <t>Juan Ezequiel Garcia</t>
  </si>
  <si>
    <t>Lomas de Zamora, Buenos Aires (09/10/91)</t>
  </si>
  <si>
    <t>* Banfield; Fidelis Andria (Ita); Dro (Ita)</t>
  </si>
  <si>
    <t>Qala Saints</t>
  </si>
  <si>
    <t>Julian Leandro Gill</t>
  </si>
  <si>
    <t>Facundo Tomas Vilches</t>
  </si>
  <si>
    <t>Ciudad de Santa Fe (12/05/76)</t>
  </si>
  <si>
    <t>Union Comercio</t>
  </si>
  <si>
    <t>Jose Marcelo Vivas</t>
  </si>
  <si>
    <t>Ciudad de Santa Fe (08/02/66)</t>
  </si>
  <si>
    <t>Villa Carlos Paz, Cordoba (16/04/66)</t>
  </si>
  <si>
    <t>Ciudad de Santa Fe (05/12/67)</t>
  </si>
  <si>
    <t>Julio Cesar Toresani</t>
  </si>
  <si>
    <t>Jose Collatti</t>
  </si>
  <si>
    <t>Perez, Santa Fe</t>
  </si>
  <si>
    <t>Marcos Juarez, Cordoba (22/02/75)</t>
  </si>
  <si>
    <t>Darío Martin Grioni</t>
  </si>
  <si>
    <t>Raul Vargas</t>
  </si>
  <si>
    <t xml:space="preserve">Pablo Masiero </t>
  </si>
  <si>
    <t>Caracas</t>
  </si>
  <si>
    <t>Javier Millan</t>
  </si>
  <si>
    <t>Jose Barrios Knappe</t>
  </si>
  <si>
    <t>UA Falcon</t>
  </si>
  <si>
    <t>Claudio Martinez</t>
  </si>
  <si>
    <t>Ciudad de Formosa (25/04/80)</t>
  </si>
  <si>
    <t>Mario Vicente Jara</t>
  </si>
  <si>
    <t>Alta Gracia, Cordoba (01/03/79)</t>
  </si>
  <si>
    <t>Javier Alejandro Villarreal</t>
  </si>
  <si>
    <t>Hugo Pablo Centurion</t>
  </si>
  <si>
    <t>Eldorado, Misiones (02/09/76)</t>
  </si>
  <si>
    <t>Rubio Ñu</t>
  </si>
  <si>
    <t>* Guarani Antonio Franco; Ferroviario de Corrientes; Tuyuti de Apostoles; Atlantico (RD); Moca (RD)</t>
  </si>
  <si>
    <t>San Vicente, Misiones (12/04/98)</t>
  </si>
  <si>
    <t>Tembetary</t>
  </si>
  <si>
    <t>* Colon de Santa Fe; Sportivo Patria; General Caballero de Campo Grande (Par)</t>
  </si>
  <si>
    <t>Presidente Hayes</t>
  </si>
  <si>
    <t>* Belgrano de Cordoba; Libertad (Par)  [di]</t>
  </si>
  <si>
    <t>Marcelo Fabian Espina</t>
  </si>
  <si>
    <t>Ciudad de Buenos Aires (28/04/67)</t>
  </si>
  <si>
    <t>Gustavo Tulio Dalsasso</t>
  </si>
  <si>
    <t>Villa Regina, Rio Negro (25/09/76)</t>
  </si>
  <si>
    <t>Valdivia</t>
  </si>
  <si>
    <t>Gustavo Calvino</t>
  </si>
  <si>
    <t>Leonardo Nicolas Diaz</t>
  </si>
  <si>
    <t>Ciudad de Santa Fe (05/09/72)</t>
  </si>
  <si>
    <t>Universitario de Popoyan</t>
  </si>
  <si>
    <t>Ezequiel Dario Luna</t>
  </si>
  <si>
    <t>Ciudad de Cordoba (09/02/81)</t>
  </si>
  <si>
    <t>Leandro Gabriel Villariño</t>
  </si>
  <si>
    <t>Ciudad de Buenos Aires (22/02/84)</t>
  </si>
  <si>
    <t>DT - Director Tecnico</t>
  </si>
  <si>
    <t>AC - Ayudante de Campo</t>
  </si>
  <si>
    <t>EA- Entrenador de Arqueros</t>
  </si>
  <si>
    <t>PF - Preparador Fisico</t>
  </si>
  <si>
    <t>DR - Doctor</t>
  </si>
  <si>
    <t>KN - Kinesiologo</t>
  </si>
  <si>
    <t>PS - Psicologo</t>
  </si>
  <si>
    <t>AX - Auxiliar</t>
  </si>
  <si>
    <t>DEL - Delegado</t>
  </si>
  <si>
    <t>NT - Nutricionista</t>
  </si>
  <si>
    <t>CG - Coordinador General</t>
  </si>
  <si>
    <t>M</t>
  </si>
  <si>
    <t>PRES - Presidente</t>
  </si>
  <si>
    <t>CEO - Dueño</t>
  </si>
  <si>
    <t>VICE - Vicepresidente</t>
  </si>
  <si>
    <t>M - Manager (Gerente Deprotivo, Director Deportivo)</t>
  </si>
  <si>
    <t>SCO - Scoutin</t>
  </si>
  <si>
    <t>Thiago Nazareno Fregotte</t>
  </si>
  <si>
    <t>Puente Castro</t>
  </si>
  <si>
    <t>Iñaki Careaga Nussbaum</t>
  </si>
  <si>
    <t>* San Lorenzo (di); Sapere</t>
  </si>
  <si>
    <t>* Proyecto Crecer; Girondis (Fra) [di]</t>
  </si>
  <si>
    <t>Sanvitese</t>
  </si>
  <si>
    <t>Miguel Mateo Ojeda</t>
  </si>
  <si>
    <t>(20/10/2000)</t>
  </si>
  <si>
    <t>6° - Promozione Friulli</t>
  </si>
  <si>
    <t>(08/04/97)</t>
  </si>
  <si>
    <t>* ADIUR, Tiro Federal; Rosario Central (di); ADIUR; Tiro Federal de Rosario</t>
  </si>
  <si>
    <t>* Union de Santa Fe; Newell`s (di)</t>
  </si>
  <si>
    <t>(29/03/98)</t>
  </si>
  <si>
    <t xml:space="preserve">                                                       PUERTO RICO</t>
  </si>
  <si>
    <t>Jorge Silveti</t>
  </si>
  <si>
    <t>Metropolitan</t>
  </si>
  <si>
    <t>* Boca de Rio Gallegos; Cruz del Sur; Estudiantes Unidos; Belgrano de Esquel; Metropolitan (PR); FC Indiana (EU)</t>
  </si>
  <si>
    <t>Guaynabo Gol</t>
  </si>
  <si>
    <t>1° - I Liga Puerto Rico</t>
  </si>
  <si>
    <t>Marcelo Cavanna</t>
  </si>
  <si>
    <t>(28/02/??)</t>
  </si>
  <si>
    <t>Caribe Soccer Academy</t>
  </si>
  <si>
    <t>Facundo Di Giorgi</t>
  </si>
  <si>
    <t>Mayaguez</t>
  </si>
  <si>
    <t>Jorge A. Silveti</t>
  </si>
  <si>
    <t>* Leal Arecibo (PR); Ballista (PR); Metropolitan (PR)</t>
  </si>
  <si>
    <t>(05/12/86)</t>
  </si>
  <si>
    <t>Augusto Gimenez Casset</t>
  </si>
  <si>
    <t>Mirabelli Soccer Academy</t>
  </si>
  <si>
    <t>Andres R. Mirabelli</t>
  </si>
  <si>
    <t>Patterson, EE.UU.</t>
  </si>
  <si>
    <t>Franco Bazzini</t>
  </si>
  <si>
    <t>2ª - Ligue Regionale 2</t>
  </si>
  <si>
    <t>1ª - Ligue Regionale 1</t>
  </si>
  <si>
    <t>* Juventud Rosense</t>
  </si>
  <si>
    <t>Las Flores, Buenos Aires (27/10/96)</t>
  </si>
  <si>
    <t xml:space="preserve">* Barrio Traut </t>
  </si>
  <si>
    <t>LIBANO</t>
  </si>
  <si>
    <t>Al Shabab Al Arabi Beirut</t>
  </si>
  <si>
    <t>Lucas Matías Galán</t>
  </si>
  <si>
    <t>Ciudad de Mendoza (22/06/88)</t>
  </si>
  <si>
    <t>* Godoy Cruz; Leopoldo Murialdo; Racing [di]; Godoy Cruz; Gimnasia de Mendoza; Alianza de San Juan; Peñarol de San Juan; Coatepeque (Gua); Kallithea (Gre); Salam Zgharta (Lib); Al Ansar (Lib); Al Ta´ee (Ara); Platense</t>
  </si>
  <si>
    <t>2ª - 2e Division</t>
  </si>
  <si>
    <t>Sebastian Guido Cabeza Declich</t>
  </si>
  <si>
    <t>* AFC Fury (NZ)</t>
  </si>
  <si>
    <t>Marcos Di Cristoforo</t>
  </si>
  <si>
    <t>Lucas Martin Zavalia</t>
  </si>
  <si>
    <t>(??/??/72)</t>
  </si>
  <si>
    <t>Juan Puig</t>
  </si>
  <si>
    <t>Diego Guillermo Rougier</t>
  </si>
  <si>
    <t>Concepcion del Uruguay, Entre Rios (29/05/81)</t>
  </si>
  <si>
    <t>* Altetico Uruguay; FC Pasching (Ost); Lambach (Ost); Steinerkirchner (Ost)</t>
  </si>
  <si>
    <t>Oedt</t>
  </si>
  <si>
    <t>5° - Bezirksliga Ost</t>
  </si>
  <si>
    <t>Maximiliano Vera Blanch</t>
  </si>
  <si>
    <t>5° - Bezirksliga West</t>
  </si>
  <si>
    <t>Gurtenm</t>
  </si>
  <si>
    <t>Patricio Mujica Buffetti</t>
  </si>
  <si>
    <t>(??/??/80)</t>
  </si>
  <si>
    <t>* Susa Viena (Aus)</t>
  </si>
  <si>
    <t>SUSA Vienna</t>
  </si>
  <si>
    <t>13° - DSG 1.Klasse B</t>
  </si>
  <si>
    <t>10° - DSG Unterliga A</t>
  </si>
  <si>
    <t>16° - DSG 2.Klasse A</t>
  </si>
  <si>
    <t>17° - DSG 2.Klasse B</t>
  </si>
  <si>
    <t>(26/07/84)</t>
  </si>
  <si>
    <t>6° - 1. Klasse A</t>
  </si>
  <si>
    <t>Gonzalo Fenoy</t>
  </si>
  <si>
    <t>Penzinger SV</t>
  </si>
  <si>
    <t>Lateinamerika</t>
  </si>
  <si>
    <t>Panda</t>
  </si>
  <si>
    <t>Los Andes</t>
  </si>
  <si>
    <t>* Austria Santos (Ost); SV Wûrmla (Ost); SC Elite (Ost); Alianza Latina (Ost); FC Lindenhof (Ost); Lateinamerika (Ost); Hirschstetten (Ost);  Lateinamerika (Ost); Union Latina (Ost)</t>
  </si>
  <si>
    <t xml:space="preserve">* WS Ottakring (Ost); TSV Sparkasse Frankemarkt (Ost); Winer BGS (Ost); Lateinamerika (Ost); Wiener Sport Klub (Ost); </t>
  </si>
  <si>
    <t>* Panda (Ost); Los Andes (Ost)</t>
  </si>
  <si>
    <t>* Deportivo Nacional (Ost), Panda (Ost)</t>
  </si>
  <si>
    <t>* Panda (Ost)</t>
  </si>
  <si>
    <t>Bruno Barticciotto</t>
  </si>
  <si>
    <t>* Colo Colo (Chi) [di[</t>
  </si>
  <si>
    <t>Lucas Caputto Di Leo</t>
  </si>
  <si>
    <t>San Andres de Giles, Buenos Aires (31/07/2001)</t>
  </si>
  <si>
    <t>Tadeo Paulizzi</t>
  </si>
  <si>
    <t>Ciudad de San Luis (??/??/99)</t>
  </si>
  <si>
    <t>Maki Misael Alejandro Miranda</t>
  </si>
  <si>
    <t>Freamunde</t>
  </si>
  <si>
    <t>Las Yungas, Jujuy (14/04/99)</t>
  </si>
  <si>
    <t>* Independiente; Aldosivi (di); Rapitenca B (Esp)</t>
  </si>
  <si>
    <t>4° - Ponta Delgada Campeonato Azores</t>
  </si>
  <si>
    <t xml:space="preserve">Jª - Braga Juniores A 1° Divisao </t>
  </si>
  <si>
    <t>Sport Espinho</t>
  </si>
  <si>
    <t xml:space="preserve">C° - Aveiro Juniores B </t>
  </si>
  <si>
    <t>* Arcozelo (Por) [di]</t>
  </si>
  <si>
    <t>Luca Giovanni Lotitto</t>
  </si>
  <si>
    <t>Calvo Sotelo Puertollano</t>
  </si>
  <si>
    <t>Guadalajara Promesas</t>
  </si>
  <si>
    <t>Federico Nahuel Fernandez</t>
  </si>
  <si>
    <t xml:space="preserve">DEL </t>
  </si>
  <si>
    <t>Empalme Villa Constitucion, Santa Fe (08/09/97)</t>
  </si>
  <si>
    <t>Michigan Blue</t>
  </si>
  <si>
    <t>Raleigh Langdon Loughman</t>
  </si>
  <si>
    <t>* LA Galaxy San Diego (EU)</t>
  </si>
  <si>
    <t>(31/07/99)</t>
  </si>
  <si>
    <t>Luciano Emanuel Araya</t>
  </si>
  <si>
    <t>* El Linqueño; Unión San Felipe (Chi); Uruguay Montevideo (Uru); Jorge Newbey; Sport de Salto; Rivadavia de Lincoln; Coquimbo Unido (Chi); Liga de Salto</t>
  </si>
  <si>
    <t>Nicolas Almendaño</t>
  </si>
  <si>
    <t>* Nautico Sportivo Avellaneda</t>
  </si>
  <si>
    <t>* Alianza Temperley</t>
  </si>
  <si>
    <t>6ª - New South Wales Manly Warringah AL1</t>
  </si>
  <si>
    <t>San Bernardino Solferino</t>
  </si>
  <si>
    <t>LITUANIA</t>
  </si>
  <si>
    <t>2° - I Liga</t>
  </si>
  <si>
    <t>FK Nevezis</t>
  </si>
  <si>
    <t>Ezequiel Piizzi</t>
  </si>
  <si>
    <t>Porto San Giorgio, Italia (27/12/96)</t>
  </si>
  <si>
    <t>Don Bosco Partinico</t>
  </si>
  <si>
    <t>Pablo Bonacossa Gaviola</t>
  </si>
  <si>
    <t>(11/06/92)</t>
  </si>
  <si>
    <t>* Independiente de Alcorta</t>
  </si>
  <si>
    <t>Martin Leonel Moyano</t>
  </si>
  <si>
    <t>Ciudad de Buenos Aires (22/12/90)</t>
  </si>
  <si>
    <t>Suiza (01/10/2000)</t>
  </si>
  <si>
    <t>Misiones (11/01/94)</t>
  </si>
  <si>
    <t>* Villa Azalais; Talleres de Cordoba [di]: Floridians (EU); Instituto</t>
  </si>
  <si>
    <t>Ciudad de Cordoba (26/05/94)</t>
  </si>
  <si>
    <t>(04/09/94)</t>
  </si>
  <si>
    <t>Maximiliano Ezequiel Cabaña</t>
  </si>
  <si>
    <t>* Newell`s (di); Atletico San Jorge</t>
  </si>
  <si>
    <t>Ciudad de Cordoba (26/06/98)</t>
  </si>
  <si>
    <t>* Racing [di]; Los Andes; Juventud de Las Piedras (Uru); Cerro (Uru); Gama (Bra); Hailong (Chn); UD Marbella (Esp); Danubio (Uru); Persib Bandung (Ind); Walsall (Ing); Birkirkara (Mlt); Ischia (Ita); Aprilla (Ita); Squinzano (Ita); Sogliano (Ita); Galipolli (Ita); Tricase (Ita); Cremisa (Ita); Magliaso Vernate (Sui); Malcantone (Sui); Arbedo (Ita); Malcantone II (Sui)</t>
  </si>
  <si>
    <t>* Tiro Federal de Rosario; "Liga San Lorenzo"; Ascona (Sui); Verscio (Ita); Losone (Sui)</t>
  </si>
  <si>
    <t>* Lugano U21 (Sui)</t>
  </si>
  <si>
    <t>* Guarani Antonio Franco, Sparta Praga (Chq) [di]; Real de Arroyo Seco; Newell´s; San Martin de Tucuman; Guarani Antonio Franco; Novi Sad (Ser); Indija (Ser), Rosengraad (Sue); Cruz del Sur; Sol de America de Formosa; Jorge Gibson Brown; Atletico San Jorge</t>
  </si>
  <si>
    <t>* Inter (Ita) [di]; ZP Sport Podbredzova (Esq); Fastav Zlin (Che); Keshla (Azb)</t>
  </si>
  <si>
    <t>Portugal (10/10/2003)</t>
  </si>
  <si>
    <t>* Benfica (Por) (di); Akritas (Cyp); Granada B (Esp); Vilaverdense (Por); Goa (Indi); New York Cosmos B (EU); Aguila (Esp); Civitanovese (Ita); Penne 1920 (Ita)</t>
  </si>
  <si>
    <t>Ciudad de Buenos Aires (15/06/98)</t>
  </si>
  <si>
    <t>* Newell´s; Deportes La Serena (Chi); Huachipato (Chi); Barnechea (Chi); Rangers (Chi); Valletta (Mlt); Terengganu (Mal); Deportivo Des Aves (Por)</t>
  </si>
  <si>
    <t>* Argentinos Jrs.; Chivas USA (EU); San Jose Earthquakes (EU); Chacarita; All Boys</t>
  </si>
  <si>
    <t>San Justo, Buenos Aires (15/02/94)</t>
  </si>
  <si>
    <t>* Argentinos Jrs, Estudiantes de Buenos Aires; Brown de Adrogue</t>
  </si>
  <si>
    <t>* Renato Cesarini; Tiro Federal de Rosario; Ferro [di]; Ostuni (Ita); Treviso (Ita); Alcala (Esp); Extremadura (Esp); San Jose Promesas (Esp); Madridejos (Esp); Marchamalo (Esp); Madridejos (Esp)</t>
  </si>
  <si>
    <t>* Quilmes; Central Norte; Talleres de Cordoba; Crucero del Norte; Atletico Tucuman; Huracan; Atletico Tucuman; Huracan</t>
  </si>
  <si>
    <t>* Belgrano de Cordoba (di); Aabyhoj (Din); Attard (Mlt); Marsaxlokk (Mlt)</t>
  </si>
  <si>
    <t>Villa Maria, Cordoba (11/04/91)</t>
  </si>
  <si>
    <t>* Rosario Central [di]; Guadalajara (Esp); Torrejon del Rey (Esp); Peñarroya (Esp); Vera (Esp); Choza de Canales (Esp); Olympiakos Nicosia (Cyp); Melita (Mlt); Real Maryland Monarchs (EU); Fgura Utd (Mlt); Mdina Knights (Mlt)</t>
  </si>
  <si>
    <t>* Racing de Cordoba; Jorge Ross de La Carlota; Sarmiento de Leones; Racing de Cordoba; Central Cordoba de Santiago del Estero; Rampla Juniors (Uru); Portuguesa (Bra); Almirante Brown de Malagueño; Naxxar Lions (Mlt)</t>
  </si>
  <si>
    <t>* Racing, Atletico Rafaela, Racing; Cucuta (Col); Audax Italiano (Chi), Deportes Temuco (Chi); Rangers (Chi)</t>
  </si>
  <si>
    <t>* Ferro [di]; Sarmiento de Resistencia; J.J.Urquiza; Sacachispas; Llaneros (Col); Derthona (Ita), Istra 1961 Pula (Cro)</t>
  </si>
  <si>
    <t>* Miami United (EU); Borgo Rosselli (Ita)</t>
  </si>
  <si>
    <t>* Banfield; Pachuca Premier (Mex); Juventud Unida de Rio IV</t>
  </si>
  <si>
    <t>Italia (??/??/2005)</t>
  </si>
  <si>
    <t>Cosquin, Cordoba (12/11/2001)</t>
  </si>
  <si>
    <t>* Diavolo Rossi Tolentino (Ita); Giovani Tolentino (Ita); Comuranese (Ita)</t>
  </si>
  <si>
    <t>* Rosario Central [di]; Argentino de Casilda; Spinea (Ita); Mellredo (Ita); Gelsi (Ita)</t>
  </si>
  <si>
    <t>Ciudad de Santa Fe (21/01/96)</t>
  </si>
  <si>
    <t>San Justo, Buenos Aires (20/10/97)</t>
  </si>
  <si>
    <t>* Argentinos Jrs [di], Grosetto (Ita); Nuova Jesi (Ita); Winterthur (Sui); Jessina (Ita); Vis Pesaro (Ita); Urbino (Ita); Osimana (Ita); Cagliese (Ita); Vismara (Ita); Verucchio (Ita); Pisaurum (Ita); Cagliese (Ita)</t>
  </si>
  <si>
    <t>* Long Island (EU) (di); Brooklyn Knights (EU); Ferentino (Ita); Cassino (Ita); Morolo (Ita); Terracina (Ita); Diana Meri (Ita); Zagarolo (Ita); Palestrina (Ita); Fulgor Maceratesse (Ita); Colleferro (Ita); Bassiano (Ita); Ceccano (Ita); Sonnino (Ita); Ceccano (Ita)</t>
  </si>
  <si>
    <t>* Caneva (Ita); San Quirino (Ita); Cornenons (Ita); S.A.Porcia (Ita); Caneva (Ita); Union Pasiano (Ita)</t>
  </si>
  <si>
    <t>Tandil, Buenos Aires (21/06/91)</t>
  </si>
  <si>
    <t>Luciano Jose Andres Lievore</t>
  </si>
  <si>
    <t>Ciudad de Buenos Aires (20/02/97)</t>
  </si>
  <si>
    <t>* Velez (di)</t>
  </si>
  <si>
    <t>Nicolas Jesus Ciribe</t>
  </si>
  <si>
    <t>Miramar, Buenos Aires (14/03/95)</t>
  </si>
  <si>
    <t xml:space="preserve">* River [di], Aldosivi </t>
  </si>
  <si>
    <t>* Club Atletico Correa (di); Defensores de Amstrong; Morning de Rosario; Boca Ek (Esp); Golagol (Esp)</t>
  </si>
  <si>
    <t>* Osimana (Ita); Sangiustesse (Ita); Santa Maria Apparente (Ita); Ponto Sant´Elpidio (Ita); Amatori Corridonia (Ita); Ponto Sant`Elpidio (Ita); Amatori Corridonia (Ita); Sangiorgese (Ita)</t>
  </si>
  <si>
    <t>Ciudad de Buenos Aires (29/05/88)</t>
  </si>
  <si>
    <t>* Belvedere (Ita); Atletico Gallo (Ita); Belvederese (Ita); Gallo Corboldolo (Ita); Olimpia Marzocca (Ita); Atletico Alma (Ita)</t>
  </si>
  <si>
    <t>* Santa Caterina (Ita); Archetti (Ita); Molini (Ita); Santa Caterina (Ita); Monte Vidon Combatte (Ita); Molini (Ita); Casorate Primo (Ita)</t>
  </si>
  <si>
    <t>* Azurra Gallo Corbordollo (Ita); Cervia (Ita); Fermignanese (Ita); Azurra Gallo Corbordollo (Ita); Urbinelli River (Ita); Montelabbate (Ita); Valfoglia (Ita)</t>
  </si>
  <si>
    <t>Ciudad de Cordoba (21/11/92)</t>
  </si>
  <si>
    <t>(19/03/??)</t>
  </si>
  <si>
    <t>* Arsenal [di]; Flandria; Banfield de Mar del Plata; Melistar (Esp); PS Kalamata (Gre)</t>
  </si>
  <si>
    <t>San Antonio de Padua, Buenos Aires</t>
  </si>
  <si>
    <t>* Independiente de Mar del Plata, Aldosvi, Villa San Carlos [di]; Quilmes de Mar del Plata; Vigor Perconti (Ita)</t>
  </si>
  <si>
    <t>* Cañadita Central; Union Crespo; Patronato; Colon de Santa Fe [di]; Palestrina (Ita); Sant Angello (Ita); Troina (Ita); Capofranco (Ita); Neuquen FC; Viale FBC</t>
  </si>
  <si>
    <t>Totoras, Santa Fe (24/03/88)</t>
  </si>
  <si>
    <t>Santiago Martin Amante</t>
  </si>
  <si>
    <t>(04/03/96)</t>
  </si>
  <si>
    <t>* Platense (di)</t>
  </si>
  <si>
    <t>Rosario, Santa Fe (11/06/94)</t>
  </si>
  <si>
    <t>* Union Los Cardos</t>
  </si>
  <si>
    <t>* Renato Cesarini; Misano (Ita); Jorge Newbery de Venado Tuerto; Tomelloso (Esp); Ebolitana (Ita); Folgore (Ita); "Liga Inter Pereyra"; Valledoria (Ita)</t>
  </si>
  <si>
    <t>Ituzaingo, Buenos Aires (08/12/92)</t>
  </si>
  <si>
    <t>* Deportivo Moron (di); Defensores de Cambaceres; Acassuso; Altos Hornos Zapla; San Lorenzo de Alem</t>
  </si>
  <si>
    <t>* Ferro (di); Palombaro (Ita)</t>
  </si>
  <si>
    <t>Ciudad de Buenos Aires (20/02/98)</t>
  </si>
  <si>
    <t>Pergamino, Buenos Aires (06/01/92)</t>
  </si>
  <si>
    <t>* Douglas Haig; La Emilia; Sports Salto; Union Deportiva; Atletico Uruguay; Belgrano; Libertas (Ita); Notaresco (Ita); Calangianus (Ita)</t>
  </si>
  <si>
    <t>Mar del Plata, Buenos Aires (26/02/96)</t>
  </si>
  <si>
    <t>* El Linqueño; Estancia Grande de El Durazno; Villa Plomo de Serrano; Juventud Unida de Carpinteria</t>
  </si>
  <si>
    <t>* Jesina (Ita); Fermana (Ita); MFK Dubnica (Esq); Biagio Nazario (Ita); Borghetto (Ita)</t>
  </si>
  <si>
    <t>Ciudad de Buenos Aires (31/05/95)</t>
  </si>
  <si>
    <t>Godoy, Santa Fe</t>
  </si>
  <si>
    <t>* Rosario Central (di); Vergiatese (Ita)</t>
  </si>
  <si>
    <t>* Tiro Federal de Rosario; ADIUR; Puerto San Martin</t>
  </si>
  <si>
    <t>Rosario, Santa Fe (05/08/96)</t>
  </si>
  <si>
    <t>* Legnano (Ita) (di); Pontelambrese (Ita)</t>
  </si>
  <si>
    <t>Capitan Bermudez, Santa Fe (01/01/93)</t>
  </si>
  <si>
    <t>Rosario, Santa Fe (??/??/96)</t>
  </si>
  <si>
    <t>* Vis Macerata (Ita); Chiesanuova (Ita); Settempeda (Ita); Chiesanuova (Ita); Aurora Treia (Ita); Vis Macerata (Ita); Chiesanuova (Ita)</t>
  </si>
  <si>
    <t>* Atlas; Juventud de Pergamino; Rivadavia de Lincoln, Sport Club de Salto; Argentino de Pergamino; Huracan de Gobernador Gregores, Comision Actividades Infantiles, Deportivo Madryn; Defensores de Belgrano de Villa Ramallo; FC Miami City (EU); Atletico Uruguay; Mushuc Runa (Ecu); "Liga Casilda"; Nadur Yougnster (Mlt); Civitanovese (Ita)</t>
  </si>
  <si>
    <t>(05/02/97)</t>
  </si>
  <si>
    <t>* Temperley (di)</t>
  </si>
  <si>
    <t>* Argentino de San Carlos; Velez Sarsfield, Union de Santa Fe [di]; Argentino de San Carlos; Arco Iris, Belgrano de Pereira; Argentino de San Carlos; Arona (Ita); Busto 81 (Ita)</t>
  </si>
  <si>
    <t>Tandil, Buenos Aires (??/??/81)</t>
  </si>
  <si>
    <t>* Los Andes; Ferro; Independiente de Tandil; Grupo Universitario Tandil; Santamirana; Ceriale (Ita); Cairese (Ita), Veloce (Ita); Cairese (Ita)</t>
  </si>
  <si>
    <t>Don Torcuato, Buenos Aires (29/08/90)</t>
  </si>
  <si>
    <t>* Cecina (Ita); Bogliasco (Ita); Veloce (Ita); Pianese (Ita); Vado (Ita); Rapallo (Ita); Veloce 1910 (Ita); Rapallo Bogliasco (Ita); Varezze 1912 (Ita); Cairese (Ita)</t>
  </si>
  <si>
    <t>Bernal Buenos Aires (??/??/99)</t>
  </si>
  <si>
    <t>Ciudad de Buenos Aires (19/05/93)</t>
  </si>
  <si>
    <t>Ciudad de Buenos Aires (04/03/95)</t>
  </si>
  <si>
    <t>* Talleres de Remedios de Escalada (di); "Liga Lujan"</t>
  </si>
  <si>
    <t>Stella S.G. Rimini</t>
  </si>
  <si>
    <t>* Modena (Ita) (di); Nuova Bagnolese (Ita); Cittadella Vis San Paolo (Ita)</t>
  </si>
  <si>
    <t>Villa Maria, Cordoba (17/07/90)</t>
  </si>
  <si>
    <t>Stilese A Tassone</t>
  </si>
  <si>
    <t>Ciudad de Buenos Aires (14/11/98)</t>
  </si>
  <si>
    <t>* San Martin de Burzaco (di); San Luca 1961 (Ita)</t>
  </si>
  <si>
    <t>La Plata, Buenos Aires (01/01/90)</t>
  </si>
  <si>
    <t>* Comunicaciones [di]</t>
  </si>
  <si>
    <t>* Independiente de Coronel Suarez</t>
  </si>
  <si>
    <t>San Nicolas, Buenos Aires (??/??/99)</t>
  </si>
  <si>
    <t>* Defensores de Belgrano de Villa Ramallo</t>
  </si>
  <si>
    <t>Pergamino, Buenos Aires (23/02/2000)</t>
  </si>
  <si>
    <t>* Douglas Haig (di)</t>
  </si>
  <si>
    <t>* Velez; All Boys, Argentinos Jrs; Estudiantes LP [di]; Lynx (Gib)</t>
  </si>
  <si>
    <t>* Lanus [di]; Independiente Rivadavia; Coronel Bolognesi (Per); San Martin de Mendoza; Gabelleta Terni (Ita); Rosanese (Ita); Castelnuovo (Ita); Cologna Paesa (Ita), Castelnuovo (Ita), Mutignano (Ita); Tossicia (Ita); Fontanelle (Ita); Rosetana (Ita)</t>
  </si>
  <si>
    <t>Pergamino, Buenos Aires (15/04/97)</t>
  </si>
  <si>
    <t>* Defensores de Belgrano de Villa Ramallo (di); General San Martin de San Pedro</t>
  </si>
  <si>
    <t>Gabriel Alejandro Baez Corradi</t>
  </si>
  <si>
    <t>Ciudad de Cordoba (22/12/96)</t>
  </si>
  <si>
    <t>* Comunicaciones; Brighton &amp; Hove Albion (Ing); Eastbourne Borough (Ing); Dover (Ing); Salisbury City (Ing); Sarineña (Esp); ASD Imperia (Ita)</t>
  </si>
  <si>
    <t>* Mazara (Ita); Rocca di Caprileone (Ita); Milazzo (Ita)</t>
  </si>
  <si>
    <t>Guaymallen, Mendoza (??/??/94)</t>
  </si>
  <si>
    <t>* San Lorenzo; San Martin de Burzaco [di]</t>
  </si>
  <si>
    <t>* Temperley; Carloforte (Ita); Muravera (Ita); Orrolese (Ita)</t>
  </si>
  <si>
    <t>Pergamino, Buenos Aires (25/04/94)</t>
  </si>
  <si>
    <t>* Colon de Santa Fe; San Martin de San Juan; Ben Hur; Olimpo de Bahia Blanca; Ñublense (Chi); Curico (Chi); Peruggia (Ita); Sportivo Belgrano; Desamparados; Ragusa (Ita); Palmese (Ita); Orinzontti (Ita); "Liga Quitilpense"; Sarmiento de Resistencia; Deportivo Italiano; Excursionistas</t>
  </si>
  <si>
    <t>Las Flores, Buenos Aires (26/05/94)</t>
  </si>
  <si>
    <t>* Juventud Unida de Las Flores; Gimnasia LP (di); Juventud Unida de Las Flores; Ferrocarril Roca de Las Flores; Barrio Traut; Ferrocarril Roca de Las Flores</t>
  </si>
  <si>
    <t>* Los Patos de Mar del Plata; Banfield [di]</t>
  </si>
  <si>
    <t>El Talar, Buenos Aires (07/03/92)</t>
  </si>
  <si>
    <t>Rosario, Santa Fe (26/06/93)</t>
  </si>
  <si>
    <t>* Rosario Central (di); Jorge Griffa; Central Argentino; Sportivo Alvarez</t>
  </si>
  <si>
    <t>* Defensores de Cambaceres; Berazategui; San Martin de Pehuajo; America de General Piran; Tergu Plubium (Ita)</t>
  </si>
  <si>
    <t>Rosario, Santa Fe (22/07/92)</t>
  </si>
  <si>
    <t>Ciudad de Cordoba (14/04/94)</t>
  </si>
  <si>
    <t>* Boca (di); Atletico Tucuman</t>
  </si>
  <si>
    <t>* Trodica (Ita), VIS Maserata (Ita); Trodica (Ita); Montefano (Ita); VIS Macerata (Ita); Trodica (Ita)</t>
  </si>
  <si>
    <t>Ciudad de Santa Fe (30/05/80)</t>
  </si>
  <si>
    <t>* Platense; Chacarita; Huracan; Colorado Rapids (EU); Acassusso; Voghera (Ita); Rossanese (Ita); Gela (Ita); Casale (Ita); Pomigliano (Ita); Gaeta (Ita); Viterbese (Ita); Ascoli (Ita); Viterbese (Ita); Foligno (Ita); Virtus Flaminia (Ita); Viterbese (Ita); Civitavecchia (Ita); Grosseto (Ita)</t>
  </si>
  <si>
    <t>* Argentinos Jrs; Arsenal [di]; Valfabbrica (ita); Renato Curi (Ita), Pro Vasto (Ita); Campobasso (Ita); Morro D´Oro (Ita); Sporting Termi (Ita), Val Di Sangro (Ita); Gaeta (Ita); Miglianico (Ita); Barracas Central.; Amicale (Van); Olympia Agnonese (Ita); Bitonto (Ita); Villa Dalmine; Brown de Adrogue</t>
  </si>
  <si>
    <t>Franco Antonio Petracca Lepera</t>
  </si>
  <si>
    <t>* Nueva Chicago [di]; Independiente de Campo Grande (Par); Falcon (Ven); Trujillanos (Ven); Farners (Esp); Olot (Esp); Lanusei (Ita); Acireale (Ita)</t>
  </si>
  <si>
    <t>Victor Gomez Varas</t>
  </si>
  <si>
    <t>Ciudad de Santa Fe (24/03/94)</t>
  </si>
  <si>
    <t>* Union de Santa Fe (di); Defensores de Belgrano; Union de Santa Fe; La Salle de Santa Fe</t>
  </si>
  <si>
    <t>* Argentinos Jrs [di]; Nourese (Ita); Rieti (Ita); Bragado Club; Virtus Flaminia (Ita); Flaminia Civitacastellana (Ita); Rocella (Ita); Vis Artena (Ita)</t>
  </si>
  <si>
    <t>* Rosario Central [di]; Pontelambrese (Ita)</t>
  </si>
  <si>
    <t>Rosario, Santa Fe (27/05/96)</t>
  </si>
  <si>
    <t>* Banfield [di]; Brown de Adrogue; Deportivo Armenio; America de General Piran; Sportsman de Carmen de Areco</t>
  </si>
  <si>
    <t>* Boca (di); Gimnasia y Tiro; Union Guemes; Atletico Pellegrini; Mitre de Salta; Villa San Antonio</t>
  </si>
  <si>
    <t>Ciudad de Salta (26/02/91)</t>
  </si>
  <si>
    <t>* Libertas Brera (Ita); Saint Christophe Vall D´Aosta (Ita); Savona (Ita); Mezzorona (Ita); Saint Christophe Vall D`Aosta (Ita); Trento (Ita); Borgomanero (Ita); Lavagnese (Ita); Trezano sul Naviglio (Ita); Tauras (Lit); Aygreville (Ita); Citta di Baveno (Ita); Finale (Ita); Fenegro (Ita)</t>
  </si>
  <si>
    <t>Banfield, Buenos Aires (09/09/97)</t>
  </si>
  <si>
    <t>La Plata, Buenos Aires (22/04/98)</t>
  </si>
  <si>
    <t>Avalleneda, Buenos Aires (05/05/93)</t>
  </si>
  <si>
    <t>* All Boys; Santiago Morning (Chi); Benigamin (Esp); Sanluri (Ita); Nardo (Ita); Francavilla (Ita); Brindisi (Ita); Casarano (Ita); Verbania (Ita); Sestesa (Ita); "Liga de Rojas", Deportivo Roca; Pro Italia Galatina (Ita); Gaeta (Ita)</t>
  </si>
  <si>
    <t>Maximiliano Diego Mirabet</t>
  </si>
  <si>
    <t>Ciudad de Cordoba (07/03/95)</t>
  </si>
  <si>
    <t>Arroyito, Cordoba (01/11/93)</t>
  </si>
  <si>
    <t>* Instituto [di]; Centro Blanco y Negro de Coronel Suarez</t>
  </si>
  <si>
    <t>Ciudad de Buenos Aires (05/09/95)</t>
  </si>
  <si>
    <t>Ciudad de Cordoba (29/04/97)</t>
  </si>
  <si>
    <t>Ciudad de Buenos Aires (17/07/91)</t>
  </si>
  <si>
    <t>* Cipolletti; Patagonia; Proyecto Crecer; Benfica (Por); Gimnasia LP [di]; Atletico CP (Por); Do Crato (Por); Union Sunchales; San Luis Quillota (Chi); Racing de Cordoba, 9 de Julio de Rafaela; Cerro Largo (Uru); Bella Vista (Uru); Huracan de Paso de la Arena (Uru); Cipolletti; Lincoln Reds Imp (Gib); Etar Beliko Tarnovo (Bul); Atenas (Uru); Independiente de Neuquen</t>
  </si>
  <si>
    <t>* Gimnasia y Esgrima de Mendoza (di); FC Francavilla 1931 (Ita); Academia Pillmatun</t>
  </si>
  <si>
    <t>* Huracan; Atenas (Uru); Centro Español (Uru); General Lamadrid; Deportivo Armenio; Sportivo Luqueño (Par); Independiente de Campo Grande (Par); Brown de Adrogue</t>
  </si>
  <si>
    <t>* Estudiantes LP [di]; Guispini (Ita); Nuova Monreale (Ita); Cattolica (Ita); VIS Pesaro (Ita); Falco (Ita); VJS Villetri (Ita); Albalonga (Ita); Fidene (Ita); Cavese (Ita); Amiternina (Ita); Taranto (Ita); Brindisi (Ita), Jolly Montemurlo (Ita); Fernana (Ita); Varese (Ita); Gravina (Ita)</t>
  </si>
  <si>
    <t>* Belgrano de Córdoba [di]; Yverdon (Sui), FC Champagne (Sui); Gutierrez SC; Desamparados</t>
  </si>
  <si>
    <t>* Instituto; Elche (Esp); Thasivoulos (Gre); Olimpo de Bahia Blanca; Arsenal; Quilmes; Arsenal; O`Higgins (Chi); Olimpo de Bahia Blanca; Argentinos Jrs; Banfield; Independiente Rivadavia</t>
  </si>
  <si>
    <t>* Cipolletti; Penne (Ita); Lauretum (Ita); Cipolletti, Canistro (Ita); Salernitana (Ita); Potenza (Ita); Alzira (Esp); Zamora (Esp); Luco Canistro (Ita); Teramo (Ita); Ischia (Ita); Martina Franca (Ita); Rimini (Ita); Virtus Francavilla (Ita); Poggibonsi (Ita); FC Francavilla 1931 (Ita)</t>
  </si>
  <si>
    <t>* Atletico Rafaela; Alcobendas Sport (Esp); Cruz del Sur; Budoni (Ita)</t>
  </si>
  <si>
    <t>* Santos Laguna [di]; Liniers, Defensores de Belgrano, J.J. Urquiza; Colegiales</t>
  </si>
  <si>
    <t>* Grupo Univesirario de Tandil; Cadetes San Martin; Villa Mitre; Racing de Olavarria; Olmedo (Ecu); Alvarado; Modica (Ita); Noto (Ita); Citta Di Brindisi (Ita); Matera (Ita); Verbania (Ita); Castrovilari (Ita); Budoni (Ita); Floriana (Mlt); Potenza (Ita); Chieri (Ita); Sangiustese (Ita)</t>
  </si>
  <si>
    <t>* Racing de General Lamadrid [di]; Estudiantes de Olavarria; Sportivo Barracas; Aldosivi; Alvarado; Central Argentino de La Carlota; Deportivo Iztapa (Gua); Platense (Hon); Savio (Hon); Corridonia (Ita); Trodica (Ita); Castelfidardo (Ita); Montegiorgio (Ita); Trodica (Ita); Sangiustesse (Ita); Castelfidardo (Ita); Monterosi (Ita)</t>
  </si>
  <si>
    <t>* Instituto [di]; Saint Christophe Vall D`Aosta (Ita); Marano (Ita); Borgomanero (Ita); Vado (Ita); Bra (Ita), Cuneo (Ita), AlbinoLeffe (Ita); Gozzano (Ita)</t>
  </si>
  <si>
    <t>Ciudad de Buenos Aires (12/12/96)</t>
  </si>
  <si>
    <t>Rosario, Santa Fe (05/03/99)</t>
  </si>
  <si>
    <t>* Guidonia (Ita); Argentina Di Arma (Ita); Sestri Levante (Ita); Derthona (Ita)</t>
  </si>
  <si>
    <t>* General Paz Juniors; Paganese (Ita), Chiogga (Ita); Montebelluna (Ita); Sanvitese (Ita); Pordedone (Ita); Chioggia (Ita); Delta Porto Tolle (Ita); Marano Vicentino (Ita); Sorrento (Ita): Delta Porto Tolle (Ita), Delta Rovigo (Ita), Vado (Ita); Pro Patria (Ita); Fenegro (Ita); Albissola (Ita)</t>
  </si>
  <si>
    <t>Rio Cuarto, Cordoba (27/02/95)</t>
  </si>
  <si>
    <t>* Estudiantes LP; Vicenza (Ita); Sapri (Ita); Nourese (Ita); Poli Alghero (Ita); San Marino Calcio (SM); Poggibonsi (Ita); Casarano (Ita); Independiente del Valle (Ecu); When Wiesbaden (Ale); Shenzhen Ruby (Chn); Victoria (Hon), Estudiantes de San Luis; Vida (Hon); Albalonga (Ita); Arzachena (Ita)</t>
  </si>
  <si>
    <t>* Boca [di], Sporting Covilha (Por); Boca; Liga de Loja (Ecu); Inter Turku (Fin); Defensores de Belgrano; San Marcos Arica (Chi), Santamarina, Atletico Rafaela; Catania (Ita)</t>
  </si>
  <si>
    <t>* Cipolletti; Boca [di]; Koge (Esl); Acireale (Ita), Brescia (Ita), Cremonese (Ita); Pescara (Ita); Sanbenedetense (Ita); Lanciano (Ita); Grosseto (Ita); Ternana (Ita); Benevento (Ita); Casertana (Ita); Padova (Ita)</t>
  </si>
  <si>
    <t>* Argentinos Jrs [di]; Livingstone (Esc); Mattera (Ita); Sarmiento de Junin; Gelbison (Ita); Casertana (Ita); Rimini (Ita); Sarnese (Ita); Ancona (Ita); Teramo (Ita); Battipagliese (Ita); Cavese (Ita); Fidelis Andria (Ita); San Marino Calcio (SM); La Fiorita (SM); Vis Pesaro (Ita); La Fiorita (SM)</t>
  </si>
  <si>
    <t>Cipolletti, Rio Negro (19/06/98)</t>
  </si>
  <si>
    <t>* Olimpo de Bahia Blanca; Ferro de General Pico; Belgrano de Santa Rosa; Gimnasia y Tiro; Tiro Federal de Bahia Blanca; Akagras (Ita); Paganese (Ita)</t>
  </si>
  <si>
    <t>* Argentinos Jrs; Carpi (Ita); Udinese (Ita); Tigre</t>
  </si>
  <si>
    <t>* Argentinos Jrs.; Independiente; Anderlecht (Bel); Milan (Ita)</t>
  </si>
  <si>
    <t>* Argentinos Jrs; Malaga (Esp)</t>
  </si>
  <si>
    <t>* Bella Vista de Bahia Blanca, Huracan de Tres Arroyos; Banfield, Boca; Genoa (Ita); Inter (Ita)</t>
  </si>
  <si>
    <t>* San Lorenzo; Argentinos Jrs; Metz (Fra); Ludogorets (Bul)</t>
  </si>
  <si>
    <t>Ciudad de Buenos Aires (27/06/98)</t>
  </si>
  <si>
    <t>* San Martin de Tucuman; River; Quilmes; Al Arabi (Kuw); Hapoel Nazareth illit (Isr), Hapoel Ashkelon (Isr); Hapoel Kfar Saba (Isr); Ironi Kiryat Shmona (Isr), Hapoel Ramat Gan (Isr); NK Celje (Esl), Hapoel Ramat Gan (Isr), Hapoel Aashkelon (Isr), San Martin de Tucuman; Atletico Amalia; Hapoel Kfar Shalem (Isr); Atletico Amalia</t>
  </si>
  <si>
    <t>San Miguel, Tucuman (23/06/76)</t>
  </si>
  <si>
    <t>* Belmont Univ (EU) [di], Forth Lauderdale Schults Academy (EU), Maccabi Kaibilio Jaffa (Isr)</t>
  </si>
  <si>
    <t>Ciudad de Buenos Aires (11/07/2000)</t>
  </si>
  <si>
    <t>Ciudad de Buenos Aires (02/10/93)</t>
  </si>
  <si>
    <t>Ciudad de Buenos Aires (05/06/2002)</t>
  </si>
  <si>
    <t>* Comision de Actividades Infantiles; Instituto; Platense; Deportivo Merlo; Almirante Brown; Guillermo Brown de Puerto Madryn; Olmedo (Ecu); Guarani Antonio Franco; Cipolletti; Platense; Villa Mitre</t>
  </si>
  <si>
    <t>Comodoro Rivadavia, Chubut (15/09/86)</t>
  </si>
  <si>
    <t>* Independiente Rivadavira; Newell´s; Racing, Olimpo de Bahia Blanca; Panthrakikos (Gre); AEK Larnaca (Cyp); Apollon Smirnis (Gre); Xanthi FC (Gre)</t>
  </si>
  <si>
    <t>* All Boys, Argentinos Jrs; Estudiantes de Buenos Aires; Defensores de Belgrano, Defensa y Justicia; All Boys; Olympiakos Volos (Gre); Aris (Gre); Orduspor (Tur)</t>
  </si>
  <si>
    <t>* Argentinos Jrs; San Martin de San Juan; Gimnasia de Jujuy</t>
  </si>
  <si>
    <t>* General Paz Juniors; Union de Villa Krause; Desamparados; Douglas Haig</t>
  </si>
  <si>
    <t>* Quilmes; Argentino de Quilmes; Brown de Adrogué; Estudiantes de Río IV; Estudiantes de Caseros; Nueva Chicago; Danubio (Uru); Independiente Rivadavia; Atletico Venezuela (Ven); Universitario de Sucre (Bol); Villa Dalmine; Talleres de Remedios de Escalada</t>
  </si>
  <si>
    <t>Ciudad de Buenos Aires (07/02/93)</t>
  </si>
  <si>
    <t>Ciudad de Buenos Aires (22/12/84)</t>
  </si>
  <si>
    <t>* Victoriano Arenas; Argentino de Merlo; Sportivo Barracas; General Lamadrid; Lujan; Dock Sud; L.N. Alem; Ituzaingo, Juventud Antoniana; Sacachispas;Boxing Club</t>
  </si>
  <si>
    <t>* Isla Cristina (Esp) [di]; Marbella B (Esp); Basingstoke (Ing); Villanuevas (Esp); Carboneras (Esp); Capus Stellae (Esp); Forsempronesse (Ita); Atletico Marbelli (Esp); Peña Los Compadres (Esp): Lynx (Gib); Britannia XI (Gib); Glacis United (Gib); Mons Calpe (Gib)</t>
  </si>
  <si>
    <t>Ciudad de Mendoza (17/12/90)</t>
  </si>
  <si>
    <t>* Gimnasia y Esgrima de Mendoza; Lynx (Gib); Glacis United (Gib)</t>
  </si>
  <si>
    <t>* Embajadores de Olavarria; Tigre [di]; Barracas Central; Mons Calpe (Gib); Lynx (Gib)</t>
  </si>
  <si>
    <t>* Los Patos de Mar del Plata; Aldosivi [di]; Lynx (Gib)</t>
  </si>
  <si>
    <t>Balcarce, Buenos Aires (17/03/96)</t>
  </si>
  <si>
    <t>Guido Marcelo Ratto Canziani</t>
  </si>
  <si>
    <t>Ciudad de Buenos Aires (08/06/99)</t>
  </si>
  <si>
    <t>* Argentinos Jrs, Libertas Brera (Ita) ; Defensores de Belgrano; Chioggia Sotomarina (Ita), Melilla (Esp); Loja (Esp); Villanovense (Esp); Cerro Reyes (Esp); Villanueva (Esp); Roquetas (Esp); Estudiantes de Buenos Aires; Arandina (Esp); Jorge Willstermann (Bol); Rayo Cantabria (Esp); Ciudad de Lucena (Esp)</t>
  </si>
  <si>
    <t>* Tigre [di]; Sportivo Luqueño (Par); Flandria; Fornelli (Ita); Ferro Carril Sud de Olavarria; General Rojo; Defensores de Valeria del Mar; Pacifico de Alvear; Mons Calpe (Gib)</t>
  </si>
  <si>
    <t>Rosario, Santa Fe (19/07/96)</t>
  </si>
  <si>
    <t>Ciudad de Buenos Aires (14/02/95)</t>
  </si>
  <si>
    <t>Angel Gonzalez Zuluaga</t>
  </si>
  <si>
    <t>* Puerto Nuevo; Yupanqui; Telavi (Geo)</t>
  </si>
  <si>
    <t>KF Oriku</t>
  </si>
  <si>
    <t>2ª - Kategoria e Pare</t>
  </si>
  <si>
    <t>* Club Progreso de Coronel Brandsen; Rivadavia de Empalme Lobos; Langon (Fra); Tiro Federal de Bahia Blanca</t>
  </si>
  <si>
    <t>* Independiente de Mar del Plata; San Isidro de Mar del Plata; Independiente de Mar del Plata; Quilmes de Mar del Plata; Bananier (Gua); Ever Ready de Dolores; Olympique Saint Martinois (Fra)</t>
  </si>
  <si>
    <t>Mar del Plata, Buenos Aires (10/05/89)</t>
  </si>
  <si>
    <t>* Talleres de Remedios de Escalada; Ben Hur; Union Sunchales, Atletico Parana; Douglas Haig; Defensores de Belgrano de Villa Ramallo; Tiro Federal de Rosario; Textil Mandiyu; Sarmiento de Leones; Deportivo Tabacal; Sol de America de Formosa; San Lorenzo de Alem; Civitanovese (Ita)</t>
  </si>
  <si>
    <t>* Rosario Central; Banfield; Arsenal, O´Higgins (Chi); Argentinos Jrs; Ethnikos Achna (Cyp)</t>
  </si>
  <si>
    <t>* Estudiantes de Buenos Aires; Palestino (Chi); Estudiantes de Buenos Aires; Audax Italiano (Chi); San Luis (Mex); Gimnasia LP; PAOK (Gre); Qabala (Aze); Racing; PAOK (Gre); Colon de Santa Fe; Necaxa (Mex), Gimnasia LP</t>
  </si>
  <si>
    <t>* Argentinos Jrs; Douglas Haig; Brown de Adrogue; Lleida (Esp); Chiapas (Mex); Douglas Haig</t>
  </si>
  <si>
    <t>(16/11/90)</t>
  </si>
  <si>
    <t>* Argentinos Jrs; Estudiantes de Buenos Aires; Defensores de Belgrano; Acassuso (di)</t>
  </si>
  <si>
    <t>* Vélez; Social Español; Depor FC (Col); Central Córdoba de Santiago del Estero; Siroki Briejeb (B&amp;H); Ravan Baku (Aze); Zeljeznicar (B&amp;H); Chermo More Varna (Bul); Byllis Ballsh (Mlt); Hibernians (Mlt); NK Dugopolje (Cro); RNK Split (Cro)</t>
  </si>
  <si>
    <t>* River (di); Midland; Social Español</t>
  </si>
  <si>
    <t>Alejandro Vignati</t>
  </si>
  <si>
    <t>* Argentinos Jrs; River; Arsenal (di); La Catedral de Hurlingham</t>
  </si>
  <si>
    <t>San Andres de Giles, Buenos Aires (08/05/97)</t>
  </si>
  <si>
    <t>* Boca, Argentino de Quilmes; Necaxa (Mex) (di); Entente Bertigoise (Bel); Bievre (Bel); Bertrix (Bel); Progress Niederkom (Lux); RUS Givry (Bel); RUS Bercheux (Bel); Ever Ready de Dolores</t>
  </si>
  <si>
    <t>Ciudad de San Juan (??/??/85)</t>
  </si>
  <si>
    <t>Poleo Aste</t>
  </si>
  <si>
    <t>Gaston Palmadessa</t>
  </si>
  <si>
    <t>* Juventud Unida de Gualeguaychu</t>
  </si>
  <si>
    <t>* Sportivo Santa Clara de Saguier</t>
  </si>
  <si>
    <t>Gualeguaychu, Entre Rios (??/??/99)</t>
  </si>
  <si>
    <t>Chubut (22/05/81)</t>
  </si>
  <si>
    <t>(??/??/78)</t>
  </si>
  <si>
    <t>Villa Mercedes, San Luis (22/07/81)</t>
  </si>
  <si>
    <t>Trelew, Chubut (??/??/86)</t>
  </si>
  <si>
    <t>Horacio Nicolas Erpen</t>
  </si>
  <si>
    <t>Concepcion del Uruguay, Entre Rios (29/08/81)</t>
  </si>
  <si>
    <t>Crema 1908</t>
  </si>
  <si>
    <t>Pubilla Casas</t>
  </si>
  <si>
    <t>* Barca Juniors Luján [di]; Barcelona B (Esp); Santos (Bra); Lugo (Esp); Arsenal; Coquimbo Unido (Chi)</t>
  </si>
  <si>
    <t>Maximiliano Brian Rolón</t>
  </si>
  <si>
    <t>Ciudad de Buenos Aires (07/06/99)</t>
  </si>
  <si>
    <t>Ciudad de Buenos Aires (01/09/93)</t>
  </si>
  <si>
    <t>* Godoy Cruz (di); Leopoldo Murialdo</t>
  </si>
  <si>
    <t>Bragado, Buenos Aires (11/04/90)</t>
  </si>
  <si>
    <t>* Newell´s; Racing de Santander (Esp); Real Madrid (Esp); Benfica (Por); Zenit Saint Petersburg (Rus)</t>
  </si>
  <si>
    <t>* Gimnasia LP, Osorno (Chi); O´Higgins (Chi); Argentinos Jrs; Brest (Fra); San Lorenzo, Lazio (Ita); Genoa (Ita)</t>
  </si>
  <si>
    <t>* Gimnasia LP; Olimpo de Bahia Blanca; Cluj (Rum); Lorient (Fra); Tenerife (Esp); Lorient (Fra); Córdoba (Esp); Almeria (Esp); Estudiantes LP</t>
  </si>
  <si>
    <t>* Quilmes; CagliarI (Ita); Argentinos Jrs; Lorient (Fra); Estudiantes LP; Lorient (Fra); Argentinos Jrs; Tigre; Veracruz (Mex); Cruz Azul (Mex)</t>
  </si>
  <si>
    <t>* Boca, Espanyol, Al Rayyan (Qat), Boca; Al Rayyan (Qat); Queretaro (Mex)</t>
  </si>
  <si>
    <t>Ciudad de Buenos Aires (18/04/97)</t>
  </si>
  <si>
    <t>* Cadetes San Martín; Real Madrid (Esp) [di]; Villarreal C (Esp); Rayo Majadahonda (Esp); Las Rozas (Esp); Zaragoza B (Esp); Huesca (Esp); Toledo (Esp); Laussanne (Sui); Merida (Esp); Tudelano (Esp)</t>
  </si>
  <si>
    <t>* Cadetes San Martin; Real Madrid (Esp) [di]; Rayo Vallecano B (Esp)</t>
  </si>
  <si>
    <t>* Gimnasia LP; Espanyol; Olimpo de Bahia Blanca (di); Deportivo Patagones</t>
  </si>
  <si>
    <t>* 12 de Octubre de San Nicolas; La Emilia; Coquimbo (Chi); Osorno (Chi); Colegio Nacional de Iquitos (Per); Newell´s; Olimpia (Par); León de Huánuco (Per); José Gálvez (Per); Blooming (Bol); Oriente Petrolero (Bol); Atletico Rafaela; Huila (Col); Deprotivo Tachira (Ven)</t>
  </si>
  <si>
    <t>Olavarria, Buenos Aires (02/02/96)</t>
  </si>
  <si>
    <t>Mar del Plata, Buenos Aires (18/05/93)</t>
  </si>
  <si>
    <t>Tandil, Buenos Aires (09/03/94)</t>
  </si>
  <si>
    <t>* Banfield (di); Frontera Rivera (Uru); Atlas; Lynx (Gib); Santa Gema (Pan)</t>
  </si>
  <si>
    <t>Tanacha, Cordoba (??/??/2000)</t>
  </si>
  <si>
    <t>Lomas del Mirador, Buenos Aires (26/01/96)</t>
  </si>
  <si>
    <t>* Argentinos Jrs; Almagro; Guarani (Par); Amberes (Bel); Changchung Yatai (Chn); Chernomorets (Ucr); Apollon Limassol (Cyp); Asteras Tripolis (Gre), Apollon Smirnis (Gre), Panthrakikos (Gre); Atletico San Luis (Mex); Llagostera (Esp); Figueres (Esp); Amorebieta (Esp)</t>
  </si>
  <si>
    <t>* Argentinos Jrs, Libertas Brera (Ita) ; Defensores de Belgrano; Chioggia Sotomarina (Ita), Melilla (Esp); Lucena (Esp); Ecija (Esp); Cerro de Reyes (Esp): Lugo (Esp); Cadiz (Esp); Cacereño (Esp); Cultural Areas (Esp); Eldense (Esp); Torrevieja (Esp); Crevillente (Esp); Yeclano (Esp)</t>
  </si>
  <si>
    <t>* Aldosivi, Cadetes San Martin; Getafe (Esp) [di]; Trival Valderas B (Esp)</t>
  </si>
  <si>
    <t>Adelaria Maria, Cordoba (26/02/97)</t>
  </si>
  <si>
    <t>(22/02/94)</t>
  </si>
  <si>
    <t>* Argentinos Jrs; Nocerina (Ita); OFI Creta (Gre); Brenes (Esp); Alcala (Esp)</t>
  </si>
  <si>
    <t>(10/10/94)</t>
  </si>
  <si>
    <t>* Velez [di]; Poblense (Esp); Alaro (Esp); Binisalem (Esp)</t>
  </si>
  <si>
    <t>Juan Manuel Bravo Runno</t>
  </si>
  <si>
    <t>(10/01/94)</t>
  </si>
  <si>
    <t>Ciudad de Buenos Aires (18/01/91)</t>
  </si>
  <si>
    <t>La Cautiva, Cordoba (16/04/95)</t>
  </si>
  <si>
    <t>Mar del Plata, Buenos Aires (22/04/92)</t>
  </si>
  <si>
    <t>* Quilmes de Mar del Plata; General Urquiza de Mar del Plata; Independiente de Mar del Plata</t>
  </si>
  <si>
    <t>(20/01/98)</t>
  </si>
  <si>
    <t>* Aldosivi; Racing; Los Andes [di]</t>
  </si>
  <si>
    <t>Mar del Plata, Buenos Aires (11/07/97)</t>
  </si>
  <si>
    <t>Mar del Plata, Buenos Aires (26/07/93)</t>
  </si>
  <si>
    <t>* Torre Pacheco (Esp) [di]; Mar Menor B (Esp)</t>
  </si>
  <si>
    <t>(20/02/99)</t>
  </si>
  <si>
    <t>(05/05/98)</t>
  </si>
  <si>
    <t>(25/08/94)</t>
  </si>
  <si>
    <t>* Excursionistas; Defensores de Salto; San Luca (Ita)</t>
  </si>
  <si>
    <t>Crespo, Entre Rios</t>
  </si>
  <si>
    <t>* Union de Crespo</t>
  </si>
  <si>
    <t>Crespo, Entre Rios (15/06/97)</t>
  </si>
  <si>
    <t>* Colon de Santa Fe (di); Union de Crespo</t>
  </si>
  <si>
    <t>Ciudad de Buenos Aires (05/08/93)</t>
  </si>
  <si>
    <t>Rosario, Santa Fe (??/??/98)</t>
  </si>
  <si>
    <t>* ADIUR; Rosario Central; Aldosivi; Tiro Federal de Rosario [di]</t>
  </si>
  <si>
    <t>Villa Ballester, Buenos Aires (13/06/89)</t>
  </si>
  <si>
    <t>Ciudad de Buenos Aires (18/06/98)</t>
  </si>
  <si>
    <t>Villanueva Gallegos</t>
  </si>
  <si>
    <t>* Talleres de Cordoba (di); Racing de Cordoba; Sportivo Tirolesa; Madridejos (Esp)</t>
  </si>
  <si>
    <t>Monte Cristo, Cordoba (15/07/96)</t>
  </si>
  <si>
    <t>Jauregui, Buenos Aires (10/07/93)</t>
  </si>
  <si>
    <t>* Flandria; Sportivo Baradero; Puerto Nuevo; Sportivo Baradero; Inter Ibiza (Esp)</t>
  </si>
  <si>
    <t>Pozo del Molle, Cordoba (10/03/98)</t>
  </si>
  <si>
    <t>Correa, Santa Fe</t>
  </si>
  <si>
    <t>* Newell`s (di); Leones de Rosario</t>
  </si>
  <si>
    <t>* Peña Edelweiss Sabiñanigo (Esp); Sabi (Esp); Jacetano (Esp) [di]; Briescas (Esp); Jacetano (Esp)</t>
  </si>
  <si>
    <t>* Alvarado (di); Santa Clara de Mar Chiquita</t>
  </si>
  <si>
    <t>* Boca; Independiente [di]; Balaguer (Esp); Menquinenza (Esp)</t>
  </si>
  <si>
    <t>Mar del Plata, Buenos Aires (19/12/97)</t>
  </si>
  <si>
    <t>(06/02/91)</t>
  </si>
  <si>
    <t>* Barracas Central; Flandria; Liniers</t>
  </si>
  <si>
    <t>La Carlota, Cordoba (??/??/97)</t>
  </si>
  <si>
    <t>* Central Argentino de La Carlota, Belgrano de Cordoba; Instituto; Flandria [di]</t>
  </si>
  <si>
    <t>* Rapid (Esp); Sant Jordi (Esp); Atletico Isleño (Esp); Portmany (Esp); Ciudad de Ibiza (Esp); Sant Jordi (Esp)</t>
  </si>
  <si>
    <t>(15/07/98)</t>
  </si>
  <si>
    <t>Resistencia, Chaco (??/??/99)</t>
  </si>
  <si>
    <t>(08/03/91)</t>
  </si>
  <si>
    <t>Erick Sebastian Mateo</t>
  </si>
  <si>
    <t>Luis Osvaldo Alfonso</t>
  </si>
  <si>
    <t>Laverde, Chaco (09/09/81)</t>
  </si>
  <si>
    <t>* Alvarado; Sarmiento de Ayacucho; Kimberley; Alvarado; America de General Piran; Geylang Eagles (Sin); Perseru Serui (Ind)</t>
  </si>
  <si>
    <t>(03/03/99)</t>
  </si>
  <si>
    <t>Granada, España (18/03/97)</t>
  </si>
  <si>
    <t>Ciudad de Cordoba (16/03/98)</t>
  </si>
  <si>
    <t>German Nelson Garcia</t>
  </si>
  <si>
    <t>(28/02/85)</t>
  </si>
  <si>
    <t>* Newell´s; Baleares Sin Fronteras (Esp); Recreativo La Victoria (Esp)</t>
  </si>
  <si>
    <t>Ciudad de Cordoba (20/10/91)</t>
  </si>
  <si>
    <t>Jeremias Damian Albarracin</t>
  </si>
  <si>
    <t>* UE Lloret (Esp)</t>
  </si>
  <si>
    <t>Ciudad de Cordoba (05/12/96)</t>
  </si>
  <si>
    <t>Ciudad de Cordoba (25/02/94)</t>
  </si>
  <si>
    <t>Mar de Ajo, Buenos Aires (24/04/97)</t>
  </si>
  <si>
    <t>* Deportivo Marratxi (Esp); Rotlet Molinar (Esp); Deportivo Marratxi (Esp)</t>
  </si>
  <si>
    <t>Aristides J. Ocanto</t>
  </si>
  <si>
    <t>Consell</t>
  </si>
  <si>
    <t>(26/08/95)</t>
  </si>
  <si>
    <t>La Plata, Buenos Aires (18/01/96)</t>
  </si>
  <si>
    <t>Juventud Son Oliva</t>
  </si>
  <si>
    <t>Mar del Plata, Buenos Aires (20/05/84)</t>
  </si>
  <si>
    <t>Javier Alejandro Capone</t>
  </si>
  <si>
    <t>(10/09/87)</t>
  </si>
  <si>
    <t>Espanya Llucmajor</t>
  </si>
  <si>
    <t>Villa Madero, Buenos Aires (03/08/94)</t>
  </si>
  <si>
    <t>Ciudad de Mendoza (12/05/87)</t>
  </si>
  <si>
    <t>* Atletico Albiceleste (Esp); Espanya (Esp); Son Ferrer (Esp); Son Roca (Esp)</t>
  </si>
  <si>
    <t>Ciudad de Mendoza (04/04/94)</t>
  </si>
  <si>
    <t>* "Liga Rosario"; San Rafael (Esp); Isleño (Esp); Portmany (Esp); Ciudad de Ibiza (Esp); Inter Ibiza (Esp)</t>
  </si>
  <si>
    <t>Rosario, Santa Fe (07/06/85)</t>
  </si>
  <si>
    <t>* Peña Deportiva B (Esp); Puig D´En Valls (Esp)</t>
  </si>
  <si>
    <t>(08/09/99)</t>
  </si>
  <si>
    <t>(26/03/98)</t>
  </si>
  <si>
    <t>(24/02/92)</t>
  </si>
  <si>
    <t>Tobias B. Gonzalez</t>
  </si>
  <si>
    <t>(12/04/96)</t>
  </si>
  <si>
    <t>España (02/11/2001)</t>
  </si>
  <si>
    <t>Santa Fe (05/06/92)</t>
  </si>
  <si>
    <t>Rotlet Molinar</t>
  </si>
  <si>
    <t>* Atletic Ciutadella (Esp) (di)</t>
  </si>
  <si>
    <t>Madrid, España (16/01/98)</t>
  </si>
  <si>
    <t>Rosario, Santa Fe (03/01/73)</t>
  </si>
  <si>
    <t>Pablo Andrés Sanchez</t>
  </si>
  <si>
    <t>(21/04/90)</t>
  </si>
  <si>
    <t>Ciudad de Buenos Aires (14/04/96)</t>
  </si>
  <si>
    <t>* San Lorenzo; Boca; Aldosivi; The Strongest (Bol), Olimpo de Bahia Blanca [di]; Leganes C (Esp); Guadalajara (Esp)</t>
  </si>
  <si>
    <t>Ciudad de Buenos Aires (03/11/95)</t>
  </si>
  <si>
    <t>* San Fulgencio (Esp); Novelda (Esp); Callosa (Esp); Petrelense (Esp)</t>
  </si>
  <si>
    <t>* Peñiscola (Esp)</t>
  </si>
  <si>
    <t>* San Lorenzo; Velez, Almirante Brown; Excursionistas [di]; Inter Ibiza (Esp)</t>
  </si>
  <si>
    <t>* Ciudad de Benidorm (Esp)</t>
  </si>
  <si>
    <t>La Nucia</t>
  </si>
  <si>
    <t>San Francisco, Cordoba</t>
  </si>
  <si>
    <t>* Argentinos Jrs; San Martin de San Juan</t>
  </si>
  <si>
    <t>San Pedro, Buenos Aires (11/12/91)</t>
  </si>
  <si>
    <t>* Lujan; Atlas; Social Moquehua; Parador Roquetas (Esp)</t>
  </si>
  <si>
    <t>* La Cañada B (Esp)</t>
  </si>
  <si>
    <t>Ciudad de Mendoza (28/08/87)</t>
  </si>
  <si>
    <t>Ciudad de Buenos Aires (08/10/95)</t>
  </si>
  <si>
    <t>Roque Perez, Buenos Aires</t>
  </si>
  <si>
    <t>* Torreño (Esp); Villa Dalmine; Defensores Unidos de Zarate; Francisco Castejon (Esp) [di]; Velez B (Esp)</t>
  </si>
  <si>
    <t>* Torreño (Esp); Barrio NS Remedios (Esp), Velez (Esp); Barrios NS Remedios (Esp); Velez Juvenil (Esp); Francisco Castejon (Esp) [di]; Velez B (Esp)</t>
  </si>
  <si>
    <t>Ciudad de Cordoba (26/07/91)</t>
  </si>
  <si>
    <t>San Rafael, Mendoza</t>
  </si>
  <si>
    <t>* Muñiz, Nueva Chicago, Rosario Central [di]</t>
  </si>
  <si>
    <t>Twitter: @FutbolistasAXEM</t>
  </si>
  <si>
    <t>* Peralada (Esp) [di]; Banyoles (Esp); La Jonquera (Esp)</t>
  </si>
  <si>
    <t>(09/01/99)</t>
  </si>
  <si>
    <t>* San Martin de San Juan; Gava (Esp)</t>
  </si>
  <si>
    <t>* Banfield; Lanus [di]; Flandria; Sportsman de Carmen de Areco; Gava (Esp); Tortosa (Esp)</t>
  </si>
  <si>
    <t>Lomas de Zamora, Buenos Aires (11/02/92)</t>
  </si>
  <si>
    <t>* Social Español; Deportivo Riestra</t>
  </si>
  <si>
    <t>* Dibamic Battlo (Esp)</t>
  </si>
  <si>
    <t>* Penya Barcelonista Barcino (Esp)</t>
  </si>
  <si>
    <t>Fabricio Gaston Fornabai Gonzalez</t>
  </si>
  <si>
    <t>* Calera Central de Cordoba</t>
  </si>
  <si>
    <t>* Ferro; Platense; Social Español [di]; Gresley (Ing); Jupiter (Esp)</t>
  </si>
  <si>
    <t>Ciudad de Buenos Aires (23/09/95)</t>
  </si>
  <si>
    <t>* Lleida (Esp) [di]; Sanbenedetense (Ita), Tamarite (Esp); Tatabanya (Hun); Lleida B (Esp); Vikingur Olafsvik (Isl)</t>
  </si>
  <si>
    <t>EFAC Almacelles</t>
  </si>
  <si>
    <t>* Verona (Ita), Badalona (Esp), Gava (Esp); Blanes (Esp); Europa (Esp); Castelfedels (Esp); Montañesa (Esp); Badalona (Esp); Terrasa (Esp); Cerdanyola (Esp)</t>
  </si>
  <si>
    <t>* Lleida (Esp) [di]</t>
  </si>
  <si>
    <t>Mar del Plata, Buenos Aires (??/??/2000)</t>
  </si>
  <si>
    <t>* Reus (Esp) (di)</t>
  </si>
  <si>
    <t>Villa del Rosario, Cordoba</t>
  </si>
  <si>
    <t>(29/12/99)</t>
  </si>
  <si>
    <t>* Santes Creus (Esp) (di)</t>
  </si>
  <si>
    <t>* Ourense (Esp) (di); Melias (Esp); Covadonga (Esp); Palmes (Esp); Lalin (Esp); Palmes (Esp)</t>
  </si>
  <si>
    <t>(02/05/87)</t>
  </si>
  <si>
    <t>* Pozuelo (Esp) (di)</t>
  </si>
  <si>
    <t>Yanda, Santiago del Estero (06/11/95)</t>
  </si>
  <si>
    <t>* Yanda, Mitre de Santiago del Estero, Velez de San Ramon</t>
  </si>
  <si>
    <t>* Moscardo (Esp) (di)</t>
  </si>
  <si>
    <t>* Fuenlabrada (Esp) (di); Parla B (Esp)</t>
  </si>
  <si>
    <t>Ciudad de Buenos Aires (25/04/76)</t>
  </si>
  <si>
    <t>Lucas Martin Pugni Stanek</t>
  </si>
  <si>
    <t>* Yecla (Esp)</t>
  </si>
  <si>
    <t>Ciudad de Mendoza (24/10/86)</t>
  </si>
  <si>
    <t>Glew, Buenos Aires (19/06/95)</t>
  </si>
  <si>
    <t>Francisco Gabriel Guerrero</t>
  </si>
  <si>
    <t>Berazategui, Buenos Aires (23/08/77)</t>
  </si>
  <si>
    <t>* Juan XXIII</t>
  </si>
  <si>
    <t>Ciudad de San Juan (21/03/98)</t>
  </si>
  <si>
    <t>Ciudad de Mendoza (02/11/96)</t>
  </si>
  <si>
    <t>* El Palo (Esp)</t>
  </si>
  <si>
    <t>Matias Nahuel Gonzalez Bartolini</t>
  </si>
  <si>
    <t>(11/08/95)</t>
  </si>
  <si>
    <t>* La Mosca (Esp); Torre del Mar (Esp) [di]</t>
  </si>
  <si>
    <t>(24/12/91)</t>
  </si>
  <si>
    <t>* Rincon (Esp) [di]; Puerto Malagueño (Esp)</t>
  </si>
  <si>
    <t>Ciudad de Santa Fe (30/11/96)</t>
  </si>
  <si>
    <t>* Alhaurin de la Torre (Esp); 26 de Febrero (Esp) [di]</t>
  </si>
  <si>
    <t>* Atletico Santa Rosa</t>
  </si>
  <si>
    <t>Miami FC</t>
  </si>
  <si>
    <t>Avellaneda, Buenos Aires</t>
  </si>
  <si>
    <t>Maximiliano Alexis Burgoa D´Angelo</t>
  </si>
  <si>
    <t>* Cardedeu (Esp); Sant Celoni (Esp)</t>
  </si>
  <si>
    <t>Villa Elisa, Buenos Aires</t>
  </si>
  <si>
    <t>* Sant Cugat (Esp) [di]</t>
  </si>
  <si>
    <t>Gaston Andres Mahia Vizcaino</t>
  </si>
  <si>
    <t>* Sentmenat (Esp)</t>
  </si>
  <si>
    <t>* Horta (Esp); Carmelo (Esp); Montcada (Esp)</t>
  </si>
  <si>
    <t>Ciudad de Cordoba (25/07/??)</t>
  </si>
  <si>
    <t>* Lloret B (Esp); Viderenca (Esp); Penya Barcelonista Lloret De Mar (Esp)</t>
  </si>
  <si>
    <t>Diego Martin Zamora Vandorpe</t>
  </si>
  <si>
    <t>* Nueva Chicago; San Lorenzo [di]</t>
  </si>
  <si>
    <t>(22/09/97)</t>
  </si>
  <si>
    <t>(??/??/91)</t>
  </si>
  <si>
    <t>Palmanyola</t>
  </si>
  <si>
    <t>Matias Nahuel Bordagaray</t>
  </si>
  <si>
    <t>Coronel Vidal, Buenos Aires</t>
  </si>
  <si>
    <t>Lomas del Mirador, Buenos Aires (07/05/88)</t>
  </si>
  <si>
    <t>Facundo Roman González Abad</t>
  </si>
  <si>
    <t>* Bracamontes (Esp)</t>
  </si>
  <si>
    <t>* River Ega (Esp); Canillas C (Esp) [di]</t>
  </si>
  <si>
    <t>* La Cabrera (Esp); Molareño (Esp)</t>
  </si>
  <si>
    <t>Agustin Roberto Schiavon Raineri</t>
  </si>
  <si>
    <t>* Lacoma (Esp)</t>
  </si>
  <si>
    <t>Lucas Matias Morabito Taborda</t>
  </si>
  <si>
    <t>* La Nucia (Esp) (di)</t>
  </si>
  <si>
    <t>* Rosario Central (di)</t>
  </si>
  <si>
    <t>Lucas Nicolini Sada</t>
  </si>
  <si>
    <t>Kevin Agustin Duhalde Charchafli</t>
  </si>
  <si>
    <t>Ciudad de Cordoba (06/01/98)</t>
  </si>
  <si>
    <t>Barranqueras, Chaco (30/11/88)</t>
  </si>
  <si>
    <t>* Esportiu Joventut Can Pi (Esp); Prat Delta B (Esp)</t>
  </si>
  <si>
    <t>* Muñiz (di)</t>
  </si>
  <si>
    <t>Bernal, Buenos Aires</t>
  </si>
  <si>
    <t>(??/??/87)</t>
  </si>
  <si>
    <t>Hurlingham, Buenos Aires</t>
  </si>
  <si>
    <t>* Icomar (Esp); Valmoll (Esp); Racing Club Bonavist (Esp)</t>
  </si>
  <si>
    <t>Daniel Omar Yanacon</t>
  </si>
  <si>
    <t>San Francisco Solano, Buenos Aires (31/07/93)</t>
  </si>
  <si>
    <t>* Andes Talleres, Liga La Pampa; San Sebastian de los Reyes D (Esp)</t>
  </si>
  <si>
    <t>Guaymallen, Mendoza (??/??/98)</t>
  </si>
  <si>
    <t>Matias Ezequiel Gimenez</t>
  </si>
  <si>
    <t>Ciudad de Formosa (??/??/95)</t>
  </si>
  <si>
    <t>* Flandria (di)</t>
  </si>
  <si>
    <t>Ciudad de Buenos Aires (??/??/2001)</t>
  </si>
  <si>
    <t>Quilmes, Buenos Aires (30/05/2000)</t>
  </si>
  <si>
    <t>Mar del Plata, Buenos Aires (26/07/2000)</t>
  </si>
  <si>
    <t>(23/09/2000)</t>
  </si>
  <si>
    <t>* Alicante FC (Esp); Orihuela (Esp) (di)</t>
  </si>
  <si>
    <t>Ranero</t>
  </si>
  <si>
    <t>Javier Nicolas Escobar Gonzalez</t>
  </si>
  <si>
    <t>CD Daniel Carnevali</t>
  </si>
  <si>
    <t>Daniel Alberto Carnevali</t>
  </si>
  <si>
    <t>Rosario, Santa Fe (04/12/46)</t>
  </si>
  <si>
    <t>J° Division de Honor / G3</t>
  </si>
  <si>
    <t>J° Division de Honor / G4</t>
  </si>
  <si>
    <t>J° Division de Honor / G5</t>
  </si>
  <si>
    <t>J° Division de Honor / G6</t>
  </si>
  <si>
    <t>* Orihuela (Esp); Kelme (Esp) (di)</t>
  </si>
  <si>
    <t>* Trocha de Mercedes</t>
  </si>
  <si>
    <t>Ciudad de Cordoba (15/01/2000)</t>
  </si>
  <si>
    <t>* Atletico Juval (Esp); Roma Luz (Esp); Puerto Malagueño (Esp) (di)</t>
  </si>
  <si>
    <t>(05/05/2000)</t>
  </si>
  <si>
    <t>* Barcelona Juniors; Comunicaciones; Yupanqui (di)</t>
  </si>
  <si>
    <t>* Carbajosa (Esp); Salamanca (Esp) (di)</t>
  </si>
  <si>
    <t>* Atletico Baleares (Esp), Ferriolense (Esp) [di]; Santa Catalina (Esp)</t>
  </si>
  <si>
    <t xml:space="preserve">Nahuel Severi Vizgarra </t>
  </si>
  <si>
    <t>Matias Severi Vizgarra</t>
  </si>
  <si>
    <t>* Deportivo Moron; Atletico Rafal (Esp) (di)</t>
  </si>
  <si>
    <t>Palma de Mallorca, España (12/12/2000)</t>
  </si>
  <si>
    <t>Adrian Rodriguez Gimenez</t>
  </si>
  <si>
    <t>* La Salle (Esp); Mallorca (Esp) (di)</t>
  </si>
  <si>
    <t>Ciudad de Buenos Aires (10/08/2001)</t>
  </si>
  <si>
    <t>* Ituzaingo; Atletico Rafal (Esp) (di)</t>
  </si>
  <si>
    <t>Moron, Buenos Aires (14/02/2001)</t>
  </si>
  <si>
    <t>Moron, Buenos Aires</t>
  </si>
  <si>
    <t>La Plata, Buenos Aires (27/01/2000)</t>
  </si>
  <si>
    <t>UD Ibiza</t>
  </si>
  <si>
    <t>Mar del Plata, Buenos Aires (02/01/2002)</t>
  </si>
  <si>
    <t>Ciudad de Cordoba (??/??/2000)</t>
  </si>
  <si>
    <t>Rodrigo Leonel Escudero</t>
  </si>
  <si>
    <t>* Agora Portals (Esp); Platges de Calvia (Esp) (di)</t>
  </si>
  <si>
    <t>Canillas C</t>
  </si>
  <si>
    <t>Lucas Nicolas Hartridge</t>
  </si>
  <si>
    <t>Mariano Acosta Mulqui</t>
  </si>
  <si>
    <t>Brutium Cosenza</t>
  </si>
  <si>
    <t>Lautaro Santiago Cotarello</t>
  </si>
  <si>
    <t>Rosario, Santa Fe (08/02/96)</t>
  </si>
  <si>
    <t>* Renato Cesarini; Rosario Central; Alianza Sport; Crucero del Norte (di); Bergatese (Ita); San Lorenzo Nuovo (Ita)</t>
  </si>
  <si>
    <t>* Boca; Quilmes (di)</t>
  </si>
  <si>
    <t>Fabrizio Martin Torresi</t>
  </si>
  <si>
    <t>Joaquin Sums</t>
  </si>
  <si>
    <t>7° Catalunya - Tercera/1</t>
  </si>
  <si>
    <t>Batea</t>
  </si>
  <si>
    <t>Enzo Jonathan Ivan Sosa</t>
  </si>
  <si>
    <t>* Tigre (di)</t>
  </si>
  <si>
    <t>Valentino Rossi</t>
  </si>
  <si>
    <t>* Liga La Plata</t>
  </si>
  <si>
    <t>Federico Manuel Rivero</t>
  </si>
  <si>
    <t>Tomas Santiago Ponce</t>
  </si>
  <si>
    <t>REP. CHECA</t>
  </si>
  <si>
    <t>Franco Piergiacomi</t>
  </si>
  <si>
    <t>Ensenada, Buenos Aires (22/01/92)</t>
  </si>
  <si>
    <t>* Estudiante LP; Talleres de Cordoba; All Boys; Independiente Rivadavia</t>
  </si>
  <si>
    <t>Talavera de la Reina</t>
  </si>
  <si>
    <t>Tomas Octavio Otarola Fusari</t>
  </si>
  <si>
    <t>Maipu, Mendoza (19/03/2000)</t>
  </si>
  <si>
    <t>* Godoy Cruz; Gimnasia de Mendoza; Leonardo Murialdo (di)</t>
  </si>
  <si>
    <t>Tiziano Nasuti</t>
  </si>
  <si>
    <t>Lorca C</t>
  </si>
  <si>
    <t>* UAI Urquiza [di]</t>
  </si>
  <si>
    <t>Gonzalo Garcia Olveira</t>
  </si>
  <si>
    <t>(26/02/95)</t>
  </si>
  <si>
    <t>* "Liga del Oeste"</t>
  </si>
  <si>
    <t>* "Liga Regional del Sud"</t>
  </si>
  <si>
    <t>Jose Maria Defilippi</t>
  </si>
  <si>
    <t>Posadas, Misiones (26/03/82)</t>
  </si>
  <si>
    <t>* Crucero del Norte; Candelaria; Atlanta; Patronato; 3 de Febrero (Par}; Juan Gibson Borwn; Rosamonte; Guarania Antonio Franco; Chaco For Ever; Sol de America; Cooma Tigers (Aus); Sportivo Patria</t>
  </si>
  <si>
    <t>Gabriel Alejandro Argañaraz</t>
  </si>
  <si>
    <t>* Yupanqui; Deportivo Alsina de Chivilcoy</t>
  </si>
  <si>
    <t>* Las Rozas (Esp); Alcobendas Levitt (Esp); Union Collado Villalba (Esp) (di)</t>
  </si>
  <si>
    <t>Agustin Vittori Hollestein</t>
  </si>
  <si>
    <t>* Alicante FC (Esp) (di)</t>
  </si>
  <si>
    <t>Bahia Blanca, Buenos Aires</t>
  </si>
  <si>
    <t>* Rosario Central (di); "Liga de Alcorta"</t>
  </si>
  <si>
    <t>* Argentinos Jrs (di)</t>
  </si>
  <si>
    <t>Benidorm, España</t>
  </si>
  <si>
    <t>(??/??/2003)</t>
  </si>
  <si>
    <t>Ciudad de Mendoza (??/??/2000)</t>
  </si>
  <si>
    <t>* Comercio de Mendoza (di)</t>
  </si>
  <si>
    <t>* Castelldefells (Esp) (di)</t>
  </si>
  <si>
    <t>* Espartinas (Esp) (di)</t>
  </si>
  <si>
    <t>(14/02/99)</t>
  </si>
  <si>
    <t>Ringuelet, Buenos Aires</t>
  </si>
  <si>
    <t>* Villa San Carlos; Defensores de Cambaceres; Circulo Cultural Tolosano (di)</t>
  </si>
  <si>
    <t>(??/??94)</t>
  </si>
  <si>
    <t>* Guaymallen</t>
  </si>
  <si>
    <t>Devoto, Cordoba</t>
  </si>
  <si>
    <t>Provincial Ovalle</t>
  </si>
  <si>
    <t>Rene Carlos Eduardo Kloker</t>
  </si>
  <si>
    <t>Moron, Buenos Aires (07/01/71)</t>
  </si>
  <si>
    <t>Tomas Lanzini</t>
  </si>
  <si>
    <t>Ituzaingo, Buenos Aires (25/11/91)</t>
  </si>
  <si>
    <t>* Platense; Unión San Felipe (Chi); Ñublense (Chi)</t>
  </si>
  <si>
    <t>Maximiliano Tossi</t>
  </si>
  <si>
    <t>* Defensores de Cambaceres; Perez Zeledon (Cric); Nova Prata (Bra); Guarani de Venancio Aries (Bra); Nova Prata (Bra)</t>
  </si>
  <si>
    <t>Pelotas</t>
  </si>
  <si>
    <t>6° - Gaucho - Divisao Acesso</t>
  </si>
  <si>
    <t>* Argentinos Juniors; Newell´s; Estudiantes LP; Flamengo (Bra); Barnsley (Ing); Estudiantes Tecos (Mex); Auxerre (Fra); Independiente Rivadavia; All Boys; Olimpo de Bahia Blanca; Capiata (Par); Moscalpe (Gib); Arcos de Valdevez (Por); Paceco 1913 (Ita); Marsala 1912 (Ita); Jonica Siderno (Ita)</t>
  </si>
  <si>
    <t>Orvietana</t>
  </si>
  <si>
    <t>5ª - Eccellenza Umbria</t>
  </si>
  <si>
    <t>ANTIGUA &amp; BARBUDA</t>
  </si>
  <si>
    <t>1° Premier League</t>
  </si>
  <si>
    <t>Sandals INET Grenades FC</t>
  </si>
  <si>
    <t>* Argentino de Quilmes; Fernando de la Mora (Par); Nacional de Potosi (Bol); Huachacalla (Bol); Sport Boys Warnes (Bol); Argentino de Quilmes; Persid Jember (Ind); Perseta FC (Ind); Persewangi (Ind); Persijap Jepara (Ind); Persewangi (Ind); Lanexan United (Laos); Atletico Comalpa (Esal); Belmopan Bandits (Blz), Delfines del Este (RD)</t>
  </si>
  <si>
    <t xml:space="preserve">España </t>
  </si>
  <si>
    <t>Casilda, Santa Fe (13/03/60)</t>
  </si>
  <si>
    <t>Jorge Luis Sampaoli</t>
  </si>
  <si>
    <t>BOLETIN 35/2018</t>
  </si>
  <si>
    <t>Nacido en otro pais. Naturalizado argentino</t>
  </si>
  <si>
    <t>Lomas de Zamora, Buenos Aires (28/03/91)</t>
  </si>
  <si>
    <t>Nacio en otro pais. Naturalizado argentino, Represento a otro pais. En comentario se indica pais</t>
  </si>
  <si>
    <t>Nacio en Argentina. Represento a otro pais. En comentario se indica pais</t>
  </si>
  <si>
    <t>Asuncion, Paraguay (08/01/88)</t>
  </si>
  <si>
    <t>Asuncion, Paraguay (15/01/95)</t>
  </si>
  <si>
    <t>* Argentinos Jrs; Temperley; Bragado FC; Argentino de 25 de Mayo</t>
  </si>
  <si>
    <t>* River [di]; Arsenal, Os Belenenses (Por); Santamarina; Colon (Ecu); UITM (Mal)</t>
  </si>
  <si>
    <t>* Independiente; Sportivo Italiano; Deportes La Serena (Chi); Atletico Rafaela; San Martin de Tucuman; Platense; Acasusso; Santiago Morning (Chi); Ferro de Pico; Alvarado; Juventud Unida de Gualeguaychu; Gimnasia de Jujuy</t>
  </si>
  <si>
    <t>* Union de Santa Fe; Argentinos Jrs; Venados de Merida (Mex); Veracruz (Mex); JEF United Chiba (Jap); Atletico Bucaramanga (Col)</t>
  </si>
  <si>
    <t>* Argentinos Jrs; Panathinaikos (Gre); Brescia (Ita)</t>
  </si>
  <si>
    <t>* Union de Sunchales; Gimnasia de Jujuy; Juventud Antoniana, Argentinos Jrs; Defensa y Justicia; Union de Santa Fe; Toluca (Mex); Racing</t>
  </si>
  <si>
    <t>* Platense; Independiente; San Martin de San Juan; Independiente; Argentinos Jrs; Gaziantepspor (Tur); Universidad Catolica (Chi); Pumas UNAM (Mex)</t>
  </si>
  <si>
    <t>* River; Argentinos Jrs; River; Veracruz (Mex)</t>
  </si>
  <si>
    <t>* Argentinos Jrs; Universidad del Futbol (Mex) [di]; Real Cuautitlan (Mex)</t>
  </si>
  <si>
    <t>* Argentinos Jrs.; Anderlecht (Bel); Espanyol (Esp); Spartak Moscú (Rus); Sevilla (Esp)</t>
  </si>
  <si>
    <t>* Vélez; Inter (Ita); Sunderland (Ing); Sampdoria (Ita)</t>
  </si>
  <si>
    <t>* Guaymallen; Godoy Cruz; Defensa y Justicia; Godoy Cruz; Independiente; Xolos de Tijuana (Mex)</t>
  </si>
  <si>
    <t>* Banfield; Defensores Unidos de Santa Teresita; Deportivo Riesta; Atletico Las Toninas; Deportivo Riestra; San Martin Burzaco; Social Santa Teresita; Victory (Mld); Masiya (Mld); Victory (Hai); Social Santa Teresita; Racing Carhue; Central Argentino; Social Santa Teresita; La Gomera (Gua); Social Santa Teresita; Nucleo FC; Managua FC (Nic); Fomento de Las Quintas; San Marcos (Nic)</t>
  </si>
  <si>
    <t>* Defensores de Cambaceres; San Telmo; Sarmiento Junin; Defensores Unidos de Zarate; Defensores de Cambaceres; Argentino Merlo; Pereira (Col); America de General Piran; Universidad El Salvador (Esal); Suchitepequez (Gua); Coban Imperial (Gua); Altos Hornos Zapla; O&amp;M Universidad (RD)</t>
  </si>
  <si>
    <t>* Belgrano de Cordoba (di); Avellaneda; Argentino Peñarol; Las Palmas de Cordoba; General Paz Juniors</t>
  </si>
  <si>
    <t>* Sol de America de Formosa; Defensa y Justicia; Guarani (Par); Comunicaciones (Gua); Guarani (Par); Municipal (Gua); Guarani (Par); River Ponce (PR); Sarmiento de Resistencia; Sol de America de Formosa; Antigua (Gua); Coatepeque (Gua); Universidad de San Carlos (Gua); Heredia Escuintla (Gua)</t>
  </si>
  <si>
    <t>* Colon de Santa Fe; Liga Deportiva Universitaria Quito (Ecu); San Martin de San Juan; Boca Unidos; O´Higgins (Chi); Colon de Santa Fe; Gimnasia de Jujuy; Sarmiento de Chaco; Flandria; Racing (Uru); Juventud Antoniana</t>
  </si>
  <si>
    <t>* Atletico Rafaela [di]; Portuguesa (Ven); Ben Hur</t>
  </si>
  <si>
    <t>* Argentinos Jrs; Saint Catherines Moorlands (EU) [di]</t>
  </si>
  <si>
    <t>* Stetson Hatters (EU) (di); Central Florida Kraze (EU); Jax Destroyers (EU); Orlando City U23 (EU); Forth Lauderdale Strickers (EU); South Florida SC (EU)</t>
  </si>
  <si>
    <t>* Racing de Cordoba [di]; New York Cosmos B (EU); Miami United (EU)</t>
  </si>
  <si>
    <t>* Kendall (EU); Dallas FC (EU) [di], Freiburg II (Ale); Jacksonville Armada (EU); Tampa Bay Rowdies II (EU)</t>
  </si>
  <si>
    <t>* Eastern New Mexico (EU) [di]</t>
  </si>
  <si>
    <t>* Nueva Chicago; River; Anorthosis Famagusta (Cyp); Miami FC (EU)</t>
  </si>
  <si>
    <t>* Independiente Rivadavia [di]; Leonardo Murialdo; Villa Nueva; Universidad (Chi); Torque (Uru)</t>
  </si>
  <si>
    <t>* Newell´s [di]; Tototas Juniors; Olimpo de Bahia Blanca; General Paz Juniors; Liga Deportiva Universitaria Alajuelense (Cric); Perez Zeledon (Cric)</t>
  </si>
  <si>
    <t>* Sportivo Italiano, Argentino Merlo, Defensores Unidos de Zarate; Limon (Cric); Herediano (Cric); Real España (Hon); Limon (Cric); Uruguay Coronado (Cric); Santos (Cric); Defensores Unidos; Sportivo Barracas</t>
  </si>
  <si>
    <t>* Belgrano de Cordoba; Ciudad de Murcia (Esp); Boavista (Por); Bella Vista (Uru); Nacional (Uru); Sportivo Luqueño (Par); 2 de Mayo (Par); Racing de Cordoba, General Paz Juniors; Gimnasia y Tiro; Mitre de Santiago del Estero, Alumni de Villa Maria</t>
  </si>
  <si>
    <t>* Racing de Cordoba; Quilmes; Talleres de Cordoba; Complejo Deportivo Teniente Origione de Justiniano Posse; Temperley; General Lamadrid; Estudiantes de San Luis; Deportivo Pereira (Col); Union Magdalena (Col); Cippolletti; Sarmiento de Resistencia; Deportivo Merlo</t>
  </si>
  <si>
    <t>* Gimnasia de Jujuy; Juventud Antoniana, Gimnasia de Jujuy, Universidad de Concepcion (Chi); Gimnasia de Jujuy; Tecnico Universitario (Ecu); Portuguesa (Bra); Huracan; Patronato; Santamarina; Delfin (Ecu); Gimnasia y Tiro</t>
  </si>
  <si>
    <t>* Argentinos Jrs [di]; Talleres de Remedios de Escalada; Guillermo Brown de Puerto Madryn; Estudiantes de Rio IV; San Miguel; Atenas (Uru); Defensor (Uru); Atenas (Uru); Central Español (Uru); Bella Vista (Uru); San Carlos (Uru); River de Rocha (Uru); Palermo de Rocha (Uru); Rocha FC (Uru); Palermo de Rocha (Uru); Rocha (Uru)</t>
  </si>
  <si>
    <t>* Argentinos Jrs; Cadetes de San Martin; Las Rozas (Esp); Leganes (Esp); Toledo (Esp); Cerrito (Uru); El Tanque Sisley (Uru); Alvarado; Fenix; Barracas Central; Estudiantes de Buenos Aires</t>
  </si>
  <si>
    <t>* Fenix (Uru); Defensor Sporting (Uru); Rosario Central.; Rangers (Chi); Everton (Chi); San Martín de San Juan; Peñarol (Uru); Necaxa (Mex); Fenix (Uru); Tenerife (Esp); Fenix (Uru); Olimpo de Bahia Blanca</t>
  </si>
  <si>
    <t>* Argentinos Jrs; Tigre [di]; Flandria; Fenix; Plaza Colonia (Uru); Union La Calera (Chi)</t>
  </si>
  <si>
    <t>* Belgrano de Cordoba [di]; Las Palmas de Cordoba; El Dragon (Esal), Sport Boys (Per)</t>
  </si>
  <si>
    <t>* Independiente Rivadavia; Almagro; Brujas (CRIC); Alumni de Villa Maria; Deportivo Armenio; Universidad (Cric); Motagua (Hon); Liga Deportiva Universitaria Alajuelense (Cric); Cartagines (Cric); Deportivo Lara (Ven); Neftchi Baku (Azb)</t>
  </si>
  <si>
    <t>* Newell´s [di], San Martin de Pellegrini; Atletico Carlos Paz; La Paz (Bol); UTC Cajamarca (Per); Deportivo Municipal (Per); "Liga Tucuman"; Comerciantes Unidos (Per); "Liga Beccar Varela"; Union Cultural Santa Rosa (Per); Sport Victoria (Per)</t>
  </si>
  <si>
    <t>* Newell´s [di]; Union de Alvarez; Sarmiento; Fundacion Leo Messi</t>
  </si>
  <si>
    <t>* Argentinos Jrs; Olimpo de Bahia Blanca; Argentinos Jrs.; Alianza Lima (Per); Juan Aurich (Per); Douglas Haig; Atletico Torino (Per); Olmedo (Ecu); Carlso Manucci (Per)</t>
  </si>
  <si>
    <t>* Weston SC (EU); L.A.Firpo (Esal); Edmonton FC (Can); Swope Park Rangers (EU); Portland Timbers II (EU)</t>
  </si>
  <si>
    <t>* Newell´s; Talleres de Córdoba; Sportivo Belgrano; San Martín de Tucumán; Universidad de San Martin (Per); Deportivo Municipal (Per); Valletta (Mlt); Berazategui</t>
  </si>
  <si>
    <t>* Colón de Santa Fe; Defensa y Justicia; Comision Actividades Infantiles; Talleres de Córdoba, Unión de Sunchales; Real Garcilaso (Per); Alianza Lima (Per); Universidad Cesar Vallejo (Per); Real Garcilaso (Per)</t>
  </si>
  <si>
    <t>* River, Rosario Central, Candelaria; Coquimbo Unido (Chi); José Gálvez (Per); Universidad César Vallejo (Per); UTC Cajamarca (Per); Melgar (Per)</t>
  </si>
  <si>
    <t>* Argentinos Jrs; Estudiantes LP; All Boys; Argentinos Jrs; Juan Aurich (Per); Quilmes; Juan Aurich (Per); Sport Boys (Per); Universidad César Vallejo (Per); Sport Boys (Per); Cienciano (Per)</t>
  </si>
  <si>
    <t>* Central Cordoba de Rosario; Huracan de Goya; Gimnasia y Tiro; Sportivo Patria; Almirante Brown de Lules; Ferroviario de Corrientes; Tembetary (Par); General Caballero de Zeballos Cue (Par)</t>
  </si>
  <si>
    <t>* Banfield; Spartak (Rus); Recreativo (Esp); Spartak Moscu (Rus); Huracan; Rangers (Chi); Atlante (Mex); Argentinos Jrs; Philadelphia Union (EU); Houston Dynamo (EU); Al Ahli (Qat), Aguilas Doradas (Col)</t>
  </si>
  <si>
    <t>* Atlas; Ituzaingo; Cañuelas; Sportivo Barracas; Argentino de Quilmes; Deportivo Quevedo (Ecu); Petrolero de Yacuiba (Bol); Tecnico Universitario de Ambato (Ecu); Union Santiago; Concepcion F.C.; San Jose Oruro (Bol); 3 de Febrero (Par)</t>
  </si>
  <si>
    <t>* Independiente; Queretaro (Mex), El Porvenir; Alvarado; Olmedo (Ecu); Alvarado; Sol de America (Par); America de General Piran; Liga de Loja (Ecu)</t>
  </si>
  <si>
    <t>* Argentinos Jrs [di]; Imbabura (Ecu); Municipal Cañar (Ecu); Liga de Portoviejo (Ecu); Macará (Ecu); Grecia (Ecu); Aucas (Ecu); Fuerza Amarilla (Ecu)</t>
  </si>
  <si>
    <t>* Rosario Central, Real Potosi (Bol); Arsenal; "Liga Regional del Sud"</t>
  </si>
  <si>
    <t>* Boca [di]: "En Uruguay"; Colegiales; Berazategui; Excursionistas; Lujan; Gualaceo (Ecu); Colon (Ecu)</t>
  </si>
  <si>
    <t>* Boca; Liga Deportiva Universitaria de Quito (Ecu); Botafogo (Bra); Newell´s; Gimnasia de Jujuy; Real Salt Lake (EU); Deportivo Cuenca (Ecu); Sporting Cristal (Per); Manta (Ecu); Deportivo Quito (Ecu); Deportivo Táchira (Ven); Manta (Ecu), Emelec (Ecu)</t>
  </si>
  <si>
    <t>* Independiente; Newell´s; Argentinos Jrs; Tigre; Olimpo</t>
  </si>
  <si>
    <t>* Boca; Emelec (Ecu); Boca; Barcelona (Ecu), Nacional (Uru); Boca; Nacional (Col); Chivas USA (EU)</t>
  </si>
  <si>
    <t>* Nueva Chicago; Curitiba (Bra); Racing (Esp); Liga Deportiva Universitaria de Quito (Ecu); Barcelona (Ecu); Pumas UNAM (Mex); Pachuca (Mex), Tigre; Pachuca (Mex); Internacional (Bra)</t>
  </si>
  <si>
    <t>* Comision de Actividades Infantiles</t>
  </si>
  <si>
    <t>* Boxing Club; Comision de Actividades Infantiles; San Lorenzo [di]; Petroquimica; San Lorenzo de Perito Moreno</t>
  </si>
  <si>
    <t>* San Lorenzo; Deportivo Merlo, Lanus, Olimpia (Par), Comunicaciones; Union San Felipe (Chi); Union Española (Chi); Cobreloa (Chi); Deportes Concepcion (Chi); Union Magdalena (Col); Los Andes; La Serena (Chi); Puerto Montt (Chi); Universitario de Sucre (Bol); Provincial de Empalme Lobos</t>
  </si>
  <si>
    <t>* Chacarita [di]; "Liga Rosario"</t>
  </si>
  <si>
    <t>* Estrella Norte de Caleta Oliva; Comision de Actividades Infantiles</t>
  </si>
  <si>
    <t>* Argentinos Jrs [di]</t>
  </si>
  <si>
    <t>* Argentinos Jrs; Danubio (Uru); Argentinos Jrs</t>
  </si>
  <si>
    <t>* Argentinos Jrs; Aldosivi; San Telmo; Tristan Suarez, San Luis (Chi), Everton (Chi); La Serena (Chi); Union La Calera (Chi)</t>
  </si>
  <si>
    <t>* Tiro Federal de Rosario; Atlético Tucumán; Tenerife (Esp); Liga Deportiva Universitaria de Quito (Ecu); Santiago Wanderers (Chi); Palestino (Chi)</t>
  </si>
  <si>
    <t>* Velez [di]; Argentinos Jrs; Lobos BUAP  (Mex); Chacarita; PAS Giannina (Gre)</t>
  </si>
  <si>
    <t>* Tiro Federal de Rosario; Instituto; Tiro Federal de Rosario; Aragua (Ven); Tiro Federal de Rosario, Ñublense (Chi); Sportivo Las Parejas</t>
  </si>
  <si>
    <t>* Estudiantes LP; Central Córdoba de Rosario; Comercial (Bra); Central Cordoba de Rosario; San Luis (Chi); Coquimbo Unido (Chi); San Luis Quillota (Chi)</t>
  </si>
  <si>
    <t>* Argentinos Jrs; Felda United (Mal)</t>
  </si>
  <si>
    <t>* Argentinos Jrs; Union Española (Chi)</t>
  </si>
  <si>
    <t>* Temperley; Huracan de Comodoro Rivadavia; UAI Urquiza; San Luis Quillota (Chi); Crucero del Norte</t>
  </si>
  <si>
    <t>* Banfield; Antofagasta (Chi); Temuco (Chi); Uniautonoma (Col); Jaguares de Cordoba (Col)</t>
  </si>
  <si>
    <t>* Deportivo Armeniio, Gimnasia de Jujuy, San Martin San Juan; Estudiantes LP; Santiago Wanderers (Chi); Al Dhafra (EAU); Univesidad de Concepcion (Chi)</t>
  </si>
  <si>
    <t>* Independiente; Zilina (Esq); Independiente; Gimnasia LP; Gimnasia de Jujuy, Argentinos Jrs; Atletico Rafaela; Banfield; Racing</t>
  </si>
  <si>
    <t>* Independiente, Almagro [di]; CNI (Per); Alaves (Esp); Celta B (Esp); Douglas Haig; Guillermo Brown de Puerto Madryn; Aurora (Bol); Jorge Willsterman (Bol); Antofagasta (Chi), Bolivar (Bol)</t>
  </si>
  <si>
    <t>* Defensores de Cambaceres; Argentinos Jrs.; La Serena (Chi); Union Española (Chi); Real Salt Lake (EU); Universidad Catolica (Chi)</t>
  </si>
  <si>
    <t>* Univérsidad Católica (Chi); Coquimbo Unido (Chi); Barnechea (Chi); Unión La Calera (Chi); Universidad Catolica (Chi); Universidad de Concepcion (Chi); San Luis Quillota (Chi)</t>
  </si>
  <si>
    <t>* Central Córdoba de Rosario; San Luis (Chi); Antofagasta (Chi); Coquimbo Unido (Chi); Cobresal (Chi); Audax Italiano (Chi)</t>
  </si>
  <si>
    <t>* Sportivo Santa Cruz; Juventud Alianza; Boca de Rio Gallegos; Huracan de Tres Arroyos; Juventud de Pergamino; Almagro; Nueva Chicago; Argentinos Jrs; Colon de Santa Fe; Deportivo Cuenca (Ecu); Everton (Chi)</t>
  </si>
  <si>
    <t>* Gimnasia de Concepcion del Uruguay; Union de Santa Fe; Las Palmas (Esp); Lugo (Esp); Alaves (Esp); Atletico Rafaela; Gimnasia de Concepcion del Uruguay; San Martin de Tucuman; Argentinos Jrs</t>
  </si>
  <si>
    <t>* Argentinos Jrs; Almagro; Los Andes; San Martin de San Juan; Argentinos Jrs; Brown de Adroque; Sudamerica (Uru)</t>
  </si>
  <si>
    <t>* Chacarita; Newell´s; Boca; Spartak Moscu (Rus); PAOK (Gre); Spartak (Rus); Jaguares de Chiapas (Mex); Boca</t>
  </si>
  <si>
    <t>* Argentinos Jrs, Tigre, Deportes Temuco (Chi), Tiro Federal de Rosario; Cobreloa (Chi); Atlas (Mex); Colo Colo (Chi); Borussia Dortmund (Ale); Guanghou Evergrande (Chn); Spartak Moscú (Rus); Montpellier (Fra); Palmeiras (Bra); Gremio (Bra); Argentinos Jrs</t>
  </si>
  <si>
    <t>* Argentinos Jrs; Boca; Racing; Lorca (Esp); Estudiantes LP: Boca; Ñublense (Chi); O´Higgins (Chi)</t>
  </si>
  <si>
    <t>* Rosario Centrla, San Telmo, Rosario Central, Defensa y Justicia, Rosario Central</t>
  </si>
  <si>
    <t>* Rosario Central [di]; San José (Bol), Aurora (Bol); San José (Bol); América (Col); Oruro Royal (Bol); Atlético Bucaramanga (Col); Itaguí (Col); Fortaleza (Col); Deportivo Pereira (Col); La Equidad (Col); Deportivo Pereira (Col)</t>
  </si>
  <si>
    <t>* Boca; Juventud Unida Universitario; Tiro Federal de Rosario; Boca; All Boys; Deportes Iquique; (Chi); Nueva Chicago, Atletico San Luis (Mex); Liga Deportiva Universitaria de Quito (Ecu); Sudamerica (Uru); Mitre de Santiago del Estero</t>
  </si>
  <si>
    <t>* Temperley; Argentinos Jrs; Racing; Chievo Verona (Ita), Racing; Xolos de Tijuana (Mex); Toluca (Mex)</t>
  </si>
  <si>
    <t>* River [di]; Colon de Santa Fe; Independiente Rivadavia; Vitoria (Bra); Defensores de Belgrano; River; Banfield; Colon de Santa Fe; Lanus; Al Ain (EAU); Deportivo La Coruña (Esp); Xolos de Tijuana (Mex); Racing; Tigre; Argentinos Jrs; Aldosivi; Lanus</t>
  </si>
  <si>
    <t>* "Liga Posadas"; Novo Horizonte (Bra); Ferroviario Recibe (Bra)</t>
  </si>
  <si>
    <t>* River; Wisla Cracovia (Pol), River; Deportivo Cuenca (Ecu); America (Mex); Leones Negros UdeG (Mex), Defensa y Justicia</t>
  </si>
  <si>
    <t>* Argentinos Jrs; Zwolle (Hol)</t>
  </si>
  <si>
    <t>* Racing, Guaraní (Par); Olmedo (Ecu); Estrella Roja (Ser); Huracán; Shanghai Shenhua (Chn), Shenzhen Ruby (Chn); Liga Deportiva Universitaria de Quito (Ecu); Palmeiras (Bra); Gremio (Bra), Tianjin Teda (Chn); Sportin Lisboa (Por); Velez; Liga Deportiva Universitaria de Quito (Ecu)</t>
  </si>
  <si>
    <t xml:space="preserve">* "Liga Rio Cuarto" </t>
  </si>
  <si>
    <t>* Huracan; Social Español; Alvarado; Germinal; Lujan; Ferrocarril Roca de Las Flores</t>
  </si>
  <si>
    <t>* Lanus, Atlanta, Defensa y Justicia, Social Español, Copiapo (Chi); Always Ready (Bol)</t>
  </si>
  <si>
    <t>* UTA; General Caballero (Par); Real América (Bol); Real Santa Cruz (Bol); Ciclón Tarija (Bol), Wilsterman Cooperativas (Bol); Rosario Central (Bol); Willsterman Cooperativas (Bol), Stormers San Lorenzo (Bol)</t>
  </si>
  <si>
    <t>* Estudiantes LP [di]; Victoria (Hon); El Linqueño; Juventud de Las Piedras (Uru); Cerro Largo (Uru); Ciclon de Tarija (Bol)</t>
  </si>
  <si>
    <t>* Atlético Tucumán; Ñuñorco; Atlético Tucumán; Central Córdoba de Santiago del Estero; Concepción FC; Centauros (Col); Deportes Quindío (Col); Sportivo Patria; Guabirá (Bol); Real Potosí (Bol); San José (Bol); Jorge Willsterman (Bol); Universitario Sucre (Bol); Mitre de Santiago del Estero</t>
  </si>
  <si>
    <t>* "Liga Venado Tuerto"</t>
  </si>
  <si>
    <t>* Rosario Central; Talleres de Cordoba; Villa Mitre; Racing, Union San Vicente, Huracan; Jorge Wilsltermann (Bol); Aurora (Bol); Arauco Prado (Bol); Sarmiento de Leones; Aurora (Bol); Juventud Pueyrredon de Venado Tuerto</t>
  </si>
  <si>
    <t>* Instituto; Mac Allister [di]; Juventud Antoniana; Camioneros Argentinos del Norte; Aviles Industrial (Bol); "Liga de Salta"</t>
  </si>
  <si>
    <t>* Deporivo Aguilares; Argentinos Jrs; Independiente Rivadavia, Defensores de Belgrano, Argentinos Jrs; Jorge Newbery de Tucuman; Flandria; Guabirá (Bol); Universitario de Sucre (Bol); La Paz (Bol); Sport Boys Warnes (Bol); Nacional Potosi (Bol)</t>
  </si>
  <si>
    <t>* River de Embarcacion; Altos Hornos Zapla; River de Embarcacion; Atletico Mitre; River de Embarcacion, Atletico Mitre; Guabira (Bol), Camioneros Argentinos del Norte; Juventud Antoniana; Atletico Bermejo (Bol); "Liga Bermejo"</t>
  </si>
  <si>
    <t>* Social Español; Germinal; Deportivo Madryn; Deportivo Coreano; Deportivo Madryn; Cruz del Sur; Boca de Rio Gallegos; Tristan Suarez; Desamparados; Colegiales; Petrolero Yacuiba (Bol)</t>
  </si>
  <si>
    <t>* Talleres de Cordoba; Godoy Cruz; Santos (Cric); Tiro Federal de Bahia Blanca; Transandino (Chi); Estudiantes de Rio IV; Parana Soccer (Bra); Racing de Olavarria</t>
  </si>
  <si>
    <t>* Huracan de Tres Arroyos; Comision de Actividades Infantiles; Sarmiento de Junin; Gimnasia de Mendoza; Gimnasia de Concepcion del Uruguay; Juventud Unidad de Guleguaychu; Argentino Agropecuario</t>
  </si>
  <si>
    <t>* Banfield (di); Huracan de Tres Arroyos; Tiro Federal de Rosario; Gimnasia y Tiro; Gimnasia de Concepcion del Uruguay; Sportivo Belgrano; Chaco For Ever; Gimnasia de Concepcion del Urguay; Juventud Antoniana</t>
  </si>
  <si>
    <t>* Once Tigres; Germinal; Alvarado; Fortaleza (Col); Club Bragado; Montecaseros; Gutierrez</t>
  </si>
  <si>
    <t>* Huracan de Gobernador Gregores; Gutierrez; Puerto San Martin; Sportivo Las Parejas; Juventud Antoniana; Central Cordoba de Rosario; Puerto San Martin</t>
  </si>
  <si>
    <t>* Olimpia (Par) [di]; Cruz del Sur; Deportivo Roca; Textil Mandiyu; Naval (Chi); Racing de Trelew; Atlantico FC (RD)</t>
  </si>
  <si>
    <t>* Tigre; Malagueño (Esp); Villa Teresa (Uru); Union La Calera (Chi); Rentistas (Uru)</t>
  </si>
  <si>
    <t>* Gimnasia LP (di); "Liga La Plata"</t>
  </si>
  <si>
    <t>* Comunicaciones; Olimpo de Bahia Blanca; Comunicaciones; Brighton (Ing); Club Mercedes</t>
  </si>
  <si>
    <t>Canada (12/08/93)</t>
  </si>
  <si>
    <t>(??/??97)</t>
  </si>
  <si>
    <t>* Winnipeg University (Can) (di); Ital Inter SC (Can); Inter Milan (Can)</t>
  </si>
  <si>
    <t>Munro, Buenos Aires (02/02/91)</t>
  </si>
  <si>
    <t>Ciudad de Buenos Aires (30/07/95)</t>
  </si>
  <si>
    <t>Fresno, EE.UU. (12/01/93)</t>
  </si>
  <si>
    <t>Ciudad de Mendoza (14/11/91)</t>
  </si>
  <si>
    <t>* "Liga La Pampa"; Florida National Conquistadores (EU) [di]</t>
  </si>
  <si>
    <t>Buenos Aires (01/08/94)</t>
  </si>
  <si>
    <t>* Platense (di); Guemes de Santiago del Estero</t>
  </si>
  <si>
    <t>San Pedro, Buenos Aires (25/10/96)</t>
  </si>
  <si>
    <t>Alan Formica</t>
  </si>
  <si>
    <t>Facundo Alejandro Centurion</t>
  </si>
  <si>
    <t>Ciudad de Buenos Aires (28/11/98)</t>
  </si>
  <si>
    <t>Ciudad de Buenos Aires (??/??/99)</t>
  </si>
  <si>
    <t>* Gimnasia y Tiro (di)</t>
  </si>
  <si>
    <t>Ciudad de Santa Fe (11/08/97)</t>
  </si>
  <si>
    <t>* Yupanqui; Ituzaingo; Montescudo (Ita); Defensores Juniors de Mercedes</t>
  </si>
  <si>
    <t>Parana, Entre Rios (28/02/90)</t>
  </si>
  <si>
    <t>San Jose de la Esquina, Santa Fe (18/10/90)</t>
  </si>
  <si>
    <t>* Centenario de San Jose; Newbey y Everton de Cruz Alta; Alianza de Arteaga</t>
  </si>
  <si>
    <t>* Alianza de Arteaga</t>
  </si>
  <si>
    <t>America, Buenos Aires (08/06/95)</t>
  </si>
  <si>
    <t>* Rivadavia de America; Barrio Norte; Independiente de America; Boca [di]; Juventud Unida Universitario; Cerro Largo (Uru); Defensa y Justicia</t>
  </si>
  <si>
    <t>Ciudad de Mendoza (27/09/97)</t>
  </si>
  <si>
    <t>Jonathan Genero Grilli</t>
  </si>
  <si>
    <t>* Tornados de Humacao (PR)</t>
  </si>
  <si>
    <t>AFC (1)</t>
  </si>
  <si>
    <t>CONCACAF (12)</t>
  </si>
  <si>
    <t>CONMEBOL (5)</t>
  </si>
  <si>
    <t>OFC (6)</t>
  </si>
  <si>
    <t>UEFA (21)</t>
  </si>
  <si>
    <t>* Olimpo de Bahia Blanca; Sportivo Italiano; Sporting de Punta Alta; Zamora (Ven); Rampla Juniors (Uru); Laferrere; Ferrocarril Sud de Olavarria; Blooming (Bol); Jurmala (Let); Persebaya Surubaya (Ind); Cooma Tigers (Aus); Tasman United (NZ); Cooma Tigers (Aus); SK Viktoria Wanderers (Mlt); Tricase (Ita)</t>
  </si>
  <si>
    <t>Internacional Barra del Chuy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</si>
</sst>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5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1"/>
      <name val="Bookman Old Style"/>
      <family val="1"/>
    </font>
    <font>
      <b/>
      <i/>
      <sz val="10"/>
      <name val="Castellar"/>
      <family val="1"/>
    </font>
    <font>
      <b/>
      <i/>
      <sz val="10"/>
      <color indexed="9"/>
      <name val="Castellar"/>
      <family val="1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i/>
      <sz val="10"/>
      <name val="Castellar"/>
      <family val="1"/>
    </font>
    <font>
      <b/>
      <i/>
      <sz val="10"/>
      <color indexed="13"/>
      <name val="Castellar"/>
      <family val="1"/>
    </font>
    <font>
      <b/>
      <i/>
      <sz val="10"/>
      <color indexed="12"/>
      <name val="Castellar"/>
      <family val="1"/>
    </font>
    <font>
      <b/>
      <i/>
      <sz val="10"/>
      <color indexed="10"/>
      <name val="Castellar"/>
      <family val="1"/>
    </font>
    <font>
      <b/>
      <i/>
      <sz val="36"/>
      <color indexed="9"/>
      <name val="Alba Matter"/>
    </font>
    <font>
      <b/>
      <sz val="16"/>
      <color indexed="9"/>
      <name val="Californian FB"/>
      <family val="1"/>
    </font>
    <font>
      <b/>
      <i/>
      <sz val="10"/>
      <color indexed="9"/>
      <name val="Baskerville Old Face"/>
      <family val="1"/>
    </font>
    <font>
      <b/>
      <sz val="16"/>
      <color indexed="9"/>
      <name val="Footlight MT Light"/>
      <family val="1"/>
    </font>
    <font>
      <b/>
      <i/>
      <sz val="10"/>
      <color indexed="9"/>
      <name val="Castellar"/>
      <family val="1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rgb="FFFFFF00"/>
      <name val="Castellar"/>
      <family val="1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theme="2"/>
      <name val="Arial"/>
      <family val="2"/>
    </font>
    <font>
      <sz val="10"/>
      <color rgb="FF222222"/>
      <name val="Arial"/>
      <family val="2"/>
    </font>
    <font>
      <sz val="10"/>
      <color rgb="FF141823"/>
      <name val="Arial"/>
      <family val="2"/>
    </font>
    <font>
      <b/>
      <i/>
      <sz val="10"/>
      <color theme="0"/>
      <name val="Castellar"/>
      <family val="1"/>
    </font>
    <font>
      <sz val="36"/>
      <color rgb="FFFFFF00"/>
      <name val="AR DELANEY"/>
    </font>
    <font>
      <sz val="16"/>
      <color theme="0"/>
      <name val="Arial"/>
      <family val="2"/>
    </font>
    <font>
      <sz val="12"/>
      <color theme="0"/>
      <name val="Arial"/>
      <family val="2"/>
    </font>
    <font>
      <sz val="36"/>
      <color theme="0"/>
      <name val="AR JULIAN"/>
    </font>
    <font>
      <b/>
      <i/>
      <sz val="10"/>
      <color theme="9" tint="-0.249977111117893"/>
      <name val="Castellar"/>
      <family val="1"/>
    </font>
    <font>
      <sz val="24"/>
      <color rgb="FFFFFF00"/>
      <name val="Berlin Sans FB"/>
      <family val="2"/>
    </font>
    <font>
      <b/>
      <i/>
      <sz val="10"/>
      <name val="Arial"/>
      <family val="2"/>
    </font>
    <font>
      <b/>
      <i/>
      <sz val="10"/>
      <name val="Copperplate Gothic Bold"/>
      <family val="2"/>
    </font>
    <font>
      <b/>
      <i/>
      <sz val="10"/>
      <color rgb="FFFF0000"/>
      <name val="Arial"/>
      <family val="2"/>
    </font>
    <font>
      <b/>
      <i/>
      <sz val="10"/>
      <color rgb="FFFFFF00"/>
      <name val="Arial"/>
      <family val="2"/>
    </font>
    <font>
      <b/>
      <i/>
      <sz val="10"/>
      <color theme="0" tint="-4.9989318521683403E-2"/>
      <name val="Arial"/>
      <family val="2"/>
    </font>
    <font>
      <b/>
      <i/>
      <sz val="10"/>
      <color rgb="FF00B050"/>
      <name val="Arial"/>
      <family val="2"/>
    </font>
    <font>
      <b/>
      <i/>
      <sz val="10"/>
      <color theme="0"/>
      <name val="Arial"/>
      <family val="2"/>
    </font>
    <font>
      <b/>
      <i/>
      <sz val="10"/>
      <color rgb="FFFF0000"/>
      <name val="Castellar"/>
      <family val="1"/>
    </font>
    <font>
      <b/>
      <i/>
      <sz val="10"/>
      <color rgb="FF0070C0"/>
      <name val="Castellar"/>
      <family val="1"/>
    </font>
    <font>
      <b/>
      <sz val="20"/>
      <color rgb="FFFF0000"/>
      <name val="Wide Latin"/>
      <family val="1"/>
    </font>
    <font>
      <b/>
      <sz val="12"/>
      <color rgb="FFFF0000"/>
      <name val="Arial"/>
      <family val="2"/>
    </font>
    <font>
      <b/>
      <sz val="10"/>
      <color rgb="FF00B050"/>
      <name val="Arial"/>
      <family val="2"/>
    </font>
    <font>
      <b/>
      <i/>
      <sz val="12"/>
      <color rgb="FF00B050"/>
      <name val="Castellar"/>
      <family val="1"/>
    </font>
    <font>
      <b/>
      <sz val="2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theme="1"/>
      <name val="Castellar"/>
      <family val="1"/>
    </font>
    <font>
      <sz val="22"/>
      <color theme="0"/>
      <name val="AR DELANEY"/>
    </font>
    <font>
      <b/>
      <i/>
      <sz val="11"/>
      <name val="Bookman Old Style"/>
      <family val="1"/>
    </font>
    <font>
      <b/>
      <i/>
      <sz val="11"/>
      <color theme="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i/>
      <sz val="8"/>
      <name val="Cambria"/>
      <family val="1"/>
      <scheme val="major"/>
    </font>
    <font>
      <b/>
      <sz val="9"/>
      <color indexed="81"/>
      <name val="Tahoma"/>
      <charset val="1"/>
    </font>
    <font>
      <b/>
      <i/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550">
    <xf numFmtId="0" fontId="0" fillId="0" borderId="0" xfId="0"/>
    <xf numFmtId="0" fontId="0" fillId="0" borderId="0" xfId="0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6" xfId="0" applyFon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3" fillId="0" borderId="9" xfId="0" applyFont="1" applyFill="1" applyBorder="1"/>
    <xf numFmtId="0" fontId="0" fillId="0" borderId="12" xfId="0" applyFill="1" applyBorder="1"/>
    <xf numFmtId="0" fontId="3" fillId="0" borderId="12" xfId="0" applyFont="1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3" fillId="0" borderId="15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18" xfId="0" applyFont="1" applyFill="1" applyBorder="1"/>
    <xf numFmtId="0" fontId="0" fillId="0" borderId="0" xfId="0" applyFill="1" applyAlignment="1">
      <alignment horizontal="center"/>
    </xf>
    <xf numFmtId="0" fontId="0" fillId="0" borderId="20" xfId="0" applyFill="1" applyBorder="1"/>
    <xf numFmtId="0" fontId="3" fillId="0" borderId="20" xfId="0" applyFont="1" applyFill="1" applyBorder="1"/>
    <xf numFmtId="0" fontId="3" fillId="0" borderId="3" xfId="0" applyFont="1" applyFill="1" applyBorder="1"/>
    <xf numFmtId="0" fontId="3" fillId="0" borderId="22" xfId="0" applyFont="1" applyFill="1" applyBorder="1"/>
    <xf numFmtId="0" fontId="0" fillId="0" borderId="24" xfId="0" applyFill="1" applyBorder="1" applyAlignment="1">
      <alignment horizontal="center"/>
    </xf>
    <xf numFmtId="0" fontId="0" fillId="0" borderId="25" xfId="0" applyFill="1" applyBorder="1"/>
    <xf numFmtId="0" fontId="3" fillId="0" borderId="25" xfId="0" applyFont="1" applyFill="1" applyBorder="1"/>
    <xf numFmtId="0" fontId="0" fillId="0" borderId="27" xfId="0" applyFill="1" applyBorder="1"/>
    <xf numFmtId="0" fontId="0" fillId="0" borderId="28" xfId="0" applyFill="1" applyBorder="1"/>
    <xf numFmtId="0" fontId="3" fillId="0" borderId="27" xfId="0" applyFont="1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30" xfId="0" applyFill="1" applyBorder="1" applyAlignment="1">
      <alignment horizontal="center"/>
    </xf>
    <xf numFmtId="0" fontId="3" fillId="0" borderId="31" xfId="0" applyFont="1" applyFill="1" applyBorder="1"/>
    <xf numFmtId="0" fontId="3" fillId="0" borderId="32" xfId="0" applyFont="1" applyFill="1" applyBorder="1"/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2" fillId="0" borderId="2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3" fillId="0" borderId="38" xfId="0" applyFont="1" applyFill="1" applyBorder="1"/>
    <xf numFmtId="0" fontId="0" fillId="4" borderId="4" xfId="0" applyFill="1" applyBorder="1"/>
    <xf numFmtId="0" fontId="0" fillId="4" borderId="21" xfId="0" applyFill="1" applyBorder="1"/>
    <xf numFmtId="0" fontId="0" fillId="0" borderId="0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/>
    <xf numFmtId="0" fontId="0" fillId="0" borderId="25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22" xfId="0" applyBorder="1"/>
    <xf numFmtId="0" fontId="0" fillId="0" borderId="16" xfId="0" applyBorder="1"/>
    <xf numFmtId="0" fontId="0" fillId="0" borderId="8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41" xfId="0" applyBorder="1"/>
    <xf numFmtId="0" fontId="0" fillId="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3" fillId="0" borderId="42" xfId="0" applyFont="1" applyFill="1" applyBorder="1"/>
    <xf numFmtId="0" fontId="0" fillId="0" borderId="33" xfId="0" applyBorder="1"/>
    <xf numFmtId="0" fontId="0" fillId="0" borderId="5" xfId="0" applyBorder="1"/>
    <xf numFmtId="0" fontId="0" fillId="0" borderId="24" xfId="0" applyBorder="1"/>
    <xf numFmtId="0" fontId="0" fillId="0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3" xfId="0" applyFont="1" applyFill="1" applyBorder="1"/>
    <xf numFmtId="0" fontId="0" fillId="0" borderId="9" xfId="0" applyBorder="1" applyAlignment="1">
      <alignment horizontal="center"/>
    </xf>
    <xf numFmtId="0" fontId="3" fillId="0" borderId="34" xfId="0" applyFont="1" applyFill="1" applyBorder="1"/>
    <xf numFmtId="0" fontId="3" fillId="0" borderId="44" xfId="0" applyFont="1" applyFill="1" applyBorder="1"/>
    <xf numFmtId="0" fontId="3" fillId="0" borderId="33" xfId="0" applyFont="1" applyFill="1" applyBorder="1"/>
    <xf numFmtId="0" fontId="0" fillId="0" borderId="24" xfId="0" applyFill="1" applyBorder="1"/>
    <xf numFmtId="0" fontId="0" fillId="0" borderId="5" xfId="0" applyFill="1" applyBorder="1"/>
    <xf numFmtId="0" fontId="0" fillId="0" borderId="1" xfId="0" applyFill="1" applyBorder="1"/>
    <xf numFmtId="0" fontId="3" fillId="0" borderId="45" xfId="0" applyFont="1" applyFill="1" applyBorder="1"/>
    <xf numFmtId="0" fontId="3" fillId="0" borderId="41" xfId="0" applyFont="1" applyFill="1" applyBorder="1"/>
    <xf numFmtId="0" fontId="0" fillId="0" borderId="14" xfId="0" applyFill="1" applyBorder="1"/>
    <xf numFmtId="0" fontId="6" fillId="0" borderId="27" xfId="0" applyFont="1" applyFill="1" applyBorder="1"/>
    <xf numFmtId="0" fontId="6" fillId="0" borderId="6" xfId="0" applyFont="1" applyFill="1" applyBorder="1"/>
    <xf numFmtId="0" fontId="6" fillId="0" borderId="18" xfId="0" applyFont="1" applyFill="1" applyBorder="1"/>
    <xf numFmtId="0" fontId="0" fillId="0" borderId="42" xfId="0" applyFill="1" applyBorder="1"/>
    <xf numFmtId="0" fontId="0" fillId="0" borderId="1" xfId="0" applyBorder="1"/>
    <xf numFmtId="0" fontId="6" fillId="0" borderId="5" xfId="0" applyFont="1" applyFill="1" applyBorder="1"/>
    <xf numFmtId="0" fontId="6" fillId="0" borderId="8" xfId="0" applyFont="1" applyFill="1" applyBorder="1"/>
    <xf numFmtId="0" fontId="0" fillId="0" borderId="29" xfId="0" applyFill="1" applyBorder="1"/>
    <xf numFmtId="0" fontId="3" fillId="0" borderId="35" xfId="0" applyFont="1" applyFill="1" applyBorder="1"/>
    <xf numFmtId="0" fontId="2" fillId="0" borderId="3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/>
    <xf numFmtId="0" fontId="0" fillId="0" borderId="25" xfId="0" applyFill="1" applyBorder="1" applyAlignment="1">
      <alignment horizontal="center"/>
    </xf>
    <xf numFmtId="0" fontId="6" fillId="0" borderId="22" xfId="0" applyFont="1" applyFill="1" applyBorder="1"/>
    <xf numFmtId="0" fontId="6" fillId="0" borderId="9" xfId="0" applyFont="1" applyFill="1" applyBorder="1"/>
    <xf numFmtId="0" fontId="6" fillId="0" borderId="15" xfId="0" applyFont="1" applyFill="1" applyBorder="1"/>
    <xf numFmtId="0" fontId="6" fillId="0" borderId="24" xfId="0" applyFont="1" applyFill="1" applyBorder="1"/>
    <xf numFmtId="0" fontId="6" fillId="0" borderId="25" xfId="0" applyFont="1" applyFill="1" applyBorder="1"/>
    <xf numFmtId="0" fontId="0" fillId="0" borderId="29" xfId="0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6" fillId="0" borderId="0" xfId="0" applyFont="1"/>
    <xf numFmtId="0" fontId="6" fillId="0" borderId="20" xfId="0" applyFont="1" applyFill="1" applyBorder="1"/>
    <xf numFmtId="0" fontId="0" fillId="0" borderId="15" xfId="0" applyBorder="1" applyAlignment="1">
      <alignment horizontal="center"/>
    </xf>
    <xf numFmtId="0" fontId="3" fillId="0" borderId="40" xfId="0" applyFont="1" applyFill="1" applyBorder="1"/>
    <xf numFmtId="0" fontId="0" fillId="0" borderId="2" xfId="0" applyFill="1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6" xfId="0" applyFill="1" applyBorder="1"/>
    <xf numFmtId="0" fontId="0" fillId="0" borderId="11" xfId="0" applyFill="1" applyBorder="1"/>
    <xf numFmtId="0" fontId="3" fillId="0" borderId="48" xfId="0" applyFont="1" applyFill="1" applyBorder="1"/>
    <xf numFmtId="0" fontId="0" fillId="6" borderId="0" xfId="0" applyFill="1"/>
    <xf numFmtId="0" fontId="15" fillId="6" borderId="0" xfId="0" applyFont="1" applyFill="1" applyAlignment="1">
      <alignment horizontal="center"/>
    </xf>
    <xf numFmtId="0" fontId="15" fillId="6" borderId="0" xfId="0" applyFont="1" applyFill="1" applyAlignment="1"/>
    <xf numFmtId="0" fontId="0" fillId="0" borderId="30" xfId="0" applyFill="1" applyBorder="1"/>
    <xf numFmtId="0" fontId="6" fillId="0" borderId="9" xfId="0" applyFont="1" applyBorder="1"/>
    <xf numFmtId="0" fontId="3" fillId="0" borderId="49" xfId="0" applyFont="1" applyFill="1" applyBorder="1"/>
    <xf numFmtId="0" fontId="3" fillId="0" borderId="50" xfId="0" applyFont="1" applyFill="1" applyBorder="1"/>
    <xf numFmtId="0" fontId="0" fillId="0" borderId="31" xfId="0" applyBorder="1"/>
    <xf numFmtId="0" fontId="6" fillId="0" borderId="6" xfId="0" applyFont="1" applyBorder="1"/>
    <xf numFmtId="0" fontId="6" fillId="0" borderId="25" xfId="0" applyFont="1" applyBorder="1"/>
    <xf numFmtId="0" fontId="6" fillId="0" borderId="18" xfId="0" applyFont="1" applyBorder="1"/>
    <xf numFmtId="164" fontId="17" fillId="6" borderId="0" xfId="1" applyNumberFormat="1" applyFont="1" applyFill="1"/>
    <xf numFmtId="0" fontId="6" fillId="0" borderId="27" xfId="0" applyFont="1" applyBorder="1"/>
    <xf numFmtId="0" fontId="0" fillId="0" borderId="43" xfId="0" applyBorder="1"/>
    <xf numFmtId="0" fontId="0" fillId="0" borderId="44" xfId="0" applyBorder="1"/>
    <xf numFmtId="0" fontId="0" fillId="0" borderId="48" xfId="0" applyBorder="1"/>
    <xf numFmtId="0" fontId="0" fillId="0" borderId="34" xfId="0" applyBorder="1"/>
    <xf numFmtId="0" fontId="0" fillId="0" borderId="45" xfId="0" applyBorder="1"/>
    <xf numFmtId="0" fontId="2" fillId="0" borderId="5" xfId="0" applyFont="1" applyBorder="1"/>
    <xf numFmtId="0" fontId="2" fillId="0" borderId="8" xfId="0" applyFont="1" applyBorder="1"/>
    <xf numFmtId="0" fontId="2" fillId="0" borderId="24" xfId="0" applyFont="1" applyBorder="1"/>
    <xf numFmtId="0" fontId="2" fillId="0" borderId="36" xfId="0" applyFont="1" applyBorder="1"/>
    <xf numFmtId="0" fontId="2" fillId="0" borderId="14" xfId="0" applyFont="1" applyBorder="1"/>
    <xf numFmtId="0" fontId="2" fillId="0" borderId="17" xfId="0" applyFont="1" applyBorder="1"/>
    <xf numFmtId="0" fontId="3" fillId="0" borderId="35" xfId="0" applyFont="1" applyFill="1" applyBorder="1" applyAlignment="1">
      <alignment horizontal="left"/>
    </xf>
    <xf numFmtId="0" fontId="0" fillId="0" borderId="40" xfId="0" applyBorder="1"/>
    <xf numFmtId="0" fontId="0" fillId="0" borderId="35" xfId="0" applyBorder="1"/>
    <xf numFmtId="0" fontId="3" fillId="0" borderId="51" xfId="0" applyFont="1" applyFill="1" applyBorder="1"/>
    <xf numFmtId="0" fontId="0" fillId="0" borderId="47" xfId="0" applyBorder="1" applyAlignment="1">
      <alignment horizontal="center"/>
    </xf>
    <xf numFmtId="0" fontId="2" fillId="0" borderId="29" xfId="0" applyFont="1" applyBorder="1"/>
    <xf numFmtId="0" fontId="0" fillId="0" borderId="0" xfId="0" applyFill="1" applyBorder="1" applyAlignment="1">
      <alignment horizontal="center"/>
    </xf>
    <xf numFmtId="0" fontId="3" fillId="0" borderId="44" xfId="0" applyFont="1" applyFill="1" applyBorder="1" applyAlignment="1">
      <alignment horizontal="left"/>
    </xf>
    <xf numFmtId="0" fontId="3" fillId="0" borderId="53" xfId="0" applyFont="1" applyFill="1" applyBorder="1"/>
    <xf numFmtId="0" fontId="3" fillId="0" borderId="41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3" fillId="0" borderId="56" xfId="0" applyFont="1" applyFill="1" applyBorder="1"/>
    <xf numFmtId="0" fontId="6" fillId="0" borderId="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/>
    <xf numFmtId="0" fontId="6" fillId="0" borderId="15" xfId="0" applyFont="1" applyFill="1" applyBorder="1" applyAlignment="1">
      <alignment horizontal="center"/>
    </xf>
    <xf numFmtId="0" fontId="2" fillId="0" borderId="17" xfId="0" applyFont="1" applyFill="1" applyBorder="1"/>
    <xf numFmtId="0" fontId="6" fillId="0" borderId="8" xfId="0" applyFont="1" applyFill="1" applyBorder="1" applyAlignment="1">
      <alignment horizontal="center"/>
    </xf>
    <xf numFmtId="0" fontId="0" fillId="0" borderId="27" xfId="0" applyFont="1" applyFill="1" applyBorder="1"/>
    <xf numFmtId="0" fontId="2" fillId="0" borderId="8" xfId="0" applyFont="1" applyFill="1" applyBorder="1"/>
    <xf numFmtId="0" fontId="2" fillId="0" borderId="1" xfId="0" applyFont="1" applyBorder="1"/>
    <xf numFmtId="0" fontId="2" fillId="0" borderId="36" xfId="0" applyFont="1" applyFill="1" applyBorder="1"/>
    <xf numFmtId="0" fontId="2" fillId="0" borderId="5" xfId="0" applyFont="1" applyFill="1" applyBorder="1"/>
    <xf numFmtId="0" fontId="2" fillId="0" borderId="24" xfId="0" applyFont="1" applyFill="1" applyBorder="1"/>
    <xf numFmtId="0" fontId="2" fillId="0" borderId="0" xfId="0" applyFont="1"/>
    <xf numFmtId="0" fontId="2" fillId="0" borderId="14" xfId="0" applyFont="1" applyFill="1" applyBorder="1"/>
    <xf numFmtId="0" fontId="3" fillId="0" borderId="20" xfId="0" applyFont="1" applyFill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0" fillId="13" borderId="4" xfId="0" applyFill="1" applyBorder="1"/>
    <xf numFmtId="0" fontId="0" fillId="13" borderId="21" xfId="0" applyFill="1" applyBorder="1"/>
    <xf numFmtId="0" fontId="3" fillId="0" borderId="27" xfId="0" applyFont="1" applyFill="1" applyBorder="1" applyAlignment="1">
      <alignment horizontal="left"/>
    </xf>
    <xf numFmtId="0" fontId="0" fillId="0" borderId="57" xfId="0" applyFill="1" applyBorder="1"/>
    <xf numFmtId="0" fontId="3" fillId="0" borderId="9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9" xfId="0" applyFont="1" applyFill="1" applyBorder="1"/>
    <xf numFmtId="0" fontId="1" fillId="0" borderId="22" xfId="0" applyFont="1" applyFill="1" applyBorder="1"/>
    <xf numFmtId="0" fontId="1" fillId="0" borderId="27" xfId="0" applyFont="1" applyFill="1" applyBorder="1"/>
    <xf numFmtId="0" fontId="1" fillId="0" borderId="27" xfId="0" applyFont="1" applyBorder="1"/>
    <xf numFmtId="0" fontId="1" fillId="0" borderId="3" xfId="0" applyFont="1" applyBorder="1"/>
    <xf numFmtId="0" fontId="1" fillId="0" borderId="1" xfId="0" applyFont="1" applyFill="1" applyBorder="1"/>
    <xf numFmtId="0" fontId="1" fillId="0" borderId="5" xfId="0" applyFont="1" applyFill="1" applyBorder="1"/>
    <xf numFmtId="0" fontId="1" fillId="0" borderId="20" xfId="0" applyFont="1" applyFill="1" applyBorder="1"/>
    <xf numFmtId="0" fontId="1" fillId="0" borderId="18" xfId="0" applyFont="1" applyFill="1" applyBorder="1"/>
    <xf numFmtId="0" fontId="1" fillId="0" borderId="9" xfId="0" applyFont="1" applyBorder="1"/>
    <xf numFmtId="0" fontId="1" fillId="0" borderId="25" xfId="0" applyFont="1" applyFill="1" applyBorder="1"/>
    <xf numFmtId="0" fontId="1" fillId="0" borderId="6" xfId="0" applyFont="1" applyBorder="1"/>
    <xf numFmtId="0" fontId="1" fillId="0" borderId="20" xfId="0" applyFont="1" applyBorder="1"/>
    <xf numFmtId="0" fontId="1" fillId="0" borderId="18" xfId="0" applyFont="1" applyBorder="1"/>
    <xf numFmtId="0" fontId="1" fillId="0" borderId="15" xfId="0" applyFont="1" applyFill="1" applyBorder="1"/>
    <xf numFmtId="0" fontId="1" fillId="0" borderId="15" xfId="0" applyFont="1" applyBorder="1"/>
    <xf numFmtId="0" fontId="1" fillId="0" borderId="36" xfId="0" applyFont="1" applyFill="1" applyBorder="1"/>
    <xf numFmtId="0" fontId="1" fillId="0" borderId="29" xfId="0" applyFont="1" applyFill="1" applyBorder="1"/>
    <xf numFmtId="0" fontId="1" fillId="0" borderId="6" xfId="0" applyFont="1" applyFill="1" applyBorder="1"/>
    <xf numFmtId="0" fontId="1" fillId="0" borderId="2" xfId="0" applyFont="1" applyFill="1" applyBorder="1"/>
    <xf numFmtId="0" fontId="1" fillId="0" borderId="14" xfId="0" applyFont="1" applyFill="1" applyBorder="1"/>
    <xf numFmtId="0" fontId="1" fillId="0" borderId="29" xfId="0" applyFont="1" applyBorder="1"/>
    <xf numFmtId="0" fontId="1" fillId="0" borderId="14" xfId="0" applyFont="1" applyBorder="1"/>
    <xf numFmtId="0" fontId="1" fillId="0" borderId="25" xfId="0" applyFont="1" applyBorder="1"/>
    <xf numFmtId="0" fontId="1" fillId="0" borderId="5" xfId="0" applyFont="1" applyBorder="1"/>
    <xf numFmtId="0" fontId="1" fillId="0" borderId="42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36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0" fontId="1" fillId="0" borderId="22" xfId="0" applyFont="1" applyBorder="1"/>
    <xf numFmtId="0" fontId="1" fillId="0" borderId="15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Border="1"/>
    <xf numFmtId="0" fontId="1" fillId="0" borderId="24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31" xfId="0" applyFont="1" applyFill="1" applyBorder="1"/>
    <xf numFmtId="0" fontId="1" fillId="0" borderId="9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21" xfId="0" applyFont="1" applyFill="1" applyBorder="1"/>
    <xf numFmtId="0" fontId="1" fillId="0" borderId="2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17" xfId="0" applyFont="1" applyFill="1" applyBorder="1"/>
    <xf numFmtId="0" fontId="1" fillId="0" borderId="0" xfId="0" applyFont="1"/>
    <xf numFmtId="0" fontId="1" fillId="0" borderId="27" xfId="0" applyFont="1" applyFill="1" applyBorder="1" applyAlignment="1">
      <alignment horizontal="left"/>
    </xf>
    <xf numFmtId="0" fontId="1" fillId="0" borderId="32" xfId="0" applyFont="1" applyFill="1" applyBorder="1"/>
    <xf numFmtId="0" fontId="0" fillId="0" borderId="20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6" xfId="0" applyFont="1" applyBorder="1" applyAlignment="1">
      <alignment horizontal="center"/>
    </xf>
    <xf numFmtId="0" fontId="1" fillId="0" borderId="20" xfId="0" applyFont="1" applyFill="1" applyBorder="1" applyAlignment="1">
      <alignment horizontal="left"/>
    </xf>
    <xf numFmtId="0" fontId="1" fillId="0" borderId="42" xfId="0" applyFont="1" applyBorder="1"/>
    <xf numFmtId="0" fontId="1" fillId="0" borderId="3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0" fontId="1" fillId="0" borderId="6" xfId="0" applyFont="1" applyFill="1" applyBorder="1" applyAlignment="1">
      <alignment horizontal="left"/>
    </xf>
    <xf numFmtId="0" fontId="1" fillId="0" borderId="57" xfId="0" applyFont="1" applyFill="1" applyBorder="1"/>
    <xf numFmtId="0" fontId="2" fillId="0" borderId="29" xfId="0" applyFont="1" applyFill="1" applyBorder="1"/>
    <xf numFmtId="0" fontId="3" fillId="0" borderId="34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2" xfId="0" applyFont="1" applyBorder="1"/>
    <xf numFmtId="0" fontId="1" fillId="0" borderId="24" xfId="0" applyFont="1" applyBorder="1"/>
    <xf numFmtId="0" fontId="3" fillId="0" borderId="45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/>
    </xf>
    <xf numFmtId="0" fontId="1" fillId="0" borderId="47" xfId="0" applyFont="1" applyFill="1" applyBorder="1"/>
    <xf numFmtId="0" fontId="1" fillId="0" borderId="25" xfId="0" applyFont="1" applyBorder="1" applyAlignment="1">
      <alignment horizontal="center"/>
    </xf>
    <xf numFmtId="0" fontId="1" fillId="0" borderId="38" xfId="0" applyFont="1" applyFill="1" applyBorder="1"/>
    <xf numFmtId="0" fontId="0" fillId="14" borderId="4" xfId="0" applyFill="1" applyBorder="1"/>
    <xf numFmtId="0" fontId="0" fillId="14" borderId="21" xfId="0" applyFill="1" applyBorder="1"/>
    <xf numFmtId="0" fontId="1" fillId="0" borderId="32" xfId="0" applyFont="1" applyBorder="1"/>
    <xf numFmtId="0" fontId="1" fillId="0" borderId="18" xfId="0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29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28" xfId="0" applyFont="1" applyFill="1" applyBorder="1"/>
    <xf numFmtId="0" fontId="1" fillId="0" borderId="7" xfId="0" applyFont="1" applyFill="1" applyBorder="1"/>
    <xf numFmtId="0" fontId="3" fillId="0" borderId="22" xfId="0" applyFont="1" applyFill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3" fillId="0" borderId="18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15" borderId="1" xfId="0" applyFill="1" applyBorder="1"/>
    <xf numFmtId="0" fontId="1" fillId="0" borderId="11" xfId="0" applyFont="1" applyBorder="1"/>
    <xf numFmtId="0" fontId="0" fillId="0" borderId="29" xfId="0" applyBorder="1"/>
    <xf numFmtId="0" fontId="1" fillId="0" borderId="31" xfId="0" applyFont="1" applyBorder="1"/>
    <xf numFmtId="0" fontId="1" fillId="0" borderId="17" xfId="0" applyFont="1" applyBorder="1"/>
    <xf numFmtId="0" fontId="1" fillId="0" borderId="34" xfId="0" applyFont="1" applyFill="1" applyBorder="1"/>
    <xf numFmtId="0" fontId="3" fillId="0" borderId="2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1" fillId="0" borderId="33" xfId="0" applyFont="1" applyFill="1" applyBorder="1"/>
    <xf numFmtId="0" fontId="0" fillId="0" borderId="23" xfId="0" applyFill="1" applyBorder="1"/>
    <xf numFmtId="0" fontId="0" fillId="12" borderId="2" xfId="0" applyFill="1" applyBorder="1"/>
    <xf numFmtId="0" fontId="0" fillId="12" borderId="1" xfId="0" applyFill="1" applyBorder="1"/>
    <xf numFmtId="0" fontId="0" fillId="0" borderId="17" xfId="0" applyBorder="1"/>
    <xf numFmtId="0" fontId="1" fillId="0" borderId="8" xfId="0" applyFont="1" applyBorder="1" applyAlignment="1">
      <alignment horizontal="center"/>
    </xf>
    <xf numFmtId="0" fontId="1" fillId="0" borderId="30" xfId="0" applyFont="1" applyFill="1" applyBorder="1"/>
    <xf numFmtId="0" fontId="1" fillId="0" borderId="52" xfId="0" applyFont="1" applyFill="1" applyBorder="1"/>
    <xf numFmtId="0" fontId="1" fillId="0" borderId="54" xfId="0" applyFont="1" applyFill="1" applyBorder="1"/>
    <xf numFmtId="0" fontId="1" fillId="0" borderId="20" xfId="0" applyFont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28" xfId="0" applyFont="1" applyBorder="1"/>
    <xf numFmtId="0" fontId="1" fillId="0" borderId="2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1" fillId="0" borderId="3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0" fillId="0" borderId="10" xfId="0" applyFill="1" applyBorder="1"/>
    <xf numFmtId="0" fontId="1" fillId="0" borderId="8" xfId="0" applyFont="1" applyFill="1" applyBorder="1" applyAlignment="1">
      <alignment horizontal="left"/>
    </xf>
    <xf numFmtId="0" fontId="0" fillId="0" borderId="27" xfId="0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0" xfId="0" applyFont="1" applyFill="1" applyBorder="1"/>
    <xf numFmtId="0" fontId="0" fillId="0" borderId="43" xfId="0" applyFill="1" applyBorder="1"/>
    <xf numFmtId="0" fontId="6" fillId="0" borderId="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1" fillId="0" borderId="43" xfId="0" applyFont="1" applyBorder="1"/>
    <xf numFmtId="44" fontId="0" fillId="0" borderId="0" xfId="2" applyFont="1" applyFill="1"/>
    <xf numFmtId="0" fontId="3" fillId="0" borderId="61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4" xfId="0" applyFont="1" applyBorder="1"/>
    <xf numFmtId="0" fontId="1" fillId="0" borderId="25" xfId="0" applyFont="1" applyFill="1" applyBorder="1" applyAlignment="1">
      <alignment horizontal="center"/>
    </xf>
    <xf numFmtId="0" fontId="0" fillId="0" borderId="33" xfId="0" applyFill="1" applyBorder="1"/>
    <xf numFmtId="0" fontId="1" fillId="0" borderId="11" xfId="0" applyFont="1" applyFill="1" applyBorder="1"/>
    <xf numFmtId="0" fontId="1" fillId="0" borderId="36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Fill="1" applyBorder="1"/>
    <xf numFmtId="0" fontId="0" fillId="0" borderId="44" xfId="0" applyFill="1" applyBorder="1"/>
    <xf numFmtId="0" fontId="1" fillId="0" borderId="30" xfId="0" applyFont="1" applyBorder="1"/>
    <xf numFmtId="0" fontId="1" fillId="0" borderId="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1" fillId="0" borderId="35" xfId="0" applyFont="1" applyFill="1" applyBorder="1"/>
    <xf numFmtId="0" fontId="1" fillId="0" borderId="35" xfId="0" applyFont="1" applyBorder="1"/>
    <xf numFmtId="0" fontId="1" fillId="0" borderId="43" xfId="0" applyFont="1" applyFill="1" applyBorder="1"/>
    <xf numFmtId="0" fontId="0" fillId="0" borderId="0" xfId="0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35" xfId="0" applyFill="1" applyBorder="1"/>
    <xf numFmtId="0" fontId="0" fillId="0" borderId="34" xfId="0" applyFill="1" applyBorder="1"/>
    <xf numFmtId="0" fontId="1" fillId="0" borderId="45" xfId="0" applyFont="1" applyFill="1" applyBorder="1"/>
    <xf numFmtId="0" fontId="0" fillId="0" borderId="45" xfId="0" applyFill="1" applyBorder="1"/>
    <xf numFmtId="0" fontId="1" fillId="0" borderId="48" xfId="0" applyFont="1" applyFill="1" applyBorder="1"/>
    <xf numFmtId="0" fontId="1" fillId="0" borderId="44" xfId="0" applyFont="1" applyFill="1" applyBorder="1"/>
    <xf numFmtId="0" fontId="1" fillId="0" borderId="49" xfId="0" applyFont="1" applyFill="1" applyBorder="1"/>
    <xf numFmtId="0" fontId="1" fillId="0" borderId="41" xfId="0" applyFont="1" applyFill="1" applyBorder="1"/>
    <xf numFmtId="0" fontId="0" fillId="0" borderId="33" xfId="0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40" xfId="0" applyFont="1" applyBorder="1"/>
    <xf numFmtId="0" fontId="1" fillId="0" borderId="44" xfId="0" applyFont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57" xfId="0" applyFont="1" applyBorder="1"/>
    <xf numFmtId="0" fontId="1" fillId="0" borderId="28" xfId="0" applyFont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2" fillId="15" borderId="2" xfId="0" applyFont="1" applyFill="1" applyBorder="1"/>
    <xf numFmtId="0" fontId="1" fillId="0" borderId="26" xfId="0" applyFont="1" applyFill="1" applyBorder="1"/>
    <xf numFmtId="0" fontId="0" fillId="3" borderId="0" xfId="0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9" xfId="0" applyFont="1" applyFill="1" applyBorder="1"/>
    <xf numFmtId="0" fontId="0" fillId="0" borderId="4" xfId="0" applyFill="1" applyBorder="1"/>
    <xf numFmtId="0" fontId="1" fillId="0" borderId="59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27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/>
    <xf numFmtId="0" fontId="0" fillId="0" borderId="7" xfId="0" applyBorder="1"/>
    <xf numFmtId="14" fontId="0" fillId="0" borderId="0" xfId="0" applyNumberFormat="1"/>
    <xf numFmtId="0" fontId="1" fillId="0" borderId="9" xfId="0" applyFont="1" applyFill="1" applyBorder="1" applyAlignment="1">
      <alignment horizontal="left"/>
    </xf>
    <xf numFmtId="0" fontId="0" fillId="0" borderId="38" xfId="0" applyFill="1" applyBorder="1"/>
    <xf numFmtId="0" fontId="1" fillId="0" borderId="53" xfId="0" applyFont="1" applyFill="1" applyBorder="1"/>
    <xf numFmtId="0" fontId="1" fillId="0" borderId="5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33" xfId="0" applyFont="1" applyBorder="1"/>
    <xf numFmtId="0" fontId="1" fillId="0" borderId="39" xfId="0" applyFont="1" applyFill="1" applyBorder="1"/>
    <xf numFmtId="0" fontId="1" fillId="0" borderId="46" xfId="0" applyFont="1" applyBorder="1"/>
    <xf numFmtId="0" fontId="1" fillId="0" borderId="60" xfId="0" applyFont="1" applyFill="1" applyBorder="1"/>
    <xf numFmtId="0" fontId="1" fillId="0" borderId="50" xfId="0" applyFont="1" applyFill="1" applyBorder="1"/>
    <xf numFmtId="0" fontId="1" fillId="0" borderId="1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26" fillId="0" borderId="27" xfId="0" applyFont="1" applyBorder="1"/>
    <xf numFmtId="0" fontId="0" fillId="14" borderId="4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15" borderId="35" xfId="0" applyFill="1" applyBorder="1"/>
    <xf numFmtId="0" fontId="1" fillId="12" borderId="40" xfId="0" applyFont="1" applyFill="1" applyBorder="1"/>
    <xf numFmtId="0" fontId="0" fillId="14" borderId="35" xfId="0" applyFill="1" applyBorder="1"/>
    <xf numFmtId="0" fontId="0" fillId="13" borderId="40" xfId="0" applyFill="1" applyBorder="1"/>
    <xf numFmtId="0" fontId="0" fillId="13" borderId="35" xfId="0" applyFill="1" applyBorder="1"/>
    <xf numFmtId="0" fontId="0" fillId="12" borderId="4" xfId="0" applyFill="1" applyBorder="1"/>
    <xf numFmtId="0" fontId="0" fillId="14" borderId="40" xfId="0" applyFill="1" applyBorder="1"/>
    <xf numFmtId="0" fontId="2" fillId="0" borderId="1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0" fillId="12" borderId="21" xfId="0" applyFill="1" applyBorder="1"/>
    <xf numFmtId="0" fontId="0" fillId="0" borderId="10" xfId="0" applyBorder="1"/>
    <xf numFmtId="0" fontId="0" fillId="0" borderId="26" xfId="0" applyBorder="1"/>
    <xf numFmtId="0" fontId="1" fillId="0" borderId="26" xfId="0" applyFont="1" applyBorder="1"/>
    <xf numFmtId="0" fontId="3" fillId="0" borderId="55" xfId="0" applyFont="1" applyFill="1" applyBorder="1"/>
    <xf numFmtId="0" fontId="1" fillId="0" borderId="37" xfId="0" applyFont="1" applyFill="1" applyBorder="1"/>
    <xf numFmtId="0" fontId="1" fillId="0" borderId="55" xfId="0" applyFont="1" applyFill="1" applyBorder="1"/>
    <xf numFmtId="0" fontId="1" fillId="0" borderId="24" xfId="0" applyFont="1" applyBorder="1" applyAlignment="1">
      <alignment horizontal="center"/>
    </xf>
    <xf numFmtId="0" fontId="0" fillId="0" borderId="20" xfId="0" applyFont="1" applyFill="1" applyBorder="1"/>
    <xf numFmtId="0" fontId="3" fillId="0" borderId="15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45" xfId="0" applyFont="1" applyBorder="1"/>
    <xf numFmtId="0" fontId="1" fillId="0" borderId="48" xfId="0" applyFont="1" applyBorder="1"/>
    <xf numFmtId="0" fontId="1" fillId="0" borderId="41" xfId="0" applyFont="1" applyBorder="1"/>
    <xf numFmtId="0" fontId="1" fillId="0" borderId="4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8" xfId="0" applyFont="1" applyBorder="1"/>
    <xf numFmtId="0" fontId="1" fillId="0" borderId="10" xfId="0" applyFon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12" borderId="0" xfId="0" applyFill="1"/>
    <xf numFmtId="0" fontId="0" fillId="0" borderId="21" xfId="0" applyFont="1" applyFill="1" applyBorder="1"/>
    <xf numFmtId="0" fontId="1" fillId="0" borderId="16" xfId="0" applyFont="1" applyBorder="1"/>
    <xf numFmtId="0" fontId="1" fillId="0" borderId="36" xfId="0" applyFont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0" fillId="0" borderId="2" xfId="0" applyBorder="1" applyAlignment="1">
      <alignment horizontal="center"/>
    </xf>
    <xf numFmtId="0" fontId="1" fillId="15" borderId="21" xfId="0" applyFont="1" applyFill="1" applyBorder="1"/>
    <xf numFmtId="0" fontId="1" fillId="12" borderId="34" xfId="0" applyFont="1" applyFill="1" applyBorder="1"/>
    <xf numFmtId="0" fontId="1" fillId="0" borderId="53" xfId="0" applyFont="1" applyBorder="1"/>
    <xf numFmtId="0" fontId="1" fillId="0" borderId="57" xfId="0" applyFont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/>
    <xf numFmtId="0" fontId="1" fillId="0" borderId="42" xfId="0" applyFont="1" applyBorder="1" applyAlignment="1">
      <alignment horizontal="center"/>
    </xf>
    <xf numFmtId="0" fontId="1" fillId="0" borderId="50" xfId="0" applyFont="1" applyBorder="1"/>
    <xf numFmtId="0" fontId="1" fillId="0" borderId="46" xfId="0" applyFont="1" applyFill="1" applyBorder="1"/>
    <xf numFmtId="0" fontId="1" fillId="0" borderId="64" xfId="0" applyFont="1" applyFill="1" applyBorder="1"/>
    <xf numFmtId="0" fontId="3" fillId="0" borderId="47" xfId="0" applyFont="1" applyFill="1" applyBorder="1"/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1" fillId="0" borderId="51" xfId="0" applyFont="1" applyBorder="1"/>
    <xf numFmtId="0" fontId="1" fillId="0" borderId="47" xfId="0" applyFont="1" applyBorder="1"/>
    <xf numFmtId="0" fontId="1" fillId="0" borderId="53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1" fillId="0" borderId="23" xfId="0" applyFont="1" applyFill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9" xfId="0" applyFont="1" applyBorder="1"/>
    <xf numFmtId="0" fontId="0" fillId="19" borderId="4" xfId="0" applyFill="1" applyBorder="1"/>
    <xf numFmtId="0" fontId="0" fillId="19" borderId="40" xfId="0" applyFill="1" applyBorder="1"/>
    <xf numFmtId="0" fontId="0" fillId="18" borderId="21" xfId="0" applyFill="1" applyBorder="1"/>
    <xf numFmtId="0" fontId="0" fillId="18" borderId="35" xfId="0" applyFill="1" applyBorder="1"/>
    <xf numFmtId="0" fontId="0" fillId="0" borderId="7" xfId="0" applyBorder="1" applyAlignment="1">
      <alignment horizontal="center"/>
    </xf>
    <xf numFmtId="0" fontId="1" fillId="0" borderId="59" xfId="0" applyFont="1" applyBorder="1"/>
    <xf numFmtId="0" fontId="1" fillId="0" borderId="32" xfId="0" applyFont="1" applyBorder="1" applyAlignment="1">
      <alignment horizontal="center"/>
    </xf>
    <xf numFmtId="0" fontId="1" fillId="0" borderId="65" xfId="0" applyFont="1" applyFill="1" applyBorder="1"/>
    <xf numFmtId="0" fontId="0" fillId="0" borderId="15" xfId="0" applyBorder="1" applyAlignment="1"/>
    <xf numFmtId="0" fontId="14" fillId="6" borderId="0" xfId="0" applyFont="1" applyFill="1" applyAlignment="1">
      <alignment horizontal="center"/>
    </xf>
    <xf numFmtId="0" fontId="26" fillId="0" borderId="6" xfId="0" applyFont="1" applyBorder="1"/>
    <xf numFmtId="0" fontId="0" fillId="19" borderId="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1" fillId="15" borderId="21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/>
    <xf numFmtId="0" fontId="1" fillId="0" borderId="21" xfId="0" applyFont="1" applyBorder="1" applyAlignment="1">
      <alignment horizontal="center"/>
    </xf>
    <xf numFmtId="0" fontId="1" fillId="0" borderId="13" xfId="0" applyFont="1" applyFill="1" applyBorder="1"/>
    <xf numFmtId="0" fontId="0" fillId="0" borderId="8" xfId="0" applyFont="1" applyFill="1" applyBorder="1"/>
    <xf numFmtId="0" fontId="1" fillId="0" borderId="39" xfId="0" applyFont="1" applyBorder="1" applyAlignment="1">
      <alignment horizontal="center"/>
    </xf>
    <xf numFmtId="0" fontId="0" fillId="0" borderId="4" xfId="0" applyBorder="1"/>
    <xf numFmtId="0" fontId="1" fillId="0" borderId="23" xfId="0" applyFont="1" applyBorder="1"/>
    <xf numFmtId="0" fontId="0" fillId="0" borderId="26" xfId="0" applyFill="1" applyBorder="1"/>
    <xf numFmtId="0" fontId="1" fillId="0" borderId="13" xfId="0" applyFont="1" applyBorder="1" applyAlignment="1">
      <alignment horizontal="center"/>
    </xf>
    <xf numFmtId="0" fontId="1" fillId="0" borderId="19" xfId="0" applyFont="1" applyBorder="1"/>
    <xf numFmtId="0" fontId="1" fillId="26" borderId="27" xfId="0" applyFont="1" applyFill="1" applyBorder="1"/>
    <xf numFmtId="0" fontId="1" fillId="26" borderId="3" xfId="0" applyFont="1" applyFill="1" applyBorder="1"/>
    <xf numFmtId="0" fontId="1" fillId="26" borderId="20" xfId="0" applyFont="1" applyFill="1" applyBorder="1"/>
    <xf numFmtId="0" fontId="3" fillId="0" borderId="50" xfId="0" applyFont="1" applyFill="1" applyBorder="1" applyAlignment="1">
      <alignment horizontal="left"/>
    </xf>
    <xf numFmtId="0" fontId="0" fillId="26" borderId="20" xfId="0" applyFill="1" applyBorder="1"/>
    <xf numFmtId="0" fontId="1" fillId="26" borderId="6" xfId="0" applyFont="1" applyFill="1" applyBorder="1"/>
    <xf numFmtId="0" fontId="1" fillId="26" borderId="1" xfId="0" applyFont="1" applyFill="1" applyBorder="1"/>
    <xf numFmtId="0" fontId="1" fillId="26" borderId="1" xfId="0" applyFont="1" applyFill="1" applyBorder="1" applyAlignment="1">
      <alignment horizontal="left"/>
    </xf>
    <xf numFmtId="0" fontId="1" fillId="26" borderId="12" xfId="0" applyFont="1" applyFill="1" applyBorder="1"/>
    <xf numFmtId="0" fontId="0" fillId="26" borderId="5" xfId="0" applyFill="1" applyBorder="1"/>
    <xf numFmtId="0" fontId="0" fillId="13" borderId="0" xfId="0" applyFill="1" applyBorder="1"/>
    <xf numFmtId="0" fontId="0" fillId="13" borderId="34" xfId="0" applyFill="1" applyBorder="1"/>
    <xf numFmtId="0" fontId="1" fillId="0" borderId="50" xfId="0" applyFont="1" applyBorder="1" applyAlignment="1">
      <alignment horizontal="center"/>
    </xf>
    <xf numFmtId="0" fontId="1" fillId="0" borderId="21" xfId="0" applyFont="1" applyFill="1" applyBorder="1" applyAlignment="1">
      <alignment horizontal="left"/>
    </xf>
    <xf numFmtId="0" fontId="1" fillId="0" borderId="68" xfId="0" applyFont="1" applyFill="1" applyBorder="1"/>
    <xf numFmtId="0" fontId="1" fillId="0" borderId="1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63" xfId="0" applyFont="1" applyFill="1" applyBorder="1"/>
    <xf numFmtId="0" fontId="1" fillId="0" borderId="24" xfId="0" applyFont="1" applyFill="1" applyBorder="1" applyAlignment="1">
      <alignment horizontal="center"/>
    </xf>
    <xf numFmtId="0" fontId="6" fillId="0" borderId="2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5" xfId="0" applyFont="1" applyFill="1" applyBorder="1"/>
    <xf numFmtId="164" fontId="0" fillId="6" borderId="0" xfId="0" applyNumberFormat="1" applyFill="1"/>
    <xf numFmtId="0" fontId="0" fillId="0" borderId="36" xfId="0" applyFont="1" applyFill="1" applyBorder="1"/>
    <xf numFmtId="0" fontId="1" fillId="0" borderId="56" xfId="0" applyFont="1" applyBorder="1"/>
    <xf numFmtId="0" fontId="0" fillId="0" borderId="0" xfId="0" applyFont="1"/>
    <xf numFmtId="0" fontId="0" fillId="0" borderId="6" xfId="0" applyFont="1" applyFill="1" applyBorder="1"/>
    <xf numFmtId="0" fontId="0" fillId="0" borderId="9" xfId="0" applyFont="1" applyFill="1" applyBorder="1"/>
    <xf numFmtId="0" fontId="1" fillId="0" borderId="44" xfId="0" applyFont="1" applyFill="1" applyBorder="1" applyAlignment="1">
      <alignment horizontal="center"/>
    </xf>
    <xf numFmtId="0" fontId="1" fillId="26" borderId="31" xfId="0" applyFont="1" applyFill="1" applyBorder="1"/>
    <xf numFmtId="0" fontId="0" fillId="0" borderId="47" xfId="0" applyBorder="1"/>
    <xf numFmtId="0" fontId="1" fillId="0" borderId="66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7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/>
    <xf numFmtId="0" fontId="1" fillId="12" borderId="4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2" fontId="0" fillId="0" borderId="29" xfId="0" applyNumberFormat="1" applyFill="1" applyBorder="1"/>
    <xf numFmtId="0" fontId="0" fillId="0" borderId="40" xfId="0" applyFill="1" applyBorder="1"/>
    <xf numFmtId="2" fontId="0" fillId="0" borderId="8" xfId="0" applyNumberFormat="1" applyFill="1" applyBorder="1"/>
    <xf numFmtId="0" fontId="0" fillId="0" borderId="6" xfId="0" applyFont="1" applyFill="1" applyBorder="1" applyAlignment="1">
      <alignment horizontal="center"/>
    </xf>
    <xf numFmtId="0" fontId="0" fillId="26" borderId="3" xfId="0" applyFill="1" applyBorder="1"/>
    <xf numFmtId="0" fontId="1" fillId="0" borderId="67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3" fillId="0" borderId="52" xfId="0" applyFont="1" applyFill="1" applyBorder="1"/>
    <xf numFmtId="0" fontId="0" fillId="12" borderId="4" xfId="0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1" fillId="26" borderId="9" xfId="0" applyFont="1" applyFill="1" applyBorder="1"/>
    <xf numFmtId="0" fontId="1" fillId="0" borderId="28" xfId="0" applyFont="1" applyFill="1" applyBorder="1" applyAlignment="1">
      <alignment horizontal="left"/>
    </xf>
    <xf numFmtId="0" fontId="1" fillId="0" borderId="3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1" fillId="0" borderId="70" xfId="0" applyFont="1" applyFill="1" applyBorder="1"/>
    <xf numFmtId="0" fontId="7" fillId="0" borderId="9" xfId="0" applyFont="1" applyBorder="1" applyAlignment="1">
      <alignment horizontal="center"/>
    </xf>
    <xf numFmtId="0" fontId="1" fillId="0" borderId="51" xfId="0" applyFont="1" applyFill="1" applyBorder="1"/>
    <xf numFmtId="0" fontId="0" fillId="0" borderId="21" xfId="0" applyFont="1" applyFill="1" applyBorder="1" applyAlignment="1">
      <alignment horizontal="center"/>
    </xf>
    <xf numFmtId="0" fontId="1" fillId="0" borderId="67" xfId="0" applyFont="1" applyFill="1" applyBorder="1"/>
    <xf numFmtId="0" fontId="0" fillId="0" borderId="40" xfId="0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0" fillId="26" borderId="31" xfId="0" applyFill="1" applyBorder="1"/>
    <xf numFmtId="0" fontId="1" fillId="0" borderId="41" xfId="0" applyFont="1" applyFill="1" applyBorder="1" applyAlignment="1">
      <alignment horizontal="center"/>
    </xf>
    <xf numFmtId="0" fontId="1" fillId="26" borderId="34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44" fontId="0" fillId="0" borderId="14" xfId="2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0" fillId="0" borderId="21" xfId="0" applyFill="1" applyBorder="1"/>
    <xf numFmtId="0" fontId="0" fillId="0" borderId="50" xfId="0" applyBorder="1" applyAlignment="1">
      <alignment horizontal="center"/>
    </xf>
    <xf numFmtId="0" fontId="0" fillId="0" borderId="63" xfId="0" applyFill="1" applyBorder="1"/>
    <xf numFmtId="0" fontId="1" fillId="0" borderId="71" xfId="0" applyFont="1" applyFill="1" applyBorder="1"/>
    <xf numFmtId="0" fontId="0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3" xfId="0" applyFont="1" applyFill="1" applyBorder="1"/>
    <xf numFmtId="0" fontId="1" fillId="0" borderId="40" xfId="0" applyFont="1" applyFill="1" applyBorder="1" applyAlignment="1">
      <alignment horizontal="center"/>
    </xf>
    <xf numFmtId="0" fontId="0" fillId="25" borderId="4" xfId="0" applyFill="1" applyBorder="1"/>
    <xf numFmtId="0" fontId="0" fillId="25" borderId="21" xfId="0" applyFill="1" applyBorder="1"/>
    <xf numFmtId="0" fontId="1" fillId="0" borderId="67" xfId="0" applyFont="1" applyBorder="1"/>
    <xf numFmtId="0" fontId="0" fillId="28" borderId="0" xfId="0" applyFill="1"/>
    <xf numFmtId="0" fontId="2" fillId="28" borderId="0" xfId="0" applyFont="1" applyFill="1"/>
    <xf numFmtId="0" fontId="1" fillId="28" borderId="0" xfId="0" applyFont="1" applyFill="1"/>
    <xf numFmtId="0" fontId="0" fillId="28" borderId="0" xfId="0" applyFill="1" applyBorder="1"/>
    <xf numFmtId="0" fontId="0" fillId="28" borderId="0" xfId="0" applyFill="1" applyAlignment="1">
      <alignment horizontal="center"/>
    </xf>
    <xf numFmtId="0" fontId="3" fillId="28" borderId="53" xfId="0" applyFont="1" applyFill="1" applyBorder="1"/>
    <xf numFmtId="0" fontId="1" fillId="28" borderId="0" xfId="0" applyFont="1" applyFill="1" applyBorder="1"/>
    <xf numFmtId="0" fontId="0" fillId="28" borderId="0" xfId="0" applyFill="1" applyBorder="1" applyAlignment="1">
      <alignment horizontal="center"/>
    </xf>
    <xf numFmtId="0" fontId="3" fillId="28" borderId="0" xfId="0" applyFont="1" applyFill="1" applyBorder="1"/>
    <xf numFmtId="0" fontId="1" fillId="28" borderId="0" xfId="0" applyFont="1" applyFill="1" applyBorder="1" applyAlignment="1">
      <alignment horizontal="center"/>
    </xf>
    <xf numFmtId="0" fontId="2" fillId="28" borderId="0" xfId="0" applyFont="1" applyFill="1" applyAlignment="1">
      <alignment horizontal="center"/>
    </xf>
    <xf numFmtId="9" fontId="2" fillId="28" borderId="0" xfId="3" applyFont="1" applyFill="1" applyAlignment="1">
      <alignment horizontal="center"/>
    </xf>
    <xf numFmtId="0" fontId="44" fillId="28" borderId="0" xfId="0" applyFont="1" applyFill="1" applyAlignment="1">
      <alignment horizontal="center"/>
    </xf>
    <xf numFmtId="44" fontId="0" fillId="28" borderId="0" xfId="2" applyFont="1" applyFill="1"/>
    <xf numFmtId="0" fontId="0" fillId="28" borderId="28" xfId="0" applyFill="1" applyBorder="1"/>
    <xf numFmtId="0" fontId="0" fillId="28" borderId="33" xfId="0" applyFill="1" applyBorder="1"/>
    <xf numFmtId="0" fontId="3" fillId="28" borderId="22" xfId="0" applyFont="1" applyFill="1" applyBorder="1"/>
    <xf numFmtId="0" fontId="6" fillId="28" borderId="0" xfId="0" applyFont="1" applyFill="1" applyBorder="1"/>
    <xf numFmtId="0" fontId="0" fillId="28" borderId="0" xfId="0" applyFont="1" applyFill="1"/>
    <xf numFmtId="0" fontId="6" fillId="28" borderId="0" xfId="0" applyFont="1" applyFill="1" applyBorder="1" applyAlignment="1">
      <alignment horizontal="center"/>
    </xf>
    <xf numFmtId="165" fontId="0" fillId="28" borderId="0" xfId="2" applyNumberFormat="1" applyFont="1" applyFill="1"/>
    <xf numFmtId="0" fontId="3" fillId="28" borderId="34" xfId="0" applyFont="1" applyFill="1" applyBorder="1"/>
    <xf numFmtId="0" fontId="36" fillId="28" borderId="0" xfId="0" applyFont="1" applyFill="1"/>
    <xf numFmtId="0" fontId="36" fillId="12" borderId="0" xfId="0" applyFont="1" applyFill="1"/>
    <xf numFmtId="0" fontId="1" fillId="12" borderId="0" xfId="0" applyFont="1" applyFill="1"/>
    <xf numFmtId="0" fontId="1" fillId="29" borderId="20" xfId="0" applyFont="1" applyFill="1" applyBorder="1"/>
    <xf numFmtId="0" fontId="1" fillId="29" borderId="22" xfId="0" applyFont="1" applyFill="1" applyBorder="1"/>
    <xf numFmtId="0" fontId="1" fillId="29" borderId="12" xfId="0" applyFont="1" applyFill="1" applyBorder="1"/>
    <xf numFmtId="0" fontId="1" fillId="29" borderId="27" xfId="0" applyFont="1" applyFill="1" applyBorder="1"/>
    <xf numFmtId="0" fontId="1" fillId="29" borderId="36" xfId="0" applyFont="1" applyFill="1" applyBorder="1"/>
    <xf numFmtId="0" fontId="1" fillId="29" borderId="5" xfId="0" applyFont="1" applyFill="1" applyBorder="1"/>
    <xf numFmtId="0" fontId="1" fillId="29" borderId="1" xfId="0" applyFont="1" applyFill="1" applyBorder="1"/>
    <xf numFmtId="0" fontId="0" fillId="29" borderId="27" xfId="0" applyFill="1" applyBorder="1"/>
    <xf numFmtId="0" fontId="0" fillId="29" borderId="15" xfId="0" applyFill="1" applyBorder="1"/>
    <xf numFmtId="0" fontId="0" fillId="29" borderId="20" xfId="0" applyFill="1" applyBorder="1"/>
    <xf numFmtId="0" fontId="1" fillId="29" borderId="28" xfId="0" applyFont="1" applyFill="1" applyBorder="1"/>
    <xf numFmtId="0" fontId="1" fillId="29" borderId="35" xfId="0" applyFont="1" applyFill="1" applyBorder="1"/>
    <xf numFmtId="0" fontId="1" fillId="29" borderId="31" xfId="0" applyFont="1" applyFill="1" applyBorder="1"/>
    <xf numFmtId="0" fontId="0" fillId="29" borderId="9" xfId="0" applyFill="1" applyBorder="1"/>
    <xf numFmtId="0" fontId="1" fillId="0" borderId="44" xfId="0" applyFont="1" applyFill="1" applyBorder="1" applyAlignment="1">
      <alignment horizontal="left"/>
    </xf>
    <xf numFmtId="0" fontId="1" fillId="0" borderId="40" xfId="0" applyFont="1" applyFill="1" applyBorder="1" applyAlignment="1">
      <alignment horizontal="center"/>
    </xf>
    <xf numFmtId="0" fontId="1" fillId="29" borderId="8" xfId="0" applyFont="1" applyFill="1" applyBorder="1" applyAlignment="1">
      <alignment horizontal="left"/>
    </xf>
    <xf numFmtId="0" fontId="6" fillId="12" borderId="0" xfId="0" applyFont="1" applyFill="1"/>
    <xf numFmtId="0" fontId="1" fillId="0" borderId="56" xfId="0" applyFont="1" applyFill="1" applyBorder="1"/>
    <xf numFmtId="0" fontId="1" fillId="0" borderId="44" xfId="0" applyFont="1" applyFill="1" applyBorder="1" applyAlignment="1">
      <alignment horizontal="center"/>
    </xf>
    <xf numFmtId="0" fontId="1" fillId="0" borderId="57" xfId="0" applyFon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" fillId="0" borderId="72" xfId="0" applyFont="1" applyFill="1" applyBorder="1"/>
    <xf numFmtId="0" fontId="0" fillId="0" borderId="10" xfId="0" applyFont="1" applyFill="1" applyBorder="1"/>
    <xf numFmtId="0" fontId="0" fillId="0" borderId="22" xfId="0" applyBorder="1" applyAlignment="1"/>
    <xf numFmtId="0" fontId="0" fillId="0" borderId="3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44" fillId="28" borderId="0" xfId="1" applyNumberFormat="1" applyFont="1" applyFill="1" applyAlignment="1">
      <alignment horizontal="center"/>
    </xf>
    <xf numFmtId="0" fontId="0" fillId="0" borderId="47" xfId="0" applyFill="1" applyBorder="1"/>
    <xf numFmtId="0" fontId="1" fillId="0" borderId="34" xfId="0" applyFont="1" applyFill="1" applyBorder="1" applyAlignment="1">
      <alignment horizontal="left"/>
    </xf>
    <xf numFmtId="0" fontId="1" fillId="0" borderId="44" xfId="0" applyFont="1" applyFill="1" applyBorder="1" applyAlignment="1">
      <alignment horizontal="center"/>
    </xf>
    <xf numFmtId="0" fontId="0" fillId="0" borderId="23" xfId="0" applyBorder="1"/>
    <xf numFmtId="0" fontId="0" fillId="0" borderId="53" xfId="0" applyBorder="1"/>
    <xf numFmtId="0" fontId="1" fillId="0" borderId="7" xfId="0" applyFont="1" applyFill="1" applyBorder="1" applyAlignment="1">
      <alignment horizontal="left"/>
    </xf>
    <xf numFmtId="0" fontId="1" fillId="26" borderId="15" xfId="0" applyFont="1" applyFill="1" applyBorder="1"/>
    <xf numFmtId="0" fontId="0" fillId="0" borderId="40" xfId="0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26" fillId="0" borderId="5" xfId="0" applyFont="1" applyBorder="1"/>
    <xf numFmtId="0" fontId="1" fillId="0" borderId="70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6" fillId="0" borderId="36" xfId="0" applyFont="1" applyFill="1" applyBorder="1"/>
    <xf numFmtId="0" fontId="0" fillId="0" borderId="19" xfId="0" applyBorder="1"/>
    <xf numFmtId="0" fontId="9" fillId="0" borderId="0" xfId="0" applyFont="1"/>
    <xf numFmtId="0" fontId="1" fillId="0" borderId="44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left"/>
    </xf>
    <xf numFmtId="0" fontId="1" fillId="0" borderId="52" xfId="0" applyFont="1" applyBorder="1" applyAlignment="1">
      <alignment horizontal="center"/>
    </xf>
    <xf numFmtId="0" fontId="1" fillId="26" borderId="33" xfId="0" applyFont="1" applyFill="1" applyBorder="1"/>
    <xf numFmtId="0" fontId="3" fillId="0" borderId="12" xfId="0" applyFont="1" applyFill="1" applyBorder="1" applyAlignment="1">
      <alignment horizontal="left"/>
    </xf>
    <xf numFmtId="0" fontId="1" fillId="0" borderId="40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left"/>
    </xf>
    <xf numFmtId="14" fontId="1" fillId="0" borderId="9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0" fillId="14" borderId="29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4" borderId="3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0" fillId="0" borderId="32" xfId="0" applyFill="1" applyBorder="1"/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1" fillId="29" borderId="25" xfId="0" applyFont="1" applyFill="1" applyBorder="1"/>
    <xf numFmtId="0" fontId="1" fillId="26" borderId="5" xfId="0" applyFont="1" applyFill="1" applyBorder="1"/>
    <xf numFmtId="0" fontId="1" fillId="0" borderId="44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7" fillId="0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0" fillId="0" borderId="46" xfId="0" applyFill="1" applyBorder="1"/>
    <xf numFmtId="0" fontId="1" fillId="0" borderId="41" xfId="0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left"/>
    </xf>
    <xf numFmtId="0" fontId="0" fillId="0" borderId="69" xfId="0" applyFont="1" applyFill="1" applyBorder="1"/>
    <xf numFmtId="0" fontId="0" fillId="0" borderId="2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69" xfId="0" applyFont="1" applyFill="1" applyBorder="1"/>
    <xf numFmtId="0" fontId="1" fillId="0" borderId="18" xfId="0" applyFont="1" applyFill="1" applyBorder="1" applyAlignment="1">
      <alignment horizontal="left"/>
    </xf>
    <xf numFmtId="0" fontId="0" fillId="0" borderId="50" xfId="0" applyFill="1" applyBorder="1"/>
    <xf numFmtId="0" fontId="6" fillId="0" borderId="35" xfId="0" applyFont="1" applyFill="1" applyBorder="1"/>
    <xf numFmtId="0" fontId="0" fillId="0" borderId="4" xfId="0" applyFill="1" applyBorder="1" applyAlignment="1">
      <alignment horizontal="center"/>
    </xf>
    <xf numFmtId="0" fontId="0" fillId="29" borderId="0" xfId="0" applyFill="1"/>
    <xf numFmtId="0" fontId="49" fillId="28" borderId="0" xfId="0" applyFont="1" applyFill="1"/>
    <xf numFmtId="0" fontId="36" fillId="29" borderId="0" xfId="0" applyFont="1" applyFill="1"/>
    <xf numFmtId="0" fontId="1" fillId="29" borderId="53" xfId="0" applyFont="1" applyFill="1" applyBorder="1"/>
    <xf numFmtId="0" fontId="6" fillId="0" borderId="25" xfId="0" applyFont="1" applyBorder="1" applyAlignment="1">
      <alignment horizontal="center"/>
    </xf>
    <xf numFmtId="0" fontId="0" fillId="0" borderId="46" xfId="0" applyBorder="1"/>
    <xf numFmtId="0" fontId="7" fillId="0" borderId="15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left"/>
    </xf>
    <xf numFmtId="0" fontId="1" fillId="26" borderId="36" xfId="0" applyFont="1" applyFill="1" applyBorder="1"/>
    <xf numFmtId="0" fontId="1" fillId="0" borderId="73" xfId="0" applyFont="1" applyFill="1" applyBorder="1"/>
    <xf numFmtId="0" fontId="45" fillId="28" borderId="0" xfId="0" applyFont="1" applyFill="1"/>
    <xf numFmtId="0" fontId="6" fillId="28" borderId="0" xfId="0" applyFont="1" applyFill="1"/>
    <xf numFmtId="0" fontId="2" fillId="28" borderId="0" xfId="0" applyFont="1" applyFill="1" applyBorder="1"/>
    <xf numFmtId="0" fontId="0" fillId="28" borderId="0" xfId="0" applyFont="1" applyFill="1" applyBorder="1"/>
    <xf numFmtId="0" fontId="0" fillId="0" borderId="54" xfId="0" applyFill="1" applyBorder="1"/>
    <xf numFmtId="2" fontId="0" fillId="0" borderId="24" xfId="0" applyNumberFormat="1" applyFill="1" applyBorder="1"/>
    <xf numFmtId="0" fontId="1" fillId="0" borderId="3" xfId="0" applyFont="1" applyBorder="1" applyAlignment="1">
      <alignment horizontal="left"/>
    </xf>
    <xf numFmtId="0" fontId="1" fillId="0" borderId="54" xfId="0" applyFont="1" applyFill="1" applyBorder="1" applyAlignment="1">
      <alignment horizontal="center"/>
    </xf>
    <xf numFmtId="0" fontId="1" fillId="26" borderId="43" xfId="0" applyFont="1" applyFill="1" applyBorder="1"/>
    <xf numFmtId="0" fontId="1" fillId="0" borderId="64" xfId="0" applyFont="1" applyBorder="1" applyAlignment="1">
      <alignment horizontal="center"/>
    </xf>
    <xf numFmtId="0" fontId="0" fillId="0" borderId="59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0" borderId="11" xfId="0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3" fillId="0" borderId="51" xfId="0" applyFont="1" applyFill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1" fillId="29" borderId="38" xfId="0" applyFont="1" applyFill="1" applyBorder="1"/>
    <xf numFmtId="0" fontId="1" fillId="0" borderId="39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left"/>
    </xf>
    <xf numFmtId="0" fontId="1" fillId="12" borderId="0" xfId="0" applyFont="1" applyFill="1" applyBorder="1"/>
    <xf numFmtId="0" fontId="1" fillId="26" borderId="25" xfId="0" applyFont="1" applyFill="1" applyBorder="1"/>
    <xf numFmtId="0" fontId="0" fillId="26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41" xfId="0" applyFont="1" applyFill="1" applyBorder="1"/>
    <xf numFmtId="0" fontId="0" fillId="0" borderId="34" xfId="0" applyFont="1" applyFill="1" applyBorder="1"/>
    <xf numFmtId="0" fontId="1" fillId="0" borderId="20" xfId="0" applyFont="1" applyBorder="1" applyAlignment="1">
      <alignment horizontal="left"/>
    </xf>
    <xf numFmtId="14" fontId="1" fillId="26" borderId="52" xfId="0" applyNumberFormat="1" applyFont="1" applyFill="1" applyBorder="1"/>
    <xf numFmtId="0" fontId="3" fillId="0" borderId="58" xfId="0" applyFont="1" applyFill="1" applyBorder="1" applyAlignment="1">
      <alignment horizontal="left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27" fillId="0" borderId="18" xfId="0" applyFont="1" applyBorder="1"/>
    <xf numFmtId="0" fontId="1" fillId="0" borderId="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44" fillId="28" borderId="0" xfId="0" applyFont="1" applyFill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Fill="1"/>
    <xf numFmtId="0" fontId="0" fillId="0" borderId="67" xfId="0" applyFill="1" applyBorder="1"/>
    <xf numFmtId="0" fontId="1" fillId="0" borderId="42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1" fillId="0" borderId="74" xfId="0" applyFont="1" applyFill="1" applyBorder="1"/>
    <xf numFmtId="0" fontId="1" fillId="0" borderId="27" xfId="0" applyFont="1" applyBorder="1" applyAlignment="1">
      <alignment horizontal="left"/>
    </xf>
    <xf numFmtId="0" fontId="1" fillId="0" borderId="62" xfId="0" applyFont="1" applyFill="1" applyBorder="1"/>
    <xf numFmtId="0" fontId="1" fillId="29" borderId="19" xfId="0" applyFont="1" applyFill="1" applyBorder="1"/>
    <xf numFmtId="0" fontId="1" fillId="0" borderId="31" xfId="0" applyFont="1" applyFill="1" applyBorder="1" applyAlignment="1">
      <alignment horizontal="left"/>
    </xf>
    <xf numFmtId="0" fontId="1" fillId="0" borderId="32" xfId="0" applyFont="1" applyFill="1" applyBorder="1" applyAlignment="1">
      <alignment horizontal="left"/>
    </xf>
    <xf numFmtId="0" fontId="0" fillId="0" borderId="54" xfId="0" applyFont="1" applyFill="1" applyBorder="1"/>
    <xf numFmtId="0" fontId="0" fillId="0" borderId="32" xfId="0" applyFont="1" applyFill="1" applyBorder="1"/>
    <xf numFmtId="0" fontId="0" fillId="0" borderId="67" xfId="0" applyFont="1" applyFill="1" applyBorder="1" applyAlignment="1">
      <alignment horizontal="center"/>
    </xf>
    <xf numFmtId="0" fontId="0" fillId="12" borderId="0" xfId="0" applyFont="1" applyFill="1"/>
    <xf numFmtId="0" fontId="1" fillId="0" borderId="2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1" fillId="29" borderId="27" xfId="0" applyFont="1" applyFill="1" applyBorder="1" applyAlignment="1">
      <alignment horizontal="left"/>
    </xf>
    <xf numFmtId="0" fontId="1" fillId="26" borderId="45" xfId="0" applyFont="1" applyFill="1" applyBorder="1"/>
    <xf numFmtId="0" fontId="0" fillId="0" borderId="14" xfId="0" applyBorder="1" applyAlignment="1"/>
    <xf numFmtId="0" fontId="1" fillId="0" borderId="52" xfId="0" applyFont="1" applyBorder="1"/>
    <xf numFmtId="0" fontId="27" fillId="0" borderId="36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3" xfId="0" applyBorder="1"/>
    <xf numFmtId="0" fontId="1" fillId="20" borderId="50" xfId="0" applyFont="1" applyFill="1" applyBorder="1"/>
    <xf numFmtId="0" fontId="0" fillId="0" borderId="51" xfId="0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1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4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6" fillId="0" borderId="25" xfId="0" applyFont="1" applyFill="1" applyBorder="1" applyAlignment="1">
      <alignment horizontal="center"/>
    </xf>
    <xf numFmtId="0" fontId="0" fillId="26" borderId="27" xfId="0" applyFill="1" applyBorder="1"/>
    <xf numFmtId="0" fontId="0" fillId="0" borderId="17" xfId="0" applyFill="1" applyBorder="1"/>
    <xf numFmtId="0" fontId="6" fillId="0" borderId="18" xfId="0" applyFont="1" applyFill="1" applyBorder="1" applyAlignment="1">
      <alignment horizontal="center"/>
    </xf>
    <xf numFmtId="44" fontId="0" fillId="0" borderId="21" xfId="2" applyFont="1" applyFill="1" applyBorder="1" applyAlignment="1">
      <alignment horizontal="center"/>
    </xf>
    <xf numFmtId="44" fontId="0" fillId="0" borderId="5" xfId="2" applyFont="1" applyFill="1" applyBorder="1" applyAlignment="1">
      <alignment horizontal="center"/>
    </xf>
    <xf numFmtId="0" fontId="0" fillId="0" borderId="51" xfId="0" applyFill="1" applyBorder="1"/>
    <xf numFmtId="0" fontId="0" fillId="0" borderId="75" xfId="0" applyFill="1" applyBorder="1"/>
    <xf numFmtId="0" fontId="0" fillId="0" borderId="57" xfId="0" applyBorder="1" applyAlignment="1">
      <alignment horizontal="center"/>
    </xf>
    <xf numFmtId="0" fontId="0" fillId="0" borderId="76" xfId="0" applyFill="1" applyBorder="1"/>
    <xf numFmtId="0" fontId="1" fillId="0" borderId="49" xfId="0" applyFont="1" applyFill="1" applyBorder="1" applyAlignment="1">
      <alignment horizontal="center"/>
    </xf>
    <xf numFmtId="0" fontId="1" fillId="0" borderId="77" xfId="0" applyFont="1" applyFill="1" applyBorder="1"/>
    <xf numFmtId="0" fontId="1" fillId="0" borderId="72" xfId="0" applyFont="1" applyFill="1" applyBorder="1"/>
    <xf numFmtId="0" fontId="1" fillId="0" borderId="64" xfId="0" applyFont="1" applyBorder="1"/>
    <xf numFmtId="0" fontId="0" fillId="32" borderId="0" xfId="0" applyFill="1"/>
    <xf numFmtId="0" fontId="2" fillId="32" borderId="0" xfId="0" applyFont="1" applyFill="1"/>
    <xf numFmtId="0" fontId="36" fillId="32" borderId="0" xfId="0" applyFont="1" applyFill="1"/>
    <xf numFmtId="0" fontId="2" fillId="12" borderId="0" xfId="0" applyFont="1" applyFill="1"/>
    <xf numFmtId="0" fontId="44" fillId="32" borderId="0" xfId="0" applyFont="1" applyFill="1" applyAlignment="1">
      <alignment horizontal="center"/>
    </xf>
    <xf numFmtId="164" fontId="44" fillId="32" borderId="0" xfId="1" applyNumberFormat="1" applyFont="1" applyFill="1" applyAlignment="1">
      <alignment horizontal="center"/>
    </xf>
    <xf numFmtId="0" fontId="0" fillId="0" borderId="48" xfId="0" applyFill="1" applyBorder="1"/>
    <xf numFmtId="0" fontId="6" fillId="0" borderId="45" xfId="0" applyFont="1" applyFill="1" applyBorder="1"/>
    <xf numFmtId="0" fontId="6" fillId="0" borderId="44" xfId="0" applyFont="1" applyFill="1" applyBorder="1"/>
    <xf numFmtId="0" fontId="6" fillId="0" borderId="44" xfId="0" applyFont="1" applyBorder="1"/>
    <xf numFmtId="0" fontId="6" fillId="0" borderId="48" xfId="0" applyFont="1" applyFill="1" applyBorder="1"/>
    <xf numFmtId="0" fontId="6" fillId="0" borderId="43" xfId="0" applyFont="1" applyFill="1" applyBorder="1"/>
    <xf numFmtId="0" fontId="6" fillId="0" borderId="41" xfId="0" applyFont="1" applyFill="1" applyBorder="1"/>
    <xf numFmtId="0" fontId="6" fillId="0" borderId="34" xfId="0" applyFont="1" applyFill="1" applyBorder="1"/>
    <xf numFmtId="0" fontId="6" fillId="0" borderId="43" xfId="0" applyFont="1" applyBorder="1"/>
    <xf numFmtId="0" fontId="6" fillId="0" borderId="48" xfId="0" applyFont="1" applyBorder="1"/>
    <xf numFmtId="0" fontId="6" fillId="0" borderId="33" xfId="0" applyFont="1" applyBorder="1"/>
    <xf numFmtId="0" fontId="6" fillId="0" borderId="41" xfId="0" applyFont="1" applyBorder="1"/>
    <xf numFmtId="0" fontId="0" fillId="0" borderId="66" xfId="0" applyFill="1" applyBorder="1"/>
    <xf numFmtId="0" fontId="0" fillId="26" borderId="6" xfId="0" applyFill="1" applyBorder="1"/>
    <xf numFmtId="0" fontId="0" fillId="0" borderId="64" xfId="0" applyFill="1" applyBorder="1"/>
    <xf numFmtId="14" fontId="1" fillId="26" borderId="15" xfId="0" applyNumberFormat="1" applyFont="1" applyFill="1" applyBorder="1"/>
    <xf numFmtId="0" fontId="3" fillId="0" borderId="32" xfId="0" applyFont="1" applyFill="1" applyBorder="1" applyAlignment="1">
      <alignment horizontal="left"/>
    </xf>
    <xf numFmtId="0" fontId="0" fillId="12" borderId="2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9" borderId="32" xfId="0" applyFont="1" applyFill="1" applyBorder="1"/>
    <xf numFmtId="0" fontId="0" fillId="0" borderId="39" xfId="0" applyFill="1" applyBorder="1"/>
    <xf numFmtId="0" fontId="1" fillId="0" borderId="78" xfId="0" applyFont="1" applyFill="1" applyBorder="1"/>
    <xf numFmtId="0" fontId="0" fillId="0" borderId="25" xfId="0" applyFont="1" applyFill="1" applyBorder="1"/>
    <xf numFmtId="0" fontId="0" fillId="0" borderId="26" xfId="0" applyFont="1" applyFill="1" applyBorder="1" applyAlignment="1">
      <alignment horizontal="center"/>
    </xf>
    <xf numFmtId="0" fontId="0" fillId="0" borderId="42" xfId="0" applyFont="1" applyFill="1" applyBorder="1"/>
    <xf numFmtId="0" fontId="0" fillId="0" borderId="57" xfId="0" applyFont="1" applyFill="1" applyBorder="1"/>
    <xf numFmtId="0" fontId="0" fillId="0" borderId="24" xfId="0" applyFont="1" applyFill="1" applyBorder="1"/>
    <xf numFmtId="0" fontId="1" fillId="0" borderId="46" xfId="0" applyFont="1" applyBorder="1" applyAlignment="1">
      <alignment horizontal="center"/>
    </xf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9" xfId="0" applyFont="1" applyFill="1" applyBorder="1" applyAlignment="1">
      <alignment horizontal="center"/>
    </xf>
    <xf numFmtId="0" fontId="1" fillId="29" borderId="8" xfId="0" applyFont="1" applyFill="1" applyBorder="1"/>
    <xf numFmtId="0" fontId="0" fillId="0" borderId="64" xfId="0" applyFill="1" applyBorder="1" applyAlignment="1">
      <alignment horizontal="center"/>
    </xf>
    <xf numFmtId="16" fontId="0" fillId="0" borderId="9" xfId="0" applyNumberFormat="1" applyFill="1" applyBorder="1" applyAlignment="1">
      <alignment horizontal="center"/>
    </xf>
    <xf numFmtId="16" fontId="0" fillId="0" borderId="15" xfId="0" applyNumberFormat="1" applyFill="1" applyBorder="1" applyAlignment="1">
      <alignment horizontal="center"/>
    </xf>
    <xf numFmtId="0" fontId="1" fillId="29" borderId="24" xfId="0" applyFont="1" applyFill="1" applyBorder="1"/>
    <xf numFmtId="16" fontId="1" fillId="0" borderId="15" xfId="0" applyNumberFormat="1" applyFont="1" applyFill="1" applyBorder="1" applyAlignment="1">
      <alignment horizontal="center"/>
    </xf>
    <xf numFmtId="0" fontId="1" fillId="29" borderId="29" xfId="0" applyFont="1" applyFill="1" applyBorder="1"/>
    <xf numFmtId="0" fontId="27" fillId="0" borderId="17" xfId="0" applyFont="1" applyBorder="1"/>
    <xf numFmtId="0" fontId="1" fillId="29" borderId="1" xfId="0" applyFont="1" applyFill="1" applyBorder="1" applyAlignment="1">
      <alignment horizontal="left"/>
    </xf>
    <xf numFmtId="0" fontId="1" fillId="0" borderId="49" xfId="0" applyFont="1" applyFill="1" applyBorder="1" applyAlignment="1">
      <alignment horizontal="left"/>
    </xf>
    <xf numFmtId="0" fontId="3" fillId="0" borderId="49" xfId="0" applyFont="1" applyFill="1" applyBorder="1" applyAlignment="1">
      <alignment horizontal="left"/>
    </xf>
    <xf numFmtId="0" fontId="27" fillId="0" borderId="29" xfId="0" applyFont="1" applyBorder="1"/>
    <xf numFmtId="0" fontId="1" fillId="26" borderId="44" xfId="0" applyFont="1" applyFill="1" applyBorder="1"/>
    <xf numFmtId="0" fontId="0" fillId="0" borderId="4" xfId="0" applyFill="1" applyBorder="1" applyAlignment="1">
      <alignment horizontal="center"/>
    </xf>
    <xf numFmtId="0" fontId="6" fillId="0" borderId="4" xfId="0" applyFont="1" applyFill="1" applyBorder="1"/>
    <xf numFmtId="0" fontId="0" fillId="0" borderId="42" xfId="0" applyBorder="1" applyAlignment="1">
      <alignment horizontal="center"/>
    </xf>
    <xf numFmtId="0" fontId="1" fillId="29" borderId="18" xfId="0" applyFont="1" applyFill="1" applyBorder="1"/>
    <xf numFmtId="0" fontId="0" fillId="0" borderId="32" xfId="0" applyFill="1" applyBorder="1" applyAlignment="1">
      <alignment horizontal="center"/>
    </xf>
    <xf numFmtId="0" fontId="3" fillId="0" borderId="58" xfId="0" applyFont="1" applyFill="1" applyBorder="1"/>
    <xf numFmtId="0" fontId="1" fillId="29" borderId="16" xfId="0" applyFont="1" applyFill="1" applyBorder="1"/>
    <xf numFmtId="0" fontId="1" fillId="29" borderId="42" xfId="0" applyFont="1" applyFill="1" applyBorder="1"/>
    <xf numFmtId="0" fontId="1" fillId="0" borderId="4" xfId="0" applyFont="1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2" xfId="0" applyFont="1" applyFill="1" applyBorder="1"/>
    <xf numFmtId="0" fontId="0" fillId="0" borderId="2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8" xfId="0" applyFont="1" applyFill="1" applyBorder="1"/>
    <xf numFmtId="0" fontId="0" fillId="0" borderId="13" xfId="0" applyFill="1" applyBorder="1"/>
    <xf numFmtId="0" fontId="26" fillId="0" borderId="20" xfId="0" applyFont="1" applyFill="1" applyBorder="1"/>
    <xf numFmtId="0" fontId="26" fillId="0" borderId="21" xfId="0" applyFont="1" applyFill="1" applyBorder="1"/>
    <xf numFmtId="0" fontId="27" fillId="0" borderId="20" xfId="0" applyFont="1" applyFill="1" applyBorder="1"/>
    <xf numFmtId="0" fontId="0" fillId="0" borderId="52" xfId="0" applyFill="1" applyBorder="1"/>
    <xf numFmtId="0" fontId="1" fillId="0" borderId="79" xfId="0" applyFont="1" applyFill="1" applyBorder="1"/>
    <xf numFmtId="0" fontId="1" fillId="29" borderId="15" xfId="0" applyFont="1" applyFill="1" applyBorder="1"/>
    <xf numFmtId="0" fontId="0" fillId="0" borderId="35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0" fillId="14" borderId="29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4" borderId="34" xfId="0" applyFont="1" applyFill="1" applyBorder="1" applyAlignment="1">
      <alignment horizontal="center"/>
    </xf>
    <xf numFmtId="0" fontId="0" fillId="0" borderId="67" xfId="0" applyFont="1" applyFill="1" applyBorder="1"/>
    <xf numFmtId="0" fontId="1" fillId="0" borderId="80" xfId="0" applyFont="1" applyBorder="1"/>
    <xf numFmtId="0" fontId="0" fillId="15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56" fillId="28" borderId="0" xfId="0" applyFont="1" applyFill="1"/>
    <xf numFmtId="0" fontId="1" fillId="0" borderId="59" xfId="0" applyFont="1" applyBorder="1" applyAlignment="1">
      <alignment horizontal="center"/>
    </xf>
    <xf numFmtId="0" fontId="1" fillId="29" borderId="17" xfId="0" applyFont="1" applyFill="1" applyBorder="1"/>
    <xf numFmtId="0" fontId="1" fillId="29" borderId="14" xfId="0" applyFont="1" applyFill="1" applyBorder="1"/>
    <xf numFmtId="0" fontId="0" fillId="0" borderId="66" xfId="0" applyBorder="1"/>
    <xf numFmtId="0" fontId="0" fillId="0" borderId="38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29" borderId="6" xfId="0" applyFont="1" applyFill="1" applyBorder="1"/>
    <xf numFmtId="0" fontId="6" fillId="0" borderId="2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0" fillId="0" borderId="57" xfId="0" applyBorder="1"/>
    <xf numFmtId="0" fontId="3" fillId="0" borderId="53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54" fillId="12" borderId="0" xfId="0" applyFont="1" applyFill="1"/>
    <xf numFmtId="0" fontId="0" fillId="0" borderId="7" xfId="0" applyFont="1" applyFill="1" applyBorder="1"/>
    <xf numFmtId="0" fontId="1" fillId="0" borderId="13" xfId="0" applyFont="1" applyBorder="1"/>
    <xf numFmtId="16" fontId="1" fillId="0" borderId="6" xfId="0" applyNumberFormat="1" applyFont="1" applyFill="1" applyBorder="1" applyAlignment="1">
      <alignment horizontal="center"/>
    </xf>
    <xf numFmtId="0" fontId="1" fillId="0" borderId="19" xfId="0" quotePrefix="1" applyFont="1" applyFill="1" applyBorder="1" applyAlignment="1">
      <alignment horizontal="center"/>
    </xf>
    <xf numFmtId="0" fontId="1" fillId="33" borderId="27" xfId="0" applyFont="1" applyFill="1" applyBorder="1"/>
    <xf numFmtId="0" fontId="1" fillId="33" borderId="52" xfId="0" applyFont="1" applyFill="1" applyBorder="1" applyAlignment="1">
      <alignment horizontal="left"/>
    </xf>
    <xf numFmtId="0" fontId="1" fillId="33" borderId="28" xfId="0" applyFont="1" applyFill="1" applyBorder="1" applyAlignment="1">
      <alignment horizontal="left"/>
    </xf>
    <xf numFmtId="0" fontId="1" fillId="33" borderId="9" xfId="0" applyFont="1" applyFill="1" applyBorder="1"/>
    <xf numFmtId="0" fontId="1" fillId="33" borderId="23" xfId="0" applyFont="1" applyFill="1" applyBorder="1"/>
    <xf numFmtId="0" fontId="1" fillId="33" borderId="9" xfId="0" applyFont="1" applyFill="1" applyBorder="1" applyAlignment="1">
      <alignment horizontal="left"/>
    </xf>
    <xf numFmtId="0" fontId="1" fillId="33" borderId="6" xfId="0" applyFont="1" applyFill="1" applyBorder="1"/>
    <xf numFmtId="0" fontId="1" fillId="33" borderId="44" xfId="0" applyFont="1" applyFill="1" applyBorder="1" applyAlignment="1">
      <alignment horizontal="left"/>
    </xf>
    <xf numFmtId="0" fontId="1" fillId="33" borderId="27" xfId="0" applyFont="1" applyFill="1" applyBorder="1" applyAlignment="1">
      <alignment horizontal="left"/>
    </xf>
    <xf numFmtId="0" fontId="1" fillId="33" borderId="22" xfId="0" applyFont="1" applyFill="1" applyBorder="1"/>
    <xf numFmtId="0" fontId="1" fillId="33" borderId="42" xfId="0" applyFont="1" applyFill="1" applyBorder="1"/>
    <xf numFmtId="0" fontId="2" fillId="33" borderId="36" xfId="0" applyFont="1" applyFill="1" applyBorder="1" applyAlignment="1">
      <alignment horizontal="center" vertical="center"/>
    </xf>
    <xf numFmtId="0" fontId="2" fillId="33" borderId="28" xfId="0" applyFont="1" applyFill="1" applyBorder="1" applyAlignment="1">
      <alignment horizontal="center" vertical="center"/>
    </xf>
    <xf numFmtId="0" fontId="2" fillId="33" borderId="33" xfId="0" applyFont="1" applyFill="1" applyBorder="1" applyAlignment="1">
      <alignment horizontal="center" vertical="center"/>
    </xf>
    <xf numFmtId="0" fontId="2" fillId="29" borderId="36" xfId="0" applyFont="1" applyFill="1" applyBorder="1" applyAlignment="1">
      <alignment horizontal="center" vertical="center"/>
    </xf>
    <xf numFmtId="0" fontId="2" fillId="29" borderId="28" xfId="0" applyFont="1" applyFill="1" applyBorder="1" applyAlignment="1">
      <alignment horizontal="center" vertical="center"/>
    </xf>
    <xf numFmtId="0" fontId="2" fillId="29" borderId="33" xfId="0" applyFont="1" applyFill="1" applyBorder="1" applyAlignment="1">
      <alignment horizontal="center" vertical="center"/>
    </xf>
    <xf numFmtId="0" fontId="2" fillId="26" borderId="36" xfId="0" applyFont="1" applyFill="1" applyBorder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2" fillId="26" borderId="33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42" fillId="19" borderId="2" xfId="0" applyFont="1" applyFill="1" applyBorder="1" applyAlignment="1">
      <alignment horizontal="center" vertical="center"/>
    </xf>
    <xf numFmtId="0" fontId="42" fillId="19" borderId="4" xfId="0" applyFont="1" applyFill="1" applyBorder="1" applyAlignment="1">
      <alignment horizontal="center" vertical="center"/>
    </xf>
    <xf numFmtId="0" fontId="42" fillId="19" borderId="40" xfId="0" applyFont="1" applyFill="1" applyBorder="1" applyAlignment="1">
      <alignment horizontal="center" vertical="center"/>
    </xf>
    <xf numFmtId="0" fontId="42" fillId="19" borderId="29" xfId="0" applyFont="1" applyFill="1" applyBorder="1" applyAlignment="1">
      <alignment horizontal="center" vertical="center"/>
    </xf>
    <xf numFmtId="0" fontId="42" fillId="19" borderId="0" xfId="0" applyFont="1" applyFill="1" applyBorder="1" applyAlignment="1">
      <alignment horizontal="center" vertical="center"/>
    </xf>
    <xf numFmtId="0" fontId="42" fillId="19" borderId="34" xfId="0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/>
    </xf>
    <xf numFmtId="0" fontId="42" fillId="19" borderId="21" xfId="0" applyFont="1" applyFill="1" applyBorder="1" applyAlignment="1">
      <alignment horizontal="center" vertical="center"/>
    </xf>
    <xf numFmtId="0" fontId="42" fillId="19" borderId="35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left"/>
    </xf>
    <xf numFmtId="0" fontId="4" fillId="14" borderId="34" xfId="0" applyFon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34" fillId="15" borderId="2" xfId="0" applyFont="1" applyFill="1" applyBorder="1" applyAlignment="1">
      <alignment horizontal="center"/>
    </xf>
    <xf numFmtId="0" fontId="34" fillId="15" borderId="4" xfId="0" applyFont="1" applyFill="1" applyBorder="1" applyAlignment="1">
      <alignment horizontal="center"/>
    </xf>
    <xf numFmtId="0" fontId="34" fillId="15" borderId="29" xfId="0" applyFont="1" applyFill="1" applyBorder="1" applyAlignment="1">
      <alignment horizontal="center"/>
    </xf>
    <xf numFmtId="0" fontId="34" fillId="15" borderId="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12" borderId="0" xfId="0" applyFont="1" applyFill="1" applyBorder="1" applyAlignment="1">
      <alignment horizontal="left"/>
    </xf>
    <xf numFmtId="0" fontId="22" fillId="12" borderId="34" xfId="0" applyFont="1" applyFill="1" applyBorder="1" applyAlignment="1">
      <alignment horizontal="left"/>
    </xf>
    <xf numFmtId="0" fontId="4" fillId="15" borderId="29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4" fillId="9" borderId="29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35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8" fillId="12" borderId="35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28" fillId="19" borderId="2" xfId="0" applyFont="1" applyFill="1" applyBorder="1" applyAlignment="1">
      <alignment horizontal="center" vertical="center"/>
    </xf>
    <xf numFmtId="0" fontId="28" fillId="19" borderId="4" xfId="0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0" fontId="28" fillId="19" borderId="0" xfId="0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8" fillId="19" borderId="21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22" fillId="12" borderId="2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40" xfId="0" applyFont="1" applyFill="1" applyBorder="1" applyAlignment="1">
      <alignment horizontal="center" vertical="center"/>
    </xf>
    <xf numFmtId="0" fontId="22" fillId="12" borderId="29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43" fillId="5" borderId="29" xfId="0" applyFont="1" applyFill="1" applyBorder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3" fillId="5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13" fillId="5" borderId="0" xfId="0" applyFont="1" applyFill="1" applyBorder="1" applyAlignment="1">
      <alignment horizontal="left"/>
    </xf>
    <xf numFmtId="0" fontId="13" fillId="5" borderId="34" xfId="0" applyFont="1" applyFill="1" applyBorder="1" applyAlignment="1">
      <alignment horizontal="left"/>
    </xf>
    <xf numFmtId="0" fontId="0" fillId="19" borderId="29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4" xfId="0" applyFill="1" applyBorder="1" applyAlignment="1">
      <alignment horizontal="center"/>
    </xf>
    <xf numFmtId="0" fontId="46" fillId="12" borderId="2" xfId="0" applyFont="1" applyFill="1" applyBorder="1" applyAlignment="1">
      <alignment horizontal="center"/>
    </xf>
    <xf numFmtId="0" fontId="46" fillId="12" borderId="4" xfId="0" applyFont="1" applyFill="1" applyBorder="1" applyAlignment="1">
      <alignment horizontal="center"/>
    </xf>
    <xf numFmtId="0" fontId="46" fillId="12" borderId="40" xfId="0" applyFont="1" applyFill="1" applyBorder="1" applyAlignment="1">
      <alignment horizontal="center"/>
    </xf>
    <xf numFmtId="0" fontId="47" fillId="14" borderId="29" xfId="0" applyFont="1" applyFill="1" applyBorder="1" applyAlignment="1">
      <alignment horizontal="center"/>
    </xf>
    <xf numFmtId="0" fontId="47" fillId="14" borderId="0" xfId="0" applyFont="1" applyFill="1" applyBorder="1" applyAlignment="1">
      <alignment horizontal="center"/>
    </xf>
    <xf numFmtId="0" fontId="47" fillId="14" borderId="34" xfId="0" applyFont="1" applyFill="1" applyBorder="1" applyAlignment="1">
      <alignment horizontal="center"/>
    </xf>
    <xf numFmtId="0" fontId="46" fillId="31" borderId="2" xfId="0" applyFont="1" applyFill="1" applyBorder="1" applyAlignment="1">
      <alignment horizontal="center"/>
    </xf>
    <xf numFmtId="0" fontId="46" fillId="31" borderId="4" xfId="0" applyFont="1" applyFill="1" applyBorder="1" applyAlignment="1">
      <alignment horizontal="center"/>
    </xf>
    <xf numFmtId="0" fontId="46" fillId="31" borderId="40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0" fontId="4" fillId="12" borderId="29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38" fillId="18" borderId="29" xfId="0" applyFont="1" applyFill="1" applyBorder="1" applyAlignment="1">
      <alignment horizontal="center" vertical="top"/>
    </xf>
    <xf numFmtId="0" fontId="38" fillId="18" borderId="0" xfId="0" applyFont="1" applyFill="1" applyBorder="1" applyAlignment="1">
      <alignment horizontal="center" vertical="top"/>
    </xf>
    <xf numFmtId="0" fontId="38" fillId="18" borderId="34" xfId="0" applyFont="1" applyFill="1" applyBorder="1" applyAlignment="1">
      <alignment horizontal="center" vertical="top"/>
    </xf>
    <xf numFmtId="0" fontId="38" fillId="18" borderId="1" xfId="0" applyFont="1" applyFill="1" applyBorder="1" applyAlignment="1">
      <alignment horizontal="center" vertical="top"/>
    </xf>
    <xf numFmtId="0" fontId="38" fillId="18" borderId="21" xfId="0" applyFont="1" applyFill="1" applyBorder="1" applyAlignment="1">
      <alignment horizontal="center" vertical="top"/>
    </xf>
    <xf numFmtId="0" fontId="38" fillId="18" borderId="35" xfId="0" applyFont="1" applyFill="1" applyBorder="1" applyAlignment="1">
      <alignment horizontal="center" vertical="top"/>
    </xf>
    <xf numFmtId="0" fontId="32" fillId="27" borderId="2" xfId="0" applyFont="1" applyFill="1" applyBorder="1" applyAlignment="1">
      <alignment horizontal="center" vertical="center"/>
    </xf>
    <xf numFmtId="0" fontId="32" fillId="27" borderId="29" xfId="0" applyFont="1" applyFill="1" applyBorder="1" applyAlignment="1">
      <alignment horizontal="center" vertical="center"/>
    </xf>
    <xf numFmtId="0" fontId="32" fillId="27" borderId="1" xfId="0" applyFont="1" applyFill="1" applyBorder="1" applyAlignment="1">
      <alignment horizontal="center" vertical="center"/>
    </xf>
    <xf numFmtId="0" fontId="28" fillId="19" borderId="0" xfId="0" applyFont="1" applyFill="1" applyBorder="1" applyAlignment="1">
      <alignment horizontal="left"/>
    </xf>
    <xf numFmtId="0" fontId="28" fillId="19" borderId="34" xfId="0" applyFont="1" applyFill="1" applyBorder="1" applyAlignment="1">
      <alignment horizontal="left"/>
    </xf>
    <xf numFmtId="0" fontId="0" fillId="15" borderId="21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53" fillId="11" borderId="2" xfId="0" applyFont="1" applyFill="1" applyBorder="1" applyAlignment="1">
      <alignment horizontal="center"/>
    </xf>
    <xf numFmtId="0" fontId="53" fillId="11" borderId="4" xfId="0" applyFont="1" applyFill="1" applyBorder="1" applyAlignment="1">
      <alignment horizontal="center"/>
    </xf>
    <xf numFmtId="0" fontId="53" fillId="11" borderId="40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22" fillId="18" borderId="29" xfId="0" applyFont="1" applyFill="1" applyBorder="1" applyAlignment="1">
      <alignment horizontal="center"/>
    </xf>
    <xf numFmtId="0" fontId="22" fillId="18" borderId="0" xfId="0" applyFont="1" applyFill="1" applyBorder="1" applyAlignment="1">
      <alignment horizontal="center"/>
    </xf>
    <xf numFmtId="0" fontId="22" fillId="18" borderId="3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10" fillId="14" borderId="29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4" borderId="34" xfId="0" applyFont="1" applyFill="1" applyBorder="1" applyAlignment="1">
      <alignment horizontal="center"/>
    </xf>
    <xf numFmtId="0" fontId="10" fillId="15" borderId="29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0" fontId="10" fillId="15" borderId="34" xfId="0" applyFont="1" applyFill="1" applyBorder="1" applyAlignment="1">
      <alignment horizontal="center"/>
    </xf>
    <xf numFmtId="0" fontId="28" fillId="15" borderId="29" xfId="0" applyFont="1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28" fillId="15" borderId="3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4" xfId="0" applyFont="1" applyFill="1" applyBorder="1" applyAlignment="1">
      <alignment horizontal="left"/>
    </xf>
    <xf numFmtId="0" fontId="31" fillId="15" borderId="2" xfId="0" applyFont="1" applyFill="1" applyBorder="1" applyAlignment="1">
      <alignment horizontal="center" vertical="center"/>
    </xf>
    <xf numFmtId="0" fontId="31" fillId="15" borderId="29" xfId="0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2" borderId="34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12" borderId="40" xfId="0" applyFont="1" applyFill="1" applyBorder="1" applyAlignment="1">
      <alignment horizontal="left"/>
    </xf>
    <xf numFmtId="0" fontId="4" fillId="12" borderId="34" xfId="0" applyFont="1" applyFill="1" applyBorder="1" applyAlignment="1">
      <alignment horizontal="left"/>
    </xf>
    <xf numFmtId="0" fontId="4" fillId="5" borderId="29" xfId="0" applyFont="1" applyFill="1" applyBorder="1" applyAlignment="1">
      <alignment horizontal="left"/>
    </xf>
    <xf numFmtId="0" fontId="32" fillId="15" borderId="2" xfId="0" applyFont="1" applyFill="1" applyBorder="1" applyAlignment="1">
      <alignment horizontal="center" vertical="center"/>
    </xf>
    <xf numFmtId="0" fontId="32" fillId="15" borderId="29" xfId="0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/>
    </xf>
    <xf numFmtId="0" fontId="0" fillId="18" borderId="40" xfId="0" applyFill="1" applyBorder="1" applyAlignment="1">
      <alignment horizontal="center"/>
    </xf>
    <xf numFmtId="0" fontId="22" fillId="13" borderId="29" xfId="0" applyFont="1" applyFill="1" applyBorder="1" applyAlignment="1">
      <alignment horizontal="center"/>
    </xf>
    <xf numFmtId="0" fontId="22" fillId="13" borderId="0" xfId="0" applyFont="1" applyFill="1" applyBorder="1" applyAlignment="1">
      <alignment horizontal="center"/>
    </xf>
    <xf numFmtId="0" fontId="22" fillId="13" borderId="34" xfId="0" applyFont="1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0" fillId="3" borderId="2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29" fillId="14" borderId="2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0" fillId="15" borderId="2" xfId="0" applyFont="1" applyFill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18" fillId="6" borderId="29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3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4" fillId="14" borderId="29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4" borderId="3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22" fillId="25" borderId="29" xfId="0" applyFont="1" applyFill="1" applyBorder="1" applyAlignment="1">
      <alignment horizontal="center"/>
    </xf>
    <xf numFmtId="0" fontId="22" fillId="25" borderId="0" xfId="0" applyFont="1" applyFill="1" applyBorder="1" applyAlignment="1">
      <alignment horizontal="center"/>
    </xf>
    <xf numFmtId="0" fontId="22" fillId="25" borderId="34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21" xfId="0" applyFill="1" applyBorder="1" applyAlignment="1">
      <alignment horizontal="center"/>
    </xf>
    <xf numFmtId="0" fontId="0" fillId="25" borderId="35" xfId="0" applyFill="1" applyBorder="1" applyAlignment="1">
      <alignment horizontal="center"/>
    </xf>
    <xf numFmtId="0" fontId="33" fillId="5" borderId="29" xfId="0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0" fontId="33" fillId="5" borderId="34" xfId="0" applyFont="1" applyFill="1" applyBorder="1" applyAlignment="1">
      <alignment horizontal="center"/>
    </xf>
    <xf numFmtId="0" fontId="4" fillId="19" borderId="29" xfId="0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4" fillId="13" borderId="29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28" fillId="25" borderId="29" xfId="0" applyFont="1" applyFill="1" applyBorder="1" applyAlignment="1">
      <alignment horizontal="center"/>
    </xf>
    <xf numFmtId="0" fontId="28" fillId="25" borderId="0" xfId="0" applyFont="1" applyFill="1" applyBorder="1" applyAlignment="1">
      <alignment horizontal="center"/>
    </xf>
    <xf numFmtId="0" fontId="28" fillId="25" borderId="34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4" fillId="16" borderId="29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4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21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38" fillId="13" borderId="2" xfId="0" applyFont="1" applyFill="1" applyBorder="1" applyAlignment="1">
      <alignment horizontal="center" vertical="center"/>
    </xf>
    <xf numFmtId="0" fontId="38" fillId="13" borderId="4" xfId="0" applyFont="1" applyFill="1" applyBorder="1" applyAlignment="1">
      <alignment horizontal="center" vertical="center"/>
    </xf>
    <xf numFmtId="0" fontId="38" fillId="13" borderId="40" xfId="0" applyFont="1" applyFill="1" applyBorder="1" applyAlignment="1">
      <alignment horizontal="center" vertical="center"/>
    </xf>
    <xf numFmtId="0" fontId="38" fillId="13" borderId="29" xfId="0" applyFont="1" applyFill="1" applyBorder="1" applyAlignment="1">
      <alignment horizontal="center" vertical="center"/>
    </xf>
    <xf numFmtId="0" fontId="38" fillId="13" borderId="0" xfId="0" applyFont="1" applyFill="1" applyBorder="1" applyAlignment="1">
      <alignment horizontal="center" vertical="center"/>
    </xf>
    <xf numFmtId="0" fontId="38" fillId="13" borderId="34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38" fillId="13" borderId="21" xfId="0" applyFont="1" applyFill="1" applyBorder="1" applyAlignment="1">
      <alignment horizontal="center" vertical="center"/>
    </xf>
    <xf numFmtId="0" fontId="38" fillId="13" borderId="35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3" borderId="40" xfId="0" applyFill="1" applyBorder="1" applyAlignment="1">
      <alignment horizontal="center"/>
    </xf>
    <xf numFmtId="0" fontId="28" fillId="12" borderId="0" xfId="0" applyFont="1" applyFill="1" applyBorder="1" applyAlignment="1">
      <alignment horizontal="left"/>
    </xf>
    <xf numFmtId="0" fontId="28" fillId="12" borderId="34" xfId="0" applyFont="1" applyFill="1" applyBorder="1" applyAlignment="1">
      <alignment horizontal="left"/>
    </xf>
    <xf numFmtId="0" fontId="0" fillId="16" borderId="29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22" fillId="12" borderId="8" xfId="0" applyFont="1" applyFill="1" applyBorder="1" applyAlignment="1">
      <alignment horizontal="center"/>
    </xf>
    <xf numFmtId="0" fontId="22" fillId="12" borderId="10" xfId="0" applyFont="1" applyFill="1" applyBorder="1" applyAlignment="1">
      <alignment horizontal="center"/>
    </xf>
    <xf numFmtId="0" fontId="22" fillId="12" borderId="44" xfId="0" applyFont="1" applyFill="1" applyBorder="1" applyAlignment="1">
      <alignment horizontal="center"/>
    </xf>
    <xf numFmtId="0" fontId="41" fillId="18" borderId="2" xfId="0" applyFont="1" applyFill="1" applyBorder="1" applyAlignment="1">
      <alignment horizontal="center" vertical="center"/>
    </xf>
    <xf numFmtId="0" fontId="41" fillId="18" borderId="4" xfId="0" applyFont="1" applyFill="1" applyBorder="1" applyAlignment="1">
      <alignment horizontal="center" vertical="center"/>
    </xf>
    <xf numFmtId="0" fontId="41" fillId="18" borderId="29" xfId="0" applyFont="1" applyFill="1" applyBorder="1" applyAlignment="1">
      <alignment horizontal="center" vertical="center"/>
    </xf>
    <xf numFmtId="0" fontId="41" fillId="18" borderId="0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41" fillId="18" borderId="21" xfId="0" applyFont="1" applyFill="1" applyBorder="1" applyAlignment="1">
      <alignment horizontal="center" vertical="center"/>
    </xf>
    <xf numFmtId="0" fontId="48" fillId="26" borderId="2" xfId="0" applyFont="1" applyFill="1" applyBorder="1" applyAlignment="1">
      <alignment horizontal="center" vertical="center"/>
    </xf>
    <xf numFmtId="0" fontId="48" fillId="26" borderId="4" xfId="0" applyFont="1" applyFill="1" applyBorder="1" applyAlignment="1">
      <alignment horizontal="center" vertical="center"/>
    </xf>
    <xf numFmtId="0" fontId="48" fillId="26" borderId="40" xfId="0" applyFont="1" applyFill="1" applyBorder="1" applyAlignment="1">
      <alignment horizontal="center" vertical="center"/>
    </xf>
    <xf numFmtId="0" fontId="48" fillId="26" borderId="1" xfId="0" applyFont="1" applyFill="1" applyBorder="1" applyAlignment="1">
      <alignment horizontal="center" vertical="center"/>
    </xf>
    <xf numFmtId="0" fontId="48" fillId="26" borderId="21" xfId="0" applyFont="1" applyFill="1" applyBorder="1" applyAlignment="1">
      <alignment horizontal="center" vertical="center"/>
    </xf>
    <xf numFmtId="0" fontId="48" fillId="26" borderId="35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12" borderId="29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0" fillId="15" borderId="34" xfId="0" applyFill="1" applyBorder="1" applyAlignment="1">
      <alignment horizontal="center"/>
    </xf>
    <xf numFmtId="0" fontId="37" fillId="15" borderId="29" xfId="0" applyFont="1" applyFill="1" applyBorder="1" applyAlignment="1">
      <alignment horizontal="center"/>
    </xf>
    <xf numFmtId="0" fontId="37" fillId="15" borderId="0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1" borderId="21" xfId="0" applyFont="1" applyFill="1" applyBorder="1" applyAlignment="1">
      <alignment horizontal="center"/>
    </xf>
    <xf numFmtId="0" fontId="1" fillId="31" borderId="35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41" fillId="30" borderId="29" xfId="0" applyFont="1" applyFill="1" applyBorder="1" applyAlignment="1">
      <alignment horizontal="center"/>
    </xf>
    <xf numFmtId="0" fontId="41" fillId="30" borderId="0" xfId="0" applyFont="1" applyFill="1" applyBorder="1" applyAlignment="1">
      <alignment horizontal="center"/>
    </xf>
    <xf numFmtId="0" fontId="41" fillId="30" borderId="34" xfId="0" applyFont="1" applyFill="1" applyBorder="1" applyAlignment="1">
      <alignment horizontal="center"/>
    </xf>
    <xf numFmtId="0" fontId="35" fillId="14" borderId="29" xfId="0" applyFont="1" applyFill="1" applyBorder="1" applyAlignment="1">
      <alignment horizontal="center"/>
    </xf>
    <xf numFmtId="0" fontId="35" fillId="14" borderId="0" xfId="0" applyFont="1" applyFill="1" applyBorder="1" applyAlignment="1">
      <alignment horizontal="center"/>
    </xf>
    <xf numFmtId="0" fontId="35" fillId="14" borderId="34" xfId="0" applyFont="1" applyFill="1" applyBorder="1" applyAlignment="1">
      <alignment horizontal="center"/>
    </xf>
    <xf numFmtId="0" fontId="35" fillId="25" borderId="29" xfId="0" applyFont="1" applyFill="1" applyBorder="1" applyAlignment="1">
      <alignment horizontal="center"/>
    </xf>
    <xf numFmtId="0" fontId="35" fillId="25" borderId="0" xfId="0" applyFont="1" applyFill="1" applyBorder="1" applyAlignment="1">
      <alignment horizontal="center"/>
    </xf>
    <xf numFmtId="0" fontId="35" fillId="25" borderId="34" xfId="0" applyFont="1" applyFill="1" applyBorder="1" applyAlignment="1">
      <alignment horizontal="center"/>
    </xf>
    <xf numFmtId="0" fontId="41" fillId="12" borderId="29" xfId="0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horizontal="center" vertical="center"/>
    </xf>
    <xf numFmtId="0" fontId="41" fillId="12" borderId="3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40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35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0" fontId="0" fillId="25" borderId="29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30" fillId="15" borderId="2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51" fillId="15" borderId="2" xfId="0" applyFont="1" applyFill="1" applyBorder="1" applyAlignment="1">
      <alignment horizontal="center" vertical="center"/>
    </xf>
    <xf numFmtId="0" fontId="51" fillId="15" borderId="29" xfId="0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4" borderId="0" xfId="0" applyFont="1" applyFill="1" applyBorder="1" applyAlignment="1">
      <alignment horizontal="center"/>
    </xf>
    <xf numFmtId="0" fontId="50" fillId="14" borderId="34" xfId="0" applyFont="1" applyFill="1" applyBorder="1" applyAlignment="1">
      <alignment horizontal="center"/>
    </xf>
    <xf numFmtId="0" fontId="48" fillId="26" borderId="29" xfId="0" applyFont="1" applyFill="1" applyBorder="1" applyAlignment="1">
      <alignment horizontal="center" vertical="center"/>
    </xf>
    <xf numFmtId="0" fontId="48" fillId="26" borderId="0" xfId="0" applyFont="1" applyFill="1" applyBorder="1" applyAlignment="1">
      <alignment horizontal="center" vertical="center"/>
    </xf>
    <xf numFmtId="0" fontId="48" fillId="26" borderId="34" xfId="0" applyFont="1" applyFill="1" applyBorder="1" applyAlignment="1">
      <alignment horizontal="center" vertical="center"/>
    </xf>
    <xf numFmtId="0" fontId="37" fillId="14" borderId="29" xfId="0" applyFont="1" applyFill="1" applyBorder="1" applyAlignment="1">
      <alignment horizontal="center"/>
    </xf>
    <xf numFmtId="0" fontId="37" fillId="14" borderId="0" xfId="0" applyFont="1" applyFill="1" applyBorder="1" applyAlignment="1">
      <alignment horizontal="center"/>
    </xf>
    <xf numFmtId="0" fontId="37" fillId="14" borderId="34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21" xfId="0" applyFont="1" applyFill="1" applyBorder="1" applyAlignment="1">
      <alignment horizontal="center"/>
    </xf>
    <xf numFmtId="0" fontId="1" fillId="15" borderId="35" xfId="0" applyFont="1" applyFill="1" applyBorder="1" applyAlignment="1">
      <alignment horizontal="center"/>
    </xf>
    <xf numFmtId="0" fontId="35" fillId="16" borderId="29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horizontal="center" vertical="center"/>
    </xf>
    <xf numFmtId="0" fontId="35" fillId="16" borderId="34" xfId="0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35" fillId="16" borderId="21" xfId="0" applyFont="1" applyFill="1" applyBorder="1" applyAlignment="1">
      <alignment horizontal="center" vertical="center"/>
    </xf>
    <xf numFmtId="0" fontId="35" fillId="16" borderId="35" xfId="0" applyFont="1" applyFill="1" applyBorder="1" applyAlignment="1">
      <alignment horizontal="center" vertical="center"/>
    </xf>
    <xf numFmtId="0" fontId="37" fillId="14" borderId="29" xfId="0" applyFont="1" applyFill="1" applyBorder="1" applyAlignment="1">
      <alignment horizontal="center" vertical="center"/>
    </xf>
    <xf numFmtId="0" fontId="37" fillId="14" borderId="0" xfId="0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37" fillId="14" borderId="21" xfId="0" applyFont="1" applyFill="1" applyBorder="1" applyAlignment="1">
      <alignment horizontal="center" vertical="center"/>
    </xf>
    <xf numFmtId="0" fontId="37" fillId="14" borderId="35" xfId="0" applyFont="1" applyFill="1" applyBorder="1" applyAlignment="1">
      <alignment horizontal="center" vertical="center"/>
    </xf>
    <xf numFmtId="0" fontId="35" fillId="12" borderId="29" xfId="0" applyFont="1" applyFill="1" applyBorder="1" applyAlignment="1">
      <alignment horizontal="center"/>
    </xf>
    <xf numFmtId="0" fontId="35" fillId="12" borderId="0" xfId="0" applyFont="1" applyFill="1" applyBorder="1" applyAlignment="1">
      <alignment horizontal="center"/>
    </xf>
    <xf numFmtId="0" fontId="35" fillId="12" borderId="34" xfId="0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14" borderId="40" xfId="0" applyFont="1" applyFill="1" applyBorder="1" applyAlignment="1">
      <alignment horizontal="center" vertical="center"/>
    </xf>
    <xf numFmtId="0" fontId="39" fillId="19" borderId="2" xfId="0" applyFont="1" applyFill="1" applyBorder="1" applyAlignment="1">
      <alignment horizontal="center" vertical="center"/>
    </xf>
    <xf numFmtId="0" fontId="39" fillId="19" borderId="4" xfId="0" applyFont="1" applyFill="1" applyBorder="1" applyAlignment="1">
      <alignment horizontal="center" vertical="center"/>
    </xf>
    <xf numFmtId="0" fontId="39" fillId="19" borderId="40" xfId="0" applyFont="1" applyFill="1" applyBorder="1" applyAlignment="1">
      <alignment horizontal="center" vertical="center"/>
    </xf>
    <xf numFmtId="0" fontId="39" fillId="19" borderId="29" xfId="0" applyFont="1" applyFill="1" applyBorder="1" applyAlignment="1">
      <alignment horizontal="center" vertical="center"/>
    </xf>
    <xf numFmtId="0" fontId="39" fillId="19" borderId="0" xfId="0" applyFont="1" applyFill="1" applyBorder="1" applyAlignment="1">
      <alignment horizontal="center" vertical="center"/>
    </xf>
    <xf numFmtId="0" fontId="39" fillId="19" borderId="34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9" fillId="19" borderId="21" xfId="0" applyFont="1" applyFill="1" applyBorder="1" applyAlignment="1">
      <alignment horizontal="center" vertical="center"/>
    </xf>
    <xf numFmtId="0" fontId="39" fillId="19" borderId="35" xfId="0" applyFont="1" applyFill="1" applyBorder="1" applyAlignment="1">
      <alignment horizontal="center" vertical="center"/>
    </xf>
    <xf numFmtId="0" fontId="41" fillId="18" borderId="34" xfId="0" applyFont="1" applyFill="1" applyBorder="1" applyAlignment="1">
      <alignment horizontal="center" vertical="center"/>
    </xf>
    <xf numFmtId="0" fontId="41" fillId="18" borderId="35" xfId="0" applyFont="1" applyFill="1" applyBorder="1" applyAlignment="1">
      <alignment horizontal="center" vertical="center"/>
    </xf>
    <xf numFmtId="0" fontId="0" fillId="31" borderId="29" xfId="0" applyFill="1" applyBorder="1" applyAlignment="1">
      <alignment horizontal="center"/>
    </xf>
    <xf numFmtId="0" fontId="0" fillId="31" borderId="0" xfId="0" applyFill="1" applyBorder="1" applyAlignment="1">
      <alignment horizontal="center"/>
    </xf>
    <xf numFmtId="0" fontId="0" fillId="31" borderId="34" xfId="0" applyFill="1" applyBorder="1" applyAlignment="1">
      <alignment horizontal="center"/>
    </xf>
    <xf numFmtId="0" fontId="29" fillId="12" borderId="2" xfId="0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/>
    </xf>
    <xf numFmtId="0" fontId="38" fillId="12" borderId="2" xfId="0" applyFont="1" applyFill="1" applyBorder="1" applyAlignment="1">
      <alignment horizontal="center" vertical="center"/>
    </xf>
    <xf numFmtId="0" fontId="38" fillId="12" borderId="4" xfId="0" applyFont="1" applyFill="1" applyBorder="1" applyAlignment="1">
      <alignment horizontal="center" vertical="center"/>
    </xf>
    <xf numFmtId="0" fontId="38" fillId="12" borderId="40" xfId="0" applyFont="1" applyFill="1" applyBorder="1" applyAlignment="1">
      <alignment horizontal="center" vertical="center"/>
    </xf>
    <xf numFmtId="0" fontId="38" fillId="12" borderId="29" xfId="0" applyFont="1" applyFill="1" applyBorder="1" applyAlignment="1">
      <alignment horizontal="center" vertical="center"/>
    </xf>
    <xf numFmtId="0" fontId="38" fillId="12" borderId="0" xfId="0" applyFont="1" applyFill="1" applyBorder="1" applyAlignment="1">
      <alignment horizontal="center" vertical="center"/>
    </xf>
    <xf numFmtId="0" fontId="38" fillId="12" borderId="34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38" fillId="12" borderId="21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35" fillId="24" borderId="29" xfId="0" applyFont="1" applyFill="1" applyBorder="1" applyAlignment="1">
      <alignment horizontal="center"/>
    </xf>
    <xf numFmtId="0" fontId="35" fillId="24" borderId="0" xfId="0" applyFont="1" applyFill="1" applyBorder="1" applyAlignment="1">
      <alignment horizontal="center"/>
    </xf>
    <xf numFmtId="0" fontId="35" fillId="24" borderId="34" xfId="0" applyFont="1" applyFill="1" applyBorder="1" applyAlignment="1">
      <alignment horizontal="center"/>
    </xf>
    <xf numFmtId="0" fontId="1" fillId="15" borderId="29" xfId="0" applyFont="1" applyFill="1" applyBorder="1" applyAlignment="1">
      <alignment horizontal="center"/>
    </xf>
    <xf numFmtId="0" fontId="40" fillId="12" borderId="2" xfId="0" applyFont="1" applyFill="1" applyBorder="1" applyAlignment="1">
      <alignment horizontal="center" vertical="center"/>
    </xf>
    <xf numFmtId="0" fontId="40" fillId="12" borderId="4" xfId="0" applyFont="1" applyFill="1" applyBorder="1" applyAlignment="1">
      <alignment horizontal="center" vertical="center"/>
    </xf>
    <xf numFmtId="0" fontId="40" fillId="12" borderId="40" xfId="0" applyFont="1" applyFill="1" applyBorder="1" applyAlignment="1">
      <alignment horizontal="center" vertical="center"/>
    </xf>
    <xf numFmtId="0" fontId="40" fillId="12" borderId="29" xfId="0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center" vertical="center"/>
    </xf>
    <xf numFmtId="0" fontId="40" fillId="12" borderId="34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0" fillId="12" borderId="21" xfId="0" applyFont="1" applyFill="1" applyBorder="1" applyAlignment="1">
      <alignment horizontal="center" vertical="center"/>
    </xf>
    <xf numFmtId="0" fontId="40" fillId="12" borderId="35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34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30" fillId="15" borderId="29" xfId="0" applyFont="1" applyFill="1" applyBorder="1" applyAlignment="1">
      <alignment horizontal="center"/>
    </xf>
    <xf numFmtId="0" fontId="30" fillId="15" borderId="0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41" fillId="18" borderId="29" xfId="0" applyFont="1" applyFill="1" applyBorder="1" applyAlignment="1">
      <alignment horizontal="center"/>
    </xf>
    <xf numFmtId="0" fontId="41" fillId="18" borderId="0" xfId="0" applyFont="1" applyFill="1" applyBorder="1" applyAlignment="1">
      <alignment horizontal="center"/>
    </xf>
    <xf numFmtId="0" fontId="41" fillId="18" borderId="34" xfId="0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22" fillId="19" borderId="29" xfId="0" applyFont="1" applyFill="1" applyBorder="1" applyAlignment="1">
      <alignment horizontal="center"/>
    </xf>
    <xf numFmtId="0" fontId="22" fillId="19" borderId="0" xfId="0" applyFont="1" applyFill="1" applyBorder="1" applyAlignment="1">
      <alignment horizontal="center"/>
    </xf>
    <xf numFmtId="0" fontId="22" fillId="19" borderId="34" xfId="0" applyFont="1" applyFill="1" applyBorder="1" applyAlignment="1">
      <alignment horizontal="center"/>
    </xf>
    <xf numFmtId="0" fontId="55" fillId="14" borderId="2" xfId="0" applyFont="1" applyFill="1" applyBorder="1" applyAlignment="1">
      <alignment horizontal="center"/>
    </xf>
    <xf numFmtId="0" fontId="55" fillId="14" borderId="4" xfId="0" applyFont="1" applyFill="1" applyBorder="1" applyAlignment="1">
      <alignment horizontal="center"/>
    </xf>
    <xf numFmtId="0" fontId="55" fillId="14" borderId="40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6" borderId="36" xfId="0" applyFont="1" applyFill="1" applyBorder="1" applyAlignment="1">
      <alignment horizontal="center"/>
    </xf>
    <xf numFmtId="0" fontId="2" fillId="16" borderId="28" xfId="0" applyFont="1" applyFill="1" applyBorder="1" applyAlignment="1">
      <alignment horizontal="center"/>
    </xf>
    <xf numFmtId="0" fontId="2" fillId="16" borderId="3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4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4" fontId="0" fillId="28" borderId="0" xfId="0" applyNumberFormat="1" applyFill="1"/>
    <xf numFmtId="164" fontId="55" fillId="6" borderId="0" xfId="0" applyNumberFormat="1" applyFont="1" applyFill="1"/>
    <xf numFmtId="0" fontId="58" fillId="28" borderId="0" xfId="0" applyFont="1" applyFill="1"/>
  </cellXfs>
  <cellStyles count="4">
    <cellStyle name="Millares" xfId="1" builtinId="3"/>
    <cellStyle name="Moneda" xfId="2" builtinId="4"/>
    <cellStyle name="Normal" xfId="0" builtinId="0"/>
    <cellStyle name="Porcentual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15</xdr:col>
      <xdr:colOff>343507</xdr:colOff>
      <xdr:row>10</xdr:row>
      <xdr:rowOff>533400</xdr:rowOff>
    </xdr:to>
    <xdr:pic>
      <xdr:nvPicPr>
        <xdr:cNvPr id="3" name="2 Imagen" descr="axem cabecera white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1" y="161925"/>
          <a:ext cx="11097231" cy="199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utbolistasaxem.com.a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6"/>
  <sheetViews>
    <sheetView tabSelected="1" topLeftCell="D10" workbookViewId="0">
      <selection activeCell="H41" sqref="H41"/>
    </sheetView>
  </sheetViews>
  <sheetFormatPr baseColWidth="10" defaultRowHeight="12.75"/>
  <cols>
    <col min="1" max="9" width="11.42578125" style="122"/>
    <col min="10" max="10" width="12.7109375" style="122" bestFit="1" customWidth="1"/>
    <col min="11" max="16384" width="11.42578125" style="122"/>
  </cols>
  <sheetData>
    <row r="2" spans="2:14">
      <c r="B2" s="1031"/>
      <c r="C2" s="1031"/>
      <c r="D2" s="1031"/>
      <c r="E2" s="1031"/>
      <c r="F2" s="1031"/>
      <c r="G2" s="1031"/>
      <c r="H2" s="1031"/>
      <c r="I2" s="1031"/>
      <c r="J2" s="1031"/>
      <c r="K2" s="1031"/>
      <c r="L2" s="1031"/>
      <c r="M2" s="1031"/>
      <c r="N2" s="1031"/>
    </row>
    <row r="3" spans="2:14">
      <c r="B3" s="1031"/>
      <c r="C3" s="1031"/>
      <c r="D3" s="1031"/>
      <c r="E3" s="1031"/>
      <c r="F3" s="1031"/>
      <c r="G3" s="1031"/>
      <c r="H3" s="1031"/>
      <c r="I3" s="1031"/>
      <c r="J3" s="1031"/>
      <c r="K3" s="1031"/>
      <c r="L3" s="1031"/>
      <c r="M3" s="1031"/>
      <c r="N3" s="1031"/>
    </row>
    <row r="4" spans="2:14">
      <c r="B4" s="1031"/>
      <c r="C4" s="1031"/>
      <c r="D4" s="1031"/>
      <c r="E4" s="1031"/>
      <c r="F4" s="1031"/>
      <c r="G4" s="1031"/>
      <c r="H4" s="1031"/>
      <c r="I4" s="1031"/>
      <c r="J4" s="1031"/>
      <c r="K4" s="1031"/>
      <c r="L4" s="1031"/>
      <c r="M4" s="1031"/>
      <c r="N4" s="1031"/>
    </row>
    <row r="5" spans="2:14">
      <c r="B5" s="1031"/>
      <c r="C5" s="1031"/>
      <c r="D5" s="1031"/>
      <c r="E5" s="1031"/>
      <c r="F5" s="1031"/>
      <c r="G5" s="1031"/>
      <c r="H5" s="1031"/>
      <c r="I5" s="1031"/>
      <c r="J5" s="1031"/>
      <c r="K5" s="1031"/>
      <c r="L5" s="1031"/>
      <c r="M5" s="1031"/>
      <c r="N5" s="1031"/>
    </row>
    <row r="6" spans="2:14">
      <c r="B6" s="1031"/>
      <c r="C6" s="1031"/>
      <c r="D6" s="1031"/>
      <c r="E6" s="1031"/>
      <c r="F6" s="1031"/>
      <c r="G6" s="1031"/>
      <c r="H6" s="1031"/>
      <c r="I6" s="1031"/>
      <c r="J6" s="1031"/>
      <c r="K6" s="1031"/>
      <c r="L6" s="1031"/>
      <c r="M6" s="1031"/>
      <c r="N6" s="1031"/>
    </row>
    <row r="7" spans="2:14">
      <c r="B7" s="1031"/>
      <c r="C7" s="1031"/>
      <c r="D7" s="1031"/>
      <c r="E7" s="1031"/>
      <c r="F7" s="1031"/>
      <c r="G7" s="1031"/>
      <c r="H7" s="1031"/>
      <c r="I7" s="1031"/>
      <c r="J7" s="1031"/>
      <c r="K7" s="1031"/>
      <c r="L7" s="1031"/>
      <c r="M7" s="1031"/>
      <c r="N7" s="1031"/>
    </row>
    <row r="8" spans="2:14">
      <c r="B8" s="1031"/>
      <c r="C8" s="1031"/>
      <c r="D8" s="1031"/>
      <c r="E8" s="1031"/>
      <c r="F8" s="1031"/>
      <c r="G8" s="1031"/>
      <c r="H8" s="1031"/>
      <c r="I8" s="1031"/>
      <c r="J8" s="1031"/>
      <c r="K8" s="1031"/>
      <c r="L8" s="1031"/>
      <c r="M8" s="1031"/>
      <c r="N8" s="1031"/>
    </row>
    <row r="9" spans="2:14">
      <c r="B9" s="1031"/>
      <c r="C9" s="1031"/>
      <c r="D9" s="1031"/>
      <c r="E9" s="1031"/>
      <c r="F9" s="1031"/>
      <c r="G9" s="1031"/>
      <c r="H9" s="1031"/>
      <c r="I9" s="1031"/>
      <c r="J9" s="1031"/>
      <c r="K9" s="1031"/>
      <c r="L9" s="1031"/>
      <c r="M9" s="1031"/>
      <c r="N9" s="1031"/>
    </row>
    <row r="10" spans="2:14">
      <c r="B10" s="1031"/>
      <c r="C10" s="1031"/>
      <c r="D10" s="1031"/>
      <c r="E10" s="1031"/>
      <c r="F10" s="1031"/>
      <c r="G10" s="1031"/>
      <c r="H10" s="1031"/>
      <c r="I10" s="1031"/>
      <c r="J10" s="1031"/>
      <c r="K10" s="1031"/>
      <c r="L10" s="1031"/>
      <c r="M10" s="1031"/>
      <c r="N10" s="1031"/>
    </row>
    <row r="11" spans="2:14" ht="44.25">
      <c r="B11" s="496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6"/>
    </row>
    <row r="12" spans="2:14" ht="20.100000000000001" customHeight="1">
      <c r="B12" s="1032" t="s">
        <v>4572</v>
      </c>
      <c r="C12" s="1032"/>
      <c r="D12" s="1032"/>
      <c r="E12" s="1032"/>
      <c r="F12" s="1032"/>
      <c r="G12" s="1032"/>
      <c r="H12" s="1032"/>
      <c r="I12" s="1032"/>
      <c r="J12" s="1032"/>
      <c r="K12" s="1032"/>
      <c r="L12" s="1032"/>
      <c r="M12" s="1032"/>
      <c r="N12" s="1032"/>
    </row>
    <row r="13" spans="2:14" ht="20.100000000000001" customHeight="1">
      <c r="B13" s="1032" t="s">
        <v>10990</v>
      </c>
      <c r="C13" s="1032"/>
      <c r="D13" s="1032"/>
      <c r="E13" s="1032"/>
      <c r="F13" s="1032"/>
      <c r="G13" s="1032"/>
      <c r="H13" s="1032"/>
      <c r="I13" s="1032"/>
      <c r="J13" s="1032"/>
      <c r="K13" s="1032"/>
      <c r="L13" s="1032"/>
      <c r="M13" s="1032"/>
      <c r="N13" s="1032"/>
    </row>
    <row r="14" spans="2:14" ht="20.100000000000001" customHeight="1">
      <c r="B14" s="1032" t="s">
        <v>1604</v>
      </c>
      <c r="C14" s="1032"/>
      <c r="D14" s="1032"/>
      <c r="E14" s="1032"/>
      <c r="F14" s="1032"/>
      <c r="G14" s="1032"/>
      <c r="H14" s="1032"/>
      <c r="I14" s="1032"/>
      <c r="J14" s="1032"/>
      <c r="K14" s="1032"/>
      <c r="L14" s="1032"/>
      <c r="M14" s="1032"/>
      <c r="N14" s="1032"/>
    </row>
    <row r="15" spans="2:14" ht="20.100000000000001" customHeight="1">
      <c r="B15" s="1032" t="s">
        <v>1603</v>
      </c>
      <c r="C15" s="1032"/>
      <c r="D15" s="1032"/>
      <c r="E15" s="1032"/>
      <c r="F15" s="1032"/>
      <c r="G15" s="1032"/>
      <c r="H15" s="1032"/>
      <c r="I15" s="1032"/>
      <c r="J15" s="1032"/>
      <c r="K15" s="1032"/>
      <c r="L15" s="1032"/>
      <c r="M15" s="1032"/>
      <c r="N15" s="1032"/>
    </row>
    <row r="17" spans="4:21" ht="20.25">
      <c r="E17" s="1032" t="s">
        <v>1599</v>
      </c>
      <c r="F17" s="1032"/>
      <c r="G17" s="124" t="s">
        <v>5455</v>
      </c>
    </row>
    <row r="18" spans="4:21" ht="20.25">
      <c r="G18" s="124" t="s">
        <v>1601</v>
      </c>
      <c r="H18" s="124"/>
      <c r="I18" s="124"/>
      <c r="J18" s="124"/>
      <c r="K18" s="123"/>
    </row>
    <row r="19" spans="4:21" ht="20.25">
      <c r="E19" s="123"/>
      <c r="G19" s="124" t="s">
        <v>1600</v>
      </c>
      <c r="H19" s="124"/>
      <c r="I19" s="124"/>
    </row>
    <row r="20" spans="4:21" ht="20.25">
      <c r="E20" s="123"/>
      <c r="G20" s="124" t="s">
        <v>1602</v>
      </c>
      <c r="H20" s="124"/>
      <c r="I20" s="124"/>
    </row>
    <row r="21" spans="4:21" ht="20.25">
      <c r="F21" s="124"/>
      <c r="G21" s="124" t="s">
        <v>2031</v>
      </c>
      <c r="H21" s="124"/>
      <c r="I21" s="124"/>
    </row>
    <row r="22" spans="4:21" ht="20.25">
      <c r="G22" s="124" t="s">
        <v>4573</v>
      </c>
    </row>
    <row r="23" spans="4:21" ht="20.25">
      <c r="G23" s="124" t="s">
        <v>4574</v>
      </c>
    </row>
    <row r="24" spans="4:21" ht="20.25">
      <c r="F24" s="124"/>
      <c r="G24" s="124" t="s">
        <v>8441</v>
      </c>
    </row>
    <row r="25" spans="4:21" ht="20.25">
      <c r="F25" s="124"/>
      <c r="G25" s="124" t="s">
        <v>8442</v>
      </c>
    </row>
    <row r="26" spans="4:21" ht="21" thickBot="1">
      <c r="E26" s="123"/>
    </row>
    <row r="27" spans="4:21" ht="20.25" customHeight="1" thickBot="1">
      <c r="F27" s="1033" t="s">
        <v>394</v>
      </c>
      <c r="G27" s="1033"/>
      <c r="H27" s="1033"/>
      <c r="I27" s="1033"/>
      <c r="J27" s="133">
        <f>+'M-CAF'!E18+'M-AFC'!D175+'M-OFC'!D68+'M-UEFA'!D1808+'M-CONCACAF'!D506+'M-CONMEBOL'!D578+'F-GLOBAL'!D88</f>
        <v>2664</v>
      </c>
      <c r="M27" s="1028" t="s">
        <v>11201</v>
      </c>
      <c r="N27" s="1029"/>
      <c r="O27" s="1029"/>
      <c r="P27" s="1029"/>
      <c r="Q27" s="1029"/>
      <c r="R27" s="1029"/>
      <c r="S27" s="1029"/>
      <c r="T27" s="1029"/>
      <c r="U27" s="1030"/>
    </row>
    <row r="28" spans="4:21" ht="13.5" thickBot="1"/>
    <row r="29" spans="4:21" ht="21" thickBot="1">
      <c r="F29" s="1033" t="s">
        <v>6852</v>
      </c>
      <c r="G29" s="1033"/>
      <c r="H29" s="1033"/>
      <c r="I29" s="1033"/>
      <c r="J29" s="133">
        <f>+'CUERPO TECNICO - SELECCIONES'!D89+'CUERPO TECNICO - MAYORES'!D479+'CUERPO TECNICO - INFERIORES'!D123+DIRIGENTES!D94</f>
        <v>378</v>
      </c>
      <c r="M29" s="1022" t="s">
        <v>11200</v>
      </c>
      <c r="N29" s="1023"/>
      <c r="O29" s="1023"/>
      <c r="P29" s="1023"/>
      <c r="Q29" s="1023"/>
      <c r="R29" s="1023"/>
      <c r="S29" s="1023"/>
      <c r="T29" s="1023"/>
      <c r="U29" s="1024"/>
    </row>
    <row r="30" spans="4:21" ht="13.5" thickBot="1"/>
    <row r="31" spans="4:21" ht="21" thickBot="1">
      <c r="D31" s="325"/>
      <c r="F31" s="1033" t="s">
        <v>217</v>
      </c>
      <c r="G31" s="1033"/>
      <c r="H31" s="1033"/>
      <c r="I31" s="1033"/>
      <c r="J31" s="133">
        <f>+'Incognitas F'!A9+'Incognitas 2018'!A101+'Incognitas 2017'!A197+'Incognitas 2016'!A94+'Incognitas 2015'!A87+'Incognitas 2014'!A92+'Incognitas 2013'!A51+'Incognitas 2012'!A29+'Incognitas 2011'!A39+'Incognitas 2010'!A30+'Incognitas 2009'!A48+'Incognitas 2008'!A53+'Incognitas 2006 y 2007'!A88</f>
        <v>880</v>
      </c>
      <c r="M31" s="1025" t="s">
        <v>11198</v>
      </c>
      <c r="N31" s="1026"/>
      <c r="O31" s="1026"/>
      <c r="P31" s="1026"/>
      <c r="Q31" s="1026"/>
      <c r="R31" s="1026"/>
      <c r="S31" s="1026"/>
      <c r="T31" s="1026"/>
      <c r="U31" s="1027"/>
    </row>
    <row r="32" spans="4:21">
      <c r="D32" s="325"/>
    </row>
    <row r="33" spans="4:10">
      <c r="D33" s="325"/>
    </row>
    <row r="34" spans="4:10">
      <c r="D34" s="325"/>
      <c r="J34" s="1548"/>
    </row>
    <row r="35" spans="4:10">
      <c r="D35" s="325"/>
      <c r="J35" s="535"/>
    </row>
    <row r="36" spans="4:10">
      <c r="D36" s="325"/>
    </row>
    <row r="37" spans="4:10">
      <c r="D37" s="325"/>
    </row>
    <row r="38" spans="4:10">
      <c r="D38" s="325"/>
    </row>
    <row r="39" spans="4:10">
      <c r="D39" s="325"/>
    </row>
    <row r="40" spans="4:10">
      <c r="D40" s="325"/>
    </row>
    <row r="41" spans="4:10">
      <c r="D41" s="325"/>
    </row>
    <row r="42" spans="4:10">
      <c r="D42" s="325"/>
    </row>
    <row r="43" spans="4:10">
      <c r="D43" s="325"/>
    </row>
    <row r="44" spans="4:10">
      <c r="D44" s="325"/>
    </row>
    <row r="45" spans="4:10">
      <c r="D45" s="325"/>
    </row>
    <row r="46" spans="4:10">
      <c r="D46" s="325"/>
    </row>
  </sheetData>
  <mergeCells count="13">
    <mergeCell ref="M29:U29"/>
    <mergeCell ref="M31:U31"/>
    <mergeCell ref="M27:U27"/>
    <mergeCell ref="B2:N5"/>
    <mergeCell ref="B15:N15"/>
    <mergeCell ref="B6:N10"/>
    <mergeCell ref="F31:I31"/>
    <mergeCell ref="E17:F17"/>
    <mergeCell ref="B12:N12"/>
    <mergeCell ref="B13:N13"/>
    <mergeCell ref="B14:N14"/>
    <mergeCell ref="F29:I29"/>
    <mergeCell ref="F27:I27"/>
  </mergeCells>
  <phoneticPr fontId="9" type="noConversion"/>
  <hyperlinks>
    <hyperlink ref="B12" r:id="rId1" display="www.futbolistasaxem.com.ar"/>
  </hyperlinks>
  <pageMargins left="0.75" right="0.75" top="1" bottom="1" header="0" footer="0"/>
  <pageSetup paperSize="9"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51"/>
  <sheetViews>
    <sheetView topLeftCell="A340" workbookViewId="0">
      <selection activeCell="F319" sqref="F319"/>
    </sheetView>
  </sheetViews>
  <sheetFormatPr baseColWidth="10" defaultRowHeight="12.75"/>
  <cols>
    <col min="1" max="1" width="5.7109375" style="787" customWidth="1"/>
    <col min="2" max="2" width="6.140625" style="329" bestFit="1" customWidth="1"/>
    <col min="3" max="3" width="31.85546875" bestFit="1" customWidth="1"/>
    <col min="4" max="4" width="32.5703125" bestFit="1" customWidth="1"/>
    <col min="5" max="5" width="6.42578125" style="329" bestFit="1" customWidth="1"/>
    <col min="6" max="6" width="43.42578125" bestFit="1" customWidth="1"/>
    <col min="7" max="20" width="11.42578125" style="653"/>
  </cols>
  <sheetData>
    <row r="1" spans="1:20" s="653" customFormat="1" ht="13.5" thickBot="1">
      <c r="A1" s="675"/>
      <c r="B1" s="657"/>
      <c r="E1" s="657"/>
    </row>
    <row r="2" spans="1:20" s="653" customFormat="1">
      <c r="A2" s="675"/>
      <c r="B2" s="1384" t="s">
        <v>8432</v>
      </c>
      <c r="C2" s="1385"/>
      <c r="D2" s="1385"/>
      <c r="E2" s="1385"/>
      <c r="F2" s="1386"/>
    </row>
    <row r="3" spans="1:20" s="653" customFormat="1" ht="13.5" thickBot="1">
      <c r="A3" s="675"/>
      <c r="B3" s="1387"/>
      <c r="C3" s="1388"/>
      <c r="D3" s="1388"/>
      <c r="E3" s="1388"/>
      <c r="F3" s="1389"/>
    </row>
    <row r="4" spans="1:20">
      <c r="A4" s="675"/>
      <c r="B4" s="1466" t="s">
        <v>2069</v>
      </c>
      <c r="C4" s="1467"/>
      <c r="D4" s="1467"/>
      <c r="E4" s="1467"/>
      <c r="F4" s="1468"/>
      <c r="S4"/>
      <c r="T4"/>
    </row>
    <row r="5" spans="1:20">
      <c r="A5" s="675"/>
      <c r="B5" s="1469"/>
      <c r="C5" s="1470"/>
      <c r="D5" s="1470"/>
      <c r="E5" s="1470"/>
      <c r="F5" s="1471"/>
      <c r="S5"/>
      <c r="T5"/>
    </row>
    <row r="6" spans="1:20" ht="13.5" thickBot="1">
      <c r="A6" s="675"/>
      <c r="B6" s="1472"/>
      <c r="C6" s="1473"/>
      <c r="D6" s="1473"/>
      <c r="E6" s="1473"/>
      <c r="F6" s="1474"/>
      <c r="S6"/>
      <c r="T6"/>
    </row>
    <row r="7" spans="1:20" ht="13.5" thickBot="1">
      <c r="A7" s="675"/>
      <c r="B7" s="42" t="s">
        <v>179</v>
      </c>
      <c r="C7" s="42" t="s">
        <v>218</v>
      </c>
      <c r="D7" s="41" t="s">
        <v>219</v>
      </c>
      <c r="E7" s="42" t="s">
        <v>2372</v>
      </c>
      <c r="F7" s="94" t="s">
        <v>932</v>
      </c>
      <c r="S7"/>
      <c r="T7"/>
    </row>
    <row r="8" spans="1:20" ht="13.5" thickBot="1">
      <c r="A8" s="675">
        <v>1</v>
      </c>
      <c r="B8" s="340" t="s">
        <v>221</v>
      </c>
      <c r="C8" s="228" t="s">
        <v>6034</v>
      </c>
      <c r="D8" s="210" t="s">
        <v>6036</v>
      </c>
      <c r="E8" s="340" t="s">
        <v>2373</v>
      </c>
      <c r="F8" s="407" t="s">
        <v>6035</v>
      </c>
      <c r="S8"/>
      <c r="T8"/>
    </row>
    <row r="9" spans="1:20">
      <c r="A9" s="675"/>
      <c r="B9" s="1448" t="s">
        <v>38</v>
      </c>
      <c r="C9" s="1449"/>
      <c r="D9" s="1449"/>
      <c r="E9" s="1449"/>
      <c r="F9" s="1450"/>
      <c r="S9"/>
      <c r="T9"/>
    </row>
    <row r="10" spans="1:20">
      <c r="A10" s="675"/>
      <c r="B10" s="1448"/>
      <c r="C10" s="1449"/>
      <c r="D10" s="1449"/>
      <c r="E10" s="1449"/>
      <c r="F10" s="1450"/>
      <c r="S10"/>
      <c r="T10"/>
    </row>
    <row r="11" spans="1:20" ht="13.5" thickBot="1">
      <c r="A11" s="675"/>
      <c r="B11" s="1451"/>
      <c r="C11" s="1452"/>
      <c r="D11" s="1452"/>
      <c r="E11" s="1452"/>
      <c r="F11" s="1453"/>
      <c r="S11"/>
      <c r="T11"/>
    </row>
    <row r="12" spans="1:20" ht="13.5" thickBot="1">
      <c r="A12" s="675"/>
      <c r="B12" s="42" t="s">
        <v>179</v>
      </c>
      <c r="C12" s="3" t="s">
        <v>218</v>
      </c>
      <c r="D12" s="4" t="s">
        <v>219</v>
      </c>
      <c r="E12" s="42" t="s">
        <v>2372</v>
      </c>
      <c r="F12" s="3" t="s">
        <v>932</v>
      </c>
      <c r="S12"/>
      <c r="T12"/>
    </row>
    <row r="13" spans="1:20" ht="13.5" thickBot="1">
      <c r="A13" s="675"/>
      <c r="B13" s="470" t="s">
        <v>232</v>
      </c>
      <c r="C13" s="235" t="s">
        <v>538</v>
      </c>
      <c r="D13" s="235" t="s">
        <v>2068</v>
      </c>
      <c r="E13" s="525" t="s">
        <v>2373</v>
      </c>
      <c r="F13" s="411" t="s">
        <v>2672</v>
      </c>
      <c r="S13"/>
      <c r="T13"/>
    </row>
    <row r="14" spans="1:20" ht="14.25" thickTop="1" thickBot="1">
      <c r="A14" s="675"/>
      <c r="B14" s="239" t="s">
        <v>136</v>
      </c>
      <c r="C14" s="256" t="s">
        <v>3103</v>
      </c>
      <c r="D14" s="229" t="s">
        <v>3104</v>
      </c>
      <c r="E14" s="989" t="s">
        <v>2374</v>
      </c>
      <c r="F14" s="615" t="s">
        <v>941</v>
      </c>
      <c r="S14"/>
      <c r="T14"/>
    </row>
    <row r="15" spans="1:20" ht="13.5" thickBot="1">
      <c r="A15" s="676">
        <v>3</v>
      </c>
      <c r="B15" s="266"/>
      <c r="C15" s="194" t="s">
        <v>10372</v>
      </c>
      <c r="D15" s="189" t="s">
        <v>2098</v>
      </c>
      <c r="E15" s="501" t="s">
        <v>2373</v>
      </c>
      <c r="F15" s="326" t="s">
        <v>2126</v>
      </c>
      <c r="S15"/>
      <c r="T15"/>
    </row>
    <row r="16" spans="1:20">
      <c r="A16" s="675"/>
      <c r="B16" s="1484" t="s">
        <v>688</v>
      </c>
      <c r="C16" s="1485"/>
      <c r="D16" s="1485"/>
      <c r="E16" s="1485"/>
      <c r="F16" s="1486"/>
      <c r="S16"/>
      <c r="T16"/>
    </row>
    <row r="17" spans="1:20">
      <c r="A17" s="675"/>
      <c r="B17" s="1487"/>
      <c r="C17" s="1488"/>
      <c r="D17" s="1488"/>
      <c r="E17" s="1488"/>
      <c r="F17" s="1489"/>
      <c r="S17"/>
      <c r="T17"/>
    </row>
    <row r="18" spans="1:20" ht="13.5" thickBot="1">
      <c r="A18" s="675"/>
      <c r="B18" s="1490"/>
      <c r="C18" s="1491"/>
      <c r="D18" s="1491"/>
      <c r="E18" s="1491"/>
      <c r="F18" s="1492"/>
      <c r="S18"/>
      <c r="T18"/>
    </row>
    <row r="19" spans="1:20" ht="13.5" thickBot="1">
      <c r="A19" s="675"/>
      <c r="B19" s="2" t="s">
        <v>179</v>
      </c>
      <c r="C19" s="3" t="s">
        <v>218</v>
      </c>
      <c r="D19" s="4" t="s">
        <v>219</v>
      </c>
      <c r="E19" s="3" t="s">
        <v>2372</v>
      </c>
      <c r="F19" s="3" t="s">
        <v>932</v>
      </c>
      <c r="S19"/>
      <c r="T19"/>
    </row>
    <row r="20" spans="1:20" ht="13.5" thickBot="1">
      <c r="A20" s="676">
        <v>1</v>
      </c>
      <c r="B20" s="233" t="s">
        <v>3201</v>
      </c>
      <c r="C20" s="185" t="s">
        <v>8674</v>
      </c>
      <c r="D20" s="210" t="s">
        <v>8672</v>
      </c>
      <c r="E20" s="340" t="s">
        <v>6510</v>
      </c>
      <c r="F20" s="407" t="s">
        <v>8673</v>
      </c>
      <c r="S20"/>
      <c r="T20"/>
    </row>
    <row r="21" spans="1:20">
      <c r="A21" s="675"/>
      <c r="B21" s="1463" t="s">
        <v>3460</v>
      </c>
      <c r="C21" s="1464"/>
      <c r="D21" s="1464"/>
      <c r="E21" s="1464"/>
      <c r="F21" s="1465"/>
      <c r="S21"/>
      <c r="T21"/>
    </row>
    <row r="22" spans="1:20">
      <c r="A22" s="675"/>
      <c r="B22" s="1454"/>
      <c r="C22" s="1455"/>
      <c r="D22" s="1455"/>
      <c r="E22" s="1455"/>
      <c r="F22" s="1456"/>
      <c r="S22"/>
      <c r="T22"/>
    </row>
    <row r="23" spans="1:20" ht="13.5" thickBot="1">
      <c r="A23" s="675"/>
      <c r="B23" s="1457"/>
      <c r="C23" s="1458"/>
      <c r="D23" s="1458"/>
      <c r="E23" s="1458"/>
      <c r="F23" s="1459"/>
      <c r="S23"/>
      <c r="T23"/>
    </row>
    <row r="24" spans="1:20" ht="13.5" thickBot="1">
      <c r="A24" s="675"/>
      <c r="B24" s="2" t="s">
        <v>179</v>
      </c>
      <c r="C24" s="3" t="s">
        <v>218</v>
      </c>
      <c r="D24" s="4" t="s">
        <v>219</v>
      </c>
      <c r="E24" s="3" t="s">
        <v>2372</v>
      </c>
      <c r="F24" s="3" t="s">
        <v>932</v>
      </c>
      <c r="S24"/>
      <c r="T24"/>
    </row>
    <row r="25" spans="1:20" ht="13.5" thickBot="1">
      <c r="A25" s="675">
        <v>1</v>
      </c>
      <c r="B25" s="233" t="s">
        <v>232</v>
      </c>
      <c r="C25" s="185" t="s">
        <v>3461</v>
      </c>
      <c r="D25" s="286" t="s">
        <v>3462</v>
      </c>
      <c r="E25" s="340" t="s">
        <v>2373</v>
      </c>
      <c r="F25" s="407" t="s">
        <v>4354</v>
      </c>
      <c r="S25"/>
      <c r="T25"/>
    </row>
    <row r="26" spans="1:20">
      <c r="A26" s="675"/>
      <c r="B26" s="1480"/>
      <c r="C26" s="487"/>
      <c r="D26" s="487"/>
      <c r="E26" s="498"/>
      <c r="F26" s="488"/>
      <c r="S26"/>
      <c r="T26"/>
    </row>
    <row r="27" spans="1:20" ht="13.5">
      <c r="A27" s="675"/>
      <c r="B27" s="1481"/>
      <c r="C27" s="1295" t="s">
        <v>265</v>
      </c>
      <c r="D27" s="1295"/>
      <c r="E27" s="1295"/>
      <c r="F27" s="1296"/>
      <c r="S27"/>
      <c r="T27"/>
    </row>
    <row r="28" spans="1:20" ht="13.5" thickBot="1">
      <c r="A28" s="675"/>
      <c r="B28" s="1482"/>
      <c r="C28" s="489"/>
      <c r="D28" s="489"/>
      <c r="E28" s="499"/>
      <c r="F28" s="490"/>
      <c r="S28"/>
      <c r="T28"/>
    </row>
    <row r="29" spans="1:20" ht="13.5" thickBot="1">
      <c r="A29" s="675"/>
      <c r="B29" s="3" t="s">
        <v>179</v>
      </c>
      <c r="C29" s="3" t="s">
        <v>218</v>
      </c>
      <c r="D29" s="4" t="s">
        <v>219</v>
      </c>
      <c r="E29" s="3" t="s">
        <v>2372</v>
      </c>
      <c r="F29" s="3" t="s">
        <v>932</v>
      </c>
      <c r="S29"/>
      <c r="T29"/>
    </row>
    <row r="30" spans="1:20" ht="13.5" thickBot="1">
      <c r="A30" s="675"/>
      <c r="B30" s="729" t="s">
        <v>221</v>
      </c>
      <c r="C30" s="228" t="s">
        <v>6013</v>
      </c>
      <c r="D30" s="210" t="s">
        <v>6012</v>
      </c>
      <c r="E30" s="340" t="s">
        <v>2373</v>
      </c>
      <c r="F30" s="407" t="s">
        <v>6011</v>
      </c>
      <c r="S30"/>
      <c r="T30"/>
    </row>
    <row r="31" spans="1:20">
      <c r="A31" s="676"/>
      <c r="B31" s="215"/>
      <c r="C31" s="193" t="s">
        <v>6770</v>
      </c>
      <c r="D31" s="206" t="s">
        <v>9448</v>
      </c>
      <c r="E31" s="233" t="s">
        <v>2373</v>
      </c>
      <c r="F31" s="193" t="s">
        <v>9449</v>
      </c>
      <c r="S31"/>
      <c r="T31"/>
    </row>
    <row r="32" spans="1:20" ht="13.5" thickBot="1">
      <c r="A32" s="676">
        <v>3</v>
      </c>
      <c r="B32" s="212"/>
      <c r="C32" s="234"/>
      <c r="D32" s="271" t="s">
        <v>9450</v>
      </c>
      <c r="E32" s="317" t="s">
        <v>2374</v>
      </c>
      <c r="F32" s="195" t="s">
        <v>9451</v>
      </c>
      <c r="S32"/>
      <c r="T32"/>
    </row>
    <row r="33" spans="1:20">
      <c r="A33" s="675"/>
      <c r="B33" s="1477"/>
      <c r="C33" s="1478"/>
      <c r="D33" s="1478"/>
      <c r="E33" s="1478"/>
      <c r="F33" s="1479"/>
      <c r="S33"/>
      <c r="T33"/>
    </row>
    <row r="34" spans="1:20">
      <c r="A34" s="675"/>
      <c r="B34" s="1499" t="s">
        <v>5939</v>
      </c>
      <c r="C34" s="1500"/>
      <c r="D34" s="1500"/>
      <c r="E34" s="1500"/>
      <c r="F34" s="1501"/>
      <c r="S34"/>
      <c r="T34"/>
    </row>
    <row r="35" spans="1:20" ht="13.5" thickBot="1">
      <c r="A35" s="675"/>
      <c r="B35" s="1339"/>
      <c r="C35" s="1080"/>
      <c r="D35" s="1080"/>
      <c r="E35" s="1080"/>
      <c r="F35" s="1081"/>
      <c r="S35"/>
      <c r="T35"/>
    </row>
    <row r="36" spans="1:20" ht="13.5" thickBot="1">
      <c r="A36" s="675"/>
      <c r="B36" s="2" t="s">
        <v>179</v>
      </c>
      <c r="C36" s="3" t="s">
        <v>218</v>
      </c>
      <c r="D36" s="4" t="s">
        <v>219</v>
      </c>
      <c r="E36" s="42" t="s">
        <v>2372</v>
      </c>
      <c r="F36" s="3" t="s">
        <v>932</v>
      </c>
      <c r="S36"/>
      <c r="T36"/>
    </row>
    <row r="37" spans="1:20" ht="13.5" thickBot="1">
      <c r="A37" s="675"/>
      <c r="B37" s="319" t="s">
        <v>3201</v>
      </c>
      <c r="C37" s="185" t="s">
        <v>5937</v>
      </c>
      <c r="D37" s="286" t="s">
        <v>5938</v>
      </c>
      <c r="E37" s="340" t="s">
        <v>2374</v>
      </c>
      <c r="F37" s="407" t="s">
        <v>941</v>
      </c>
      <c r="S37"/>
      <c r="T37"/>
    </row>
    <row r="38" spans="1:20" ht="13.5" thickBot="1">
      <c r="A38" s="676">
        <v>2</v>
      </c>
      <c r="B38" s="264"/>
      <c r="C38" s="194" t="s">
        <v>8368</v>
      </c>
      <c r="D38" s="187" t="s">
        <v>4777</v>
      </c>
      <c r="E38" s="230" t="s">
        <v>2373</v>
      </c>
      <c r="F38" s="189" t="s">
        <v>4778</v>
      </c>
      <c r="S38"/>
      <c r="T38"/>
    </row>
    <row r="39" spans="1:20">
      <c r="A39" s="675"/>
      <c r="B39" s="549"/>
      <c r="C39" s="550"/>
      <c r="D39" s="550"/>
      <c r="E39" s="551"/>
      <c r="F39" s="422"/>
      <c r="S39"/>
      <c r="T39"/>
    </row>
    <row r="40" spans="1:20">
      <c r="A40" s="675"/>
      <c r="B40" s="1460" t="s">
        <v>1529</v>
      </c>
      <c r="C40" s="1461"/>
      <c r="D40" s="1461"/>
      <c r="E40" s="1461"/>
      <c r="F40" s="1462"/>
      <c r="S40"/>
      <c r="T40"/>
    </row>
    <row r="41" spans="1:20" ht="13.5" thickBot="1">
      <c r="A41" s="675"/>
      <c r="B41" s="266"/>
      <c r="C41" s="223"/>
      <c r="D41" s="223"/>
      <c r="E41" s="504"/>
      <c r="F41" s="327"/>
      <c r="S41"/>
      <c r="T41"/>
    </row>
    <row r="42" spans="1:20" ht="13.5" thickBot="1">
      <c r="A42" s="675"/>
      <c r="B42" s="2" t="s">
        <v>179</v>
      </c>
      <c r="C42" s="3" t="s">
        <v>218</v>
      </c>
      <c r="D42" s="41" t="s">
        <v>219</v>
      </c>
      <c r="E42" s="42" t="s">
        <v>2372</v>
      </c>
      <c r="F42" s="42" t="s">
        <v>932</v>
      </c>
    </row>
    <row r="43" spans="1:20">
      <c r="A43" s="675"/>
      <c r="B43" s="233" t="s">
        <v>221</v>
      </c>
      <c r="C43" s="200" t="s">
        <v>4739</v>
      </c>
      <c r="D43" s="188" t="s">
        <v>4741</v>
      </c>
      <c r="E43" s="231" t="s">
        <v>2373</v>
      </c>
      <c r="F43" s="328" t="s">
        <v>4740</v>
      </c>
    </row>
    <row r="44" spans="1:20" ht="13.5" thickBot="1">
      <c r="A44" s="675"/>
      <c r="B44" s="220"/>
      <c r="C44" s="183"/>
      <c r="D44" s="246" t="s">
        <v>5194</v>
      </c>
      <c r="E44" s="250" t="s">
        <v>2374</v>
      </c>
      <c r="F44" s="272" t="s">
        <v>5195</v>
      </c>
    </row>
    <row r="45" spans="1:20">
      <c r="A45" s="676"/>
      <c r="B45" s="291"/>
      <c r="C45" s="200" t="s">
        <v>10355</v>
      </c>
      <c r="D45" s="480" t="s">
        <v>10351</v>
      </c>
      <c r="E45" s="233" t="s">
        <v>2373</v>
      </c>
      <c r="F45" s="303" t="s">
        <v>10352</v>
      </c>
    </row>
    <row r="46" spans="1:20" ht="13.5" thickBot="1">
      <c r="A46" s="676">
        <v>4</v>
      </c>
      <c r="B46" s="459"/>
      <c r="C46" s="190"/>
      <c r="D46" s="512" t="s">
        <v>10353</v>
      </c>
      <c r="E46" s="317" t="s">
        <v>2374</v>
      </c>
      <c r="F46" s="445" t="s">
        <v>10354</v>
      </c>
    </row>
    <row r="47" spans="1:20">
      <c r="A47" s="675"/>
      <c r="B47" s="1454" t="s">
        <v>779</v>
      </c>
      <c r="C47" s="1455"/>
      <c r="D47" s="1455"/>
      <c r="E47" s="1455"/>
      <c r="F47" s="1456"/>
    </row>
    <row r="48" spans="1:20">
      <c r="A48" s="675"/>
      <c r="B48" s="1454"/>
      <c r="C48" s="1455"/>
      <c r="D48" s="1455"/>
      <c r="E48" s="1455"/>
      <c r="F48" s="1456"/>
    </row>
    <row r="49" spans="1:20" ht="13.5" thickBot="1">
      <c r="A49" s="675"/>
      <c r="B49" s="1457"/>
      <c r="C49" s="1458"/>
      <c r="D49" s="1458"/>
      <c r="E49" s="1458"/>
      <c r="F49" s="1459"/>
    </row>
    <row r="50" spans="1:20" ht="13.5" thickBot="1">
      <c r="A50" s="675"/>
      <c r="B50" s="2" t="s">
        <v>179</v>
      </c>
      <c r="C50" s="3" t="s">
        <v>218</v>
      </c>
      <c r="D50" s="4" t="s">
        <v>219</v>
      </c>
      <c r="E50" s="3" t="s">
        <v>2372</v>
      </c>
      <c r="F50" s="3" t="s">
        <v>932</v>
      </c>
    </row>
    <row r="51" spans="1:20">
      <c r="A51" s="675"/>
      <c r="B51" s="233" t="s">
        <v>232</v>
      </c>
      <c r="C51" s="193" t="s">
        <v>2749</v>
      </c>
      <c r="D51" s="480" t="s">
        <v>2751</v>
      </c>
      <c r="E51" s="233" t="s">
        <v>2373</v>
      </c>
      <c r="F51" s="303" t="s">
        <v>2750</v>
      </c>
    </row>
    <row r="52" spans="1:20" ht="13.5" thickBot="1">
      <c r="A52" s="675">
        <v>2</v>
      </c>
      <c r="B52" s="266"/>
      <c r="C52" s="194"/>
      <c r="D52" s="223" t="s">
        <v>5703</v>
      </c>
      <c r="E52" s="284" t="s">
        <v>2374</v>
      </c>
      <c r="F52" s="327" t="s">
        <v>5704</v>
      </c>
    </row>
    <row r="53" spans="1:20">
      <c r="A53" s="654"/>
      <c r="B53" s="1049" t="s">
        <v>1595</v>
      </c>
      <c r="C53" s="1050"/>
      <c r="D53" s="1085"/>
      <c r="E53" s="1085"/>
      <c r="F53" s="1085"/>
      <c r="S53"/>
      <c r="T53"/>
    </row>
    <row r="54" spans="1:20" ht="13.5">
      <c r="A54" s="653"/>
      <c r="B54" s="1049"/>
      <c r="C54" s="1050"/>
      <c r="D54" s="1043" t="s">
        <v>5612</v>
      </c>
      <c r="E54" s="1043"/>
      <c r="F54" s="1043"/>
      <c r="S54"/>
      <c r="T54"/>
    </row>
    <row r="55" spans="1:20" ht="12.75" customHeight="1" thickBot="1">
      <c r="A55" s="653"/>
      <c r="B55" s="1082"/>
      <c r="C55" s="1083"/>
      <c r="D55" s="1083"/>
      <c r="E55" s="1083"/>
      <c r="F55" s="1083"/>
      <c r="S55"/>
      <c r="T55"/>
    </row>
    <row r="56" spans="1:20" ht="13.5" thickBot="1">
      <c r="A56" s="653"/>
      <c r="B56" s="42" t="s">
        <v>179</v>
      </c>
      <c r="C56" s="3" t="s">
        <v>218</v>
      </c>
      <c r="D56" s="4" t="s">
        <v>219</v>
      </c>
      <c r="E56" s="3" t="s">
        <v>2372</v>
      </c>
      <c r="F56" s="3" t="s">
        <v>932</v>
      </c>
    </row>
    <row r="57" spans="1:20" ht="13.5" thickBot="1">
      <c r="A57" s="676">
        <v>1</v>
      </c>
      <c r="B57" s="457" t="s">
        <v>3201</v>
      </c>
      <c r="C57" s="185" t="s">
        <v>5613</v>
      </c>
      <c r="D57" s="536" t="s">
        <v>7961</v>
      </c>
      <c r="E57" s="396" t="s">
        <v>2373</v>
      </c>
      <c r="F57" s="184" t="s">
        <v>7962</v>
      </c>
      <c r="S57"/>
      <c r="T57"/>
    </row>
    <row r="58" spans="1:20">
      <c r="A58" s="653"/>
      <c r="B58" s="1530"/>
      <c r="C58" s="1531"/>
      <c r="D58" s="1531"/>
      <c r="E58" s="1531"/>
      <c r="F58" s="1532"/>
      <c r="S58"/>
      <c r="T58"/>
    </row>
    <row r="59" spans="1:20" ht="13.5">
      <c r="A59" s="653"/>
      <c r="B59" s="1071" t="s">
        <v>200</v>
      </c>
      <c r="C59" s="1072"/>
      <c r="D59" s="1072"/>
      <c r="E59" s="1072"/>
      <c r="F59" s="1073"/>
      <c r="S59"/>
      <c r="T59"/>
    </row>
    <row r="60" spans="1:20" ht="13.5" thickBot="1">
      <c r="A60" s="653"/>
      <c r="B60" s="1068"/>
      <c r="C60" s="1069"/>
      <c r="D60" s="1069"/>
      <c r="E60" s="1069"/>
      <c r="F60" s="1070"/>
      <c r="S60"/>
      <c r="T60"/>
    </row>
    <row r="61" spans="1:20" ht="13.5" thickBot="1">
      <c r="A61" s="653"/>
      <c r="B61" s="42" t="s">
        <v>179</v>
      </c>
      <c r="C61" s="3" t="s">
        <v>218</v>
      </c>
      <c r="D61" s="4" t="s">
        <v>219</v>
      </c>
      <c r="E61" s="3" t="s">
        <v>2372</v>
      </c>
      <c r="F61" s="3" t="s">
        <v>932</v>
      </c>
      <c r="S61"/>
      <c r="T61"/>
    </row>
    <row r="62" spans="1:20" ht="13.5" thickBot="1">
      <c r="A62" s="676">
        <v>1</v>
      </c>
      <c r="B62" s="340" t="s">
        <v>3201</v>
      </c>
      <c r="C62" s="185" t="s">
        <v>9080</v>
      </c>
      <c r="D62" s="210" t="s">
        <v>9081</v>
      </c>
      <c r="E62" s="340" t="s">
        <v>2373</v>
      </c>
      <c r="F62" s="407" t="s">
        <v>9082</v>
      </c>
    </row>
    <row r="63" spans="1:20" ht="6.2" customHeight="1">
      <c r="A63" s="653"/>
      <c r="B63" s="975"/>
      <c r="C63" s="979"/>
      <c r="D63" s="979"/>
      <c r="E63" s="979"/>
      <c r="F63" s="980"/>
      <c r="S63"/>
      <c r="T63"/>
    </row>
    <row r="64" spans="1:20" ht="6.2" customHeight="1">
      <c r="A64" s="653"/>
      <c r="B64" s="981"/>
      <c r="C64" s="982"/>
      <c r="D64" s="982"/>
      <c r="E64" s="982"/>
      <c r="F64" s="983"/>
      <c r="S64"/>
      <c r="T64"/>
    </row>
    <row r="65" spans="1:21" ht="13.5">
      <c r="A65" s="653"/>
      <c r="B65" s="1065" t="s">
        <v>51</v>
      </c>
      <c r="C65" s="1066"/>
      <c r="D65" s="1066"/>
      <c r="E65" s="1066"/>
      <c r="F65" s="1067"/>
      <c r="S65"/>
      <c r="T65"/>
    </row>
    <row r="66" spans="1:21" ht="6.2" customHeight="1">
      <c r="A66" s="653"/>
      <c r="B66" s="981"/>
      <c r="C66" s="982"/>
      <c r="D66" s="982"/>
      <c r="E66" s="982"/>
      <c r="F66" s="983"/>
      <c r="S66"/>
      <c r="T66"/>
    </row>
    <row r="67" spans="1:21" ht="6.2" customHeight="1" thickBot="1">
      <c r="A67" s="653"/>
      <c r="B67" s="976"/>
      <c r="C67" s="977"/>
      <c r="D67" s="977"/>
      <c r="E67" s="977"/>
      <c r="F67" s="978"/>
      <c r="S67"/>
      <c r="T67"/>
    </row>
    <row r="68" spans="1:21" ht="13.5" thickBot="1">
      <c r="A68" s="653"/>
      <c r="B68" s="42" t="s">
        <v>179</v>
      </c>
      <c r="C68" s="3" t="s">
        <v>218</v>
      </c>
      <c r="D68" s="4" t="s">
        <v>219</v>
      </c>
      <c r="E68" s="3" t="s">
        <v>2372</v>
      </c>
      <c r="F68" s="3" t="s">
        <v>932</v>
      </c>
      <c r="S68"/>
      <c r="T68"/>
    </row>
    <row r="69" spans="1:21" ht="13.5" thickBot="1">
      <c r="A69" s="676">
        <v>1</v>
      </c>
      <c r="B69" s="340" t="s">
        <v>3201</v>
      </c>
      <c r="C69" s="185" t="s">
        <v>9976</v>
      </c>
      <c r="D69" s="210" t="s">
        <v>9977</v>
      </c>
      <c r="E69" s="340" t="s">
        <v>2373</v>
      </c>
      <c r="F69" s="407" t="s">
        <v>941</v>
      </c>
      <c r="S69"/>
      <c r="T69"/>
    </row>
    <row r="70" spans="1:21" s="653" customFormat="1">
      <c r="B70" s="1384" t="s">
        <v>8437</v>
      </c>
      <c r="C70" s="1385"/>
      <c r="D70" s="1440"/>
      <c r="E70" s="1440"/>
      <c r="F70" s="1441"/>
    </row>
    <row r="71" spans="1:21" s="653" customFormat="1" ht="13.5" thickBot="1">
      <c r="B71" s="1387"/>
      <c r="C71" s="1388"/>
      <c r="D71" s="1388"/>
      <c r="E71" s="1388"/>
      <c r="F71" s="1389"/>
    </row>
    <row r="72" spans="1:21" ht="16.5" customHeight="1">
      <c r="A72" s="675"/>
      <c r="B72" s="1078"/>
      <c r="C72" s="1085"/>
      <c r="D72" s="1085"/>
      <c r="E72" s="1085"/>
      <c r="F72" s="1086"/>
      <c r="S72"/>
      <c r="T72"/>
    </row>
    <row r="73" spans="1:21" ht="12" customHeight="1">
      <c r="A73" s="675"/>
      <c r="B73" s="1512" t="s">
        <v>3214</v>
      </c>
      <c r="C73" s="1513"/>
      <c r="D73" s="1513"/>
      <c r="E73" s="1513"/>
      <c r="F73" s="1514"/>
      <c r="S73"/>
      <c r="T73"/>
    </row>
    <row r="74" spans="1:21" ht="10.5" customHeight="1" thickBot="1">
      <c r="A74" s="675"/>
      <c r="B74" s="1062"/>
      <c r="C74" s="1226"/>
      <c r="D74" s="1226"/>
      <c r="E74" s="1226"/>
      <c r="F74" s="1227"/>
      <c r="S74"/>
      <c r="T74"/>
    </row>
    <row r="75" spans="1:21" ht="13.5" thickBot="1">
      <c r="A75" s="675"/>
      <c r="B75" s="41" t="s">
        <v>179</v>
      </c>
      <c r="C75" s="42" t="s">
        <v>218</v>
      </c>
      <c r="D75" s="43" t="s">
        <v>219</v>
      </c>
      <c r="E75" s="42" t="s">
        <v>2372</v>
      </c>
      <c r="F75" s="42" t="s">
        <v>932</v>
      </c>
      <c r="S75"/>
      <c r="T75"/>
    </row>
    <row r="76" spans="1:21" ht="13.5" thickBot="1">
      <c r="A76" s="675">
        <v>1</v>
      </c>
      <c r="B76" s="340" t="s">
        <v>221</v>
      </c>
      <c r="C76" s="185" t="s">
        <v>3215</v>
      </c>
      <c r="D76" s="184" t="s">
        <v>3216</v>
      </c>
      <c r="E76" s="237" t="s">
        <v>2374</v>
      </c>
      <c r="F76" s="184" t="s">
        <v>3217</v>
      </c>
      <c r="S76"/>
      <c r="T76"/>
    </row>
    <row r="77" spans="1:21">
      <c r="A77" s="675"/>
      <c r="B77" s="1326"/>
      <c r="C77" s="1483"/>
      <c r="D77" s="1327"/>
      <c r="E77" s="1483"/>
      <c r="F77" s="1328"/>
      <c r="U77" s="653"/>
    </row>
    <row r="78" spans="1:21">
      <c r="A78" s="675"/>
      <c r="B78" s="1522" t="s">
        <v>10068</v>
      </c>
      <c r="C78" s="1523"/>
      <c r="D78" s="1523"/>
      <c r="E78" s="1523"/>
      <c r="F78" s="1524"/>
      <c r="U78" s="653"/>
    </row>
    <row r="79" spans="1:21" ht="13.5" thickBot="1">
      <c r="A79" s="675"/>
      <c r="B79" s="1326"/>
      <c r="C79" s="1327"/>
      <c r="D79" s="1327"/>
      <c r="E79" s="1327"/>
      <c r="F79" s="1328"/>
      <c r="U79" s="653"/>
    </row>
    <row r="80" spans="1:21" ht="13.5" thickBot="1">
      <c r="A80" s="675"/>
      <c r="B80" s="41" t="s">
        <v>179</v>
      </c>
      <c r="C80" s="42" t="s">
        <v>218</v>
      </c>
      <c r="D80" s="43" t="s">
        <v>219</v>
      </c>
      <c r="E80" s="42" t="s">
        <v>2372</v>
      </c>
      <c r="F80" s="42" t="s">
        <v>932</v>
      </c>
      <c r="U80" s="653"/>
    </row>
    <row r="81" spans="1:21" ht="13.5" thickBot="1">
      <c r="A81" s="676">
        <v>1</v>
      </c>
      <c r="B81" s="340" t="s">
        <v>3201</v>
      </c>
      <c r="C81" s="210" t="s">
        <v>10069</v>
      </c>
      <c r="D81" s="228" t="s">
        <v>10070</v>
      </c>
      <c r="E81" s="335" t="s">
        <v>2373</v>
      </c>
      <c r="F81" s="228" t="s">
        <v>10071</v>
      </c>
      <c r="U81" s="653"/>
    </row>
    <row r="82" spans="1:21">
      <c r="A82" s="675"/>
      <c r="B82" s="1078"/>
      <c r="C82" s="1085"/>
      <c r="D82" s="1085"/>
      <c r="E82" s="1085"/>
      <c r="F82" s="1086"/>
      <c r="U82" s="653"/>
    </row>
    <row r="83" spans="1:21">
      <c r="A83" s="675"/>
      <c r="B83" s="1411" t="s">
        <v>7468</v>
      </c>
      <c r="C83" s="1412"/>
      <c r="D83" s="1412"/>
      <c r="E83" s="1412"/>
      <c r="F83" s="1413"/>
      <c r="U83" s="653"/>
    </row>
    <row r="84" spans="1:21" ht="13.5" thickBot="1">
      <c r="A84" s="675"/>
      <c r="B84" s="1061"/>
      <c r="C84" s="1515"/>
      <c r="D84" s="1515"/>
      <c r="E84" s="1515"/>
      <c r="F84" s="1516"/>
      <c r="U84" s="653"/>
    </row>
    <row r="85" spans="1:21" ht="13.5" thickBot="1">
      <c r="A85" s="675"/>
      <c r="B85" s="41" t="s">
        <v>179</v>
      </c>
      <c r="C85" s="42" t="s">
        <v>218</v>
      </c>
      <c r="D85" s="43" t="s">
        <v>219</v>
      </c>
      <c r="E85" s="42" t="s">
        <v>2372</v>
      </c>
      <c r="F85" s="42" t="s">
        <v>932</v>
      </c>
      <c r="U85" s="653"/>
    </row>
    <row r="86" spans="1:21" ht="13.5" thickBot="1">
      <c r="A86" s="676">
        <v>1</v>
      </c>
      <c r="B86" s="476" t="s">
        <v>3201</v>
      </c>
      <c r="C86" s="211" t="s">
        <v>7469</v>
      </c>
      <c r="D86" s="191" t="s">
        <v>9955</v>
      </c>
      <c r="E86" s="220" t="s">
        <v>2374</v>
      </c>
      <c r="F86" s="191" t="s">
        <v>9954</v>
      </c>
      <c r="U86" s="653"/>
    </row>
    <row r="87" spans="1:21">
      <c r="A87" s="675"/>
      <c r="B87" s="1503" t="s">
        <v>2092</v>
      </c>
      <c r="C87" s="1504"/>
      <c r="D87" s="1504"/>
      <c r="E87" s="1504"/>
      <c r="F87" s="1505"/>
      <c r="S87"/>
      <c r="T87"/>
    </row>
    <row r="88" spans="1:21">
      <c r="A88" s="675"/>
      <c r="B88" s="1506"/>
      <c r="C88" s="1507"/>
      <c r="D88" s="1507"/>
      <c r="E88" s="1507"/>
      <c r="F88" s="1508"/>
      <c r="S88"/>
      <c r="T88"/>
    </row>
    <row r="89" spans="1:21" ht="13.5" thickBot="1">
      <c r="A89" s="675"/>
      <c r="B89" s="1509"/>
      <c r="C89" s="1510"/>
      <c r="D89" s="1510"/>
      <c r="E89" s="1510"/>
      <c r="F89" s="1511"/>
      <c r="S89"/>
      <c r="T89"/>
    </row>
    <row r="90" spans="1:21" ht="13.5" thickBot="1">
      <c r="A90" s="675"/>
      <c r="B90" s="2" t="s">
        <v>179</v>
      </c>
      <c r="C90" s="3" t="s">
        <v>218</v>
      </c>
      <c r="D90" s="4" t="s">
        <v>219</v>
      </c>
      <c r="E90" s="42" t="s">
        <v>2372</v>
      </c>
      <c r="F90" s="3" t="s">
        <v>932</v>
      </c>
      <c r="S90"/>
      <c r="T90"/>
    </row>
    <row r="91" spans="1:21" ht="13.5" thickBot="1">
      <c r="A91" s="675">
        <v>1</v>
      </c>
      <c r="B91" s="457" t="s">
        <v>221</v>
      </c>
      <c r="C91" s="185" t="s">
        <v>2093</v>
      </c>
      <c r="D91" s="286" t="s">
        <v>2094</v>
      </c>
      <c r="E91" s="340" t="s">
        <v>2373</v>
      </c>
      <c r="F91" s="185" t="s">
        <v>2673</v>
      </c>
      <c r="S91"/>
      <c r="T91"/>
    </row>
    <row r="92" spans="1:21" s="653" customFormat="1">
      <c r="A92" s="675"/>
      <c r="B92" s="1384" t="s">
        <v>8434</v>
      </c>
      <c r="C92" s="1385"/>
      <c r="D92" s="1385"/>
      <c r="E92" s="1385"/>
      <c r="F92" s="1386"/>
    </row>
    <row r="93" spans="1:21" s="653" customFormat="1" ht="13.5" thickBot="1">
      <c r="A93" s="675"/>
      <c r="B93" s="1387"/>
      <c r="C93" s="1388"/>
      <c r="D93" s="1388"/>
      <c r="E93" s="1388"/>
      <c r="F93" s="1389"/>
    </row>
    <row r="94" spans="1:21" ht="6.2" customHeight="1">
      <c r="A94" s="675"/>
      <c r="B94" s="1207"/>
      <c r="C94" s="1208"/>
      <c r="D94" s="1208"/>
      <c r="E94" s="1208"/>
      <c r="F94" s="1399"/>
      <c r="S94"/>
      <c r="T94"/>
    </row>
    <row r="95" spans="1:21" ht="6.2" customHeight="1">
      <c r="A95" s="675"/>
      <c r="B95" s="1187"/>
      <c r="C95" s="1188"/>
      <c r="D95" s="1188"/>
      <c r="E95" s="1188"/>
      <c r="F95" s="1189"/>
      <c r="S95"/>
      <c r="T95"/>
    </row>
    <row r="96" spans="1:21" ht="13.5">
      <c r="A96" s="675"/>
      <c r="B96" s="1201" t="s">
        <v>96</v>
      </c>
      <c r="C96" s="1202"/>
      <c r="D96" s="1202"/>
      <c r="E96" s="1202"/>
      <c r="F96" s="1203"/>
      <c r="S96"/>
      <c r="T96"/>
    </row>
    <row r="97" spans="1:20" ht="6.2" customHeight="1">
      <c r="A97" s="675"/>
      <c r="B97" s="1187"/>
      <c r="C97" s="1188"/>
      <c r="D97" s="1188"/>
      <c r="E97" s="1188"/>
      <c r="F97" s="1189"/>
      <c r="S97"/>
      <c r="T97"/>
    </row>
    <row r="98" spans="1:20" ht="6.2" customHeight="1" thickBot="1">
      <c r="A98" s="675"/>
      <c r="B98" s="1204"/>
      <c r="C98" s="1205"/>
      <c r="D98" s="1205"/>
      <c r="E98" s="1205"/>
      <c r="F98" s="1206"/>
      <c r="S98"/>
      <c r="T98"/>
    </row>
    <row r="99" spans="1:20" ht="13.5" thickBot="1">
      <c r="A99" s="675"/>
      <c r="B99" s="41" t="s">
        <v>179</v>
      </c>
      <c r="C99" s="42" t="s">
        <v>218</v>
      </c>
      <c r="D99" s="43" t="s">
        <v>219</v>
      </c>
      <c r="E99" s="42" t="s">
        <v>2372</v>
      </c>
      <c r="F99" s="42" t="s">
        <v>932</v>
      </c>
      <c r="S99"/>
      <c r="T99"/>
    </row>
    <row r="100" spans="1:20" ht="13.5" thickBot="1">
      <c r="A100" s="675"/>
      <c r="B100" s="233" t="s">
        <v>221</v>
      </c>
      <c r="C100" s="216" t="s">
        <v>2052</v>
      </c>
      <c r="D100" s="194" t="s">
        <v>2458</v>
      </c>
      <c r="E100" s="284" t="s">
        <v>2373</v>
      </c>
      <c r="F100" s="194" t="s">
        <v>2457</v>
      </c>
      <c r="S100"/>
      <c r="T100"/>
    </row>
    <row r="101" spans="1:20">
      <c r="A101" s="675"/>
      <c r="B101" s="113"/>
      <c r="C101" s="204" t="s">
        <v>3100</v>
      </c>
      <c r="D101" s="204" t="s">
        <v>6079</v>
      </c>
      <c r="E101" s="214" t="s">
        <v>2373</v>
      </c>
      <c r="F101" s="443" t="s">
        <v>6080</v>
      </c>
      <c r="S101"/>
      <c r="T101"/>
    </row>
    <row r="102" spans="1:20" ht="13.5" thickBot="1">
      <c r="A102" s="675"/>
      <c r="B102" s="75"/>
      <c r="C102" s="268"/>
      <c r="D102" s="268" t="s">
        <v>6077</v>
      </c>
      <c r="E102" s="398" t="s">
        <v>2374</v>
      </c>
      <c r="F102" s="503" t="s">
        <v>6078</v>
      </c>
      <c r="S102"/>
      <c r="T102"/>
    </row>
    <row r="103" spans="1:20" ht="14.25" thickTop="1" thickBot="1">
      <c r="A103" s="676"/>
      <c r="B103" s="239" t="s">
        <v>232</v>
      </c>
      <c r="C103" s="203" t="s">
        <v>8274</v>
      </c>
      <c r="D103" s="203" t="s">
        <v>8275</v>
      </c>
      <c r="E103" s="297" t="s">
        <v>2374</v>
      </c>
      <c r="F103" s="308" t="s">
        <v>8276</v>
      </c>
      <c r="S103"/>
      <c r="T103"/>
    </row>
    <row r="104" spans="1:20" ht="13.5" thickBot="1">
      <c r="A104" s="675">
        <v>5</v>
      </c>
      <c r="B104" s="284"/>
      <c r="C104" s="198" t="s">
        <v>2440</v>
      </c>
      <c r="D104" s="198" t="s">
        <v>3098</v>
      </c>
      <c r="E104" s="340" t="s">
        <v>2373</v>
      </c>
      <c r="F104" s="407" t="s">
        <v>3099</v>
      </c>
      <c r="S104"/>
      <c r="T104"/>
    </row>
    <row r="105" spans="1:20">
      <c r="A105" s="675"/>
      <c r="B105" s="1078"/>
      <c r="C105" s="1085"/>
      <c r="D105" s="1085"/>
      <c r="E105" s="1085"/>
      <c r="F105" s="1086"/>
      <c r="S105"/>
      <c r="T105"/>
    </row>
    <row r="106" spans="1:20">
      <c r="A106" s="675"/>
      <c r="B106" s="1499" t="s">
        <v>47</v>
      </c>
      <c r="C106" s="1500"/>
      <c r="D106" s="1500"/>
      <c r="E106" s="1500"/>
      <c r="F106" s="1501"/>
      <c r="S106"/>
      <c r="T106"/>
    </row>
    <row r="107" spans="1:20" ht="13.5" thickBot="1">
      <c r="A107" s="675"/>
      <c r="B107" s="1079"/>
      <c r="C107" s="1150"/>
      <c r="D107" s="1150"/>
      <c r="E107" s="1150"/>
      <c r="F107" s="1151"/>
      <c r="S107"/>
      <c r="T107"/>
    </row>
    <row r="108" spans="1:20" ht="13.5" thickBot="1">
      <c r="A108" s="675"/>
      <c r="B108" s="3" t="s">
        <v>179</v>
      </c>
      <c r="C108" s="296" t="s">
        <v>218</v>
      </c>
      <c r="D108" s="4" t="s">
        <v>219</v>
      </c>
      <c r="E108" s="42" t="s">
        <v>2372</v>
      </c>
      <c r="F108" s="3" t="s">
        <v>932</v>
      </c>
      <c r="S108"/>
      <c r="T108"/>
    </row>
    <row r="109" spans="1:20">
      <c r="A109" s="675"/>
      <c r="B109" s="117" t="s">
        <v>221</v>
      </c>
      <c r="C109" s="193" t="s">
        <v>618</v>
      </c>
      <c r="D109" s="262" t="s">
        <v>2043</v>
      </c>
      <c r="E109" s="233" t="s">
        <v>2374</v>
      </c>
      <c r="F109" s="303" t="s">
        <v>3203</v>
      </c>
      <c r="S109"/>
      <c r="T109"/>
    </row>
    <row r="110" spans="1:20" ht="13.5" thickBot="1">
      <c r="A110" s="675"/>
      <c r="B110" s="51"/>
      <c r="C110" s="213"/>
      <c r="D110" s="246" t="s">
        <v>5125</v>
      </c>
      <c r="E110" s="297" t="s">
        <v>6515</v>
      </c>
      <c r="F110" s="308" t="s">
        <v>941</v>
      </c>
      <c r="S110"/>
      <c r="T110"/>
    </row>
    <row r="111" spans="1:20" ht="13.5" thickBot="1">
      <c r="A111" s="676"/>
      <c r="B111" s="51"/>
      <c r="C111" s="185" t="s">
        <v>8256</v>
      </c>
      <c r="D111" s="261" t="s">
        <v>8257</v>
      </c>
      <c r="E111" s="340" t="s">
        <v>2374</v>
      </c>
      <c r="F111" s="407" t="s">
        <v>8258</v>
      </c>
      <c r="S111"/>
      <c r="T111"/>
    </row>
    <row r="112" spans="1:20">
      <c r="A112" s="676"/>
      <c r="B112" s="51"/>
      <c r="C112" s="186" t="s">
        <v>10381</v>
      </c>
      <c r="D112" s="211" t="s">
        <v>10373</v>
      </c>
      <c r="E112" s="476" t="s">
        <v>2373</v>
      </c>
      <c r="F112" s="361" t="s">
        <v>10374</v>
      </c>
      <c r="G112" s="990" t="s">
        <v>10371</v>
      </c>
      <c r="S112"/>
      <c r="T112"/>
    </row>
    <row r="113" spans="1:20">
      <c r="A113" s="676"/>
      <c r="B113" s="51"/>
      <c r="C113" s="191"/>
      <c r="D113" s="208" t="s">
        <v>10375</v>
      </c>
      <c r="E113" s="220" t="s">
        <v>2374</v>
      </c>
      <c r="F113" s="362" t="s">
        <v>10376</v>
      </c>
      <c r="G113" s="990" t="s">
        <v>10371</v>
      </c>
      <c r="S113"/>
      <c r="T113"/>
    </row>
    <row r="114" spans="1:20">
      <c r="A114" s="676"/>
      <c r="B114" s="51"/>
      <c r="C114" s="191"/>
      <c r="D114" s="209" t="s">
        <v>10377</v>
      </c>
      <c r="E114" s="220" t="s">
        <v>6510</v>
      </c>
      <c r="F114" s="362" t="s">
        <v>10378</v>
      </c>
      <c r="G114" s="990" t="s">
        <v>10371</v>
      </c>
      <c r="S114"/>
      <c r="T114"/>
    </row>
    <row r="115" spans="1:20">
      <c r="A115" s="676"/>
      <c r="B115" s="51"/>
      <c r="C115" s="191"/>
      <c r="D115" s="209" t="s">
        <v>10379</v>
      </c>
      <c r="E115" s="220" t="s">
        <v>6515</v>
      </c>
      <c r="F115" s="362" t="s">
        <v>941</v>
      </c>
      <c r="G115" s="990" t="s">
        <v>10371</v>
      </c>
      <c r="S115"/>
      <c r="T115"/>
    </row>
    <row r="116" spans="1:20" ht="13.5" thickBot="1">
      <c r="A116" s="676"/>
      <c r="B116" s="51"/>
      <c r="C116" s="247"/>
      <c r="D116" s="311" t="s">
        <v>10380</v>
      </c>
      <c r="E116" s="398" t="s">
        <v>7258</v>
      </c>
      <c r="F116" s="503" t="s">
        <v>941</v>
      </c>
      <c r="G116" s="990" t="s">
        <v>10371</v>
      </c>
      <c r="S116"/>
      <c r="T116"/>
    </row>
    <row r="117" spans="1:20" ht="14.25" thickTop="1" thickBot="1">
      <c r="A117" s="675"/>
      <c r="B117" s="150" t="s">
        <v>3168</v>
      </c>
      <c r="C117" s="213" t="s">
        <v>725</v>
      </c>
      <c r="D117" s="246" t="s">
        <v>5188</v>
      </c>
      <c r="E117" s="250" t="s">
        <v>2373</v>
      </c>
      <c r="F117" s="272" t="s">
        <v>5187</v>
      </c>
      <c r="S117"/>
      <c r="T117"/>
    </row>
    <row r="118" spans="1:20" ht="13.5" thickBot="1">
      <c r="A118" s="675"/>
      <c r="B118" s="75"/>
      <c r="C118" s="185" t="s">
        <v>5226</v>
      </c>
      <c r="D118" s="62" t="s">
        <v>5227</v>
      </c>
      <c r="E118" s="340" t="s">
        <v>2373</v>
      </c>
      <c r="F118" s="68" t="s">
        <v>5228</v>
      </c>
      <c r="S118"/>
      <c r="T118"/>
    </row>
    <row r="119" spans="1:20" ht="13.5" thickBot="1">
      <c r="A119" s="675"/>
      <c r="B119" s="420"/>
      <c r="C119" s="129" t="s">
        <v>3166</v>
      </c>
      <c r="D119" s="712" t="s">
        <v>3165</v>
      </c>
      <c r="E119" s="547" t="s">
        <v>2373</v>
      </c>
      <c r="F119" s="713" t="s">
        <v>3167</v>
      </c>
      <c r="S119"/>
      <c r="T119"/>
    </row>
    <row r="120" spans="1:20" ht="14.25" thickTop="1" thickBot="1">
      <c r="A120" s="675"/>
      <c r="B120" s="239" t="s">
        <v>37</v>
      </c>
      <c r="C120" s="57" t="s">
        <v>6031</v>
      </c>
      <c r="D120" s="32" t="s">
        <v>6032</v>
      </c>
      <c r="E120" s="316" t="s">
        <v>2373</v>
      </c>
      <c r="F120" s="138" t="s">
        <v>941</v>
      </c>
      <c r="S120"/>
      <c r="T120"/>
    </row>
    <row r="121" spans="1:20" ht="13.5" thickBot="1">
      <c r="A121" s="675"/>
      <c r="B121" s="214"/>
      <c r="C121" s="185" t="s">
        <v>3069</v>
      </c>
      <c r="D121" s="286" t="s">
        <v>3068</v>
      </c>
      <c r="E121" s="340" t="s">
        <v>2373</v>
      </c>
      <c r="F121" s="407" t="s">
        <v>941</v>
      </c>
      <c r="S121"/>
      <c r="T121"/>
    </row>
    <row r="122" spans="1:20" ht="13.5" thickBot="1">
      <c r="A122" s="675"/>
      <c r="B122" s="264"/>
      <c r="C122" s="270" t="s">
        <v>3228</v>
      </c>
      <c r="D122" s="509" t="s">
        <v>3229</v>
      </c>
      <c r="E122" s="397" t="s">
        <v>2373</v>
      </c>
      <c r="F122" s="465" t="s">
        <v>941</v>
      </c>
      <c r="S122"/>
      <c r="T122"/>
    </row>
    <row r="123" spans="1:20" ht="14.25" thickTop="1" thickBot="1">
      <c r="A123" s="675">
        <v>15</v>
      </c>
      <c r="B123" s="838" t="s">
        <v>261</v>
      </c>
      <c r="C123" s="256" t="s">
        <v>3150</v>
      </c>
      <c r="D123" s="984" t="s">
        <v>3151</v>
      </c>
      <c r="E123" s="493" t="s">
        <v>2373</v>
      </c>
      <c r="F123" s="477" t="s">
        <v>3152</v>
      </c>
      <c r="S123"/>
      <c r="T123"/>
    </row>
    <row r="124" spans="1:20">
      <c r="A124" s="675"/>
      <c r="B124" s="1184"/>
      <c r="C124" s="1185"/>
      <c r="D124" s="1185"/>
      <c r="E124" s="1185"/>
      <c r="F124" s="1186"/>
      <c r="S124"/>
      <c r="T124"/>
    </row>
    <row r="125" spans="1:20">
      <c r="A125" s="675"/>
      <c r="B125" s="1499" t="s">
        <v>92</v>
      </c>
      <c r="C125" s="1500"/>
      <c r="D125" s="1500"/>
      <c r="E125" s="1500"/>
      <c r="F125" s="1501"/>
      <c r="S125"/>
      <c r="T125"/>
    </row>
    <row r="126" spans="1:20" ht="13.5" thickBot="1">
      <c r="A126" s="675"/>
      <c r="B126" s="1209"/>
      <c r="C126" s="1163"/>
      <c r="D126" s="1163"/>
      <c r="E126" s="1163"/>
      <c r="F126" s="1164"/>
      <c r="S126"/>
      <c r="T126"/>
    </row>
    <row r="127" spans="1:20" ht="13.5" thickBot="1">
      <c r="A127" s="675"/>
      <c r="B127" s="42" t="s">
        <v>179</v>
      </c>
      <c r="C127" s="42" t="s">
        <v>218</v>
      </c>
      <c r="D127" s="41" t="s">
        <v>219</v>
      </c>
      <c r="E127" s="42" t="s">
        <v>2372</v>
      </c>
      <c r="F127" s="42" t="s">
        <v>932</v>
      </c>
      <c r="S127"/>
      <c r="T127"/>
    </row>
    <row r="128" spans="1:20">
      <c r="A128" s="676"/>
      <c r="B128" s="231" t="s">
        <v>221</v>
      </c>
      <c r="C128" s="193" t="s">
        <v>6241</v>
      </c>
      <c r="D128" s="200" t="s">
        <v>6261</v>
      </c>
      <c r="E128" s="231" t="s">
        <v>2373</v>
      </c>
      <c r="F128" s="328" t="s">
        <v>6262</v>
      </c>
      <c r="S128"/>
      <c r="T128"/>
    </row>
    <row r="129" spans="1:20" ht="13.5" thickBot="1">
      <c r="A129" s="676">
        <v>2</v>
      </c>
      <c r="B129" s="212"/>
      <c r="C129" s="194"/>
      <c r="D129" s="187" t="s">
        <v>8273</v>
      </c>
      <c r="E129" s="224" t="s">
        <v>6515</v>
      </c>
      <c r="F129" s="326" t="s">
        <v>941</v>
      </c>
      <c r="S129"/>
      <c r="T129"/>
    </row>
    <row r="130" spans="1:20">
      <c r="A130" s="675"/>
      <c r="B130" s="1326"/>
      <c r="C130" s="1327"/>
      <c r="D130" s="1327"/>
      <c r="E130" s="1327"/>
      <c r="F130" s="1328"/>
      <c r="S130"/>
      <c r="T130"/>
    </row>
    <row r="131" spans="1:20">
      <c r="A131" s="675"/>
      <c r="B131" s="1499" t="s">
        <v>335</v>
      </c>
      <c r="C131" s="1500"/>
      <c r="D131" s="1500"/>
      <c r="E131" s="1500"/>
      <c r="F131" s="1501"/>
      <c r="S131"/>
      <c r="T131"/>
    </row>
    <row r="132" spans="1:20" ht="13.5" thickBot="1">
      <c r="A132" s="675"/>
      <c r="B132" s="1318"/>
      <c r="C132" s="1319"/>
      <c r="D132" s="1319"/>
      <c r="E132" s="1319"/>
      <c r="F132" s="1320"/>
      <c r="S132"/>
      <c r="T132"/>
    </row>
    <row r="133" spans="1:20" ht="13.5" thickBot="1">
      <c r="A133" s="675"/>
      <c r="B133" s="42" t="s">
        <v>179</v>
      </c>
      <c r="C133" s="94" t="s">
        <v>218</v>
      </c>
      <c r="D133" s="43" t="s">
        <v>219</v>
      </c>
      <c r="E133" s="42" t="s">
        <v>2372</v>
      </c>
      <c r="F133" s="42" t="s">
        <v>932</v>
      </c>
      <c r="S133"/>
      <c r="T133"/>
    </row>
    <row r="134" spans="1:20">
      <c r="A134" s="675"/>
      <c r="B134" s="117" t="s">
        <v>221</v>
      </c>
      <c r="C134" s="52" t="s">
        <v>1094</v>
      </c>
      <c r="D134" s="400" t="s">
        <v>8259</v>
      </c>
      <c r="E134" s="233" t="s">
        <v>2373</v>
      </c>
      <c r="F134" s="299" t="s">
        <v>1822</v>
      </c>
      <c r="S134"/>
      <c r="T134"/>
    </row>
    <row r="135" spans="1:20" ht="13.5" thickBot="1">
      <c r="A135" s="676"/>
      <c r="B135" s="113"/>
      <c r="C135" s="60"/>
      <c r="D135" s="399" t="s">
        <v>8260</v>
      </c>
      <c r="E135" s="284" t="s">
        <v>2374</v>
      </c>
      <c r="F135" s="347" t="s">
        <v>941</v>
      </c>
      <c r="S135"/>
      <c r="T135"/>
    </row>
    <row r="136" spans="1:20" ht="13.5" thickBot="1">
      <c r="A136" s="676"/>
      <c r="B136" s="113"/>
      <c r="C136" s="60" t="s">
        <v>3253</v>
      </c>
      <c r="D136" s="399" t="s">
        <v>8261</v>
      </c>
      <c r="E136" s="284" t="s">
        <v>2374</v>
      </c>
      <c r="F136" s="347" t="s">
        <v>941</v>
      </c>
      <c r="S136"/>
      <c r="T136"/>
    </row>
    <row r="137" spans="1:20" ht="13.5" thickBot="1">
      <c r="A137" s="676"/>
      <c r="B137" s="113"/>
      <c r="C137" s="57" t="s">
        <v>6129</v>
      </c>
      <c r="D137" s="198" t="s">
        <v>9074</v>
      </c>
      <c r="E137" s="237" t="s">
        <v>2373</v>
      </c>
      <c r="F137" s="185" t="s">
        <v>9075</v>
      </c>
      <c r="S137"/>
      <c r="T137"/>
    </row>
    <row r="138" spans="1:20" ht="13.5" thickBot="1">
      <c r="A138" s="676"/>
      <c r="B138" s="113"/>
      <c r="C138" s="235" t="s">
        <v>6169</v>
      </c>
      <c r="D138" s="790" t="s">
        <v>1823</v>
      </c>
      <c r="E138" s="470" t="s">
        <v>2373</v>
      </c>
      <c r="F138" s="782" t="s">
        <v>1824</v>
      </c>
      <c r="S138"/>
      <c r="T138"/>
    </row>
    <row r="139" spans="1:20" ht="14.25" thickTop="1" thickBot="1">
      <c r="A139" s="675"/>
      <c r="B139" s="239" t="s">
        <v>3095</v>
      </c>
      <c r="C139" s="229" t="s">
        <v>3295</v>
      </c>
      <c r="D139" s="889" t="s">
        <v>5725</v>
      </c>
      <c r="E139" s="289" t="s">
        <v>2373</v>
      </c>
      <c r="F139" s="888" t="s">
        <v>5726</v>
      </c>
      <c r="S139"/>
      <c r="T139"/>
    </row>
    <row r="140" spans="1:20" ht="13.5" thickBot="1">
      <c r="A140" s="676">
        <v>7</v>
      </c>
      <c r="B140" s="318"/>
      <c r="C140" s="60" t="s">
        <v>7564</v>
      </c>
      <c r="D140" s="189" t="s">
        <v>7565</v>
      </c>
      <c r="E140" s="224" t="s">
        <v>2373</v>
      </c>
      <c r="F140" s="326" t="s">
        <v>7566</v>
      </c>
      <c r="S140"/>
      <c r="T140"/>
    </row>
    <row r="141" spans="1:20">
      <c r="A141" s="675"/>
      <c r="B141" s="1502"/>
      <c r="C141" s="1208"/>
      <c r="D141" s="1208"/>
      <c r="E141" s="1208"/>
      <c r="F141" s="1399"/>
      <c r="S141"/>
      <c r="T141"/>
    </row>
    <row r="142" spans="1:20">
      <c r="A142" s="675"/>
      <c r="B142" s="1499" t="s">
        <v>259</v>
      </c>
      <c r="C142" s="1500"/>
      <c r="D142" s="1500"/>
      <c r="E142" s="1500"/>
      <c r="F142" s="1501"/>
      <c r="S142"/>
      <c r="T142"/>
    </row>
    <row r="143" spans="1:20" ht="13.5" thickBot="1">
      <c r="A143" s="675"/>
      <c r="B143" s="1209"/>
      <c r="C143" s="1163"/>
      <c r="D143" s="1163"/>
      <c r="E143" s="1163"/>
      <c r="F143" s="1164"/>
      <c r="S143"/>
      <c r="T143"/>
    </row>
    <row r="144" spans="1:20" ht="13.5" thickBot="1">
      <c r="A144" s="675"/>
      <c r="B144" s="2" t="s">
        <v>179</v>
      </c>
      <c r="C144" s="3" t="s">
        <v>218</v>
      </c>
      <c r="D144" s="4" t="s">
        <v>219</v>
      </c>
      <c r="E144" s="42" t="s">
        <v>2372</v>
      </c>
      <c r="F144" s="3" t="s">
        <v>932</v>
      </c>
      <c r="S144"/>
      <c r="T144"/>
    </row>
    <row r="145" spans="1:20" ht="13.5" thickBot="1">
      <c r="A145" s="675"/>
      <c r="B145" s="117" t="s">
        <v>221</v>
      </c>
      <c r="C145" s="185" t="s">
        <v>3267</v>
      </c>
      <c r="D145" s="61" t="s">
        <v>1802</v>
      </c>
      <c r="E145" s="340" t="s">
        <v>2373</v>
      </c>
      <c r="F145" s="61" t="s">
        <v>1804</v>
      </c>
      <c r="S145"/>
      <c r="T145"/>
    </row>
    <row r="146" spans="1:20">
      <c r="A146" s="675"/>
      <c r="B146" s="75"/>
      <c r="C146" s="193" t="s">
        <v>657</v>
      </c>
      <c r="D146" s="52" t="s">
        <v>1805</v>
      </c>
      <c r="E146" s="233" t="s">
        <v>2373</v>
      </c>
      <c r="F146" s="52" t="s">
        <v>1806</v>
      </c>
      <c r="S146"/>
      <c r="T146"/>
    </row>
    <row r="147" spans="1:20" ht="13.5" thickBot="1">
      <c r="A147" s="676"/>
      <c r="B147" s="75"/>
      <c r="C147" s="194"/>
      <c r="D147" s="60" t="s">
        <v>8268</v>
      </c>
      <c r="E147" s="284" t="s">
        <v>6515</v>
      </c>
      <c r="F147" s="60" t="s">
        <v>8269</v>
      </c>
      <c r="S147"/>
      <c r="T147"/>
    </row>
    <row r="148" spans="1:20" ht="13.5" thickBot="1">
      <c r="A148" s="676"/>
      <c r="B148" s="547"/>
      <c r="C148" s="270" t="s">
        <v>1803</v>
      </c>
      <c r="D148" s="129" t="s">
        <v>8267</v>
      </c>
      <c r="E148" s="397" t="s">
        <v>6510</v>
      </c>
      <c r="F148" s="129" t="s">
        <v>941</v>
      </c>
      <c r="S148"/>
      <c r="T148"/>
    </row>
    <row r="149" spans="1:20" ht="14.25" thickTop="1" thickBot="1">
      <c r="A149" s="676">
        <v>5</v>
      </c>
      <c r="B149" s="284" t="s">
        <v>232</v>
      </c>
      <c r="C149" s="189" t="s">
        <v>10382</v>
      </c>
      <c r="D149" s="189" t="s">
        <v>3616</v>
      </c>
      <c r="E149" s="224" t="s">
        <v>2373</v>
      </c>
      <c r="F149" s="189" t="s">
        <v>3615</v>
      </c>
      <c r="S149"/>
      <c r="T149"/>
    </row>
    <row r="150" spans="1:20">
      <c r="A150" s="675"/>
      <c r="B150" s="1496"/>
      <c r="C150" s="1497"/>
      <c r="D150" s="1497"/>
      <c r="E150" s="1497"/>
      <c r="F150" s="1498"/>
      <c r="S150"/>
      <c r="T150"/>
    </row>
    <row r="151" spans="1:20">
      <c r="A151" s="675"/>
      <c r="B151" s="1499" t="s">
        <v>262</v>
      </c>
      <c r="C151" s="1500"/>
      <c r="D151" s="1500"/>
      <c r="E151" s="1500"/>
      <c r="F151" s="1501"/>
      <c r="S151"/>
      <c r="T151"/>
    </row>
    <row r="152" spans="1:20" ht="13.5" thickBot="1">
      <c r="A152" s="675"/>
      <c r="B152" s="1079"/>
      <c r="C152" s="1150"/>
      <c r="D152" s="1150"/>
      <c r="E152" s="1150"/>
      <c r="F152" s="1151"/>
      <c r="S152"/>
      <c r="T152"/>
    </row>
    <row r="153" spans="1:20" ht="13.5" thickBot="1">
      <c r="A153" s="675"/>
      <c r="B153" s="42" t="s">
        <v>179</v>
      </c>
      <c r="C153" s="3" t="s">
        <v>218</v>
      </c>
      <c r="D153" s="4" t="s">
        <v>219</v>
      </c>
      <c r="E153" s="3" t="s">
        <v>2372</v>
      </c>
      <c r="F153" s="3" t="s">
        <v>932</v>
      </c>
      <c r="S153"/>
      <c r="T153"/>
    </row>
    <row r="154" spans="1:20" ht="13.5" thickBot="1">
      <c r="A154" s="676"/>
      <c r="B154" s="113" t="s">
        <v>221</v>
      </c>
      <c r="C154" s="802" t="s">
        <v>159</v>
      </c>
      <c r="D154" s="198" t="s">
        <v>7262</v>
      </c>
      <c r="E154" s="237" t="s">
        <v>7263</v>
      </c>
      <c r="F154" s="275" t="s">
        <v>7264</v>
      </c>
      <c r="S154"/>
      <c r="T154"/>
    </row>
    <row r="155" spans="1:20">
      <c r="A155" s="676"/>
      <c r="B155" s="113"/>
      <c r="C155" s="768" t="s">
        <v>6614</v>
      </c>
      <c r="D155" s="206" t="s">
        <v>9078</v>
      </c>
      <c r="E155" s="233" t="s">
        <v>2373</v>
      </c>
      <c r="F155" s="303" t="s">
        <v>9079</v>
      </c>
      <c r="S155"/>
      <c r="T155"/>
    </row>
    <row r="156" spans="1:20" ht="13.5" thickBot="1">
      <c r="A156" s="676"/>
      <c r="B156" s="113"/>
      <c r="C156" s="767"/>
      <c r="D156" s="203" t="s">
        <v>9419</v>
      </c>
      <c r="E156" s="297" t="s">
        <v>6515</v>
      </c>
      <c r="F156" s="308" t="s">
        <v>9420</v>
      </c>
      <c r="S156"/>
      <c r="T156"/>
    </row>
    <row r="157" spans="1:20">
      <c r="A157" s="676"/>
      <c r="B157" s="113"/>
      <c r="C157" s="768" t="s">
        <v>7256</v>
      </c>
      <c r="D157" s="188" t="s">
        <v>7257</v>
      </c>
      <c r="E157" s="233" t="s">
        <v>6515</v>
      </c>
      <c r="F157" s="328" t="s">
        <v>7261</v>
      </c>
      <c r="S157"/>
      <c r="T157"/>
    </row>
    <row r="158" spans="1:20" ht="13.5" thickBot="1">
      <c r="A158" s="676"/>
      <c r="B158" s="845"/>
      <c r="C158" s="825"/>
      <c r="D158" s="223" t="s">
        <v>7259</v>
      </c>
      <c r="E158" s="284" t="s">
        <v>7258</v>
      </c>
      <c r="F158" s="326" t="s">
        <v>7260</v>
      </c>
      <c r="S158"/>
      <c r="T158"/>
    </row>
    <row r="159" spans="1:20">
      <c r="A159" s="676"/>
      <c r="B159" s="113"/>
      <c r="C159" s="802" t="s">
        <v>371</v>
      </c>
      <c r="D159" s="201" t="s">
        <v>7265</v>
      </c>
      <c r="E159" s="476" t="s">
        <v>2374</v>
      </c>
      <c r="F159" s="298" t="s">
        <v>7266</v>
      </c>
      <c r="S159"/>
      <c r="T159"/>
    </row>
    <row r="160" spans="1:20">
      <c r="A160" s="676"/>
      <c r="B160" s="113"/>
      <c r="C160" s="769"/>
      <c r="D160" s="208" t="s">
        <v>9421</v>
      </c>
      <c r="E160" s="220" t="s">
        <v>2374</v>
      </c>
      <c r="F160" s="362" t="s">
        <v>9422</v>
      </c>
      <c r="S160"/>
      <c r="T160"/>
    </row>
    <row r="161" spans="1:20" ht="13.5" thickBot="1">
      <c r="A161" s="676"/>
      <c r="B161" s="113"/>
      <c r="C161" s="767"/>
      <c r="D161" s="199" t="s">
        <v>7267</v>
      </c>
      <c r="E161" s="297" t="s">
        <v>6510</v>
      </c>
      <c r="F161" s="272" t="s">
        <v>7268</v>
      </c>
      <c r="S161"/>
      <c r="T161"/>
    </row>
    <row r="162" spans="1:20" ht="13.5" thickBot="1">
      <c r="A162" s="676"/>
      <c r="B162" s="113"/>
      <c r="C162" s="802" t="s">
        <v>737</v>
      </c>
      <c r="D162" s="201" t="s">
        <v>7254</v>
      </c>
      <c r="E162" s="314" t="s">
        <v>6515</v>
      </c>
      <c r="F162" s="298" t="s">
        <v>7255</v>
      </c>
      <c r="S162"/>
      <c r="T162"/>
    </row>
    <row r="163" spans="1:20">
      <c r="A163" s="676"/>
      <c r="B163" s="113"/>
      <c r="C163" s="768" t="s">
        <v>298</v>
      </c>
      <c r="D163" s="188" t="s">
        <v>8409</v>
      </c>
      <c r="E163" s="233" t="s">
        <v>6515</v>
      </c>
      <c r="F163" s="328" t="s">
        <v>8410</v>
      </c>
      <c r="S163"/>
      <c r="T163"/>
    </row>
    <row r="164" spans="1:20" ht="13.5" thickBot="1">
      <c r="A164" s="676"/>
      <c r="B164" s="75"/>
      <c r="C164" s="825"/>
      <c r="D164" s="223" t="s">
        <v>6742</v>
      </c>
      <c r="E164" s="284" t="s">
        <v>7258</v>
      </c>
      <c r="F164" s="326" t="s">
        <v>6743</v>
      </c>
      <c r="S164"/>
      <c r="T164"/>
    </row>
    <row r="165" spans="1:20" ht="13.5" thickBot="1">
      <c r="A165" s="676"/>
      <c r="B165" s="113"/>
      <c r="C165" s="847" t="s">
        <v>9314</v>
      </c>
      <c r="D165" s="198" t="s">
        <v>7278</v>
      </c>
      <c r="E165" s="237" t="s">
        <v>7263</v>
      </c>
      <c r="F165" s="275" t="s">
        <v>7279</v>
      </c>
      <c r="S165"/>
      <c r="T165"/>
    </row>
    <row r="166" spans="1:20">
      <c r="A166" s="675"/>
      <c r="B166" s="214"/>
      <c r="C166" s="193" t="s">
        <v>990</v>
      </c>
      <c r="D166" s="206" t="s">
        <v>1991</v>
      </c>
      <c r="E166" s="233" t="s">
        <v>2373</v>
      </c>
      <c r="F166" s="303" t="s">
        <v>1992</v>
      </c>
      <c r="S166"/>
      <c r="T166"/>
    </row>
    <row r="167" spans="1:20">
      <c r="A167" s="675"/>
      <c r="B167" s="316"/>
      <c r="C167" s="213"/>
      <c r="D167" s="246" t="s">
        <v>1821</v>
      </c>
      <c r="E167" s="250" t="s">
        <v>2374</v>
      </c>
      <c r="F167" s="183" t="s">
        <v>1820</v>
      </c>
      <c r="S167"/>
      <c r="T167"/>
    </row>
    <row r="168" spans="1:20">
      <c r="A168" s="676"/>
      <c r="B168" s="75"/>
      <c r="C168" s="191"/>
      <c r="D168" s="232" t="s">
        <v>7269</v>
      </c>
      <c r="E168" s="215" t="s">
        <v>2374</v>
      </c>
      <c r="F168" s="352" t="s">
        <v>9119</v>
      </c>
      <c r="S168"/>
      <c r="T168"/>
    </row>
    <row r="169" spans="1:20">
      <c r="A169" s="676"/>
      <c r="B169" s="75"/>
      <c r="C169" s="191"/>
      <c r="D169" s="232" t="s">
        <v>7270</v>
      </c>
      <c r="E169" s="215" t="s">
        <v>6515</v>
      </c>
      <c r="F169" s="352" t="s">
        <v>7271</v>
      </c>
      <c r="S169"/>
      <c r="T169"/>
    </row>
    <row r="170" spans="1:20" ht="13.5" thickBot="1">
      <c r="A170" s="676"/>
      <c r="B170" s="116"/>
      <c r="C170" s="194"/>
      <c r="D170" s="223" t="s">
        <v>7272</v>
      </c>
      <c r="E170" s="224" t="s">
        <v>7258</v>
      </c>
      <c r="F170" s="189" t="s">
        <v>7273</v>
      </c>
      <c r="S170"/>
      <c r="T170"/>
    </row>
    <row r="171" spans="1:20" ht="13.5" thickTop="1">
      <c r="A171" s="676"/>
      <c r="B171" s="214" t="s">
        <v>232</v>
      </c>
      <c r="C171" s="478" t="s">
        <v>2754</v>
      </c>
      <c r="D171" s="846" t="s">
        <v>6202</v>
      </c>
      <c r="E171" s="222" t="s">
        <v>2373</v>
      </c>
      <c r="F171" s="696" t="s">
        <v>6203</v>
      </c>
      <c r="S171"/>
      <c r="T171"/>
    </row>
    <row r="172" spans="1:20">
      <c r="A172" s="676"/>
      <c r="B172" s="291"/>
      <c r="C172" s="191"/>
      <c r="D172" s="232" t="s">
        <v>7980</v>
      </c>
      <c r="E172" s="215" t="s">
        <v>2374</v>
      </c>
      <c r="F172" s="362" t="s">
        <v>7981</v>
      </c>
      <c r="S172"/>
      <c r="T172"/>
    </row>
    <row r="173" spans="1:20" ht="13.5" thickBot="1">
      <c r="A173" s="676"/>
      <c r="B173" s="291"/>
      <c r="C173" s="213"/>
      <c r="D173" s="494" t="s">
        <v>7274</v>
      </c>
      <c r="E173" s="250" t="s">
        <v>6515</v>
      </c>
      <c r="F173" s="272" t="s">
        <v>7275</v>
      </c>
      <c r="S173"/>
      <c r="T173"/>
    </row>
    <row r="174" spans="1:20" ht="13.5" thickBot="1">
      <c r="A174" s="676"/>
      <c r="B174" s="291"/>
      <c r="C174" s="185" t="s">
        <v>6253</v>
      </c>
      <c r="D174" s="780" t="s">
        <v>7276</v>
      </c>
      <c r="E174" s="237" t="s">
        <v>6515</v>
      </c>
      <c r="F174" s="275" t="s">
        <v>7277</v>
      </c>
      <c r="S174"/>
      <c r="T174"/>
    </row>
    <row r="175" spans="1:20" ht="13.5" thickBot="1">
      <c r="A175" s="676"/>
      <c r="B175" s="291"/>
      <c r="C175" s="186" t="s">
        <v>9426</v>
      </c>
      <c r="D175" s="210" t="s">
        <v>9428</v>
      </c>
      <c r="E175" s="340" t="s">
        <v>2374</v>
      </c>
      <c r="F175" s="407" t="s">
        <v>9427</v>
      </c>
      <c r="S175"/>
      <c r="T175"/>
    </row>
    <row r="176" spans="1:20">
      <c r="A176" s="676"/>
      <c r="B176" s="291"/>
      <c r="C176" s="181" t="s">
        <v>6739</v>
      </c>
      <c r="D176" s="211" t="s">
        <v>6042</v>
      </c>
      <c r="E176" s="476" t="s">
        <v>2373</v>
      </c>
      <c r="F176" s="186" t="s">
        <v>6041</v>
      </c>
      <c r="S176"/>
      <c r="T176"/>
    </row>
    <row r="177" spans="1:20">
      <c r="A177" s="676"/>
      <c r="B177" s="291"/>
      <c r="C177" s="191"/>
      <c r="D177" s="208" t="s">
        <v>8801</v>
      </c>
      <c r="E177" s="220" t="s">
        <v>2374</v>
      </c>
      <c r="F177" s="362" t="s">
        <v>8800</v>
      </c>
      <c r="S177"/>
      <c r="T177"/>
    </row>
    <row r="178" spans="1:20" ht="13.5" thickBot="1">
      <c r="A178" s="676"/>
      <c r="B178" s="291"/>
      <c r="C178" s="183"/>
      <c r="D178" s="240" t="s">
        <v>6740</v>
      </c>
      <c r="E178" s="297" t="s">
        <v>6515</v>
      </c>
      <c r="F178" s="272" t="s">
        <v>6741</v>
      </c>
      <c r="S178"/>
      <c r="T178"/>
    </row>
    <row r="179" spans="1:20" ht="13.5" thickBot="1">
      <c r="A179" s="675"/>
      <c r="B179" s="291"/>
      <c r="C179" s="184" t="s">
        <v>6154</v>
      </c>
      <c r="D179" s="198" t="s">
        <v>3673</v>
      </c>
      <c r="E179" s="237" t="s">
        <v>2373</v>
      </c>
      <c r="F179" s="275" t="s">
        <v>3674</v>
      </c>
      <c r="S179"/>
      <c r="T179"/>
    </row>
    <row r="180" spans="1:20" ht="13.5" thickBot="1">
      <c r="A180" s="675"/>
      <c r="B180" s="291"/>
      <c r="C180" s="184" t="s">
        <v>5043</v>
      </c>
      <c r="D180" s="261" t="s">
        <v>5044</v>
      </c>
      <c r="E180" s="237" t="s">
        <v>2373</v>
      </c>
      <c r="F180" s="184" t="s">
        <v>5045</v>
      </c>
      <c r="S180"/>
      <c r="T180"/>
    </row>
    <row r="181" spans="1:20" ht="13.5" thickBot="1">
      <c r="A181" s="676"/>
      <c r="B181" s="291"/>
      <c r="C181" s="181" t="s">
        <v>2261</v>
      </c>
      <c r="D181" s="225" t="s">
        <v>9429</v>
      </c>
      <c r="E181" s="314" t="s">
        <v>6515</v>
      </c>
      <c r="F181" s="298" t="s">
        <v>9430</v>
      </c>
      <c r="S181"/>
      <c r="T181"/>
    </row>
    <row r="182" spans="1:20" ht="13.5" thickBot="1">
      <c r="A182" s="676"/>
      <c r="B182" s="291"/>
      <c r="C182" s="181" t="s">
        <v>988</v>
      </c>
      <c r="D182" s="198" t="s">
        <v>9431</v>
      </c>
      <c r="E182" s="237" t="s">
        <v>2374</v>
      </c>
      <c r="F182" s="275" t="s">
        <v>9432</v>
      </c>
      <c r="S182"/>
      <c r="T182"/>
    </row>
    <row r="183" spans="1:20">
      <c r="A183" s="676"/>
      <c r="B183" s="291"/>
      <c r="C183" s="200" t="s">
        <v>1865</v>
      </c>
      <c r="D183" s="206" t="s">
        <v>9077</v>
      </c>
      <c r="E183" s="233" t="s">
        <v>2373</v>
      </c>
      <c r="F183" s="303" t="s">
        <v>9076</v>
      </c>
      <c r="S183"/>
      <c r="T183"/>
    </row>
    <row r="184" spans="1:20" ht="13.5" thickBot="1">
      <c r="A184" s="676"/>
      <c r="B184" s="291"/>
      <c r="C184" s="311"/>
      <c r="D184" s="268" t="s">
        <v>9425</v>
      </c>
      <c r="E184" s="398" t="s">
        <v>2374</v>
      </c>
      <c r="F184" s="503" t="s">
        <v>9424</v>
      </c>
      <c r="S184"/>
      <c r="T184"/>
    </row>
    <row r="185" spans="1:20" ht="14.25" thickTop="1" thickBot="1">
      <c r="A185" s="676"/>
      <c r="B185" s="239" t="s">
        <v>3040</v>
      </c>
      <c r="C185" s="199" t="s">
        <v>8420</v>
      </c>
      <c r="D185" s="183" t="s">
        <v>8349</v>
      </c>
      <c r="E185" s="250" t="s">
        <v>2374</v>
      </c>
      <c r="F185" s="272" t="s">
        <v>8348</v>
      </c>
      <c r="S185"/>
      <c r="T185"/>
    </row>
    <row r="186" spans="1:20" ht="13.5" thickBot="1">
      <c r="A186" s="675"/>
      <c r="B186" s="214"/>
      <c r="C186" s="207" t="s">
        <v>5300</v>
      </c>
      <c r="D186" s="472" t="s">
        <v>5301</v>
      </c>
      <c r="E186" s="306" t="s">
        <v>2373</v>
      </c>
      <c r="F186" s="411" t="s">
        <v>8419</v>
      </c>
      <c r="S186"/>
      <c r="T186"/>
    </row>
    <row r="187" spans="1:20" ht="14.25" thickTop="1" thickBot="1">
      <c r="A187" s="675"/>
      <c r="B187" s="222" t="s">
        <v>37</v>
      </c>
      <c r="C187" s="28" t="s">
        <v>8424</v>
      </c>
      <c r="D187" s="198" t="s">
        <v>8425</v>
      </c>
      <c r="E187" s="237" t="s">
        <v>2373</v>
      </c>
      <c r="F187" s="185" t="s">
        <v>8426</v>
      </c>
      <c r="S187"/>
      <c r="T187"/>
    </row>
    <row r="188" spans="1:20" ht="13.5" thickBot="1">
      <c r="A188" s="676"/>
      <c r="B188" s="51"/>
      <c r="C188" s="234" t="s">
        <v>8423</v>
      </c>
      <c r="D188" s="216" t="s">
        <v>8421</v>
      </c>
      <c r="E188" s="284" t="s">
        <v>2373</v>
      </c>
      <c r="F188" s="327" t="s">
        <v>8422</v>
      </c>
      <c r="S188"/>
      <c r="T188"/>
    </row>
    <row r="189" spans="1:20" ht="13.5" thickBot="1">
      <c r="A189" s="676">
        <v>36</v>
      </c>
      <c r="B189" s="442"/>
      <c r="C189" s="187" t="s">
        <v>9433</v>
      </c>
      <c r="D189" s="189" t="s">
        <v>3979</v>
      </c>
      <c r="E189" s="224" t="s">
        <v>2373</v>
      </c>
      <c r="F189" s="327" t="s">
        <v>3980</v>
      </c>
      <c r="S189"/>
      <c r="T189"/>
    </row>
    <row r="190" spans="1:20">
      <c r="A190" s="675"/>
      <c r="B190" s="1184"/>
      <c r="C190" s="1185"/>
      <c r="D190" s="1185"/>
      <c r="E190" s="1185"/>
      <c r="F190" s="1186"/>
      <c r="S190"/>
      <c r="T190"/>
    </row>
    <row r="191" spans="1:20">
      <c r="A191" s="675"/>
      <c r="B191" s="1499" t="s">
        <v>564</v>
      </c>
      <c r="C191" s="1500"/>
      <c r="D191" s="1500"/>
      <c r="E191" s="1500"/>
      <c r="F191" s="1501"/>
      <c r="S191"/>
      <c r="T191"/>
    </row>
    <row r="192" spans="1:20" ht="13.5" thickBot="1">
      <c r="A192" s="675"/>
      <c r="B192" s="1209"/>
      <c r="C192" s="1163"/>
      <c r="D192" s="1163"/>
      <c r="E192" s="1163"/>
      <c r="F192" s="1164"/>
      <c r="S192"/>
      <c r="T192"/>
    </row>
    <row r="193" spans="1:20" ht="13.5" thickBot="1">
      <c r="A193" s="675"/>
      <c r="B193" s="3" t="s">
        <v>179</v>
      </c>
      <c r="C193" s="3" t="s">
        <v>218</v>
      </c>
      <c r="D193" s="4" t="s">
        <v>219</v>
      </c>
      <c r="E193" s="3" t="s">
        <v>2372</v>
      </c>
      <c r="F193" s="3" t="s">
        <v>932</v>
      </c>
      <c r="S193"/>
      <c r="T193"/>
    </row>
    <row r="194" spans="1:20" ht="13.5" thickBot="1">
      <c r="A194" s="676"/>
      <c r="B194" s="890" t="s">
        <v>3201</v>
      </c>
      <c r="C194" s="469" t="s">
        <v>8270</v>
      </c>
      <c r="D194" s="891" t="s">
        <v>6170</v>
      </c>
      <c r="E194" s="306" t="s">
        <v>2374</v>
      </c>
      <c r="F194" s="782" t="s">
        <v>6171</v>
      </c>
      <c r="S194"/>
      <c r="T194"/>
    </row>
    <row r="195" spans="1:20" ht="14.25" thickTop="1" thickBot="1">
      <c r="A195" s="676">
        <v>2</v>
      </c>
      <c r="B195" s="218" t="s">
        <v>232</v>
      </c>
      <c r="C195" s="194" t="s">
        <v>8211</v>
      </c>
      <c r="D195" s="189" t="s">
        <v>8209</v>
      </c>
      <c r="E195" s="504" t="s">
        <v>2373</v>
      </c>
      <c r="F195" s="189" t="s">
        <v>8210</v>
      </c>
      <c r="S195"/>
      <c r="T195"/>
    </row>
    <row r="196" spans="1:20">
      <c r="A196" s="675"/>
      <c r="B196" s="1525"/>
      <c r="C196" s="1526"/>
      <c r="D196" s="1526"/>
      <c r="E196" s="1526"/>
      <c r="F196" s="422"/>
      <c r="S196"/>
      <c r="T196"/>
    </row>
    <row r="197" spans="1:20">
      <c r="A197" s="675"/>
      <c r="B197" s="1400" t="s">
        <v>5727</v>
      </c>
      <c r="C197" s="1401"/>
      <c r="D197" s="1401"/>
      <c r="E197" s="1401"/>
      <c r="F197" s="464"/>
      <c r="S197"/>
      <c r="T197"/>
    </row>
    <row r="198" spans="1:20" ht="13.5" thickBot="1">
      <c r="A198" s="675"/>
      <c r="B198" s="458"/>
      <c r="C198" s="463"/>
      <c r="D198" s="463"/>
      <c r="E198" s="500"/>
      <c r="F198" s="327"/>
      <c r="S198"/>
      <c r="T198"/>
    </row>
    <row r="199" spans="1:20" ht="13.5" thickBot="1">
      <c r="A199" s="675"/>
      <c r="B199" s="2" t="s">
        <v>179</v>
      </c>
      <c r="C199" s="42" t="s">
        <v>218</v>
      </c>
      <c r="D199" s="43" t="s">
        <v>219</v>
      </c>
      <c r="E199" s="42" t="s">
        <v>2372</v>
      </c>
      <c r="F199" s="42" t="s">
        <v>932</v>
      </c>
      <c r="S199"/>
      <c r="T199"/>
    </row>
    <row r="200" spans="1:20" ht="13.5" thickBot="1">
      <c r="A200" s="676">
        <v>1</v>
      </c>
      <c r="B200" s="340" t="s">
        <v>3201</v>
      </c>
      <c r="C200" s="185" t="s">
        <v>5159</v>
      </c>
      <c r="D200" s="286" t="s">
        <v>6263</v>
      </c>
      <c r="E200" s="340" t="s">
        <v>2374</v>
      </c>
      <c r="F200" s="184" t="s">
        <v>7939</v>
      </c>
      <c r="S200"/>
      <c r="T200"/>
    </row>
    <row r="201" spans="1:20" s="653" customFormat="1" ht="12.75" customHeight="1">
      <c r="A201" s="796"/>
      <c r="B201" s="1213"/>
      <c r="C201" s="1045"/>
      <c r="D201" s="1045"/>
      <c r="E201" s="1045"/>
      <c r="F201" s="1045"/>
    </row>
    <row r="202" spans="1:20" s="653" customFormat="1" ht="12.75" customHeight="1">
      <c r="A202" s="796"/>
      <c r="B202" s="1214"/>
      <c r="C202" s="1043" t="s">
        <v>10494</v>
      </c>
      <c r="D202" s="1043"/>
      <c r="E202" s="1043"/>
      <c r="F202" s="1043"/>
    </row>
    <row r="203" spans="1:20" s="653" customFormat="1" ht="12.75" customHeight="1" thickBot="1">
      <c r="A203" s="796"/>
      <c r="B203" s="1215"/>
      <c r="C203" s="1150"/>
      <c r="D203" s="1150"/>
      <c r="E203" s="1150"/>
      <c r="F203" s="1150"/>
    </row>
    <row r="204" spans="1:20" ht="13.5" thickBot="1">
      <c r="A204" s="675"/>
      <c r="B204" s="2" t="s">
        <v>179</v>
      </c>
      <c r="C204" s="42" t="s">
        <v>218</v>
      </c>
      <c r="D204" s="43" t="s">
        <v>219</v>
      </c>
      <c r="E204" s="42" t="s">
        <v>2372</v>
      </c>
      <c r="F204" s="42" t="s">
        <v>932</v>
      </c>
      <c r="S204"/>
      <c r="T204"/>
    </row>
    <row r="205" spans="1:20" ht="13.5" thickBot="1">
      <c r="A205" s="675">
        <v>1</v>
      </c>
      <c r="B205" s="340" t="s">
        <v>3201</v>
      </c>
      <c r="C205" s="185" t="s">
        <v>10496</v>
      </c>
      <c r="D205" s="286" t="s">
        <v>10495</v>
      </c>
      <c r="E205" s="340" t="s">
        <v>2373</v>
      </c>
      <c r="F205" s="184" t="s">
        <v>941</v>
      </c>
      <c r="S205"/>
      <c r="T205"/>
    </row>
    <row r="206" spans="1:20">
      <c r="A206" s="654"/>
      <c r="B206" s="1184"/>
      <c r="C206" s="1185"/>
      <c r="D206" s="1185"/>
      <c r="E206" s="1185"/>
      <c r="F206" s="1186"/>
      <c r="S206"/>
      <c r="T206"/>
    </row>
    <row r="207" spans="1:20" ht="13.5">
      <c r="A207" s="654"/>
      <c r="B207" s="1228" t="s">
        <v>2053</v>
      </c>
      <c r="C207" s="1100"/>
      <c r="D207" s="1100"/>
      <c r="E207" s="1100"/>
      <c r="F207" s="1101"/>
      <c r="S207"/>
      <c r="T207"/>
    </row>
    <row r="208" spans="1:20" ht="13.5" thickBot="1">
      <c r="A208" s="654"/>
      <c r="B208" s="1079"/>
      <c r="C208" s="1150"/>
      <c r="D208" s="1150"/>
      <c r="E208" s="1150"/>
      <c r="F208" s="1151"/>
      <c r="S208"/>
      <c r="T208"/>
    </row>
    <row r="209" spans="1:20" ht="13.5" thickBot="1">
      <c r="A209" s="675"/>
      <c r="B209" s="41" t="s">
        <v>179</v>
      </c>
      <c r="C209" s="42" t="s">
        <v>218</v>
      </c>
      <c r="D209" s="43" t="s">
        <v>219</v>
      </c>
      <c r="E209" s="42" t="s">
        <v>2372</v>
      </c>
      <c r="F209" s="42" t="s">
        <v>932</v>
      </c>
      <c r="S209"/>
      <c r="T209"/>
    </row>
    <row r="210" spans="1:20">
      <c r="A210" s="676"/>
      <c r="B210" s="233" t="s">
        <v>221</v>
      </c>
      <c r="C210" s="200" t="s">
        <v>3097</v>
      </c>
      <c r="D210" s="480" t="s">
        <v>6204</v>
      </c>
      <c r="E210" s="233" t="s">
        <v>2373</v>
      </c>
      <c r="F210" s="328" t="s">
        <v>6205</v>
      </c>
      <c r="S210"/>
      <c r="T210"/>
    </row>
    <row r="211" spans="1:20" ht="13.5" thickBot="1">
      <c r="A211" s="676">
        <v>2</v>
      </c>
      <c r="B211" s="266"/>
      <c r="C211" s="189"/>
      <c r="D211" s="241" t="s">
        <v>8295</v>
      </c>
      <c r="E211" s="284" t="s">
        <v>6515</v>
      </c>
      <c r="F211" s="326" t="s">
        <v>941</v>
      </c>
      <c r="S211"/>
      <c r="T211"/>
    </row>
    <row r="212" spans="1:20" s="653" customFormat="1">
      <c r="A212" s="675"/>
      <c r="B212" s="1384" t="s">
        <v>8433</v>
      </c>
      <c r="C212" s="1385"/>
      <c r="D212" s="1385"/>
      <c r="E212" s="1385"/>
      <c r="F212" s="1386"/>
    </row>
    <row r="213" spans="1:20" s="653" customFormat="1" ht="13.5" thickBot="1">
      <c r="A213" s="675"/>
      <c r="B213" s="1387"/>
      <c r="C213" s="1388"/>
      <c r="D213" s="1388"/>
      <c r="E213" s="1388"/>
      <c r="F213" s="1389"/>
    </row>
    <row r="214" spans="1:20">
      <c r="A214" s="675"/>
      <c r="B214" s="1493"/>
      <c r="C214" s="1494"/>
      <c r="D214" s="1494"/>
      <c r="E214" s="1494"/>
      <c r="F214" s="1495"/>
      <c r="S214"/>
      <c r="T214"/>
    </row>
    <row r="215" spans="1:20" ht="13.5">
      <c r="A215" s="675"/>
      <c r="B215" s="1244" t="s">
        <v>223</v>
      </c>
      <c r="C215" s="1245"/>
      <c r="D215" s="1245"/>
      <c r="E215" s="1245"/>
      <c r="F215" s="1246"/>
      <c r="S215"/>
      <c r="T215"/>
    </row>
    <row r="216" spans="1:20" ht="13.5" thickBot="1">
      <c r="A216" s="675"/>
      <c r="B216" s="1256"/>
      <c r="C216" s="1224"/>
      <c r="D216" s="1224"/>
      <c r="E216" s="1224"/>
      <c r="F216" s="1225"/>
      <c r="S216"/>
      <c r="T216"/>
    </row>
    <row r="217" spans="1:20" ht="13.5" thickBot="1">
      <c r="A217" s="675"/>
      <c r="B217" s="41" t="s">
        <v>179</v>
      </c>
      <c r="C217" s="42" t="s">
        <v>218</v>
      </c>
      <c r="D217" s="43" t="s">
        <v>219</v>
      </c>
      <c r="E217" s="42" t="s">
        <v>2372</v>
      </c>
      <c r="F217" s="94" t="s">
        <v>932</v>
      </c>
      <c r="S217"/>
      <c r="T217"/>
    </row>
    <row r="218" spans="1:20">
      <c r="A218" s="676"/>
      <c r="B218" s="462" t="s">
        <v>221</v>
      </c>
      <c r="C218" s="206" t="s">
        <v>8320</v>
      </c>
      <c r="D218" s="242" t="s">
        <v>10460</v>
      </c>
      <c r="E218" s="231" t="s">
        <v>6515</v>
      </c>
      <c r="F218" s="303" t="s">
        <v>10461</v>
      </c>
      <c r="S218"/>
      <c r="T218"/>
    </row>
    <row r="219" spans="1:20" ht="13.5" thickBot="1">
      <c r="A219" s="676"/>
      <c r="B219" s="845"/>
      <c r="C219" s="604"/>
      <c r="D219" s="234" t="s">
        <v>10462</v>
      </c>
      <c r="E219" s="250" t="s">
        <v>6515</v>
      </c>
      <c r="F219" s="327" t="s">
        <v>10463</v>
      </c>
      <c r="S219"/>
      <c r="T219"/>
    </row>
    <row r="220" spans="1:20" ht="13.5" thickBot="1">
      <c r="A220" s="675"/>
      <c r="B220" s="51"/>
      <c r="C220" s="211" t="s">
        <v>2166</v>
      </c>
      <c r="D220" s="210" t="s">
        <v>5262</v>
      </c>
      <c r="E220" s="476" t="s">
        <v>2374</v>
      </c>
      <c r="F220" s="361" t="s">
        <v>8322</v>
      </c>
      <c r="S220"/>
      <c r="T220"/>
    </row>
    <row r="221" spans="1:20" ht="13.5" thickBot="1">
      <c r="A221" s="675"/>
      <c r="B221" s="51"/>
      <c r="C221" s="185" t="s">
        <v>2111</v>
      </c>
      <c r="D221" s="210" t="s">
        <v>5618</v>
      </c>
      <c r="E221" s="340" t="s">
        <v>2373</v>
      </c>
      <c r="F221" s="407" t="s">
        <v>5617</v>
      </c>
      <c r="S221"/>
      <c r="T221"/>
    </row>
    <row r="222" spans="1:20" ht="13.5" thickBot="1">
      <c r="A222" s="676"/>
      <c r="B222" s="547"/>
      <c r="C222" s="270" t="s">
        <v>814</v>
      </c>
      <c r="D222" s="795" t="s">
        <v>8323</v>
      </c>
      <c r="E222" s="285" t="s">
        <v>2373</v>
      </c>
      <c r="F222" s="404" t="s">
        <v>8324</v>
      </c>
      <c r="S222"/>
      <c r="T222"/>
    </row>
    <row r="223" spans="1:20" ht="14.25" thickTop="1" thickBot="1">
      <c r="A223" s="675"/>
      <c r="B223" s="996" t="s">
        <v>3095</v>
      </c>
      <c r="C223" s="451" t="s">
        <v>6030</v>
      </c>
      <c r="D223" s="874" t="s">
        <v>6029</v>
      </c>
      <c r="E223" s="450" t="s">
        <v>2373</v>
      </c>
      <c r="F223" s="438" t="s">
        <v>941</v>
      </c>
      <c r="S223"/>
      <c r="T223"/>
    </row>
    <row r="224" spans="1:20" ht="14.25" thickTop="1" thickBot="1">
      <c r="A224" s="676"/>
      <c r="B224" s="291" t="s">
        <v>136</v>
      </c>
      <c r="C224" s="194" t="s">
        <v>4833</v>
      </c>
      <c r="D224" s="81" t="s">
        <v>2464</v>
      </c>
      <c r="E224" s="224" t="s">
        <v>2373</v>
      </c>
      <c r="F224" s="326" t="s">
        <v>2463</v>
      </c>
      <c r="S224"/>
      <c r="T224"/>
    </row>
    <row r="225" spans="1:27" ht="13.5" thickBot="1">
      <c r="A225" s="676"/>
      <c r="B225" s="51"/>
      <c r="C225" s="194" t="s">
        <v>9072</v>
      </c>
      <c r="D225" s="184" t="s">
        <v>9073</v>
      </c>
      <c r="E225" s="224" t="s">
        <v>2373</v>
      </c>
      <c r="F225" s="326" t="s">
        <v>941</v>
      </c>
      <c r="S225"/>
      <c r="T225"/>
    </row>
    <row r="226" spans="1:27" ht="13.5" thickBot="1">
      <c r="A226" s="675">
        <v>9</v>
      </c>
      <c r="B226" s="442"/>
      <c r="C226" s="185" t="s">
        <v>3172</v>
      </c>
      <c r="D226" s="119" t="s">
        <v>3174</v>
      </c>
      <c r="E226" s="237" t="s">
        <v>2373</v>
      </c>
      <c r="F226" s="275" t="s">
        <v>3173</v>
      </c>
      <c r="S226"/>
      <c r="T226"/>
    </row>
    <row r="227" spans="1:27" ht="12.75" customHeight="1">
      <c r="A227" s="653"/>
      <c r="B227" s="1129"/>
      <c r="C227" s="1130"/>
      <c r="D227" s="1130"/>
      <c r="E227" s="1130"/>
      <c r="F227" s="1131"/>
      <c r="U227" s="653"/>
      <c r="V227" s="653"/>
      <c r="W227" s="653"/>
      <c r="X227" s="653"/>
      <c r="Y227" s="653"/>
      <c r="Z227" s="653"/>
      <c r="AA227" s="653"/>
    </row>
    <row r="228" spans="1:27" ht="13.5" customHeight="1">
      <c r="A228" s="653"/>
      <c r="B228" s="1527" t="s">
        <v>1858</v>
      </c>
      <c r="C228" s="1528"/>
      <c r="D228" s="1528"/>
      <c r="E228" s="1528"/>
      <c r="F228" s="1529"/>
      <c r="U228" s="653"/>
      <c r="V228" s="653"/>
      <c r="W228" s="653"/>
      <c r="X228" s="653"/>
      <c r="Y228" s="653"/>
      <c r="Z228" s="653"/>
      <c r="AA228" s="653"/>
    </row>
    <row r="229" spans="1:27" ht="13.5" customHeight="1" thickBot="1">
      <c r="A229" s="653"/>
      <c r="B229" s="1339"/>
      <c r="C229" s="1080"/>
      <c r="D229" s="1080"/>
      <c r="E229" s="1080"/>
      <c r="F229" s="1081"/>
      <c r="U229" s="653"/>
      <c r="V229" s="653"/>
      <c r="W229" s="653"/>
      <c r="X229" s="653"/>
      <c r="Y229" s="653"/>
      <c r="Z229" s="653"/>
      <c r="AA229" s="653"/>
    </row>
    <row r="230" spans="1:27" ht="13.5" thickBot="1">
      <c r="A230" s="675"/>
      <c r="B230" s="41" t="s">
        <v>179</v>
      </c>
      <c r="C230" s="42" t="s">
        <v>218</v>
      </c>
      <c r="D230" s="43" t="s">
        <v>219</v>
      </c>
      <c r="E230" s="42" t="s">
        <v>2372</v>
      </c>
      <c r="F230" s="94" t="s">
        <v>932</v>
      </c>
      <c r="S230"/>
      <c r="T230"/>
    </row>
    <row r="231" spans="1:27" ht="13.5" thickBot="1">
      <c r="A231" s="676">
        <v>1</v>
      </c>
      <c r="B231" s="260" t="s">
        <v>221</v>
      </c>
      <c r="C231" s="228" t="s">
        <v>298</v>
      </c>
      <c r="D231" s="210" t="s">
        <v>11196</v>
      </c>
      <c r="E231" s="340" t="s">
        <v>2373</v>
      </c>
      <c r="F231" s="407" t="s">
        <v>11195</v>
      </c>
      <c r="G231" s="990" t="s">
        <v>10371</v>
      </c>
      <c r="S231"/>
      <c r="T231"/>
    </row>
    <row r="232" spans="1:27">
      <c r="A232" s="675"/>
      <c r="B232" s="1369"/>
      <c r="C232" s="1370"/>
      <c r="D232" s="1370"/>
      <c r="E232" s="1370"/>
      <c r="F232" s="1371"/>
      <c r="S232"/>
      <c r="T232"/>
    </row>
    <row r="233" spans="1:27">
      <c r="A233" s="675"/>
      <c r="B233" s="1414" t="s">
        <v>158</v>
      </c>
      <c r="C233" s="1415"/>
      <c r="D233" s="1415"/>
      <c r="E233" s="1415"/>
      <c r="F233" s="1416"/>
      <c r="S233"/>
      <c r="T233"/>
    </row>
    <row r="234" spans="1:27" ht="13.5" thickBot="1">
      <c r="A234" s="675"/>
      <c r="B234" s="1079"/>
      <c r="C234" s="1150"/>
      <c r="D234" s="1150"/>
      <c r="E234" s="1150"/>
      <c r="F234" s="1151"/>
      <c r="S234"/>
      <c r="T234"/>
    </row>
    <row r="235" spans="1:27" ht="13.5" thickBot="1">
      <c r="A235" s="675"/>
      <c r="B235" s="41" t="s">
        <v>179</v>
      </c>
      <c r="C235" s="42" t="s">
        <v>218</v>
      </c>
      <c r="D235" s="42" t="s">
        <v>219</v>
      </c>
      <c r="E235" s="42" t="s">
        <v>2372</v>
      </c>
      <c r="F235" s="94" t="s">
        <v>932</v>
      </c>
      <c r="S235"/>
      <c r="T235"/>
    </row>
    <row r="236" spans="1:27" ht="13.5" thickBot="1">
      <c r="A236" s="676"/>
      <c r="B236" s="214" t="s">
        <v>221</v>
      </c>
      <c r="C236" s="185" t="s">
        <v>9316</v>
      </c>
      <c r="D236" s="198" t="s">
        <v>7141</v>
      </c>
      <c r="E236" s="237" t="s">
        <v>936</v>
      </c>
      <c r="F236" s="275" t="s">
        <v>7409</v>
      </c>
      <c r="S236"/>
      <c r="T236"/>
    </row>
    <row r="237" spans="1:27" ht="13.5" thickBot="1">
      <c r="A237" s="676"/>
      <c r="B237" s="214"/>
      <c r="C237" s="185" t="s">
        <v>7429</v>
      </c>
      <c r="D237" s="198" t="s">
        <v>7430</v>
      </c>
      <c r="E237" s="237" t="s">
        <v>6515</v>
      </c>
      <c r="F237" s="275" t="s">
        <v>7431</v>
      </c>
      <c r="S237"/>
      <c r="T237"/>
    </row>
    <row r="238" spans="1:27" ht="13.5" thickBot="1">
      <c r="A238" s="676"/>
      <c r="B238" s="291"/>
      <c r="C238" s="186" t="s">
        <v>7435</v>
      </c>
      <c r="D238" s="201" t="s">
        <v>7436</v>
      </c>
      <c r="E238" s="314" t="s">
        <v>6515</v>
      </c>
      <c r="F238" s="298" t="s">
        <v>7437</v>
      </c>
      <c r="S238"/>
      <c r="T238"/>
    </row>
    <row r="239" spans="1:27" ht="13.5" thickBot="1">
      <c r="A239" s="676"/>
      <c r="B239" s="291"/>
      <c r="C239" s="186" t="s">
        <v>6613</v>
      </c>
      <c r="D239" s="210" t="s">
        <v>8543</v>
      </c>
      <c r="E239" s="340" t="s">
        <v>2373</v>
      </c>
      <c r="F239" s="407" t="s">
        <v>8542</v>
      </c>
      <c r="S239"/>
      <c r="T239"/>
    </row>
    <row r="240" spans="1:27" ht="13.5" thickBot="1">
      <c r="A240" s="676"/>
      <c r="B240" s="214"/>
      <c r="C240" s="185" t="s">
        <v>9315</v>
      </c>
      <c r="D240" s="198" t="s">
        <v>7142</v>
      </c>
      <c r="E240" s="237" t="s">
        <v>6515</v>
      </c>
      <c r="F240" s="275" t="s">
        <v>7410</v>
      </c>
      <c r="S240"/>
      <c r="T240"/>
    </row>
    <row r="241" spans="1:20" ht="13.5" thickTop="1">
      <c r="A241" s="675"/>
      <c r="B241" s="239" t="s">
        <v>232</v>
      </c>
      <c r="C241" s="478" t="s">
        <v>2235</v>
      </c>
      <c r="D241" s="492" t="s">
        <v>5657</v>
      </c>
      <c r="E241" s="239" t="s">
        <v>2373</v>
      </c>
      <c r="F241" s="537" t="s">
        <v>5658</v>
      </c>
      <c r="S241"/>
      <c r="T241"/>
    </row>
    <row r="242" spans="1:20">
      <c r="A242" s="675"/>
      <c r="B242" s="220"/>
      <c r="C242" s="191"/>
      <c r="D242" s="208" t="s">
        <v>5659</v>
      </c>
      <c r="E242" s="220" t="s">
        <v>2374</v>
      </c>
      <c r="F242" s="362" t="s">
        <v>5660</v>
      </c>
      <c r="S242"/>
      <c r="T242"/>
    </row>
    <row r="243" spans="1:20" ht="13.5" thickBot="1">
      <c r="A243" s="675">
        <v>8</v>
      </c>
      <c r="B243" s="284"/>
      <c r="C243" s="194"/>
      <c r="D243" s="216" t="s">
        <v>10457</v>
      </c>
      <c r="E243" s="284" t="s">
        <v>6510</v>
      </c>
      <c r="F243" s="327" t="s">
        <v>10458</v>
      </c>
      <c r="S243"/>
      <c r="T243"/>
    </row>
    <row r="244" spans="1:20" ht="20.25">
      <c r="A244" s="675"/>
      <c r="B244" s="1517" t="s">
        <v>1595</v>
      </c>
      <c r="C244" s="1518"/>
      <c r="D244" s="1222"/>
      <c r="E244" s="1222"/>
      <c r="F244" s="1223"/>
      <c r="S244"/>
      <c r="T244"/>
    </row>
    <row r="245" spans="1:20" ht="13.5">
      <c r="A245" s="675"/>
      <c r="B245" s="1282" t="s">
        <v>414</v>
      </c>
      <c r="C245" s="1283"/>
      <c r="D245" s="1283"/>
      <c r="E245" s="1283"/>
      <c r="F245" s="1284"/>
      <c r="S245"/>
      <c r="T245"/>
    </row>
    <row r="246" spans="1:20" ht="13.5" thickBot="1">
      <c r="A246" s="675"/>
      <c r="B246" s="1256"/>
      <c r="C246" s="1224"/>
      <c r="D246" s="1224"/>
      <c r="E246" s="1224"/>
      <c r="F246" s="1225"/>
      <c r="S246"/>
      <c r="T246"/>
    </row>
    <row r="247" spans="1:20" ht="13.5" thickBot="1">
      <c r="A247" s="675"/>
      <c r="B247" s="2" t="s">
        <v>179</v>
      </c>
      <c r="C247" s="3" t="s">
        <v>218</v>
      </c>
      <c r="D247" s="4" t="s">
        <v>219</v>
      </c>
      <c r="E247" s="3" t="s">
        <v>2372</v>
      </c>
      <c r="F247" s="3" t="s">
        <v>932</v>
      </c>
      <c r="S247"/>
      <c r="T247"/>
    </row>
    <row r="248" spans="1:20">
      <c r="A248" s="675"/>
      <c r="B248" s="117" t="s">
        <v>221</v>
      </c>
      <c r="C248" s="242" t="s">
        <v>210</v>
      </c>
      <c r="D248" s="206" t="s">
        <v>5031</v>
      </c>
      <c r="E248" s="233" t="s">
        <v>2373</v>
      </c>
      <c r="F248" s="303" t="s">
        <v>5030</v>
      </c>
      <c r="S248"/>
      <c r="T248"/>
    </row>
    <row r="249" spans="1:20" ht="13.5" thickBot="1">
      <c r="A249" s="675"/>
      <c r="B249" s="51"/>
      <c r="C249" s="287"/>
      <c r="D249" s="203" t="s">
        <v>6102</v>
      </c>
      <c r="E249" s="297" t="s">
        <v>2374</v>
      </c>
      <c r="F249" s="308" t="s">
        <v>6101</v>
      </c>
      <c r="S249"/>
      <c r="T249"/>
    </row>
    <row r="250" spans="1:20">
      <c r="A250" s="675"/>
      <c r="B250" s="51"/>
      <c r="C250" s="52" t="s">
        <v>398</v>
      </c>
      <c r="D250" s="480" t="s">
        <v>5032</v>
      </c>
      <c r="E250" s="233" t="s">
        <v>2373</v>
      </c>
      <c r="F250" s="303" t="s">
        <v>1573</v>
      </c>
      <c r="S250"/>
      <c r="T250"/>
    </row>
    <row r="251" spans="1:20">
      <c r="A251" s="675"/>
      <c r="B251" s="51"/>
      <c r="C251" s="55"/>
      <c r="D251" s="232" t="s">
        <v>6103</v>
      </c>
      <c r="E251" s="220" t="s">
        <v>2374</v>
      </c>
      <c r="F251" s="352" t="s">
        <v>941</v>
      </c>
      <c r="S251"/>
      <c r="T251"/>
    </row>
    <row r="252" spans="1:20">
      <c r="A252" s="676"/>
      <c r="B252" s="49"/>
      <c r="C252" s="55"/>
      <c r="D252" s="232" t="s">
        <v>6512</v>
      </c>
      <c r="E252" s="220" t="s">
        <v>2374</v>
      </c>
      <c r="F252" s="352" t="s">
        <v>941</v>
      </c>
      <c r="S252"/>
      <c r="T252"/>
    </row>
    <row r="253" spans="1:20">
      <c r="A253" s="676"/>
      <c r="B253" s="109"/>
      <c r="C253" s="55"/>
      <c r="D253" s="232" t="s">
        <v>6513</v>
      </c>
      <c r="E253" s="220" t="s">
        <v>6510</v>
      </c>
      <c r="F253" s="352" t="s">
        <v>941</v>
      </c>
      <c r="S253"/>
      <c r="T253"/>
    </row>
    <row r="254" spans="1:20" ht="13.5" thickBot="1">
      <c r="A254" s="676"/>
      <c r="B254" s="75"/>
      <c r="C254" s="57"/>
      <c r="D254" s="246" t="s">
        <v>6514</v>
      </c>
      <c r="E254" s="297" t="s">
        <v>6515</v>
      </c>
      <c r="F254" s="272" t="s">
        <v>941</v>
      </c>
      <c r="S254"/>
      <c r="T254"/>
    </row>
    <row r="255" spans="1:20">
      <c r="A255" s="676"/>
      <c r="B255" s="51"/>
      <c r="C255" s="52" t="s">
        <v>381</v>
      </c>
      <c r="D255" s="206" t="s">
        <v>10967</v>
      </c>
      <c r="E255" s="233" t="s">
        <v>2373</v>
      </c>
      <c r="F255" s="303" t="s">
        <v>10966</v>
      </c>
      <c r="G255" s="990" t="s">
        <v>10371</v>
      </c>
      <c r="S255"/>
      <c r="T255"/>
    </row>
    <row r="256" spans="1:20" ht="13.5" thickBot="1">
      <c r="A256" s="676"/>
      <c r="B256" s="75"/>
      <c r="C256" s="194"/>
      <c r="D256" s="223" t="s">
        <v>6509</v>
      </c>
      <c r="E256" s="284" t="s">
        <v>6510</v>
      </c>
      <c r="F256" s="326" t="s">
        <v>6511</v>
      </c>
      <c r="S256"/>
      <c r="T256"/>
    </row>
    <row r="257" spans="1:20" ht="13.5" thickBot="1">
      <c r="A257" s="676"/>
      <c r="B257" s="75"/>
      <c r="C257" s="193" t="s">
        <v>476</v>
      </c>
      <c r="D257" s="210" t="s">
        <v>6518</v>
      </c>
      <c r="E257" s="340" t="s">
        <v>6515</v>
      </c>
      <c r="F257" s="407" t="s">
        <v>941</v>
      </c>
      <c r="S257"/>
      <c r="T257"/>
    </row>
    <row r="258" spans="1:20">
      <c r="A258" s="675"/>
      <c r="B258" s="109"/>
      <c r="C258" s="193" t="s">
        <v>17</v>
      </c>
      <c r="D258" s="206" t="s">
        <v>6033</v>
      </c>
      <c r="E258" s="233" t="s">
        <v>2373</v>
      </c>
      <c r="F258" s="303" t="s">
        <v>6104</v>
      </c>
      <c r="S258"/>
      <c r="T258"/>
    </row>
    <row r="259" spans="1:20">
      <c r="A259" s="676"/>
      <c r="B259" s="101"/>
      <c r="C259" s="197"/>
      <c r="D259" s="204" t="s">
        <v>7945</v>
      </c>
      <c r="E259" s="214" t="s">
        <v>2374</v>
      </c>
      <c r="F259" s="443" t="s">
        <v>7946</v>
      </c>
      <c r="S259"/>
      <c r="T259"/>
    </row>
    <row r="260" spans="1:20">
      <c r="A260" s="676"/>
      <c r="B260" s="75"/>
      <c r="C260" s="191"/>
      <c r="D260" s="208" t="s">
        <v>7947</v>
      </c>
      <c r="E260" s="220" t="s">
        <v>2374</v>
      </c>
      <c r="F260" s="362" t="s">
        <v>7948</v>
      </c>
      <c r="S260"/>
      <c r="T260"/>
    </row>
    <row r="261" spans="1:20">
      <c r="A261" s="676"/>
      <c r="B261" s="109"/>
      <c r="C261" s="213"/>
      <c r="D261" s="203" t="s">
        <v>6519</v>
      </c>
      <c r="E261" s="297" t="s">
        <v>6510</v>
      </c>
      <c r="F261" s="308" t="s">
        <v>941</v>
      </c>
      <c r="S261"/>
      <c r="T261"/>
    </row>
    <row r="262" spans="1:20">
      <c r="A262" s="676"/>
      <c r="B262" s="49"/>
      <c r="C262" s="191"/>
      <c r="D262" s="208" t="s">
        <v>6520</v>
      </c>
      <c r="E262" s="220" t="s">
        <v>6515</v>
      </c>
      <c r="F262" s="362" t="s">
        <v>941</v>
      </c>
      <c r="S262"/>
      <c r="T262"/>
    </row>
    <row r="263" spans="1:20" ht="13.5" thickBot="1">
      <c r="A263" s="676"/>
      <c r="B263" s="75"/>
      <c r="C263" s="194"/>
      <c r="D263" s="216" t="s">
        <v>6521</v>
      </c>
      <c r="E263" s="284" t="s">
        <v>6515</v>
      </c>
      <c r="F263" s="327" t="s">
        <v>941</v>
      </c>
      <c r="S263"/>
      <c r="T263"/>
    </row>
    <row r="264" spans="1:20" ht="13.5" thickBot="1">
      <c r="A264" s="676"/>
      <c r="B264" s="75"/>
      <c r="C264" s="185" t="s">
        <v>2679</v>
      </c>
      <c r="D264" s="210" t="s">
        <v>8634</v>
      </c>
      <c r="E264" s="340" t="s">
        <v>2374</v>
      </c>
      <c r="F264" s="407" t="s">
        <v>8635</v>
      </c>
      <c r="S264"/>
      <c r="T264"/>
    </row>
    <row r="265" spans="1:20">
      <c r="A265" s="676"/>
      <c r="B265" s="51"/>
      <c r="C265" s="197" t="s">
        <v>276</v>
      </c>
      <c r="D265" s="456" t="s">
        <v>10301</v>
      </c>
      <c r="E265" s="214" t="s">
        <v>2373</v>
      </c>
      <c r="F265" s="443" t="s">
        <v>941</v>
      </c>
      <c r="S265"/>
      <c r="T265"/>
    </row>
    <row r="266" spans="1:20" ht="13.5" thickBot="1">
      <c r="A266" s="676"/>
      <c r="B266" s="116"/>
      <c r="C266" s="213"/>
      <c r="D266" s="241" t="s">
        <v>10302</v>
      </c>
      <c r="E266" s="284" t="s">
        <v>2374</v>
      </c>
      <c r="F266" s="327" t="s">
        <v>941</v>
      </c>
      <c r="S266"/>
      <c r="T266"/>
    </row>
    <row r="267" spans="1:20" ht="13.5" thickTop="1">
      <c r="A267" s="675"/>
      <c r="B267" s="51" t="s">
        <v>232</v>
      </c>
      <c r="C267" s="543" t="s">
        <v>3243</v>
      </c>
      <c r="D267" s="492" t="s">
        <v>3244</v>
      </c>
      <c r="E267" s="239" t="s">
        <v>2373</v>
      </c>
      <c r="F267" s="537" t="s">
        <v>3245</v>
      </c>
      <c r="S267"/>
      <c r="T267"/>
    </row>
    <row r="268" spans="1:20">
      <c r="A268" s="675"/>
      <c r="B268" s="75"/>
      <c r="C268" s="55"/>
      <c r="D268" s="208" t="s">
        <v>3246</v>
      </c>
      <c r="E268" s="220" t="s">
        <v>2374</v>
      </c>
      <c r="F268" s="362" t="s">
        <v>3247</v>
      </c>
      <c r="S268"/>
      <c r="T268"/>
    </row>
    <row r="269" spans="1:20" ht="13.5" thickBot="1">
      <c r="A269" s="676"/>
      <c r="B269" s="51"/>
      <c r="C269" s="57"/>
      <c r="D269" s="203" t="s">
        <v>6522</v>
      </c>
      <c r="E269" s="297" t="s">
        <v>6515</v>
      </c>
      <c r="F269" s="308" t="s">
        <v>941</v>
      </c>
      <c r="S269"/>
      <c r="T269"/>
    </row>
    <row r="270" spans="1:20" ht="13.5" thickBot="1">
      <c r="A270" s="676"/>
      <c r="B270" s="51"/>
      <c r="C270" s="61" t="s">
        <v>190</v>
      </c>
      <c r="D270" s="210" t="s">
        <v>9798</v>
      </c>
      <c r="E270" s="340" t="s">
        <v>2373</v>
      </c>
      <c r="F270" s="407" t="s">
        <v>9799</v>
      </c>
      <c r="S270"/>
      <c r="T270"/>
    </row>
    <row r="271" spans="1:20" ht="13.5" thickBot="1">
      <c r="A271" s="676"/>
      <c r="B271" s="51"/>
      <c r="C271" s="186" t="s">
        <v>8539</v>
      </c>
      <c r="D271" s="210" t="s">
        <v>8541</v>
      </c>
      <c r="E271" s="340" t="s">
        <v>2373</v>
      </c>
      <c r="F271" s="407" t="s">
        <v>8540</v>
      </c>
      <c r="S271"/>
      <c r="T271"/>
    </row>
    <row r="272" spans="1:20">
      <c r="A272" s="676"/>
      <c r="B272" s="51"/>
      <c r="C272" s="186" t="s">
        <v>556</v>
      </c>
      <c r="D272" s="211" t="s">
        <v>8315</v>
      </c>
      <c r="E272" s="476" t="s">
        <v>2373</v>
      </c>
      <c r="F272" s="361" t="s">
        <v>8314</v>
      </c>
      <c r="S272"/>
      <c r="T272"/>
    </row>
    <row r="273" spans="1:20">
      <c r="A273" s="676"/>
      <c r="B273" s="51"/>
      <c r="C273" s="191"/>
      <c r="D273" s="208" t="s">
        <v>8334</v>
      </c>
      <c r="E273" s="220" t="s">
        <v>2374</v>
      </c>
      <c r="F273" s="362" t="s">
        <v>941</v>
      </c>
      <c r="S273"/>
      <c r="T273"/>
    </row>
    <row r="274" spans="1:20" ht="13.5" thickBot="1">
      <c r="A274" s="676"/>
      <c r="B274" s="51"/>
      <c r="C274" s="213"/>
      <c r="D274" s="216" t="s">
        <v>8821</v>
      </c>
      <c r="E274" s="284" t="s">
        <v>2374</v>
      </c>
      <c r="F274" s="327" t="s">
        <v>8822</v>
      </c>
      <c r="S274"/>
      <c r="T274"/>
    </row>
    <row r="275" spans="1:20" ht="13.5" thickBot="1">
      <c r="A275" s="676"/>
      <c r="B275" s="51"/>
      <c r="C275" s="185" t="s">
        <v>263</v>
      </c>
      <c r="D275" s="210" t="s">
        <v>7559</v>
      </c>
      <c r="E275" s="340" t="s">
        <v>2373</v>
      </c>
      <c r="F275" s="407" t="s">
        <v>7558</v>
      </c>
      <c r="S275"/>
      <c r="T275"/>
    </row>
    <row r="276" spans="1:20" ht="13.5" thickBot="1">
      <c r="A276" s="676"/>
      <c r="B276" s="51"/>
      <c r="C276" s="194" t="s">
        <v>10455</v>
      </c>
      <c r="D276" s="241" t="s">
        <v>10456</v>
      </c>
      <c r="E276" s="284" t="s">
        <v>6515</v>
      </c>
      <c r="F276" s="327" t="s">
        <v>941</v>
      </c>
      <c r="S276"/>
      <c r="T276"/>
    </row>
    <row r="277" spans="1:20" ht="14.25" thickTop="1" thickBot="1">
      <c r="A277" s="676"/>
      <c r="B277" s="239" t="s">
        <v>3040</v>
      </c>
      <c r="C277" s="256" t="s">
        <v>6526</v>
      </c>
      <c r="D277" s="652" t="s">
        <v>6527</v>
      </c>
      <c r="E277" s="493" t="s">
        <v>6510</v>
      </c>
      <c r="F277" s="477" t="s">
        <v>941</v>
      </c>
      <c r="S277"/>
      <c r="T277"/>
    </row>
    <row r="278" spans="1:20">
      <c r="A278" s="676"/>
      <c r="B278" s="291"/>
      <c r="C278" s="197" t="s">
        <v>3382</v>
      </c>
      <c r="D278" s="456" t="s">
        <v>6525</v>
      </c>
      <c r="E278" s="214" t="s">
        <v>2373</v>
      </c>
      <c r="F278" s="443" t="s">
        <v>941</v>
      </c>
      <c r="S278"/>
      <c r="T278"/>
    </row>
    <row r="279" spans="1:20" ht="13.5" thickBot="1">
      <c r="A279" s="676"/>
      <c r="B279" s="460"/>
      <c r="C279" s="247"/>
      <c r="D279" s="1008" t="s">
        <v>6528</v>
      </c>
      <c r="E279" s="398" t="s">
        <v>6515</v>
      </c>
      <c r="F279" s="503" t="s">
        <v>941</v>
      </c>
      <c r="S279"/>
      <c r="T279"/>
    </row>
    <row r="280" spans="1:20" ht="14.25" thickTop="1" thickBot="1">
      <c r="A280" s="676">
        <v>34</v>
      </c>
      <c r="B280" s="266" t="s">
        <v>3168</v>
      </c>
      <c r="C280" s="194" t="s">
        <v>11177</v>
      </c>
      <c r="D280" s="241" t="s">
        <v>11178</v>
      </c>
      <c r="E280" s="284" t="s">
        <v>2373</v>
      </c>
      <c r="F280" s="327" t="s">
        <v>11179</v>
      </c>
      <c r="G280" s="1549" t="s">
        <v>10371</v>
      </c>
      <c r="S280"/>
      <c r="T280"/>
    </row>
    <row r="281" spans="1:20">
      <c r="A281" s="675"/>
      <c r="B281" s="1369"/>
      <c r="C281" s="1370"/>
      <c r="D281" s="1370"/>
      <c r="E281" s="1370"/>
      <c r="F281" s="1371"/>
      <c r="S281"/>
      <c r="T281"/>
    </row>
    <row r="282" spans="1:20">
      <c r="A282" s="675"/>
      <c r="B282" s="1414" t="s">
        <v>416</v>
      </c>
      <c r="C282" s="1415"/>
      <c r="D282" s="1415"/>
      <c r="E282" s="1415"/>
      <c r="F282" s="1416"/>
      <c r="S282"/>
      <c r="T282"/>
    </row>
    <row r="283" spans="1:20" ht="13.5" thickBot="1">
      <c r="A283" s="675"/>
      <c r="B283" s="1079"/>
      <c r="C283" s="1150"/>
      <c r="D283" s="1150"/>
      <c r="E283" s="1150"/>
      <c r="F283" s="1151"/>
      <c r="S283"/>
      <c r="T283"/>
    </row>
    <row r="284" spans="1:20" ht="13.5" thickBot="1">
      <c r="A284" s="675"/>
      <c r="B284" s="2" t="s">
        <v>179</v>
      </c>
      <c r="C284" s="3" t="s">
        <v>218</v>
      </c>
      <c r="D284" s="3" t="s">
        <v>219</v>
      </c>
      <c r="E284" s="3" t="s">
        <v>2372</v>
      </c>
      <c r="F284" s="296" t="s">
        <v>932</v>
      </c>
      <c r="S284"/>
      <c r="T284"/>
    </row>
    <row r="285" spans="1:20" ht="13.5" thickBot="1">
      <c r="A285" s="676"/>
      <c r="B285" s="233" t="s">
        <v>221</v>
      </c>
      <c r="C285" s="193" t="s">
        <v>565</v>
      </c>
      <c r="D285" s="198" t="s">
        <v>10226</v>
      </c>
      <c r="E285" s="237" t="s">
        <v>2373</v>
      </c>
      <c r="F285" s="185" t="s">
        <v>10225</v>
      </c>
      <c r="S285"/>
      <c r="T285"/>
    </row>
    <row r="286" spans="1:20" ht="13.5" thickBot="1">
      <c r="A286" s="676"/>
      <c r="B286" s="214"/>
      <c r="C286" s="193" t="s">
        <v>362</v>
      </c>
      <c r="D286" s="198" t="s">
        <v>6533</v>
      </c>
      <c r="E286" s="340" t="s">
        <v>6515</v>
      </c>
      <c r="F286" s="275" t="s">
        <v>941</v>
      </c>
      <c r="S286"/>
      <c r="T286"/>
    </row>
    <row r="287" spans="1:20">
      <c r="A287" s="675"/>
      <c r="B287" s="214"/>
      <c r="C287" s="193" t="s">
        <v>5854</v>
      </c>
      <c r="D287" s="206" t="s">
        <v>5856</v>
      </c>
      <c r="E287" s="233" t="s">
        <v>2373</v>
      </c>
      <c r="F287" s="303" t="s">
        <v>5855</v>
      </c>
      <c r="S287"/>
      <c r="T287"/>
    </row>
    <row r="288" spans="1:20" ht="13.5" thickBot="1">
      <c r="A288" s="676"/>
      <c r="B288" s="214"/>
      <c r="C288" s="213"/>
      <c r="D288" s="203" t="s">
        <v>6537</v>
      </c>
      <c r="E288" s="297" t="s">
        <v>6515</v>
      </c>
      <c r="F288" s="308" t="s">
        <v>941</v>
      </c>
      <c r="S288"/>
      <c r="T288"/>
    </row>
    <row r="289" spans="1:20" ht="13.5" thickBot="1">
      <c r="A289" s="676"/>
      <c r="B289" s="214"/>
      <c r="C289" s="185" t="s">
        <v>849</v>
      </c>
      <c r="D289" s="210" t="s">
        <v>7940</v>
      </c>
      <c r="E289" s="340" t="s">
        <v>6510</v>
      </c>
      <c r="F289" s="407" t="s">
        <v>7941</v>
      </c>
      <c r="S289"/>
      <c r="T289"/>
    </row>
    <row r="290" spans="1:20" ht="13.5" thickBot="1">
      <c r="A290" s="676"/>
      <c r="B290" s="214"/>
      <c r="C290" s="186" t="s">
        <v>3450</v>
      </c>
      <c r="D290" s="210" t="s">
        <v>6542</v>
      </c>
      <c r="E290" s="340" t="s">
        <v>6515</v>
      </c>
      <c r="F290" s="407" t="s">
        <v>941</v>
      </c>
      <c r="S290"/>
      <c r="T290"/>
    </row>
    <row r="291" spans="1:20">
      <c r="A291" s="675"/>
      <c r="B291" s="214"/>
      <c r="C291" s="200" t="s">
        <v>43</v>
      </c>
      <c r="D291" s="544" t="s">
        <v>6039</v>
      </c>
      <c r="E291" s="231" t="s">
        <v>2373</v>
      </c>
      <c r="F291" s="328" t="s">
        <v>6038</v>
      </c>
      <c r="S291"/>
      <c r="T291"/>
    </row>
    <row r="292" spans="1:20">
      <c r="A292" s="675"/>
      <c r="B292" s="214"/>
      <c r="C292" s="182"/>
      <c r="D292" s="530" t="s">
        <v>6083</v>
      </c>
      <c r="E292" s="215" t="s">
        <v>2374</v>
      </c>
      <c r="F292" s="352" t="s">
        <v>941</v>
      </c>
      <c r="S292"/>
      <c r="T292"/>
    </row>
    <row r="293" spans="1:20">
      <c r="A293" s="675"/>
      <c r="B293" s="297"/>
      <c r="C293" s="192"/>
      <c r="D293" s="209" t="s">
        <v>6084</v>
      </c>
      <c r="E293" s="215" t="s">
        <v>2374</v>
      </c>
      <c r="F293" s="352" t="s">
        <v>6085</v>
      </c>
      <c r="S293"/>
      <c r="T293"/>
    </row>
    <row r="294" spans="1:20">
      <c r="A294" s="676"/>
      <c r="B294" s="220"/>
      <c r="C294" s="192"/>
      <c r="D294" s="494" t="s">
        <v>6538</v>
      </c>
      <c r="E294" s="250" t="s">
        <v>2374</v>
      </c>
      <c r="F294" s="272" t="s">
        <v>941</v>
      </c>
      <c r="S294"/>
      <c r="T294"/>
    </row>
    <row r="295" spans="1:20">
      <c r="A295" s="676"/>
      <c r="B295" s="297"/>
      <c r="C295" s="192"/>
      <c r="D295" s="613" t="s">
        <v>6539</v>
      </c>
      <c r="E295" s="309" t="s">
        <v>6510</v>
      </c>
      <c r="F295" s="9" t="s">
        <v>6540</v>
      </c>
      <c r="S295"/>
      <c r="T295"/>
    </row>
    <row r="296" spans="1:20" ht="13.5" thickBot="1">
      <c r="A296" s="676"/>
      <c r="B296" s="220"/>
      <c r="C296" s="190"/>
      <c r="D296" s="893" t="s">
        <v>6541</v>
      </c>
      <c r="E296" s="257" t="s">
        <v>6515</v>
      </c>
      <c r="F296" s="354" t="s">
        <v>941</v>
      </c>
      <c r="S296"/>
      <c r="T296"/>
    </row>
    <row r="297" spans="1:20">
      <c r="A297" s="676"/>
      <c r="B297" s="316"/>
      <c r="C297" s="197" t="s">
        <v>7324</v>
      </c>
      <c r="D297" s="202" t="s">
        <v>3532</v>
      </c>
      <c r="E297" s="218" t="s">
        <v>2373</v>
      </c>
      <c r="F297" s="443" t="s">
        <v>3531</v>
      </c>
      <c r="S297"/>
      <c r="T297"/>
    </row>
    <row r="298" spans="1:20" ht="13.5" thickBot="1">
      <c r="A298" s="676"/>
      <c r="B298" s="398"/>
      <c r="C298" s="247"/>
      <c r="D298" s="311" t="s">
        <v>4998</v>
      </c>
      <c r="E298" s="307" t="s">
        <v>2374</v>
      </c>
      <c r="F298" s="503" t="s">
        <v>941</v>
      </c>
      <c r="S298"/>
      <c r="T298"/>
    </row>
    <row r="299" spans="1:20" ht="14.25" thickTop="1" thickBot="1">
      <c r="A299" s="676"/>
      <c r="B299" s="214" t="s">
        <v>3095</v>
      </c>
      <c r="C299" s="195" t="s">
        <v>870</v>
      </c>
      <c r="D299" s="893" t="s">
        <v>10348</v>
      </c>
      <c r="E299" s="257" t="s">
        <v>2373</v>
      </c>
      <c r="F299" s="354" t="s">
        <v>6099</v>
      </c>
      <c r="S299"/>
      <c r="T299"/>
    </row>
    <row r="300" spans="1:20" ht="13.5" thickBot="1">
      <c r="A300" s="675"/>
      <c r="B300" s="214"/>
      <c r="C300" s="185" t="s">
        <v>5483</v>
      </c>
      <c r="D300" s="210" t="s">
        <v>6087</v>
      </c>
      <c r="E300" s="340" t="s">
        <v>2373</v>
      </c>
      <c r="F300" s="407" t="s">
        <v>6088</v>
      </c>
      <c r="S300"/>
      <c r="T300"/>
    </row>
    <row r="301" spans="1:20" ht="13.5" thickBot="1">
      <c r="A301" s="676"/>
      <c r="B301" s="220"/>
      <c r="C301" s="235" t="s">
        <v>6543</v>
      </c>
      <c r="D301" s="367" t="s">
        <v>7802</v>
      </c>
      <c r="E301" s="470" t="s">
        <v>2373</v>
      </c>
      <c r="F301" s="471" t="s">
        <v>7942</v>
      </c>
      <c r="S301"/>
      <c r="T301"/>
    </row>
    <row r="302" spans="1:20" ht="14.25" thickTop="1" thickBot="1">
      <c r="A302" s="676"/>
      <c r="B302" s="239" t="s">
        <v>3040</v>
      </c>
      <c r="C302" s="194" t="s">
        <v>7804</v>
      </c>
      <c r="D302" s="494" t="s">
        <v>7805</v>
      </c>
      <c r="E302" s="250" t="s">
        <v>2373</v>
      </c>
      <c r="F302" s="894" t="s">
        <v>941</v>
      </c>
      <c r="S302"/>
      <c r="T302"/>
    </row>
    <row r="303" spans="1:20" ht="13.5" thickBot="1">
      <c r="A303" s="676"/>
      <c r="B303" s="214"/>
      <c r="C303" s="194" t="s">
        <v>7806</v>
      </c>
      <c r="D303" s="198" t="s">
        <v>7807</v>
      </c>
      <c r="E303" s="237" t="s">
        <v>2373</v>
      </c>
      <c r="F303" s="275" t="s">
        <v>10349</v>
      </c>
      <c r="S303"/>
      <c r="T303"/>
    </row>
    <row r="304" spans="1:20" ht="13.5" thickBot="1">
      <c r="A304" s="675"/>
      <c r="B304" s="214"/>
      <c r="C304" s="189" t="s">
        <v>3135</v>
      </c>
      <c r="D304" s="198" t="s">
        <v>2047</v>
      </c>
      <c r="E304" s="237" t="s">
        <v>2373</v>
      </c>
      <c r="F304" s="407" t="s">
        <v>3202</v>
      </c>
      <c r="S304"/>
      <c r="T304"/>
    </row>
    <row r="305" spans="1:20" ht="13.5" thickBot="1">
      <c r="A305" s="676"/>
      <c r="B305" s="220"/>
      <c r="C305" s="183" t="s">
        <v>6729</v>
      </c>
      <c r="D305" s="199" t="s">
        <v>6730</v>
      </c>
      <c r="E305" s="250" t="s">
        <v>2373</v>
      </c>
      <c r="F305" s="308" t="s">
        <v>6731</v>
      </c>
      <c r="S305"/>
      <c r="T305"/>
    </row>
    <row r="306" spans="1:20" ht="13.5" thickBot="1">
      <c r="A306" s="675"/>
      <c r="B306" s="297"/>
      <c r="C306" s="207" t="s">
        <v>7808</v>
      </c>
      <c r="D306" s="243" t="s">
        <v>3198</v>
      </c>
      <c r="E306" s="306" t="s">
        <v>2373</v>
      </c>
      <c r="F306" s="866" t="s">
        <v>3199</v>
      </c>
      <c r="S306"/>
      <c r="T306"/>
    </row>
    <row r="307" spans="1:20" ht="14.25" thickTop="1" thickBot="1">
      <c r="A307" s="676"/>
      <c r="B307" s="239" t="s">
        <v>6092</v>
      </c>
      <c r="C307" s="183" t="s">
        <v>565</v>
      </c>
      <c r="D307" s="187" t="s">
        <v>7803</v>
      </c>
      <c r="E307" s="224" t="s">
        <v>2373</v>
      </c>
      <c r="F307" s="326" t="s">
        <v>10350</v>
      </c>
      <c r="S307"/>
      <c r="T307"/>
    </row>
    <row r="308" spans="1:20" ht="13.5" thickBot="1">
      <c r="A308" s="675"/>
      <c r="B308" s="220"/>
      <c r="C308" s="184" t="s">
        <v>43</v>
      </c>
      <c r="D308" s="198" t="s">
        <v>1112</v>
      </c>
      <c r="E308" s="340" t="s">
        <v>2373</v>
      </c>
      <c r="F308" s="275" t="s">
        <v>1111</v>
      </c>
      <c r="S308"/>
      <c r="T308"/>
    </row>
    <row r="309" spans="1:20" ht="13.5" thickBot="1">
      <c r="A309" s="676"/>
      <c r="B309" s="252"/>
      <c r="C309" s="181" t="s">
        <v>8379</v>
      </c>
      <c r="D309" s="184" t="s">
        <v>8378</v>
      </c>
      <c r="E309" s="371" t="s">
        <v>2373</v>
      </c>
      <c r="F309" s="184" t="s">
        <v>8377</v>
      </c>
      <c r="S309"/>
      <c r="T309"/>
    </row>
    <row r="310" spans="1:20">
      <c r="A310" s="675"/>
      <c r="B310" s="252"/>
      <c r="C310" s="200" t="s">
        <v>476</v>
      </c>
      <c r="D310" s="188" t="s">
        <v>7943</v>
      </c>
      <c r="E310" s="233" t="s">
        <v>2373</v>
      </c>
      <c r="F310" s="328" t="s">
        <v>7944</v>
      </c>
      <c r="S310"/>
      <c r="T310"/>
    </row>
    <row r="311" spans="1:20" ht="13.5" thickBot="1">
      <c r="A311" s="676">
        <v>27</v>
      </c>
      <c r="B311" s="317"/>
      <c r="C311" s="189"/>
      <c r="D311" s="187" t="s">
        <v>7621</v>
      </c>
      <c r="E311" s="224" t="s">
        <v>2374</v>
      </c>
      <c r="F311" s="326" t="s">
        <v>321</v>
      </c>
      <c r="S311"/>
      <c r="T311"/>
    </row>
    <row r="312" spans="1:20">
      <c r="A312" s="675"/>
      <c r="B312" s="1078"/>
      <c r="C312" s="1085"/>
      <c r="D312" s="1085"/>
      <c r="E312" s="1085"/>
      <c r="F312" s="1086"/>
      <c r="S312"/>
      <c r="T312"/>
    </row>
    <row r="313" spans="1:20">
      <c r="A313" s="675"/>
      <c r="B313" s="1411" t="s">
        <v>135</v>
      </c>
      <c r="C313" s="1412"/>
      <c r="D313" s="1412"/>
      <c r="E313" s="1412"/>
      <c r="F313" s="1413"/>
      <c r="S313"/>
      <c r="T313"/>
    </row>
    <row r="314" spans="1:20" ht="13.5" thickBot="1">
      <c r="A314" s="675"/>
      <c r="B314" s="1429"/>
      <c r="C314" s="1430"/>
      <c r="D314" s="1430"/>
      <c r="E314" s="1430"/>
      <c r="F314" s="1431"/>
      <c r="S314"/>
      <c r="T314"/>
    </row>
    <row r="315" spans="1:20" ht="13.5" thickBot="1">
      <c r="A315" s="675"/>
      <c r="B315" s="41" t="s">
        <v>179</v>
      </c>
      <c r="C315" s="42" t="s">
        <v>218</v>
      </c>
      <c r="D315" s="43" t="s">
        <v>219</v>
      </c>
      <c r="E315" s="42" t="s">
        <v>2372</v>
      </c>
      <c r="F315" s="42" t="s">
        <v>932</v>
      </c>
      <c r="S315"/>
      <c r="T315"/>
    </row>
    <row r="316" spans="1:20">
      <c r="A316" s="676"/>
      <c r="B316" s="51" t="s">
        <v>221</v>
      </c>
      <c r="C316" s="193" t="s">
        <v>5965</v>
      </c>
      <c r="D316" s="994" t="s">
        <v>10439</v>
      </c>
      <c r="E316" s="233" t="s">
        <v>2373</v>
      </c>
      <c r="F316" s="52" t="s">
        <v>10438</v>
      </c>
      <c r="S316"/>
      <c r="T316"/>
    </row>
    <row r="317" spans="1:20" ht="13.5" thickBot="1">
      <c r="A317" s="676"/>
      <c r="B317" s="51"/>
      <c r="C317" s="213"/>
      <c r="D317" s="194" t="s">
        <v>10441</v>
      </c>
      <c r="E317" s="297" t="s">
        <v>2374</v>
      </c>
      <c r="F317" s="213" t="s">
        <v>10440</v>
      </c>
      <c r="S317"/>
      <c r="T317"/>
    </row>
    <row r="318" spans="1:20" ht="13.5" thickBot="1">
      <c r="A318" s="676"/>
      <c r="B318" s="51"/>
      <c r="C318" s="186" t="s">
        <v>2278</v>
      </c>
      <c r="D318" s="198" t="s">
        <v>10223</v>
      </c>
      <c r="E318" s="237" t="s">
        <v>2373</v>
      </c>
      <c r="F318" s="310" t="s">
        <v>10224</v>
      </c>
      <c r="S318"/>
      <c r="T318"/>
    </row>
    <row r="319" spans="1:20">
      <c r="A319" s="675"/>
      <c r="B319" s="51"/>
      <c r="C319" s="52" t="s">
        <v>1803</v>
      </c>
      <c r="D319" s="203" t="s">
        <v>4898</v>
      </c>
      <c r="E319" s="297" t="s">
        <v>2373</v>
      </c>
      <c r="F319" s="308" t="s">
        <v>4897</v>
      </c>
      <c r="S319"/>
      <c r="T319"/>
    </row>
    <row r="320" spans="1:20">
      <c r="A320" s="675"/>
      <c r="B320" s="51"/>
      <c r="C320" s="55"/>
      <c r="D320" s="208" t="s">
        <v>4896</v>
      </c>
      <c r="E320" s="220" t="s">
        <v>2374</v>
      </c>
      <c r="F320" s="362" t="s">
        <v>4895</v>
      </c>
      <c r="S320"/>
      <c r="T320"/>
    </row>
    <row r="321" spans="1:20">
      <c r="A321" s="675"/>
      <c r="B321" s="49"/>
      <c r="C321" s="53"/>
      <c r="D321" s="217" t="s">
        <v>3957</v>
      </c>
      <c r="E321" s="309" t="s">
        <v>2374</v>
      </c>
      <c r="F321" s="192" t="s">
        <v>4352</v>
      </c>
      <c r="S321"/>
      <c r="T321"/>
    </row>
    <row r="322" spans="1:20">
      <c r="A322" s="676"/>
      <c r="B322" s="51"/>
      <c r="C322" s="55"/>
      <c r="D322" s="209" t="s">
        <v>6529</v>
      </c>
      <c r="E322" s="215" t="s">
        <v>6510</v>
      </c>
      <c r="F322" s="352" t="s">
        <v>941</v>
      </c>
      <c r="S322"/>
      <c r="T322"/>
    </row>
    <row r="323" spans="1:20" ht="13.5" thickBot="1">
      <c r="A323" s="676"/>
      <c r="B323" s="51"/>
      <c r="C323" s="56"/>
      <c r="D323" s="311" t="s">
        <v>6530</v>
      </c>
      <c r="E323" s="307" t="s">
        <v>6515</v>
      </c>
      <c r="F323" s="353" t="s">
        <v>941</v>
      </c>
      <c r="S323"/>
      <c r="T323"/>
    </row>
    <row r="324" spans="1:20" ht="14.25" thickTop="1" thickBot="1">
      <c r="A324" s="676"/>
      <c r="B324" s="995" t="s">
        <v>232</v>
      </c>
      <c r="C324" s="270" t="s">
        <v>8633</v>
      </c>
      <c r="D324" s="322" t="s">
        <v>6100</v>
      </c>
      <c r="E324" s="397" t="s">
        <v>2373</v>
      </c>
      <c r="F324" s="219" t="s">
        <v>8632</v>
      </c>
      <c r="S324"/>
      <c r="T324"/>
    </row>
    <row r="325" spans="1:20" ht="14.25" thickTop="1" thickBot="1">
      <c r="A325" s="676">
        <v>10</v>
      </c>
      <c r="B325" s="266" t="s">
        <v>3955</v>
      </c>
      <c r="C325" s="194" t="s">
        <v>817</v>
      </c>
      <c r="D325" s="241" t="s">
        <v>10442</v>
      </c>
      <c r="E325" s="284" t="s">
        <v>2373</v>
      </c>
      <c r="F325" s="326" t="s">
        <v>10443</v>
      </c>
      <c r="S325"/>
      <c r="T325"/>
    </row>
    <row r="326" spans="1:20">
      <c r="A326" s="675"/>
      <c r="B326" s="1078"/>
      <c r="C326" s="1085"/>
      <c r="D326" s="1085"/>
      <c r="E326" s="1085"/>
      <c r="F326" s="1086"/>
      <c r="S326"/>
      <c r="T326"/>
    </row>
    <row r="327" spans="1:20">
      <c r="A327" s="675"/>
      <c r="B327" s="1411" t="s">
        <v>1810</v>
      </c>
      <c r="C327" s="1412"/>
      <c r="D327" s="1412"/>
      <c r="E327" s="1412"/>
      <c r="F327" s="1413"/>
      <c r="S327"/>
      <c r="T327"/>
    </row>
    <row r="328" spans="1:20" ht="13.5" thickBot="1">
      <c r="A328" s="675"/>
      <c r="B328" s="1078"/>
      <c r="C328" s="1085"/>
      <c r="D328" s="1085"/>
      <c r="E328" s="1085"/>
      <c r="F328" s="1086"/>
      <c r="S328"/>
      <c r="T328"/>
    </row>
    <row r="329" spans="1:20" ht="13.5" thickBot="1">
      <c r="A329" s="675"/>
      <c r="B329" s="2" t="s">
        <v>179</v>
      </c>
      <c r="C329" s="3" t="s">
        <v>218</v>
      </c>
      <c r="D329" s="4" t="s">
        <v>219</v>
      </c>
      <c r="E329" s="3" t="s">
        <v>2372</v>
      </c>
      <c r="F329" s="3" t="s">
        <v>932</v>
      </c>
      <c r="S329"/>
      <c r="T329"/>
    </row>
    <row r="330" spans="1:20">
      <c r="A330" s="675"/>
      <c r="B330" s="233" t="s">
        <v>221</v>
      </c>
      <c r="C330" s="193" t="s">
        <v>3248</v>
      </c>
      <c r="D330" s="206" t="s">
        <v>3263</v>
      </c>
      <c r="E330" s="233" t="s">
        <v>2373</v>
      </c>
      <c r="F330" s="303" t="s">
        <v>3262</v>
      </c>
      <c r="S330"/>
      <c r="T330"/>
    </row>
    <row r="331" spans="1:20" ht="13.5" thickBot="1">
      <c r="A331" s="676"/>
      <c r="B331" s="214"/>
      <c r="C331" s="213"/>
      <c r="D331" s="216" t="s">
        <v>10430</v>
      </c>
      <c r="E331" s="284" t="s">
        <v>2374</v>
      </c>
      <c r="F331" s="327" t="s">
        <v>10429</v>
      </c>
      <c r="S331"/>
      <c r="T331"/>
    </row>
    <row r="332" spans="1:20" ht="13.5" thickBot="1">
      <c r="A332" s="676"/>
      <c r="B332" s="214"/>
      <c r="C332" s="186" t="s">
        <v>2773</v>
      </c>
      <c r="D332" s="480" t="s">
        <v>7331</v>
      </c>
      <c r="E332" s="233" t="s">
        <v>2374</v>
      </c>
      <c r="F332" s="303" t="s">
        <v>7332</v>
      </c>
      <c r="S332"/>
      <c r="T332"/>
    </row>
    <row r="333" spans="1:20">
      <c r="A333" s="676"/>
      <c r="B333" s="214"/>
      <c r="C333" s="193" t="s">
        <v>10421</v>
      </c>
      <c r="D333" s="206" t="s">
        <v>10422</v>
      </c>
      <c r="E333" s="233" t="s">
        <v>2373</v>
      </c>
      <c r="F333" s="303" t="s">
        <v>10423</v>
      </c>
      <c r="S333"/>
      <c r="T333"/>
    </row>
    <row r="334" spans="1:20" ht="13.5" thickBot="1">
      <c r="A334" s="676"/>
      <c r="B334" s="214"/>
      <c r="C334" s="213"/>
      <c r="D334" s="203" t="s">
        <v>10427</v>
      </c>
      <c r="E334" s="297" t="s">
        <v>2374</v>
      </c>
      <c r="F334" s="308" t="s">
        <v>10428</v>
      </c>
      <c r="S334"/>
      <c r="T334"/>
    </row>
    <row r="335" spans="1:20">
      <c r="A335" s="675"/>
      <c r="B335" s="214"/>
      <c r="C335" s="193" t="s">
        <v>1892</v>
      </c>
      <c r="D335" s="188" t="s">
        <v>4883</v>
      </c>
      <c r="E335" s="231" t="s">
        <v>2373</v>
      </c>
      <c r="F335" s="328" t="s">
        <v>10424</v>
      </c>
      <c r="S335"/>
      <c r="T335"/>
    </row>
    <row r="336" spans="1:20">
      <c r="A336" s="676"/>
      <c r="B336" s="220"/>
      <c r="C336" s="191"/>
      <c r="D336" s="530" t="s">
        <v>8305</v>
      </c>
      <c r="E336" s="215" t="s">
        <v>2374</v>
      </c>
      <c r="F336" s="352" t="s">
        <v>8304</v>
      </c>
      <c r="S336"/>
      <c r="T336"/>
    </row>
    <row r="337" spans="1:20" ht="13.5" thickBot="1">
      <c r="A337" s="676"/>
      <c r="B337" s="297"/>
      <c r="C337" s="270"/>
      <c r="D337" s="795" t="s">
        <v>8306</v>
      </c>
      <c r="E337" s="285" t="s">
        <v>6515</v>
      </c>
      <c r="F337" s="404" t="s">
        <v>941</v>
      </c>
      <c r="S337"/>
      <c r="T337"/>
    </row>
    <row r="338" spans="1:20" ht="14.25" thickTop="1" thickBot="1">
      <c r="A338" s="676"/>
      <c r="B338" s="239" t="s">
        <v>232</v>
      </c>
      <c r="C338" s="213" t="s">
        <v>5401</v>
      </c>
      <c r="D338" s="199" t="s">
        <v>8299</v>
      </c>
      <c r="E338" s="250" t="s">
        <v>6515</v>
      </c>
      <c r="F338" s="308" t="s">
        <v>941</v>
      </c>
      <c r="S338"/>
      <c r="T338"/>
    </row>
    <row r="339" spans="1:20" ht="13.5" thickBot="1">
      <c r="A339" s="676">
        <v>10</v>
      </c>
      <c r="B339" s="284"/>
      <c r="C339" s="185" t="s">
        <v>1</v>
      </c>
      <c r="D339" s="198" t="s">
        <v>8300</v>
      </c>
      <c r="E339" s="237" t="s">
        <v>2374</v>
      </c>
      <c r="F339" s="407" t="s">
        <v>941</v>
      </c>
      <c r="S339"/>
      <c r="T339"/>
    </row>
    <row r="340" spans="1:20">
      <c r="A340" s="675"/>
      <c r="B340" s="1265" t="s">
        <v>1595</v>
      </c>
      <c r="C340" s="523"/>
      <c r="D340" s="523"/>
      <c r="E340" s="835"/>
      <c r="F340" s="524"/>
      <c r="S340"/>
      <c r="T340"/>
    </row>
    <row r="341" spans="1:20" ht="13.5">
      <c r="A341" s="675"/>
      <c r="B341" s="1265"/>
      <c r="C341" s="1295" t="s">
        <v>413</v>
      </c>
      <c r="D341" s="1295"/>
      <c r="E341" s="1295"/>
      <c r="F341" s="1296"/>
      <c r="S341"/>
      <c r="T341"/>
    </row>
    <row r="342" spans="1:20" ht="13.5" thickBot="1">
      <c r="A342" s="675"/>
      <c r="B342" s="1266"/>
      <c r="C342" s="177"/>
      <c r="D342" s="177"/>
      <c r="E342" s="834"/>
      <c r="F342" s="425"/>
      <c r="S342"/>
      <c r="T342"/>
    </row>
    <row r="343" spans="1:20" ht="13.5" thickBot="1">
      <c r="A343" s="675"/>
      <c r="B343" s="41" t="s">
        <v>179</v>
      </c>
      <c r="C343" s="42" t="s">
        <v>218</v>
      </c>
      <c r="D343" s="43" t="s">
        <v>219</v>
      </c>
      <c r="E343" s="42" t="s">
        <v>2372</v>
      </c>
      <c r="F343" s="42" t="s">
        <v>932</v>
      </c>
      <c r="S343"/>
      <c r="T343"/>
    </row>
    <row r="344" spans="1:20" ht="13.5" thickBot="1">
      <c r="A344" s="676"/>
      <c r="B344" s="117" t="s">
        <v>221</v>
      </c>
      <c r="C344" s="52" t="s">
        <v>8386</v>
      </c>
      <c r="D344" s="210" t="s">
        <v>10426</v>
      </c>
      <c r="E344" s="340" t="s">
        <v>2373</v>
      </c>
      <c r="F344" s="407" t="s">
        <v>10425</v>
      </c>
      <c r="G344" s="1549" t="s">
        <v>10371</v>
      </c>
      <c r="S344"/>
      <c r="T344"/>
    </row>
    <row r="345" spans="1:20">
      <c r="A345" s="675"/>
      <c r="B345" s="113"/>
      <c r="C345" s="52" t="s">
        <v>3041</v>
      </c>
      <c r="D345" s="544" t="s">
        <v>4732</v>
      </c>
      <c r="E345" s="231" t="s">
        <v>2373</v>
      </c>
      <c r="F345" s="328" t="s">
        <v>4731</v>
      </c>
      <c r="S345"/>
      <c r="T345"/>
    </row>
    <row r="346" spans="1:20" ht="13.5" thickBot="1">
      <c r="A346" s="675"/>
      <c r="B346" s="442"/>
      <c r="C346" s="56"/>
      <c r="D346" s="972" t="s">
        <v>4831</v>
      </c>
      <c r="E346" s="307" t="s">
        <v>2374</v>
      </c>
      <c r="F346" s="353" t="s">
        <v>975</v>
      </c>
      <c r="S346"/>
      <c r="T346"/>
    </row>
    <row r="347" spans="1:20" ht="14.25" thickTop="1" thickBot="1">
      <c r="A347" s="676">
        <v>4</v>
      </c>
      <c r="B347" s="493" t="s">
        <v>3095</v>
      </c>
      <c r="C347" s="194" t="s">
        <v>3853</v>
      </c>
      <c r="D347" s="187" t="s">
        <v>9995</v>
      </c>
      <c r="E347" s="224" t="s">
        <v>2374</v>
      </c>
      <c r="F347" s="326" t="s">
        <v>941</v>
      </c>
      <c r="S347"/>
      <c r="T347"/>
    </row>
    <row r="348" spans="1:20">
      <c r="A348" s="675"/>
      <c r="B348" s="1369"/>
      <c r="C348" s="1370"/>
      <c r="D348" s="1370"/>
      <c r="E348" s="1370"/>
      <c r="F348" s="1371"/>
      <c r="S348"/>
      <c r="T348"/>
    </row>
    <row r="349" spans="1:20">
      <c r="A349" s="675"/>
      <c r="B349" s="1414" t="s">
        <v>319</v>
      </c>
      <c r="C349" s="1415"/>
      <c r="D349" s="1415"/>
      <c r="E349" s="1415"/>
      <c r="F349" s="1416"/>
      <c r="S349"/>
      <c r="T349"/>
    </row>
    <row r="350" spans="1:20" ht="13.5" thickBot="1">
      <c r="A350" s="675"/>
      <c r="B350" s="1079"/>
      <c r="C350" s="1150"/>
      <c r="D350" s="1150"/>
      <c r="E350" s="1150"/>
      <c r="F350" s="1151"/>
      <c r="S350"/>
      <c r="T350"/>
    </row>
    <row r="351" spans="1:20" ht="13.5" thickBot="1">
      <c r="A351" s="675"/>
      <c r="B351" s="42" t="s">
        <v>179</v>
      </c>
      <c r="C351" s="3" t="s">
        <v>218</v>
      </c>
      <c r="D351" s="4" t="s">
        <v>219</v>
      </c>
      <c r="E351" s="42" t="s">
        <v>2372</v>
      </c>
      <c r="F351" s="296" t="s">
        <v>932</v>
      </c>
      <c r="S351"/>
      <c r="T351"/>
    </row>
    <row r="352" spans="1:20" ht="13.5" thickBot="1">
      <c r="A352" s="676"/>
      <c r="B352" s="214" t="s">
        <v>221</v>
      </c>
      <c r="C352" s="185" t="s">
        <v>10433</v>
      </c>
      <c r="D352" s="198" t="s">
        <v>10434</v>
      </c>
      <c r="E352" s="340" t="s">
        <v>6515</v>
      </c>
      <c r="F352" s="407" t="s">
        <v>941</v>
      </c>
      <c r="S352"/>
      <c r="T352"/>
    </row>
    <row r="353" spans="1:20" ht="13.5" thickBot="1">
      <c r="A353" s="675"/>
      <c r="B353" s="214"/>
      <c r="C353" s="185" t="s">
        <v>6324</v>
      </c>
      <c r="D353" s="198" t="s">
        <v>6325</v>
      </c>
      <c r="E353" s="340" t="s">
        <v>2373</v>
      </c>
      <c r="F353" s="407" t="s">
        <v>6326</v>
      </c>
      <c r="S353"/>
      <c r="T353"/>
    </row>
    <row r="354" spans="1:20" ht="13.5" thickBot="1">
      <c r="A354" s="676"/>
      <c r="B354" s="214"/>
      <c r="C354" s="185" t="s">
        <v>2105</v>
      </c>
      <c r="D354" s="198" t="s">
        <v>10431</v>
      </c>
      <c r="E354" s="340" t="s">
        <v>2374</v>
      </c>
      <c r="F354" s="407" t="s">
        <v>941</v>
      </c>
      <c r="S354"/>
      <c r="T354"/>
    </row>
    <row r="355" spans="1:20">
      <c r="A355" s="675"/>
      <c r="B355" s="220"/>
      <c r="C355" s="193" t="s">
        <v>3042</v>
      </c>
      <c r="D355" s="544" t="s">
        <v>3977</v>
      </c>
      <c r="E355" s="231" t="s">
        <v>2373</v>
      </c>
      <c r="F355" s="328" t="s">
        <v>3976</v>
      </c>
      <c r="S355"/>
      <c r="T355"/>
    </row>
    <row r="356" spans="1:20" ht="13.5" thickBot="1">
      <c r="A356" s="676"/>
      <c r="B356" s="220"/>
      <c r="C356" s="194"/>
      <c r="D356" s="187" t="s">
        <v>10435</v>
      </c>
      <c r="E356" s="224" t="s">
        <v>6515</v>
      </c>
      <c r="F356" s="326" t="s">
        <v>5568</v>
      </c>
      <c r="S356"/>
      <c r="T356"/>
    </row>
    <row r="357" spans="1:20" ht="13.5" thickBot="1">
      <c r="A357" s="676">
        <v>6</v>
      </c>
      <c r="B357" s="264"/>
      <c r="C357" s="184" t="s">
        <v>1900</v>
      </c>
      <c r="D357" s="494" t="s">
        <v>10432</v>
      </c>
      <c r="E357" s="224" t="s">
        <v>6515</v>
      </c>
      <c r="F357" s="272" t="s">
        <v>7913</v>
      </c>
      <c r="S357"/>
      <c r="T357"/>
    </row>
    <row r="358" spans="1:20" s="653" customFormat="1">
      <c r="A358" s="675"/>
      <c r="B358" s="1384" t="s">
        <v>8435</v>
      </c>
      <c r="C358" s="1385"/>
      <c r="D358" s="1385"/>
      <c r="E358" s="1385"/>
      <c r="F358" s="1386"/>
    </row>
    <row r="359" spans="1:20" s="653" customFormat="1" ht="13.5" thickBot="1">
      <c r="A359" s="675"/>
      <c r="B359" s="1387"/>
      <c r="C359" s="1388"/>
      <c r="D359" s="1388"/>
      <c r="E359" s="1388"/>
      <c r="F359" s="1389"/>
    </row>
    <row r="360" spans="1:20">
      <c r="A360" s="675"/>
      <c r="B360" s="1380" t="s">
        <v>81</v>
      </c>
      <c r="C360" s="1381"/>
      <c r="D360" s="1381"/>
      <c r="E360" s="1381"/>
      <c r="F360" s="1475"/>
      <c r="S360"/>
      <c r="T360"/>
    </row>
    <row r="361" spans="1:20">
      <c r="A361" s="675"/>
      <c r="B361" s="1380"/>
      <c r="C361" s="1381"/>
      <c r="D361" s="1381"/>
      <c r="E361" s="1381"/>
      <c r="F361" s="1475"/>
      <c r="S361"/>
      <c r="T361"/>
    </row>
    <row r="362" spans="1:20" ht="13.5" thickBot="1">
      <c r="A362" s="675"/>
      <c r="B362" s="1382"/>
      <c r="C362" s="1383"/>
      <c r="D362" s="1383"/>
      <c r="E362" s="1383"/>
      <c r="F362" s="1476"/>
      <c r="S362"/>
      <c r="T362"/>
    </row>
    <row r="363" spans="1:20" ht="13.5" thickBot="1">
      <c r="A363" s="675"/>
      <c r="B363" s="42" t="s">
        <v>179</v>
      </c>
      <c r="C363" s="42" t="s">
        <v>218</v>
      </c>
      <c r="D363" s="43" t="s">
        <v>219</v>
      </c>
      <c r="E363" s="42" t="s">
        <v>2372</v>
      </c>
      <c r="F363" s="42" t="s">
        <v>932</v>
      </c>
      <c r="S363"/>
      <c r="T363"/>
    </row>
    <row r="364" spans="1:20">
      <c r="A364" s="676"/>
      <c r="B364" s="221" t="s">
        <v>3095</v>
      </c>
      <c r="C364" s="197" t="s">
        <v>5873</v>
      </c>
      <c r="D364" s="202" t="s">
        <v>7843</v>
      </c>
      <c r="E364" s="218" t="s">
        <v>2373</v>
      </c>
      <c r="F364" s="272" t="s">
        <v>941</v>
      </c>
      <c r="S364"/>
      <c r="T364"/>
    </row>
    <row r="365" spans="1:20">
      <c r="A365" s="676"/>
      <c r="B365" s="877"/>
      <c r="C365" s="879"/>
      <c r="D365" s="202" t="s">
        <v>7864</v>
      </c>
      <c r="E365" s="215" t="s">
        <v>6515</v>
      </c>
      <c r="F365" s="182" t="s">
        <v>941</v>
      </c>
      <c r="S365"/>
      <c r="T365"/>
    </row>
    <row r="366" spans="1:20" ht="13.5" thickBot="1">
      <c r="A366" s="676"/>
      <c r="B366" s="845"/>
      <c r="C366" s="878"/>
      <c r="D366" s="527" t="s">
        <v>8080</v>
      </c>
      <c r="E366" s="224" t="s">
        <v>8079</v>
      </c>
      <c r="F366" s="326" t="s">
        <v>941</v>
      </c>
      <c r="S366"/>
      <c r="T366"/>
    </row>
    <row r="367" spans="1:20" ht="13.5" thickBot="1">
      <c r="A367" s="675">
        <v>4</v>
      </c>
      <c r="B367" s="214"/>
      <c r="C367" s="194" t="s">
        <v>2019</v>
      </c>
      <c r="D367" s="194" t="s">
        <v>3102</v>
      </c>
      <c r="E367" s="501" t="s">
        <v>2374</v>
      </c>
      <c r="F367" s="326" t="s">
        <v>941</v>
      </c>
      <c r="S367"/>
      <c r="T367"/>
    </row>
    <row r="368" spans="1:20" s="653" customFormat="1">
      <c r="A368" s="675"/>
      <c r="B368" s="1384" t="s">
        <v>8436</v>
      </c>
      <c r="C368" s="1385"/>
      <c r="D368" s="1385"/>
      <c r="E368" s="1385"/>
      <c r="F368" s="1386"/>
    </row>
    <row r="369" spans="1:6" s="653" customFormat="1" ht="13.5" thickBot="1">
      <c r="A369" s="675"/>
      <c r="B369" s="1387"/>
      <c r="C369" s="1388"/>
      <c r="D369" s="1388"/>
      <c r="E369" s="1388"/>
      <c r="F369" s="1389"/>
    </row>
    <row r="370" spans="1:6">
      <c r="A370" s="675"/>
      <c r="B370" s="1519"/>
      <c r="C370" s="1520"/>
      <c r="D370" s="1520"/>
      <c r="E370" s="1520"/>
      <c r="F370" s="1521"/>
    </row>
    <row r="371" spans="1:6" ht="13.5">
      <c r="A371" s="675"/>
      <c r="B371" s="1282" t="s">
        <v>351</v>
      </c>
      <c r="C371" s="1283"/>
      <c r="D371" s="1283"/>
      <c r="E371" s="1283"/>
      <c r="F371" s="1284"/>
    </row>
    <row r="372" spans="1:6" ht="13.5" thickBot="1">
      <c r="A372" s="675"/>
      <c r="B372" s="1288"/>
      <c r="C372" s="1289"/>
      <c r="D372" s="1289"/>
      <c r="E372" s="1289"/>
      <c r="F372" s="1290"/>
    </row>
    <row r="373" spans="1:6" ht="13.5" thickBot="1">
      <c r="A373" s="675"/>
      <c r="B373" s="41" t="s">
        <v>179</v>
      </c>
      <c r="C373" s="42" t="s">
        <v>218</v>
      </c>
      <c r="D373" s="43" t="s">
        <v>219</v>
      </c>
      <c r="E373" s="42" t="s">
        <v>2372</v>
      </c>
      <c r="F373" s="42" t="s">
        <v>932</v>
      </c>
    </row>
    <row r="374" spans="1:6" ht="13.5" thickBot="1">
      <c r="A374" s="676"/>
      <c r="B374" s="259" t="s">
        <v>8727</v>
      </c>
      <c r="C374" s="235" t="s">
        <v>8728</v>
      </c>
      <c r="D374" s="409" t="s">
        <v>8729</v>
      </c>
      <c r="E374" s="470" t="s">
        <v>7258</v>
      </c>
      <c r="F374" s="411" t="s">
        <v>8730</v>
      </c>
    </row>
    <row r="375" spans="1:6" ht="14.25" thickTop="1" thickBot="1">
      <c r="A375" s="676"/>
      <c r="B375" s="239" t="s">
        <v>4225</v>
      </c>
      <c r="C375" s="194" t="s">
        <v>8680</v>
      </c>
      <c r="D375" s="187" t="s">
        <v>8682</v>
      </c>
      <c r="E375" s="284" t="s">
        <v>8118</v>
      </c>
      <c r="F375" s="189" t="s">
        <v>8681</v>
      </c>
    </row>
    <row r="376" spans="1:6" ht="13.5" thickBot="1">
      <c r="A376" s="676"/>
      <c r="B376" s="420"/>
      <c r="C376" s="270" t="s">
        <v>8096</v>
      </c>
      <c r="D376" s="509" t="s">
        <v>3033</v>
      </c>
      <c r="E376" s="397" t="s">
        <v>2374</v>
      </c>
      <c r="F376" s="404" t="s">
        <v>4335</v>
      </c>
    </row>
    <row r="377" spans="1:6" ht="13.5" thickTop="1">
      <c r="A377" s="675"/>
      <c r="B377" s="991" t="s">
        <v>1792</v>
      </c>
      <c r="C377" s="478" t="s">
        <v>1793</v>
      </c>
      <c r="D377" s="473" t="s">
        <v>1828</v>
      </c>
      <c r="E377" s="239" t="s">
        <v>2373</v>
      </c>
      <c r="F377" s="696" t="s">
        <v>941</v>
      </c>
    </row>
    <row r="378" spans="1:6" ht="13.5" thickBot="1">
      <c r="A378" s="676">
        <v>5</v>
      </c>
      <c r="B378" s="266"/>
      <c r="C378" s="194"/>
      <c r="D378" s="187" t="s">
        <v>1794</v>
      </c>
      <c r="E378" s="284" t="s">
        <v>6515</v>
      </c>
      <c r="F378" s="326" t="s">
        <v>941</v>
      </c>
    </row>
    <row r="379" spans="1:6">
      <c r="A379" s="675"/>
      <c r="B379" s="1297"/>
      <c r="C379" s="1298"/>
      <c r="D379" s="1298"/>
      <c r="E379" s="1298"/>
      <c r="F379" s="1299"/>
    </row>
    <row r="380" spans="1:6" ht="13.5">
      <c r="A380" s="675"/>
      <c r="B380" s="1300" t="s">
        <v>252</v>
      </c>
      <c r="C380" s="1301"/>
      <c r="D380" s="1301"/>
      <c r="E380" s="1301"/>
      <c r="F380" s="1302"/>
    </row>
    <row r="381" spans="1:6" ht="13.5" thickBot="1">
      <c r="A381" s="675"/>
      <c r="B381" s="1079"/>
      <c r="C381" s="1224"/>
      <c r="D381" s="1224"/>
      <c r="E381" s="1224"/>
      <c r="F381" s="1225"/>
    </row>
    <row r="382" spans="1:6" ht="13.5" thickBot="1">
      <c r="A382" s="675"/>
      <c r="B382" s="41" t="s">
        <v>179</v>
      </c>
      <c r="C382" s="42" t="s">
        <v>218</v>
      </c>
      <c r="D382" s="43" t="s">
        <v>219</v>
      </c>
      <c r="E382" s="42" t="s">
        <v>2372</v>
      </c>
      <c r="F382" s="42" t="s">
        <v>932</v>
      </c>
    </row>
    <row r="383" spans="1:6" ht="13.5" thickBot="1">
      <c r="A383" s="676"/>
      <c r="B383" s="470" t="s">
        <v>221</v>
      </c>
      <c r="C383" s="235" t="s">
        <v>7503</v>
      </c>
      <c r="D383" s="235" t="s">
        <v>7949</v>
      </c>
      <c r="E383" s="470" t="s">
        <v>2374</v>
      </c>
      <c r="F383" s="207" t="s">
        <v>7950</v>
      </c>
    </row>
    <row r="384" spans="1:6" ht="14.25" thickTop="1" thickBot="1">
      <c r="A384" s="676">
        <v>2</v>
      </c>
      <c r="B384" s="284" t="s">
        <v>232</v>
      </c>
      <c r="C384" s="194" t="s">
        <v>10405</v>
      </c>
      <c r="D384" s="194" t="s">
        <v>10406</v>
      </c>
      <c r="E384" s="284" t="s">
        <v>2373</v>
      </c>
      <c r="F384" s="189" t="s">
        <v>10407</v>
      </c>
    </row>
    <row r="385" spans="1:20" s="1" customFormat="1">
      <c r="A385" s="653"/>
      <c r="B385" s="1078"/>
      <c r="C385" s="1085"/>
      <c r="D385" s="1085"/>
      <c r="E385" s="1085"/>
      <c r="F385" s="1086"/>
      <c r="G385" s="653"/>
      <c r="H385" s="653"/>
      <c r="I385" s="653"/>
      <c r="J385" s="653"/>
      <c r="K385" s="653"/>
      <c r="L385" s="653"/>
      <c r="M385" s="653"/>
      <c r="N385" s="653"/>
      <c r="O385" s="653"/>
      <c r="P385" s="653"/>
      <c r="Q385" s="653"/>
      <c r="R385" s="653"/>
      <c r="S385" s="653"/>
      <c r="T385" s="653"/>
    </row>
    <row r="386" spans="1:20" s="1" customFormat="1" ht="13.5">
      <c r="A386" s="653"/>
      <c r="B386" s="1279" t="s">
        <v>355</v>
      </c>
      <c r="C386" s="1280"/>
      <c r="D386" s="1280"/>
      <c r="E386" s="1280"/>
      <c r="F386" s="1281"/>
      <c r="G386" s="653"/>
      <c r="H386" s="653"/>
      <c r="I386" s="653"/>
      <c r="J386" s="653"/>
      <c r="K386" s="653"/>
      <c r="L386" s="653"/>
      <c r="M386" s="653"/>
      <c r="N386" s="653"/>
      <c r="O386" s="653"/>
      <c r="P386" s="653"/>
      <c r="Q386" s="653"/>
      <c r="R386" s="653"/>
      <c r="S386" s="653"/>
      <c r="T386" s="653"/>
    </row>
    <row r="387" spans="1:20" s="1" customFormat="1" ht="13.5" thickBot="1">
      <c r="A387" s="653"/>
      <c r="B387" s="1256"/>
      <c r="C387" s="1224"/>
      <c r="D387" s="1224"/>
      <c r="E387" s="1224"/>
      <c r="F387" s="1225"/>
      <c r="G387" s="653"/>
      <c r="H387" s="653"/>
      <c r="I387" s="653"/>
      <c r="J387" s="653"/>
      <c r="K387" s="653"/>
      <c r="L387" s="653"/>
      <c r="M387" s="653"/>
      <c r="N387" s="653"/>
      <c r="O387" s="653"/>
      <c r="P387" s="653"/>
      <c r="Q387" s="653"/>
      <c r="R387" s="653"/>
      <c r="S387" s="653"/>
      <c r="T387" s="653"/>
    </row>
    <row r="388" spans="1:20" ht="13.5" thickBot="1">
      <c r="A388" s="675"/>
      <c r="B388" s="2" t="s">
        <v>179</v>
      </c>
      <c r="C388" s="3" t="s">
        <v>218</v>
      </c>
      <c r="D388" s="4" t="s">
        <v>219</v>
      </c>
      <c r="E388" s="42" t="s">
        <v>2372</v>
      </c>
      <c r="F388" s="3" t="s">
        <v>932</v>
      </c>
      <c r="S388"/>
      <c r="T388"/>
    </row>
    <row r="389" spans="1:20">
      <c r="A389" s="675"/>
      <c r="B389" s="231" t="s">
        <v>221</v>
      </c>
      <c r="C389" s="206" t="s">
        <v>1813</v>
      </c>
      <c r="D389" s="206" t="s">
        <v>1814</v>
      </c>
      <c r="E389" s="233" t="s">
        <v>2373</v>
      </c>
      <c r="F389" s="303" t="s">
        <v>1815</v>
      </c>
      <c r="S389"/>
      <c r="T389"/>
    </row>
    <row r="390" spans="1:20">
      <c r="A390" s="675"/>
      <c r="B390" s="221"/>
      <c r="C390" s="204"/>
      <c r="D390" s="204" t="s">
        <v>6037</v>
      </c>
      <c r="E390" s="214" t="s">
        <v>2374</v>
      </c>
      <c r="F390" s="443" t="s">
        <v>6105</v>
      </c>
      <c r="S390"/>
      <c r="T390"/>
    </row>
    <row r="391" spans="1:20">
      <c r="A391" s="675"/>
      <c r="B391" s="221"/>
      <c r="C391" s="208"/>
      <c r="D391" s="208" t="s">
        <v>2072</v>
      </c>
      <c r="E391" s="220" t="s">
        <v>2374</v>
      </c>
      <c r="F391" s="362" t="s">
        <v>2073</v>
      </c>
      <c r="S391"/>
      <c r="T391"/>
    </row>
    <row r="392" spans="1:20" ht="13.5" thickBot="1">
      <c r="A392" s="675"/>
      <c r="B392" s="221"/>
      <c r="C392" s="216"/>
      <c r="D392" s="216" t="s">
        <v>8110</v>
      </c>
      <c r="E392" s="284" t="s">
        <v>6510</v>
      </c>
      <c r="F392" s="327" t="s">
        <v>8111</v>
      </c>
      <c r="S392"/>
      <c r="T392"/>
    </row>
    <row r="393" spans="1:20">
      <c r="A393" s="676"/>
      <c r="B393" s="221"/>
      <c r="C393" s="193" t="s">
        <v>619</v>
      </c>
      <c r="D393" s="188" t="s">
        <v>6173</v>
      </c>
      <c r="E393" s="231" t="s">
        <v>2373</v>
      </c>
      <c r="F393" s="328" t="s">
        <v>6172</v>
      </c>
      <c r="S393"/>
      <c r="T393"/>
    </row>
    <row r="394" spans="1:20" ht="13.5" thickBot="1">
      <c r="A394" s="676"/>
      <c r="B394" s="215"/>
      <c r="C394" s="216"/>
      <c r="D394" s="194" t="s">
        <v>8113</v>
      </c>
      <c r="E394" s="501" t="s">
        <v>2374</v>
      </c>
      <c r="F394" s="327" t="s">
        <v>8112</v>
      </c>
      <c r="S394"/>
      <c r="T394"/>
    </row>
    <row r="395" spans="1:20" ht="13.5" thickBot="1">
      <c r="A395" s="676"/>
      <c r="B395" s="221"/>
      <c r="C395" s="185" t="s">
        <v>1719</v>
      </c>
      <c r="D395" s="198" t="s">
        <v>8114</v>
      </c>
      <c r="E395" s="340" t="s">
        <v>8115</v>
      </c>
      <c r="F395" s="407" t="s">
        <v>941</v>
      </c>
      <c r="S395"/>
      <c r="T395"/>
    </row>
    <row r="396" spans="1:20" ht="13.5" thickBot="1">
      <c r="A396" s="676"/>
      <c r="B396" s="398"/>
      <c r="C396" s="235" t="s">
        <v>9208</v>
      </c>
      <c r="D396" s="281" t="s">
        <v>2050</v>
      </c>
      <c r="E396" s="285" t="s">
        <v>2373</v>
      </c>
      <c r="F396" s="404" t="s">
        <v>2051</v>
      </c>
      <c r="S396"/>
      <c r="T396"/>
    </row>
    <row r="397" spans="1:20" ht="14.25" thickTop="1" thickBot="1">
      <c r="A397" s="454"/>
      <c r="B397" s="214" t="s">
        <v>3095</v>
      </c>
      <c r="C397" s="185" t="s">
        <v>10074</v>
      </c>
      <c r="D397" s="198" t="s">
        <v>3680</v>
      </c>
      <c r="E397" s="340" t="s">
        <v>2374</v>
      </c>
      <c r="F397" s="985" t="s">
        <v>3679</v>
      </c>
      <c r="S397"/>
      <c r="T397"/>
    </row>
    <row r="398" spans="1:20" ht="13.5" thickBot="1">
      <c r="A398" s="676"/>
      <c r="B398" s="214"/>
      <c r="C398" s="203" t="s">
        <v>8116</v>
      </c>
      <c r="D398" s="199" t="s">
        <v>8117</v>
      </c>
      <c r="E398" s="297" t="s">
        <v>8118</v>
      </c>
      <c r="F398" s="308" t="s">
        <v>941</v>
      </c>
      <c r="S398"/>
      <c r="T398"/>
    </row>
    <row r="399" spans="1:20" ht="13.5" thickBot="1">
      <c r="A399" s="675"/>
      <c r="B399" s="214"/>
      <c r="C399" s="210" t="s">
        <v>3441</v>
      </c>
      <c r="D399" s="198" t="s">
        <v>3442</v>
      </c>
      <c r="E399" s="237" t="s">
        <v>2374</v>
      </c>
      <c r="F399" s="184" t="s">
        <v>3443</v>
      </c>
      <c r="S399"/>
      <c r="T399"/>
    </row>
    <row r="400" spans="1:20" ht="13.5" thickBot="1">
      <c r="A400" s="675"/>
      <c r="B400" s="220"/>
      <c r="C400" s="185" t="s">
        <v>531</v>
      </c>
      <c r="D400" s="780" t="s">
        <v>3400</v>
      </c>
      <c r="E400" s="237" t="s">
        <v>2374</v>
      </c>
      <c r="F400" s="275" t="s">
        <v>3399</v>
      </c>
      <c r="S400"/>
      <c r="T400"/>
    </row>
    <row r="401" spans="1:22" ht="13.5" thickBot="1">
      <c r="A401" s="653"/>
      <c r="B401" s="420"/>
      <c r="C401" s="270" t="s">
        <v>4348</v>
      </c>
      <c r="D401" s="795" t="s">
        <v>4350</v>
      </c>
      <c r="E401" s="285" t="s">
        <v>2374</v>
      </c>
      <c r="F401" s="404" t="s">
        <v>4349</v>
      </c>
      <c r="S401"/>
      <c r="T401"/>
    </row>
    <row r="402" spans="1:22" ht="13.5" thickTop="1">
      <c r="A402" s="675"/>
      <c r="B402" s="214" t="s">
        <v>136</v>
      </c>
      <c r="C402" s="492" t="s">
        <v>5255</v>
      </c>
      <c r="D402" s="394" t="s">
        <v>4974</v>
      </c>
      <c r="E402" s="222" t="s">
        <v>2374</v>
      </c>
      <c r="F402" s="251" t="s">
        <v>4975</v>
      </c>
      <c r="S402"/>
      <c r="T402"/>
    </row>
    <row r="403" spans="1:22" ht="13.5" thickBot="1">
      <c r="A403" s="676"/>
      <c r="B403" s="291"/>
      <c r="C403" s="203"/>
      <c r="D403" s="199" t="s">
        <v>11119</v>
      </c>
      <c r="E403" s="250" t="s">
        <v>6510</v>
      </c>
      <c r="F403" s="272"/>
      <c r="S403"/>
      <c r="T403"/>
    </row>
    <row r="404" spans="1:22" ht="13.5" thickBot="1">
      <c r="A404" s="676"/>
      <c r="B404" s="291"/>
      <c r="C404" s="235" t="s">
        <v>7708</v>
      </c>
      <c r="D404" s="243" t="s">
        <v>8124</v>
      </c>
      <c r="E404" s="306" t="s">
        <v>6510</v>
      </c>
      <c r="F404" s="411" t="s">
        <v>8125</v>
      </c>
      <c r="S404"/>
      <c r="T404"/>
    </row>
    <row r="405" spans="1:22" ht="14.25" thickTop="1" thickBot="1">
      <c r="A405" s="454"/>
      <c r="B405" s="239" t="s">
        <v>137</v>
      </c>
      <c r="C405" s="184" t="s">
        <v>7115</v>
      </c>
      <c r="D405" s="119" t="s">
        <v>4356</v>
      </c>
      <c r="E405" s="237" t="s">
        <v>936</v>
      </c>
      <c r="F405" s="407" t="s">
        <v>4357</v>
      </c>
      <c r="S405"/>
      <c r="T405"/>
    </row>
    <row r="406" spans="1:22" ht="13.5" thickBot="1">
      <c r="A406" s="676"/>
      <c r="B406" s="214"/>
      <c r="C406" s="213" t="s">
        <v>10017</v>
      </c>
      <c r="D406" s="199" t="s">
        <v>10018</v>
      </c>
      <c r="E406" s="237" t="s">
        <v>936</v>
      </c>
      <c r="F406" s="272" t="s">
        <v>941</v>
      </c>
      <c r="S406"/>
      <c r="T406"/>
    </row>
    <row r="407" spans="1:22" ht="13.5" thickBot="1">
      <c r="A407" s="454"/>
      <c r="B407" s="214"/>
      <c r="C407" s="186" t="s">
        <v>2369</v>
      </c>
      <c r="D407" s="201" t="s">
        <v>3901</v>
      </c>
      <c r="E407" s="297" t="s">
        <v>2374</v>
      </c>
      <c r="F407" s="181" t="s">
        <v>1321</v>
      </c>
      <c r="S407"/>
      <c r="T407"/>
    </row>
    <row r="408" spans="1:22" ht="13.5" thickBot="1">
      <c r="A408" s="454"/>
      <c r="B408" s="214"/>
      <c r="C408" s="185" t="s">
        <v>10086</v>
      </c>
      <c r="D408" s="198" t="s">
        <v>10087</v>
      </c>
      <c r="E408" s="340" t="s">
        <v>6510</v>
      </c>
      <c r="F408" s="184" t="s">
        <v>10088</v>
      </c>
      <c r="S408"/>
      <c r="T408"/>
    </row>
    <row r="409" spans="1:22" ht="13.5" thickBot="1">
      <c r="A409" s="653"/>
      <c r="B409" s="214"/>
      <c r="C409" s="207" t="s">
        <v>2289</v>
      </c>
      <c r="D409" s="243" t="s">
        <v>2535</v>
      </c>
      <c r="E409" s="306" t="s">
        <v>2373</v>
      </c>
      <c r="F409" s="235" t="s">
        <v>2328</v>
      </c>
      <c r="S409"/>
      <c r="T409"/>
    </row>
    <row r="410" spans="1:22" ht="13.5" thickTop="1">
      <c r="A410" s="676"/>
      <c r="B410" s="239" t="s">
        <v>37</v>
      </c>
      <c r="C410" s="478" t="s">
        <v>1475</v>
      </c>
      <c r="D410" s="394" t="s">
        <v>7891</v>
      </c>
      <c r="E410" s="239" t="s">
        <v>936</v>
      </c>
      <c r="F410" s="251" t="s">
        <v>7890</v>
      </c>
      <c r="U410" s="653"/>
      <c r="V410" s="653"/>
    </row>
    <row r="411" spans="1:22" ht="13.5" thickBot="1">
      <c r="A411" s="676"/>
      <c r="B411" s="220"/>
      <c r="C411" s="194"/>
      <c r="D411" s="187" t="s">
        <v>10924</v>
      </c>
      <c r="E411" s="284" t="s">
        <v>2373</v>
      </c>
      <c r="F411" s="326" t="s">
        <v>10925</v>
      </c>
      <c r="U411" s="653"/>
      <c r="V411" s="653"/>
    </row>
    <row r="412" spans="1:22" ht="13.5" thickBot="1">
      <c r="A412" s="676"/>
      <c r="B412" s="420"/>
      <c r="C412" s="270" t="s">
        <v>8838</v>
      </c>
      <c r="D412" s="483" t="s">
        <v>9153</v>
      </c>
      <c r="E412" s="397" t="s">
        <v>936</v>
      </c>
      <c r="F412" s="404" t="s">
        <v>941</v>
      </c>
      <c r="U412" s="653"/>
      <c r="V412" s="653"/>
    </row>
    <row r="413" spans="1:22" ht="14.25" thickTop="1" thickBot="1">
      <c r="A413" s="454"/>
      <c r="B413" s="239" t="s">
        <v>261</v>
      </c>
      <c r="C413" s="189" t="s">
        <v>8882</v>
      </c>
      <c r="D413" s="187" t="s">
        <v>8883</v>
      </c>
      <c r="E413" s="284" t="s">
        <v>936</v>
      </c>
      <c r="F413" s="327" t="s">
        <v>941</v>
      </c>
      <c r="S413"/>
      <c r="T413"/>
    </row>
    <row r="414" spans="1:22" ht="13.5" thickBot="1">
      <c r="A414" s="653"/>
      <c r="B414" s="214"/>
      <c r="C414" s="184" t="s">
        <v>3863</v>
      </c>
      <c r="D414" s="198" t="s">
        <v>2532</v>
      </c>
      <c r="E414" s="340" t="s">
        <v>2373</v>
      </c>
      <c r="F414" s="407" t="s">
        <v>2533</v>
      </c>
      <c r="S414"/>
      <c r="T414"/>
    </row>
    <row r="415" spans="1:22" ht="13.5" thickBot="1">
      <c r="A415" s="1006"/>
      <c r="B415" s="214"/>
      <c r="C415" s="181" t="s">
        <v>9865</v>
      </c>
      <c r="D415" s="201" t="s">
        <v>11024</v>
      </c>
      <c r="E415" s="476" t="s">
        <v>2373</v>
      </c>
      <c r="F415" s="361" t="s">
        <v>11025</v>
      </c>
      <c r="S415"/>
      <c r="T415"/>
    </row>
    <row r="416" spans="1:22">
      <c r="A416" s="454"/>
      <c r="B416" s="214"/>
      <c r="C416" s="200" t="s">
        <v>4079</v>
      </c>
      <c r="D416" s="80" t="s">
        <v>9987</v>
      </c>
      <c r="E416" s="233" t="s">
        <v>2374</v>
      </c>
      <c r="F416" s="5" t="s">
        <v>1665</v>
      </c>
      <c r="S416"/>
      <c r="T416"/>
    </row>
    <row r="417" spans="1:22" ht="13.5" thickBot="1">
      <c r="A417" s="454"/>
      <c r="B417" s="214"/>
      <c r="C417" s="189"/>
      <c r="D417" s="47" t="s">
        <v>9988</v>
      </c>
      <c r="E417" s="284" t="s">
        <v>2374</v>
      </c>
      <c r="F417" s="60" t="s">
        <v>9989</v>
      </c>
      <c r="S417"/>
      <c r="T417"/>
    </row>
    <row r="418" spans="1:22" ht="13.5" thickBot="1">
      <c r="A418" s="653"/>
      <c r="B418" s="220"/>
      <c r="C418" s="184" t="s">
        <v>3890</v>
      </c>
      <c r="D418" s="198" t="s">
        <v>8917</v>
      </c>
      <c r="E418" s="340" t="s">
        <v>2373</v>
      </c>
      <c r="F418" s="407" t="s">
        <v>3891</v>
      </c>
      <c r="S418"/>
      <c r="T418"/>
    </row>
    <row r="419" spans="1:22" ht="13.5" thickBot="1">
      <c r="A419" s="454"/>
      <c r="B419" s="220"/>
      <c r="C419" s="184" t="s">
        <v>8108</v>
      </c>
      <c r="D419" s="198" t="s">
        <v>8938</v>
      </c>
      <c r="E419" s="340" t="s">
        <v>2373</v>
      </c>
      <c r="F419" s="407" t="s">
        <v>4401</v>
      </c>
      <c r="S419"/>
      <c r="T419"/>
    </row>
    <row r="420" spans="1:22" ht="13.5" thickBot="1">
      <c r="A420" s="454"/>
      <c r="B420" s="264"/>
      <c r="C420" s="219" t="s">
        <v>8959</v>
      </c>
      <c r="D420" s="281" t="s">
        <v>8963</v>
      </c>
      <c r="E420" s="397" t="s">
        <v>2374</v>
      </c>
      <c r="F420" s="465" t="s">
        <v>8964</v>
      </c>
      <c r="S420"/>
      <c r="T420"/>
    </row>
    <row r="421" spans="1:22" ht="14.25" thickTop="1" thickBot="1">
      <c r="A421" s="454"/>
      <c r="B421" s="239" t="s">
        <v>181</v>
      </c>
      <c r="C421" s="183" t="s">
        <v>6860</v>
      </c>
      <c r="D421" s="199" t="s">
        <v>6861</v>
      </c>
      <c r="E421" s="297" t="s">
        <v>2373</v>
      </c>
      <c r="F421" s="308" t="s">
        <v>6862</v>
      </c>
      <c r="S421"/>
      <c r="T421"/>
    </row>
    <row r="422" spans="1:22" ht="13.5" thickBot="1">
      <c r="A422" s="653"/>
      <c r="B422" s="220"/>
      <c r="C422" s="184" t="s">
        <v>2660</v>
      </c>
      <c r="D422" s="198" t="s">
        <v>2662</v>
      </c>
      <c r="E422" s="340" t="s">
        <v>2373</v>
      </c>
      <c r="F422" s="407" t="s">
        <v>941</v>
      </c>
      <c r="S422"/>
      <c r="T422"/>
    </row>
    <row r="423" spans="1:22" ht="13.5" thickBot="1">
      <c r="A423" s="454"/>
      <c r="B423" s="398"/>
      <c r="C423" s="207" t="s">
        <v>9905</v>
      </c>
      <c r="D423" s="243" t="s">
        <v>9912</v>
      </c>
      <c r="E423" s="470" t="s">
        <v>2374</v>
      </c>
      <c r="F423" s="471" t="s">
        <v>9913</v>
      </c>
      <c r="S423"/>
      <c r="T423"/>
    </row>
    <row r="424" spans="1:22" ht="14.25" thickTop="1" thickBot="1">
      <c r="A424" s="676"/>
      <c r="B424" s="214" t="s">
        <v>120</v>
      </c>
      <c r="C424" s="194" t="s">
        <v>9172</v>
      </c>
      <c r="D424" s="223" t="s">
        <v>9177</v>
      </c>
      <c r="E424" s="284" t="s">
        <v>936</v>
      </c>
      <c r="F424" s="326" t="s">
        <v>941</v>
      </c>
      <c r="U424" s="653"/>
      <c r="V424" s="653"/>
    </row>
    <row r="425" spans="1:22">
      <c r="A425" s="675"/>
      <c r="B425" s="220"/>
      <c r="C425" s="200" t="s">
        <v>4965</v>
      </c>
      <c r="D425" s="188" t="s">
        <v>5426</v>
      </c>
      <c r="E425" s="231" t="s">
        <v>2373</v>
      </c>
      <c r="F425" s="303" t="s">
        <v>941</v>
      </c>
      <c r="S425"/>
      <c r="T425"/>
    </row>
    <row r="426" spans="1:22" ht="13.5" thickBot="1">
      <c r="A426" s="676"/>
      <c r="B426" s="220"/>
      <c r="C426" s="189"/>
      <c r="D426" s="187" t="s">
        <v>8831</v>
      </c>
      <c r="E426" s="224" t="s">
        <v>2374</v>
      </c>
      <c r="F426" s="327" t="s">
        <v>941</v>
      </c>
      <c r="S426"/>
      <c r="T426"/>
    </row>
    <row r="427" spans="1:22" ht="13.5" thickBot="1">
      <c r="A427" s="676">
        <v>39</v>
      </c>
      <c r="B427" s="284"/>
      <c r="C427" s="184" t="s">
        <v>8827</v>
      </c>
      <c r="D427" s="198" t="s">
        <v>2727</v>
      </c>
      <c r="E427" s="340" t="s">
        <v>2373</v>
      </c>
      <c r="F427" s="407" t="s">
        <v>941</v>
      </c>
      <c r="S427"/>
      <c r="T427"/>
    </row>
    <row r="428" spans="1:22">
      <c r="A428" s="675"/>
      <c r="B428" s="1221"/>
      <c r="C428" s="1222"/>
      <c r="D428" s="1222"/>
      <c r="E428" s="1222"/>
      <c r="F428" s="1223"/>
    </row>
    <row r="429" spans="1:22" ht="13.5">
      <c r="A429" s="675"/>
      <c r="B429" s="1144" t="s">
        <v>641</v>
      </c>
      <c r="C429" s="1145"/>
      <c r="D429" s="1145"/>
      <c r="E429" s="1145"/>
      <c r="F429" s="1146"/>
    </row>
    <row r="430" spans="1:22" ht="13.5" thickBot="1">
      <c r="A430" s="675"/>
      <c r="B430" s="1079"/>
      <c r="C430" s="1150"/>
      <c r="D430" s="1150"/>
      <c r="E430" s="1150"/>
      <c r="F430" s="1151"/>
    </row>
    <row r="431" spans="1:22" ht="13.5" thickBot="1">
      <c r="A431" s="675"/>
      <c r="B431" s="2" t="s">
        <v>179</v>
      </c>
      <c r="C431" s="3" t="s">
        <v>218</v>
      </c>
      <c r="D431" s="2" t="s">
        <v>219</v>
      </c>
      <c r="E431" s="3" t="s">
        <v>2372</v>
      </c>
      <c r="F431" s="296" t="s">
        <v>932</v>
      </c>
    </row>
    <row r="432" spans="1:22" ht="13.5" thickBot="1">
      <c r="A432" s="675">
        <v>1</v>
      </c>
      <c r="B432" s="237" t="s">
        <v>221</v>
      </c>
      <c r="C432" s="185" t="s">
        <v>5137</v>
      </c>
      <c r="D432" s="286" t="s">
        <v>5661</v>
      </c>
      <c r="E432" s="340" t="s">
        <v>2373</v>
      </c>
      <c r="F432" s="407" t="s">
        <v>5662</v>
      </c>
    </row>
    <row r="433" spans="1:20" s="1" customFormat="1">
      <c r="A433" s="653"/>
      <c r="B433" s="1221"/>
      <c r="C433" s="1222"/>
      <c r="D433" s="1222"/>
      <c r="E433" s="1222"/>
      <c r="F433" s="1223"/>
      <c r="G433" s="653"/>
      <c r="H433" s="653"/>
      <c r="I433" s="653"/>
      <c r="J433" s="653"/>
      <c r="K433" s="653"/>
      <c r="L433" s="653"/>
      <c r="M433" s="653"/>
      <c r="N433" s="653"/>
      <c r="O433" s="653"/>
      <c r="P433" s="653"/>
      <c r="Q433" s="653"/>
      <c r="R433" s="653"/>
      <c r="S433" s="653"/>
      <c r="T433" s="653"/>
    </row>
    <row r="434" spans="1:20" s="1" customFormat="1" ht="13.5">
      <c r="A434" s="653"/>
      <c r="B434" s="1144" t="s">
        <v>357</v>
      </c>
      <c r="C434" s="1145"/>
      <c r="D434" s="1145"/>
      <c r="E434" s="1145"/>
      <c r="F434" s="1146"/>
      <c r="G434" s="653"/>
      <c r="H434" s="653"/>
      <c r="I434" s="653"/>
      <c r="J434" s="653"/>
      <c r="K434" s="653"/>
      <c r="L434" s="653"/>
      <c r="M434" s="653"/>
      <c r="N434" s="653"/>
      <c r="O434" s="653"/>
      <c r="P434" s="653"/>
      <c r="Q434" s="653"/>
      <c r="R434" s="653"/>
      <c r="S434" s="653"/>
      <c r="T434" s="653"/>
    </row>
    <row r="435" spans="1:20" s="1" customFormat="1" ht="13.5" thickBot="1">
      <c r="A435" s="653"/>
      <c r="B435" s="1321"/>
      <c r="C435" s="1322"/>
      <c r="D435" s="1322"/>
      <c r="E435" s="1322"/>
      <c r="F435" s="1332"/>
      <c r="G435" s="653"/>
      <c r="H435" s="653"/>
      <c r="I435" s="653"/>
      <c r="J435" s="653"/>
      <c r="K435" s="653"/>
      <c r="L435" s="653"/>
      <c r="M435" s="653"/>
      <c r="N435" s="653"/>
      <c r="O435" s="653"/>
      <c r="P435" s="653"/>
      <c r="Q435" s="653"/>
      <c r="R435" s="653"/>
      <c r="S435" s="653"/>
      <c r="T435" s="653"/>
    </row>
    <row r="436" spans="1:20" ht="13.5" thickBot="1">
      <c r="A436" s="675"/>
      <c r="B436" s="2" t="s">
        <v>179</v>
      </c>
      <c r="C436" s="3" t="s">
        <v>218</v>
      </c>
      <c r="D436" s="41" t="s">
        <v>219</v>
      </c>
      <c r="E436" s="42" t="s">
        <v>2372</v>
      </c>
      <c r="F436" s="94" t="s">
        <v>932</v>
      </c>
    </row>
    <row r="437" spans="1:20">
      <c r="A437" s="675"/>
      <c r="B437" s="341" t="s">
        <v>221</v>
      </c>
      <c r="C437" s="193" t="s">
        <v>774</v>
      </c>
      <c r="D437" s="480" t="s">
        <v>1816</v>
      </c>
      <c r="E437" s="233" t="s">
        <v>2373</v>
      </c>
      <c r="F437" s="303" t="s">
        <v>1817</v>
      </c>
    </row>
    <row r="438" spans="1:20" ht="13.5" thickBot="1">
      <c r="A438" s="675"/>
      <c r="B438" s="779"/>
      <c r="C438" s="195"/>
      <c r="D438" s="512" t="s">
        <v>2074</v>
      </c>
      <c r="E438" s="317" t="s">
        <v>2374</v>
      </c>
      <c r="F438" s="445" t="s">
        <v>2075</v>
      </c>
    </row>
    <row r="439" spans="1:20" ht="13.5" thickBot="1">
      <c r="A439" s="675"/>
      <c r="B439" s="420"/>
      <c r="C439" s="235" t="s">
        <v>974</v>
      </c>
      <c r="D439" s="472" t="s">
        <v>4769</v>
      </c>
      <c r="E439" s="306" t="s">
        <v>2374</v>
      </c>
      <c r="F439" s="411" t="s">
        <v>4768</v>
      </c>
    </row>
    <row r="440" spans="1:20" ht="13.5" thickTop="1">
      <c r="A440" s="676"/>
      <c r="B440" s="259" t="s">
        <v>3095</v>
      </c>
      <c r="C440" s="213" t="s">
        <v>6220</v>
      </c>
      <c r="D440" s="246" t="s">
        <v>6222</v>
      </c>
      <c r="E440" s="218" t="s">
        <v>2373</v>
      </c>
      <c r="F440" s="349" t="s">
        <v>6221</v>
      </c>
    </row>
    <row r="441" spans="1:20">
      <c r="A441" s="676"/>
      <c r="B441" s="779"/>
      <c r="C441" s="191"/>
      <c r="D441" s="232" t="s">
        <v>8253</v>
      </c>
      <c r="E441" s="250" t="s">
        <v>2374</v>
      </c>
      <c r="F441" s="272" t="s">
        <v>941</v>
      </c>
    </row>
    <row r="442" spans="1:20" ht="13.5" thickBot="1">
      <c r="A442" s="676">
        <v>6</v>
      </c>
      <c r="B442" s="763"/>
      <c r="C442" s="195"/>
      <c r="D442" s="392" t="s">
        <v>8252</v>
      </c>
      <c r="E442" s="257" t="s">
        <v>2374</v>
      </c>
      <c r="F442" s="354" t="s">
        <v>941</v>
      </c>
    </row>
    <row r="443" spans="1:20">
      <c r="A443" s="675"/>
      <c r="B443" s="1493"/>
      <c r="C443" s="1494"/>
      <c r="D443" s="1494"/>
      <c r="E443" s="1494"/>
      <c r="F443" s="1495"/>
    </row>
    <row r="444" spans="1:20" ht="13.5">
      <c r="A444" s="675"/>
      <c r="B444" s="1228" t="s">
        <v>160</v>
      </c>
      <c r="C444" s="1229"/>
      <c r="D444" s="1229"/>
      <c r="E444" s="1229"/>
      <c r="F444" s="1230"/>
      <c r="S444"/>
      <c r="T444"/>
    </row>
    <row r="445" spans="1:20" ht="13.5" thickBot="1">
      <c r="A445" s="675"/>
      <c r="B445" s="1079"/>
      <c r="C445" s="1224"/>
      <c r="D445" s="1224"/>
      <c r="E445" s="1224"/>
      <c r="F445" s="1225"/>
      <c r="S445"/>
      <c r="T445"/>
    </row>
    <row r="446" spans="1:20" ht="13.5" thickBot="1">
      <c r="A446" s="675"/>
      <c r="B446" s="41" t="s">
        <v>179</v>
      </c>
      <c r="C446" s="42" t="s">
        <v>218</v>
      </c>
      <c r="D446" s="43" t="s">
        <v>219</v>
      </c>
      <c r="E446" s="42" t="s">
        <v>2372</v>
      </c>
      <c r="F446" s="42" t="s">
        <v>932</v>
      </c>
      <c r="S446"/>
      <c r="T446"/>
    </row>
    <row r="447" spans="1:20" ht="13.5" thickBot="1">
      <c r="A447" s="676"/>
      <c r="B447" s="285" t="s">
        <v>232</v>
      </c>
      <c r="C447" s="270" t="s">
        <v>9317</v>
      </c>
      <c r="D447" s="509" t="s">
        <v>7936</v>
      </c>
      <c r="E447" s="397" t="s">
        <v>2373</v>
      </c>
      <c r="F447" s="270" t="s">
        <v>7937</v>
      </c>
      <c r="S447"/>
      <c r="T447"/>
    </row>
    <row r="448" spans="1:20" ht="14.25" thickTop="1" thickBot="1">
      <c r="A448" s="676"/>
      <c r="B448" s="238" t="s">
        <v>3040</v>
      </c>
      <c r="C448" s="451" t="s">
        <v>7696</v>
      </c>
      <c r="D448" s="486" t="s">
        <v>7695</v>
      </c>
      <c r="E448" s="450" t="s">
        <v>6510</v>
      </c>
      <c r="F448" s="451" t="s">
        <v>941</v>
      </c>
      <c r="S448"/>
      <c r="T448"/>
    </row>
    <row r="449" spans="1:27" ht="14.25" thickTop="1" thickBot="1">
      <c r="A449" s="676"/>
      <c r="B449" s="222" t="s">
        <v>3168</v>
      </c>
      <c r="C449" s="256" t="s">
        <v>10847</v>
      </c>
      <c r="D449" s="229" t="s">
        <v>10845</v>
      </c>
      <c r="E449" s="493" t="s">
        <v>2373</v>
      </c>
      <c r="F449" s="229" t="s">
        <v>10846</v>
      </c>
      <c r="S449"/>
      <c r="T449"/>
    </row>
    <row r="450" spans="1:27" ht="13.5" thickBot="1">
      <c r="A450" s="675"/>
      <c r="B450" s="285"/>
      <c r="C450" s="270" t="s">
        <v>6040</v>
      </c>
      <c r="D450" s="483" t="s">
        <v>6106</v>
      </c>
      <c r="E450" s="397" t="s">
        <v>2373</v>
      </c>
      <c r="F450" s="270" t="s">
        <v>6107</v>
      </c>
      <c r="S450"/>
      <c r="T450"/>
    </row>
    <row r="451" spans="1:27" ht="14.25" thickTop="1" thickBot="1">
      <c r="A451" s="676"/>
      <c r="B451" s="222" t="s">
        <v>7579</v>
      </c>
      <c r="C451" s="256" t="s">
        <v>7560</v>
      </c>
      <c r="D451" s="652" t="s">
        <v>7580</v>
      </c>
      <c r="E451" s="493" t="s">
        <v>2373</v>
      </c>
      <c r="F451" s="256" t="s">
        <v>7581</v>
      </c>
      <c r="S451"/>
      <c r="T451"/>
    </row>
    <row r="452" spans="1:27" ht="13.5" thickBot="1">
      <c r="A452" s="676"/>
      <c r="B452" s="224"/>
      <c r="C452" s="189" t="s">
        <v>2288</v>
      </c>
      <c r="D452" s="187" t="s">
        <v>3139</v>
      </c>
      <c r="E452" s="284" t="s">
        <v>2374</v>
      </c>
      <c r="F452" s="189" t="s">
        <v>3140</v>
      </c>
      <c r="U452" s="653"/>
      <c r="V452" s="653"/>
      <c r="W452" s="653"/>
    </row>
    <row r="453" spans="1:27" ht="14.25" thickTop="1" thickBot="1">
      <c r="A453" s="676"/>
      <c r="B453" s="222" t="s">
        <v>261</v>
      </c>
      <c r="C453" s="861" t="s">
        <v>1458</v>
      </c>
      <c r="D453" s="410" t="s">
        <v>2517</v>
      </c>
      <c r="E453" s="467" t="s">
        <v>2373</v>
      </c>
      <c r="F453" s="282" t="s">
        <v>2958</v>
      </c>
      <c r="S453"/>
      <c r="T453"/>
    </row>
    <row r="454" spans="1:27" ht="13.5" thickBot="1">
      <c r="A454" s="676"/>
      <c r="B454" s="215"/>
      <c r="C454" s="207" t="s">
        <v>8371</v>
      </c>
      <c r="D454" s="472" t="s">
        <v>8372</v>
      </c>
      <c r="E454" s="948" t="s">
        <v>2374</v>
      </c>
      <c r="F454" s="411" t="s">
        <v>941</v>
      </c>
      <c r="U454" s="653"/>
      <c r="V454" s="653"/>
    </row>
    <row r="455" spans="1:27" ht="14.25" thickTop="1" thickBot="1">
      <c r="A455" s="676"/>
      <c r="B455" s="222" t="s">
        <v>181</v>
      </c>
      <c r="C455" s="194" t="s">
        <v>6859</v>
      </c>
      <c r="D455" s="241" t="s">
        <v>2061</v>
      </c>
      <c r="E455" s="284" t="s">
        <v>2373</v>
      </c>
      <c r="F455" s="194" t="s">
        <v>2062</v>
      </c>
      <c r="S455"/>
      <c r="T455"/>
    </row>
    <row r="456" spans="1:27" ht="13.5" thickBot="1">
      <c r="A456" s="675"/>
      <c r="B456" s="285"/>
      <c r="C456" s="235" t="s">
        <v>3476</v>
      </c>
      <c r="D456" s="472" t="s">
        <v>4359</v>
      </c>
      <c r="E456" s="470" t="s">
        <v>2373</v>
      </c>
      <c r="F456" s="207" t="s">
        <v>3477</v>
      </c>
      <c r="S456"/>
      <c r="T456"/>
    </row>
    <row r="457" spans="1:27" ht="14.25" thickTop="1" thickBot="1">
      <c r="A457" s="676"/>
      <c r="B457" s="238" t="s">
        <v>120</v>
      </c>
      <c r="C457" s="185" t="s">
        <v>3393</v>
      </c>
      <c r="D457" s="198" t="s">
        <v>3394</v>
      </c>
      <c r="E457" s="340" t="s">
        <v>2373</v>
      </c>
      <c r="F457" s="28" t="s">
        <v>1434</v>
      </c>
      <c r="S457"/>
      <c r="T457"/>
    </row>
    <row r="458" spans="1:27" ht="14.25" thickTop="1" thickBot="1">
      <c r="A458" s="676">
        <v>12</v>
      </c>
      <c r="B458" s="218" t="s">
        <v>6400</v>
      </c>
      <c r="C458" s="256" t="s">
        <v>6402</v>
      </c>
      <c r="D458" s="617" t="s">
        <v>6401</v>
      </c>
      <c r="E458" s="493" t="s">
        <v>2373</v>
      </c>
      <c r="F458" s="229" t="s">
        <v>7951</v>
      </c>
      <c r="S458"/>
      <c r="T458"/>
    </row>
    <row r="459" spans="1:27">
      <c r="A459" s="653"/>
      <c r="B459" s="959"/>
      <c r="C459" s="960"/>
      <c r="D459" s="960"/>
      <c r="E459" s="960"/>
      <c r="F459" s="961"/>
      <c r="S459"/>
      <c r="T459"/>
    </row>
    <row r="460" spans="1:27" ht="13.5">
      <c r="A460" s="653"/>
      <c r="B460" s="1171" t="s">
        <v>340</v>
      </c>
      <c r="C460" s="1100"/>
      <c r="D460" s="1100"/>
      <c r="E460" s="1100"/>
      <c r="F460" s="1101"/>
      <c r="S460"/>
      <c r="T460"/>
    </row>
    <row r="461" spans="1:27" ht="13.5" thickBot="1">
      <c r="A461" s="653"/>
      <c r="B461" s="962"/>
      <c r="C461" s="963"/>
      <c r="D461" s="963"/>
      <c r="E461" s="963"/>
      <c r="F461" s="964"/>
      <c r="S461"/>
      <c r="T461"/>
    </row>
    <row r="462" spans="1:27" ht="13.5" thickBot="1">
      <c r="A462" s="653"/>
      <c r="B462" s="42" t="s">
        <v>179</v>
      </c>
      <c r="C462" s="42" t="s">
        <v>218</v>
      </c>
      <c r="D462" s="41" t="s">
        <v>219</v>
      </c>
      <c r="E462" s="42" t="s">
        <v>2372</v>
      </c>
      <c r="F462" s="42" t="s">
        <v>932</v>
      </c>
      <c r="S462"/>
      <c r="T462"/>
    </row>
    <row r="463" spans="1:27" ht="13.5" thickBot="1">
      <c r="A463" s="676">
        <v>1</v>
      </c>
      <c r="B463" s="212" t="s">
        <v>137</v>
      </c>
      <c r="C463" s="189" t="s">
        <v>9812</v>
      </c>
      <c r="D463" s="187" t="s">
        <v>1179</v>
      </c>
      <c r="E463" s="340" t="s">
        <v>2374</v>
      </c>
      <c r="F463" s="81" t="s">
        <v>1025</v>
      </c>
      <c r="S463"/>
      <c r="T463"/>
    </row>
    <row r="464" spans="1:27" s="1" customFormat="1">
      <c r="A464" s="653"/>
      <c r="B464" s="1221"/>
      <c r="C464" s="1222"/>
      <c r="D464" s="1222"/>
      <c r="E464" s="1222"/>
      <c r="F464" s="1222"/>
      <c r="G464" s="653"/>
      <c r="H464" s="653"/>
      <c r="I464" s="653"/>
      <c r="J464" s="653"/>
      <c r="K464" s="653"/>
      <c r="L464" s="653"/>
      <c r="M464" s="653"/>
      <c r="N464" s="653"/>
      <c r="O464" s="653"/>
      <c r="P464" s="653"/>
      <c r="Q464" s="653"/>
      <c r="R464" s="653"/>
      <c r="S464" s="653"/>
      <c r="T464" s="653"/>
      <c r="U464" s="653"/>
      <c r="V464" s="653"/>
      <c r="W464" s="653"/>
      <c r="X464" s="653"/>
      <c r="Y464" s="653"/>
      <c r="Z464" s="653"/>
      <c r="AA464" s="653"/>
    </row>
    <row r="465" spans="1:27" s="1" customFormat="1" ht="13.5">
      <c r="A465" s="653"/>
      <c r="B465" s="1300" t="s">
        <v>31</v>
      </c>
      <c r="C465" s="1301"/>
      <c r="D465" s="1301"/>
      <c r="E465" s="1301"/>
      <c r="F465" s="1301"/>
      <c r="G465" s="653"/>
      <c r="H465" s="653"/>
      <c r="I465" s="653"/>
      <c r="J465" s="653"/>
      <c r="K465" s="653"/>
      <c r="L465" s="653"/>
      <c r="M465" s="653"/>
      <c r="N465" s="653"/>
      <c r="O465" s="653"/>
      <c r="P465" s="653"/>
      <c r="Q465" s="653"/>
      <c r="R465" s="653"/>
      <c r="S465" s="653"/>
      <c r="T465" s="653"/>
      <c r="U465" s="653"/>
      <c r="V465" s="653"/>
      <c r="W465" s="653"/>
      <c r="X465" s="653"/>
      <c r="Y465" s="653"/>
      <c r="Z465" s="653"/>
      <c r="AA465" s="653"/>
    </row>
    <row r="466" spans="1:27" s="1" customFormat="1" ht="13.5" thickBot="1">
      <c r="A466" s="653"/>
      <c r="B466" s="920"/>
      <c r="C466" s="919"/>
      <c r="D466" s="919"/>
      <c r="E466" s="919"/>
      <c r="F466" s="919"/>
      <c r="G466" s="653"/>
      <c r="H466" s="653"/>
      <c r="I466" s="653"/>
      <c r="J466" s="653"/>
      <c r="K466" s="653"/>
      <c r="L466" s="653"/>
      <c r="M466" s="653"/>
      <c r="N466" s="653"/>
      <c r="O466" s="653"/>
      <c r="P466" s="653"/>
      <c r="Q466" s="653"/>
      <c r="R466" s="653"/>
      <c r="S466" s="653"/>
      <c r="T466" s="653"/>
      <c r="U466" s="653"/>
      <c r="V466" s="653"/>
      <c r="W466" s="653"/>
      <c r="X466" s="653"/>
      <c r="Y466" s="653"/>
      <c r="Z466" s="653"/>
      <c r="AA466" s="653"/>
    </row>
    <row r="467" spans="1:27" ht="13.5" thickBot="1">
      <c r="A467" s="653"/>
      <c r="B467" s="41" t="s">
        <v>179</v>
      </c>
      <c r="C467" s="42" t="s">
        <v>218</v>
      </c>
      <c r="D467" s="43" t="s">
        <v>219</v>
      </c>
      <c r="E467" s="42" t="s">
        <v>2372</v>
      </c>
      <c r="F467" s="42" t="s">
        <v>932</v>
      </c>
      <c r="S467"/>
      <c r="T467"/>
    </row>
    <row r="468" spans="1:27" ht="13.5" thickBot="1">
      <c r="A468" s="676">
        <v>1</v>
      </c>
      <c r="B468" s="259" t="s">
        <v>3201</v>
      </c>
      <c r="C468" s="185" t="s">
        <v>8629</v>
      </c>
      <c r="D468" s="226" t="s">
        <v>9625</v>
      </c>
      <c r="E468" s="224" t="s">
        <v>7258</v>
      </c>
      <c r="F468" s="190" t="s">
        <v>8630</v>
      </c>
      <c r="S468"/>
      <c r="T468"/>
    </row>
    <row r="469" spans="1:27">
      <c r="A469" s="675"/>
      <c r="B469" s="1077"/>
      <c r="C469" s="1045"/>
      <c r="D469" s="1045"/>
      <c r="E469" s="1045"/>
      <c r="F469" s="1046"/>
      <c r="S469"/>
      <c r="T469"/>
    </row>
    <row r="470" spans="1:27" ht="13.5">
      <c r="A470" s="675"/>
      <c r="B470" s="1346" t="s">
        <v>33</v>
      </c>
      <c r="C470" s="1347"/>
      <c r="D470" s="1347"/>
      <c r="E470" s="1347"/>
      <c r="F470" s="1348"/>
      <c r="S470"/>
      <c r="T470"/>
    </row>
    <row r="471" spans="1:27" ht="13.5" thickBot="1">
      <c r="A471" s="675"/>
      <c r="B471" s="1079"/>
      <c r="C471" s="1224"/>
      <c r="D471" s="1224"/>
      <c r="E471" s="1224"/>
      <c r="F471" s="1225"/>
      <c r="S471"/>
      <c r="T471"/>
    </row>
    <row r="472" spans="1:27" ht="13.5" thickBot="1">
      <c r="A472" s="675"/>
      <c r="B472" s="2" t="s">
        <v>179</v>
      </c>
      <c r="C472" s="3" t="s">
        <v>218</v>
      </c>
      <c r="D472" s="4" t="s">
        <v>219</v>
      </c>
      <c r="E472" s="3" t="s">
        <v>2372</v>
      </c>
      <c r="F472" s="3" t="s">
        <v>932</v>
      </c>
      <c r="S472"/>
      <c r="T472"/>
    </row>
    <row r="473" spans="1:27" ht="13.5" thickBot="1">
      <c r="A473" s="676"/>
      <c r="B473" s="306" t="s">
        <v>3201</v>
      </c>
      <c r="C473" s="235" t="s">
        <v>8418</v>
      </c>
      <c r="D473" s="243" t="s">
        <v>8417</v>
      </c>
      <c r="E473" s="315" t="s">
        <v>2374</v>
      </c>
      <c r="F473" s="88" t="s">
        <v>8416</v>
      </c>
      <c r="S473"/>
      <c r="T473"/>
    </row>
    <row r="474" spans="1:27" ht="14.25" thickTop="1" thickBot="1">
      <c r="A474" s="675"/>
      <c r="B474" s="218" t="s">
        <v>37</v>
      </c>
      <c r="C474" s="194" t="s">
        <v>3157</v>
      </c>
      <c r="D474" s="223" t="s">
        <v>2258</v>
      </c>
      <c r="E474" s="224" t="s">
        <v>2373</v>
      </c>
      <c r="F474" s="189" t="s">
        <v>2259</v>
      </c>
      <c r="S474"/>
      <c r="T474"/>
    </row>
    <row r="475" spans="1:27" ht="13.5" thickBot="1">
      <c r="A475" s="676"/>
      <c r="B475" s="236"/>
      <c r="C475" s="235" t="s">
        <v>8610</v>
      </c>
      <c r="D475" s="243" t="s">
        <v>926</v>
      </c>
      <c r="E475" s="470" t="s">
        <v>2374</v>
      </c>
      <c r="F475" s="207" t="s">
        <v>995</v>
      </c>
      <c r="S475"/>
      <c r="T475"/>
    </row>
    <row r="476" spans="1:27" ht="14.25" thickTop="1" thickBot="1">
      <c r="A476" s="675">
        <v>4</v>
      </c>
      <c r="B476" s="212" t="s">
        <v>181</v>
      </c>
      <c r="C476" s="194" t="s">
        <v>3815</v>
      </c>
      <c r="D476" s="187" t="s">
        <v>3816</v>
      </c>
      <c r="E476" s="318" t="s">
        <v>2374</v>
      </c>
      <c r="F476" s="189" t="s">
        <v>3817</v>
      </c>
      <c r="S476"/>
      <c r="T476"/>
    </row>
    <row r="477" spans="1:27" s="653" customFormat="1">
      <c r="A477" s="675"/>
      <c r="B477" s="662"/>
      <c r="C477" s="659"/>
      <c r="D477" s="659"/>
      <c r="E477" s="660"/>
      <c r="F477" s="659"/>
    </row>
    <row r="478" spans="1:27" s="653" customFormat="1">
      <c r="A478" s="675"/>
      <c r="B478" s="662"/>
      <c r="C478" s="659"/>
      <c r="D478" s="659"/>
      <c r="E478" s="660"/>
      <c r="F478" s="659"/>
    </row>
    <row r="479" spans="1:27" s="653" customFormat="1" ht="26.25">
      <c r="A479" s="708"/>
      <c r="B479" s="657"/>
      <c r="C479" s="839" t="s">
        <v>99</v>
      </c>
      <c r="D479" s="708">
        <f>SUM(A7:A476)</f>
        <v>284</v>
      </c>
      <c r="E479" s="657"/>
    </row>
    <row r="480" spans="1:27" s="653" customFormat="1">
      <c r="A480" s="675"/>
      <c r="B480" s="657"/>
      <c r="E480" s="657"/>
    </row>
    <row r="481" spans="1:5" s="653" customFormat="1">
      <c r="A481" s="675"/>
      <c r="B481" s="657"/>
      <c r="C481" s="654" t="s">
        <v>10474</v>
      </c>
      <c r="E481" s="657"/>
    </row>
    <row r="482" spans="1:5" s="653" customFormat="1">
      <c r="A482" s="675"/>
      <c r="B482" s="657"/>
      <c r="C482" s="654" t="s">
        <v>10464</v>
      </c>
      <c r="E482" s="657"/>
    </row>
    <row r="483" spans="1:5" s="653" customFormat="1">
      <c r="A483" s="675"/>
      <c r="B483" s="657"/>
      <c r="C483" s="654" t="s">
        <v>10465</v>
      </c>
      <c r="E483" s="657"/>
    </row>
    <row r="484" spans="1:5" s="653" customFormat="1">
      <c r="A484" s="675"/>
      <c r="B484" s="657"/>
      <c r="C484" s="654" t="s">
        <v>10466</v>
      </c>
      <c r="E484" s="657"/>
    </row>
    <row r="485" spans="1:5" s="653" customFormat="1">
      <c r="A485" s="675"/>
      <c r="B485" s="657"/>
      <c r="C485" s="654" t="s">
        <v>10472</v>
      </c>
      <c r="E485" s="657"/>
    </row>
    <row r="486" spans="1:5" s="653" customFormat="1">
      <c r="A486" s="675"/>
      <c r="B486" s="657"/>
      <c r="C486" s="654" t="s">
        <v>10471</v>
      </c>
      <c r="E486" s="657"/>
    </row>
    <row r="487" spans="1:5" s="653" customFormat="1">
      <c r="A487" s="675"/>
      <c r="B487" s="657"/>
      <c r="C487" s="654" t="s">
        <v>10467</v>
      </c>
      <c r="E487" s="657"/>
    </row>
    <row r="488" spans="1:5" s="653" customFormat="1">
      <c r="A488" s="675"/>
      <c r="B488" s="657"/>
      <c r="C488" s="654" t="s">
        <v>10468</v>
      </c>
      <c r="E488" s="657"/>
    </row>
    <row r="489" spans="1:5" s="653" customFormat="1">
      <c r="A489" s="675"/>
      <c r="B489" s="657"/>
      <c r="C489" s="654" t="s">
        <v>10469</v>
      </c>
      <c r="E489" s="657"/>
    </row>
    <row r="490" spans="1:5" s="653" customFormat="1">
      <c r="A490" s="675"/>
      <c r="B490" s="657"/>
      <c r="C490" s="654" t="s">
        <v>10470</v>
      </c>
      <c r="E490" s="657"/>
    </row>
    <row r="491" spans="1:5" s="653" customFormat="1">
      <c r="A491" s="675"/>
      <c r="B491" s="657"/>
      <c r="C491" s="654" t="s">
        <v>10473</v>
      </c>
      <c r="E491" s="657"/>
    </row>
    <row r="492" spans="1:5" s="653" customFormat="1">
      <c r="A492" s="675"/>
      <c r="B492" s="657"/>
      <c r="E492" s="657"/>
    </row>
    <row r="493" spans="1:5" s="653" customFormat="1">
      <c r="A493" s="675"/>
      <c r="B493" s="657"/>
      <c r="E493" s="657"/>
    </row>
    <row r="494" spans="1:5" s="653" customFormat="1">
      <c r="A494" s="675"/>
      <c r="B494" s="657"/>
      <c r="E494" s="657"/>
    </row>
    <row r="495" spans="1:5" s="653" customFormat="1">
      <c r="A495" s="675"/>
      <c r="B495" s="657"/>
      <c r="E495" s="657"/>
    </row>
    <row r="496" spans="1:5" s="653" customFormat="1">
      <c r="A496" s="675"/>
      <c r="B496" s="657"/>
      <c r="E496" s="657"/>
    </row>
    <row r="497" spans="1:5" s="653" customFormat="1">
      <c r="A497" s="675"/>
      <c r="B497" s="657"/>
      <c r="E497" s="657"/>
    </row>
    <row r="498" spans="1:5" s="653" customFormat="1">
      <c r="A498" s="675"/>
      <c r="B498" s="657"/>
      <c r="E498" s="657"/>
    </row>
    <row r="499" spans="1:5" s="653" customFormat="1">
      <c r="A499" s="675"/>
      <c r="B499" s="657"/>
      <c r="E499" s="657"/>
    </row>
    <row r="500" spans="1:5" s="653" customFormat="1">
      <c r="A500" s="675"/>
      <c r="B500" s="657"/>
      <c r="E500" s="657"/>
    </row>
    <row r="501" spans="1:5" s="653" customFormat="1">
      <c r="A501" s="675"/>
      <c r="B501" s="657"/>
      <c r="E501" s="657"/>
    </row>
    <row r="502" spans="1:5" s="653" customFormat="1">
      <c r="A502" s="675"/>
      <c r="B502" s="657"/>
      <c r="E502" s="657"/>
    </row>
    <row r="503" spans="1:5" s="653" customFormat="1">
      <c r="A503" s="675"/>
      <c r="B503" s="657"/>
      <c r="E503" s="657"/>
    </row>
    <row r="504" spans="1:5" s="653" customFormat="1">
      <c r="A504" s="675"/>
      <c r="B504" s="657"/>
      <c r="E504" s="657"/>
    </row>
    <row r="505" spans="1:5" s="653" customFormat="1">
      <c r="A505" s="675"/>
      <c r="B505" s="657"/>
      <c r="E505" s="657"/>
    </row>
    <row r="506" spans="1:5" s="653" customFormat="1">
      <c r="A506" s="675"/>
      <c r="B506" s="657"/>
      <c r="E506" s="657"/>
    </row>
    <row r="507" spans="1:5" s="653" customFormat="1">
      <c r="A507" s="675"/>
      <c r="B507" s="657"/>
      <c r="E507" s="657"/>
    </row>
    <row r="508" spans="1:5" s="653" customFormat="1">
      <c r="A508" s="675"/>
      <c r="B508" s="657"/>
      <c r="E508" s="657"/>
    </row>
    <row r="509" spans="1:5" s="653" customFormat="1">
      <c r="A509" s="675"/>
      <c r="B509" s="657"/>
      <c r="E509" s="657"/>
    </row>
    <row r="510" spans="1:5" s="653" customFormat="1">
      <c r="A510" s="675"/>
      <c r="B510" s="657"/>
      <c r="E510" s="657"/>
    </row>
    <row r="511" spans="1:5" s="653" customFormat="1">
      <c r="A511" s="675"/>
      <c r="B511" s="657"/>
      <c r="E511" s="657"/>
    </row>
    <row r="512" spans="1:5" s="653" customFormat="1">
      <c r="A512" s="675"/>
      <c r="B512" s="657"/>
      <c r="E512" s="657"/>
    </row>
    <row r="513" spans="1:5" s="653" customFormat="1">
      <c r="A513" s="675"/>
      <c r="B513" s="657"/>
      <c r="E513" s="657"/>
    </row>
    <row r="514" spans="1:5" s="653" customFormat="1">
      <c r="A514" s="675"/>
      <c r="B514" s="657"/>
      <c r="E514" s="657"/>
    </row>
    <row r="515" spans="1:5" s="653" customFormat="1">
      <c r="A515" s="675"/>
      <c r="B515" s="657"/>
      <c r="E515" s="657"/>
    </row>
    <row r="516" spans="1:5" s="653" customFormat="1">
      <c r="A516" s="675"/>
      <c r="B516" s="657"/>
      <c r="E516" s="657"/>
    </row>
    <row r="517" spans="1:5" s="653" customFormat="1">
      <c r="A517" s="675"/>
      <c r="B517" s="657"/>
      <c r="E517" s="657"/>
    </row>
    <row r="518" spans="1:5" s="653" customFormat="1">
      <c r="A518" s="675"/>
      <c r="B518" s="657"/>
      <c r="E518" s="657"/>
    </row>
    <row r="519" spans="1:5" s="653" customFormat="1">
      <c r="A519" s="675"/>
      <c r="B519" s="657"/>
      <c r="E519" s="657"/>
    </row>
    <row r="520" spans="1:5" s="653" customFormat="1">
      <c r="A520" s="675"/>
      <c r="B520" s="657"/>
      <c r="E520" s="657"/>
    </row>
    <row r="521" spans="1:5" s="653" customFormat="1">
      <c r="A521" s="675"/>
      <c r="B521" s="657"/>
      <c r="E521" s="657"/>
    </row>
    <row r="522" spans="1:5" s="653" customFormat="1">
      <c r="A522" s="675"/>
      <c r="B522" s="657"/>
      <c r="E522" s="657"/>
    </row>
    <row r="523" spans="1:5" s="653" customFormat="1">
      <c r="A523" s="675"/>
      <c r="B523" s="657"/>
      <c r="E523" s="657"/>
    </row>
    <row r="524" spans="1:5" s="653" customFormat="1">
      <c r="A524" s="675"/>
      <c r="B524" s="657"/>
      <c r="E524" s="657"/>
    </row>
    <row r="525" spans="1:5" s="653" customFormat="1">
      <c r="A525" s="675"/>
      <c r="B525" s="657"/>
      <c r="E525" s="657"/>
    </row>
    <row r="526" spans="1:5" s="653" customFormat="1">
      <c r="A526" s="675"/>
      <c r="B526" s="657"/>
      <c r="E526" s="657"/>
    </row>
    <row r="527" spans="1:5" s="653" customFormat="1">
      <c r="A527" s="675"/>
      <c r="B527" s="657"/>
      <c r="E527" s="657"/>
    </row>
    <row r="528" spans="1:5" s="653" customFormat="1">
      <c r="A528" s="675"/>
      <c r="B528" s="657"/>
      <c r="E528" s="657"/>
    </row>
    <row r="529" spans="1:5" s="653" customFormat="1">
      <c r="A529" s="675"/>
      <c r="B529" s="657"/>
      <c r="E529" s="657"/>
    </row>
    <row r="530" spans="1:5" s="653" customFormat="1">
      <c r="A530" s="675"/>
      <c r="B530" s="657"/>
      <c r="E530" s="657"/>
    </row>
    <row r="531" spans="1:5" s="653" customFormat="1">
      <c r="A531" s="675"/>
      <c r="B531" s="657"/>
      <c r="E531" s="657"/>
    </row>
    <row r="532" spans="1:5" s="653" customFormat="1">
      <c r="A532" s="675"/>
      <c r="B532" s="657"/>
      <c r="E532" s="657"/>
    </row>
    <row r="533" spans="1:5" s="653" customFormat="1">
      <c r="A533" s="675"/>
      <c r="B533" s="657"/>
      <c r="E533" s="657"/>
    </row>
    <row r="534" spans="1:5" s="653" customFormat="1">
      <c r="A534" s="675"/>
      <c r="B534" s="657"/>
      <c r="E534" s="657"/>
    </row>
    <row r="535" spans="1:5" s="653" customFormat="1">
      <c r="A535" s="675"/>
      <c r="B535" s="657"/>
      <c r="E535" s="657"/>
    </row>
    <row r="536" spans="1:5" s="653" customFormat="1">
      <c r="A536" s="675"/>
      <c r="B536" s="657"/>
      <c r="E536" s="657"/>
    </row>
    <row r="537" spans="1:5" s="653" customFormat="1">
      <c r="A537" s="675"/>
      <c r="B537" s="657"/>
      <c r="E537" s="657"/>
    </row>
    <row r="538" spans="1:5" s="653" customFormat="1">
      <c r="A538" s="675"/>
      <c r="B538" s="657"/>
      <c r="E538" s="657"/>
    </row>
    <row r="539" spans="1:5" s="653" customFormat="1">
      <c r="A539" s="675"/>
      <c r="B539" s="657"/>
      <c r="E539" s="657"/>
    </row>
    <row r="540" spans="1:5" s="653" customFormat="1">
      <c r="A540" s="675"/>
      <c r="B540" s="657"/>
      <c r="E540" s="657"/>
    </row>
    <row r="541" spans="1:5" s="653" customFormat="1">
      <c r="A541" s="675"/>
      <c r="B541" s="657"/>
      <c r="E541" s="657"/>
    </row>
    <row r="542" spans="1:5" s="653" customFormat="1">
      <c r="A542" s="675"/>
      <c r="B542" s="657"/>
      <c r="E542" s="657"/>
    </row>
    <row r="543" spans="1:5" s="653" customFormat="1">
      <c r="A543" s="675"/>
      <c r="B543" s="657"/>
      <c r="E543" s="657"/>
    </row>
    <row r="544" spans="1:5" s="653" customFormat="1">
      <c r="A544" s="675"/>
      <c r="B544" s="657"/>
      <c r="E544" s="657"/>
    </row>
    <row r="545" spans="1:5" s="653" customFormat="1">
      <c r="A545" s="675"/>
      <c r="B545" s="657"/>
      <c r="E545" s="657"/>
    </row>
    <row r="546" spans="1:5" s="653" customFormat="1">
      <c r="A546" s="675"/>
      <c r="B546" s="657"/>
      <c r="E546" s="657"/>
    </row>
    <row r="547" spans="1:5" s="653" customFormat="1">
      <c r="A547" s="675"/>
      <c r="B547" s="657"/>
      <c r="E547" s="657"/>
    </row>
    <row r="548" spans="1:5" s="653" customFormat="1">
      <c r="A548" s="675"/>
      <c r="B548" s="657"/>
      <c r="E548" s="657"/>
    </row>
    <row r="549" spans="1:5" s="653" customFormat="1">
      <c r="A549" s="675"/>
      <c r="B549" s="657"/>
      <c r="E549" s="657"/>
    </row>
    <row r="550" spans="1:5" s="653" customFormat="1">
      <c r="A550" s="675"/>
      <c r="B550" s="657"/>
      <c r="E550" s="657"/>
    </row>
    <row r="551" spans="1:5" s="653" customFormat="1">
      <c r="A551" s="675"/>
      <c r="B551" s="657"/>
      <c r="E551" s="657"/>
    </row>
    <row r="552" spans="1:5" s="653" customFormat="1">
      <c r="A552" s="675"/>
      <c r="B552" s="657"/>
      <c r="E552" s="657"/>
    </row>
    <row r="553" spans="1:5" s="653" customFormat="1">
      <c r="A553" s="675"/>
      <c r="B553" s="657"/>
      <c r="E553" s="657"/>
    </row>
    <row r="554" spans="1:5" s="653" customFormat="1">
      <c r="A554" s="675"/>
      <c r="B554" s="657"/>
      <c r="E554" s="657"/>
    </row>
    <row r="555" spans="1:5" s="653" customFormat="1">
      <c r="A555" s="675"/>
      <c r="B555" s="657"/>
      <c r="E555" s="657"/>
    </row>
    <row r="556" spans="1:5" s="653" customFormat="1">
      <c r="A556" s="675"/>
      <c r="B556" s="657"/>
      <c r="E556" s="657"/>
    </row>
    <row r="557" spans="1:5" s="653" customFormat="1">
      <c r="A557" s="675"/>
      <c r="B557" s="657"/>
      <c r="E557" s="657"/>
    </row>
    <row r="558" spans="1:5" s="653" customFormat="1">
      <c r="A558" s="675"/>
      <c r="B558" s="657"/>
      <c r="E558" s="657"/>
    </row>
    <row r="559" spans="1:5" s="653" customFormat="1">
      <c r="A559" s="675"/>
      <c r="B559" s="657"/>
      <c r="E559" s="657"/>
    </row>
    <row r="560" spans="1:5" s="653" customFormat="1">
      <c r="A560" s="675"/>
      <c r="B560" s="657"/>
      <c r="E560" s="657"/>
    </row>
    <row r="561" spans="1:5" s="653" customFormat="1">
      <c r="A561" s="675"/>
      <c r="B561" s="657"/>
      <c r="E561" s="657"/>
    </row>
    <row r="562" spans="1:5" s="653" customFormat="1">
      <c r="A562" s="675"/>
      <c r="B562" s="657"/>
      <c r="E562" s="657"/>
    </row>
    <row r="563" spans="1:5" s="653" customFormat="1">
      <c r="A563" s="675"/>
      <c r="B563" s="657"/>
      <c r="E563" s="657"/>
    </row>
    <row r="564" spans="1:5" s="653" customFormat="1">
      <c r="A564" s="675"/>
      <c r="B564" s="657"/>
      <c r="E564" s="657"/>
    </row>
    <row r="565" spans="1:5" s="653" customFormat="1">
      <c r="A565" s="675"/>
      <c r="B565" s="657"/>
      <c r="E565" s="657"/>
    </row>
    <row r="566" spans="1:5" s="653" customFormat="1">
      <c r="A566" s="675"/>
      <c r="B566" s="657"/>
      <c r="E566" s="657"/>
    </row>
    <row r="567" spans="1:5" s="653" customFormat="1">
      <c r="A567" s="675"/>
      <c r="B567" s="657"/>
      <c r="E567" s="657"/>
    </row>
    <row r="568" spans="1:5" s="653" customFormat="1">
      <c r="A568" s="675"/>
      <c r="B568" s="657"/>
      <c r="E568" s="657"/>
    </row>
    <row r="569" spans="1:5" s="653" customFormat="1">
      <c r="A569" s="675"/>
      <c r="B569" s="657"/>
      <c r="E569" s="657"/>
    </row>
    <row r="570" spans="1:5" s="653" customFormat="1">
      <c r="A570" s="675"/>
      <c r="B570" s="657"/>
      <c r="E570" s="657"/>
    </row>
    <row r="571" spans="1:5" s="653" customFormat="1">
      <c r="A571" s="675"/>
      <c r="B571" s="657"/>
      <c r="E571" s="657"/>
    </row>
    <row r="572" spans="1:5" s="653" customFormat="1">
      <c r="A572" s="675"/>
      <c r="B572" s="657"/>
      <c r="E572" s="657"/>
    </row>
    <row r="573" spans="1:5" s="653" customFormat="1">
      <c r="A573" s="675"/>
      <c r="B573" s="657"/>
      <c r="E573" s="657"/>
    </row>
    <row r="574" spans="1:5" s="653" customFormat="1">
      <c r="A574" s="675"/>
      <c r="B574" s="657"/>
      <c r="E574" s="657"/>
    </row>
    <row r="575" spans="1:5" s="653" customFormat="1">
      <c r="A575" s="675"/>
      <c r="B575" s="657"/>
      <c r="E575" s="657"/>
    </row>
    <row r="576" spans="1:5" s="653" customFormat="1">
      <c r="A576" s="675"/>
      <c r="B576" s="657"/>
      <c r="E576" s="657"/>
    </row>
    <row r="577" spans="1:5" s="653" customFormat="1">
      <c r="A577" s="675"/>
      <c r="B577" s="657"/>
      <c r="E577" s="657"/>
    </row>
    <row r="578" spans="1:5" s="653" customFormat="1">
      <c r="A578" s="675"/>
      <c r="B578" s="657"/>
      <c r="E578" s="657"/>
    </row>
    <row r="579" spans="1:5" s="653" customFormat="1">
      <c r="A579" s="675"/>
      <c r="B579" s="657"/>
      <c r="E579" s="657"/>
    </row>
    <row r="580" spans="1:5" s="653" customFormat="1">
      <c r="A580" s="675"/>
      <c r="B580" s="657"/>
      <c r="E580" s="657"/>
    </row>
    <row r="581" spans="1:5" s="653" customFormat="1">
      <c r="A581" s="675"/>
      <c r="B581" s="657"/>
      <c r="E581" s="657"/>
    </row>
    <row r="582" spans="1:5" s="653" customFormat="1">
      <c r="A582" s="675"/>
      <c r="B582" s="657"/>
      <c r="E582" s="657"/>
    </row>
    <row r="583" spans="1:5" s="653" customFormat="1">
      <c r="A583" s="675"/>
      <c r="B583" s="657"/>
      <c r="E583" s="657"/>
    </row>
    <row r="584" spans="1:5" s="653" customFormat="1">
      <c r="A584" s="675"/>
      <c r="B584" s="657"/>
      <c r="E584" s="657"/>
    </row>
    <row r="585" spans="1:5" s="653" customFormat="1">
      <c r="A585" s="675"/>
      <c r="B585" s="657"/>
      <c r="E585" s="657"/>
    </row>
    <row r="586" spans="1:5" s="653" customFormat="1">
      <c r="A586" s="675"/>
      <c r="B586" s="657"/>
      <c r="E586" s="657"/>
    </row>
    <row r="587" spans="1:5" s="653" customFormat="1">
      <c r="A587" s="675"/>
      <c r="B587" s="657"/>
      <c r="E587" s="657"/>
    </row>
    <row r="588" spans="1:5" s="653" customFormat="1">
      <c r="A588" s="675"/>
      <c r="B588" s="657"/>
      <c r="E588" s="657"/>
    </row>
    <row r="589" spans="1:5" s="653" customFormat="1">
      <c r="A589" s="675"/>
      <c r="B589" s="657"/>
      <c r="E589" s="657"/>
    </row>
    <row r="590" spans="1:5" s="653" customFormat="1">
      <c r="A590" s="675"/>
      <c r="B590" s="657"/>
      <c r="E590" s="657"/>
    </row>
    <row r="591" spans="1:5" s="653" customFormat="1">
      <c r="A591" s="675"/>
      <c r="B591" s="657"/>
      <c r="E591" s="657"/>
    </row>
    <row r="592" spans="1:5" s="653" customFormat="1">
      <c r="A592" s="675"/>
      <c r="B592" s="657"/>
      <c r="E592" s="657"/>
    </row>
    <row r="593" spans="1:5" s="653" customFormat="1">
      <c r="A593" s="675"/>
      <c r="B593" s="657"/>
      <c r="E593" s="657"/>
    </row>
    <row r="594" spans="1:5" s="653" customFormat="1">
      <c r="A594" s="675"/>
      <c r="B594" s="657"/>
      <c r="E594" s="657"/>
    </row>
    <row r="595" spans="1:5" s="653" customFormat="1">
      <c r="A595" s="675"/>
      <c r="B595" s="657"/>
      <c r="E595" s="657"/>
    </row>
    <row r="596" spans="1:5" s="653" customFormat="1">
      <c r="A596" s="675"/>
      <c r="B596" s="657"/>
      <c r="E596" s="657"/>
    </row>
    <row r="597" spans="1:5" s="653" customFormat="1">
      <c r="A597" s="675"/>
      <c r="B597" s="657"/>
      <c r="E597" s="657"/>
    </row>
    <row r="598" spans="1:5" s="653" customFormat="1">
      <c r="A598" s="675"/>
      <c r="B598" s="657"/>
      <c r="E598" s="657"/>
    </row>
    <row r="599" spans="1:5" s="653" customFormat="1">
      <c r="A599" s="675"/>
      <c r="B599" s="657"/>
      <c r="E599" s="657"/>
    </row>
    <row r="600" spans="1:5" s="653" customFormat="1">
      <c r="A600" s="675"/>
      <c r="B600" s="657"/>
      <c r="E600" s="657"/>
    </row>
    <row r="601" spans="1:5" s="653" customFormat="1">
      <c r="A601" s="675"/>
      <c r="B601" s="657"/>
      <c r="E601" s="657"/>
    </row>
    <row r="602" spans="1:5" s="653" customFormat="1">
      <c r="A602" s="675"/>
      <c r="B602" s="657"/>
      <c r="E602" s="657"/>
    </row>
    <row r="603" spans="1:5" s="653" customFormat="1">
      <c r="A603" s="675"/>
      <c r="B603" s="657"/>
      <c r="E603" s="657"/>
    </row>
    <row r="604" spans="1:5" s="653" customFormat="1">
      <c r="A604" s="675"/>
      <c r="B604" s="657"/>
      <c r="E604" s="657"/>
    </row>
    <row r="605" spans="1:5" s="653" customFormat="1">
      <c r="A605" s="675"/>
      <c r="B605" s="657"/>
      <c r="E605" s="657"/>
    </row>
    <row r="606" spans="1:5" s="653" customFormat="1">
      <c r="A606" s="675"/>
      <c r="B606" s="657"/>
      <c r="E606" s="657"/>
    </row>
    <row r="607" spans="1:5" s="653" customFormat="1">
      <c r="A607" s="675"/>
      <c r="B607" s="657"/>
      <c r="E607" s="657"/>
    </row>
    <row r="608" spans="1:5" s="653" customFormat="1">
      <c r="A608" s="675"/>
      <c r="B608" s="657"/>
      <c r="E608" s="657"/>
    </row>
    <row r="609" spans="1:5" s="653" customFormat="1">
      <c r="A609" s="675"/>
      <c r="B609" s="657"/>
      <c r="E609" s="657"/>
    </row>
    <row r="610" spans="1:5" s="653" customFormat="1">
      <c r="A610" s="675"/>
      <c r="B610" s="657"/>
      <c r="E610" s="657"/>
    </row>
    <row r="611" spans="1:5" s="653" customFormat="1">
      <c r="A611" s="675"/>
      <c r="B611" s="657"/>
      <c r="E611" s="657"/>
    </row>
    <row r="612" spans="1:5" s="653" customFormat="1">
      <c r="A612" s="675"/>
      <c r="B612" s="657"/>
      <c r="E612" s="657"/>
    </row>
    <row r="613" spans="1:5" s="653" customFormat="1">
      <c r="A613" s="675"/>
      <c r="B613" s="657"/>
      <c r="E613" s="657"/>
    </row>
    <row r="614" spans="1:5" s="653" customFormat="1">
      <c r="A614" s="675"/>
      <c r="B614" s="657"/>
      <c r="E614" s="657"/>
    </row>
    <row r="615" spans="1:5" s="653" customFormat="1">
      <c r="A615" s="675"/>
      <c r="B615" s="657"/>
      <c r="E615" s="657"/>
    </row>
    <row r="616" spans="1:5" s="653" customFormat="1">
      <c r="A616" s="675"/>
      <c r="B616" s="657"/>
      <c r="E616" s="657"/>
    </row>
    <row r="617" spans="1:5" s="653" customFormat="1">
      <c r="A617" s="675"/>
      <c r="B617" s="657"/>
      <c r="E617" s="657"/>
    </row>
    <row r="618" spans="1:5" s="653" customFormat="1">
      <c r="A618" s="675"/>
      <c r="B618" s="657"/>
      <c r="E618" s="657"/>
    </row>
    <row r="619" spans="1:5" s="653" customFormat="1">
      <c r="A619" s="675"/>
      <c r="B619" s="657"/>
      <c r="E619" s="657"/>
    </row>
    <row r="620" spans="1:5" s="653" customFormat="1">
      <c r="A620" s="675"/>
      <c r="B620" s="657"/>
      <c r="E620" s="657"/>
    </row>
    <row r="621" spans="1:5" s="653" customFormat="1">
      <c r="A621" s="675"/>
      <c r="B621" s="657"/>
      <c r="E621" s="657"/>
    </row>
    <row r="622" spans="1:5" s="653" customFormat="1">
      <c r="A622" s="675"/>
      <c r="B622" s="657"/>
      <c r="E622" s="657"/>
    </row>
    <row r="623" spans="1:5" s="653" customFormat="1">
      <c r="A623" s="675"/>
      <c r="B623" s="657"/>
      <c r="E623" s="657"/>
    </row>
    <row r="624" spans="1:5" s="653" customFormat="1">
      <c r="A624" s="675"/>
      <c r="B624" s="657"/>
      <c r="E624" s="657"/>
    </row>
    <row r="625" spans="1:5" s="653" customFormat="1">
      <c r="A625" s="675"/>
      <c r="B625" s="657"/>
      <c r="E625" s="657"/>
    </row>
    <row r="626" spans="1:5" s="653" customFormat="1">
      <c r="A626" s="675"/>
      <c r="B626" s="657"/>
      <c r="E626" s="657"/>
    </row>
    <row r="627" spans="1:5" s="653" customFormat="1">
      <c r="A627" s="675"/>
      <c r="B627" s="657"/>
      <c r="E627" s="657"/>
    </row>
    <row r="628" spans="1:5" s="653" customFormat="1">
      <c r="A628" s="675"/>
      <c r="B628" s="657"/>
      <c r="E628" s="657"/>
    </row>
    <row r="629" spans="1:5" s="653" customFormat="1">
      <c r="A629" s="675"/>
      <c r="B629" s="657"/>
      <c r="E629" s="657"/>
    </row>
    <row r="630" spans="1:5" s="653" customFormat="1">
      <c r="A630" s="675"/>
      <c r="B630" s="657"/>
      <c r="E630" s="657"/>
    </row>
    <row r="631" spans="1:5" s="653" customFormat="1">
      <c r="A631" s="675"/>
      <c r="B631" s="657"/>
      <c r="E631" s="657"/>
    </row>
    <row r="632" spans="1:5" s="653" customFormat="1">
      <c r="A632" s="675"/>
      <c r="B632" s="657"/>
      <c r="E632" s="657"/>
    </row>
    <row r="633" spans="1:5" s="653" customFormat="1">
      <c r="A633" s="675"/>
      <c r="B633" s="657"/>
      <c r="E633" s="657"/>
    </row>
    <row r="634" spans="1:5" s="653" customFormat="1">
      <c r="A634" s="675"/>
      <c r="B634" s="657"/>
      <c r="E634" s="657"/>
    </row>
    <row r="635" spans="1:5" s="653" customFormat="1">
      <c r="A635" s="675"/>
      <c r="B635" s="657"/>
      <c r="E635" s="657"/>
    </row>
    <row r="636" spans="1:5" s="653" customFormat="1">
      <c r="A636" s="675"/>
      <c r="B636" s="657"/>
      <c r="E636" s="657"/>
    </row>
    <row r="637" spans="1:5" s="653" customFormat="1">
      <c r="A637" s="675"/>
      <c r="B637" s="657"/>
      <c r="E637" s="657"/>
    </row>
    <row r="638" spans="1:5" s="653" customFormat="1">
      <c r="A638" s="675"/>
      <c r="B638" s="657"/>
      <c r="E638" s="657"/>
    </row>
    <row r="639" spans="1:5" s="653" customFormat="1">
      <c r="A639" s="675"/>
      <c r="B639" s="657"/>
      <c r="E639" s="657"/>
    </row>
    <row r="640" spans="1:5" s="653" customFormat="1">
      <c r="A640" s="675"/>
      <c r="B640" s="657"/>
      <c r="E640" s="657"/>
    </row>
    <row r="641" spans="1:5" s="653" customFormat="1">
      <c r="A641" s="675"/>
      <c r="B641" s="657"/>
      <c r="E641" s="657"/>
    </row>
    <row r="642" spans="1:5" s="653" customFormat="1">
      <c r="A642" s="675"/>
      <c r="B642" s="657"/>
      <c r="E642" s="657"/>
    </row>
    <row r="643" spans="1:5" s="653" customFormat="1">
      <c r="A643" s="675"/>
      <c r="B643" s="657"/>
      <c r="E643" s="657"/>
    </row>
    <row r="644" spans="1:5" s="653" customFormat="1">
      <c r="A644" s="675"/>
      <c r="B644" s="657"/>
      <c r="E644" s="657"/>
    </row>
    <row r="645" spans="1:5">
      <c r="A645" s="675"/>
    </row>
    <row r="646" spans="1:5">
      <c r="A646" s="675"/>
    </row>
    <row r="647" spans="1:5">
      <c r="A647" s="675"/>
    </row>
    <row r="648" spans="1:5">
      <c r="A648" s="675"/>
    </row>
    <row r="649" spans="1:5">
      <c r="A649" s="675"/>
    </row>
    <row r="650" spans="1:5">
      <c r="A650" s="675"/>
    </row>
    <row r="651" spans="1:5">
      <c r="A651" s="675"/>
    </row>
    <row r="652" spans="1:5">
      <c r="A652" s="675"/>
    </row>
    <row r="653" spans="1:5">
      <c r="A653" s="675"/>
    </row>
    <row r="654" spans="1:5">
      <c r="A654" s="675"/>
    </row>
    <row r="655" spans="1:5">
      <c r="A655" s="675"/>
    </row>
    <row r="656" spans="1:5">
      <c r="A656" s="675"/>
    </row>
    <row r="657" spans="1:1">
      <c r="A657" s="675"/>
    </row>
    <row r="658" spans="1:1">
      <c r="A658" s="675"/>
    </row>
    <row r="659" spans="1:1">
      <c r="A659" s="675"/>
    </row>
    <row r="660" spans="1:1">
      <c r="A660" s="675"/>
    </row>
    <row r="661" spans="1:1">
      <c r="A661" s="675"/>
    </row>
    <row r="662" spans="1:1">
      <c r="A662" s="675"/>
    </row>
    <row r="663" spans="1:1">
      <c r="A663" s="675"/>
    </row>
    <row r="664" spans="1:1">
      <c r="A664" s="675"/>
    </row>
    <row r="665" spans="1:1">
      <c r="A665" s="675"/>
    </row>
    <row r="666" spans="1:1">
      <c r="A666" s="675"/>
    </row>
    <row r="667" spans="1:1">
      <c r="A667" s="675"/>
    </row>
    <row r="668" spans="1:1">
      <c r="A668" s="675"/>
    </row>
    <row r="669" spans="1:1">
      <c r="A669" s="675"/>
    </row>
    <row r="670" spans="1:1">
      <c r="A670" s="675"/>
    </row>
    <row r="671" spans="1:1">
      <c r="A671" s="675"/>
    </row>
    <row r="672" spans="1:1">
      <c r="A672" s="675"/>
    </row>
    <row r="673" spans="1:1">
      <c r="A673" s="675"/>
    </row>
    <row r="674" spans="1:1">
      <c r="A674" s="675"/>
    </row>
    <row r="675" spans="1:1">
      <c r="A675" s="675"/>
    </row>
    <row r="676" spans="1:1">
      <c r="A676" s="675"/>
    </row>
    <row r="677" spans="1:1">
      <c r="A677" s="675"/>
    </row>
    <row r="678" spans="1:1">
      <c r="A678" s="675"/>
    </row>
    <row r="679" spans="1:1">
      <c r="A679" s="675"/>
    </row>
    <row r="680" spans="1:1">
      <c r="A680" s="675"/>
    </row>
    <row r="681" spans="1:1">
      <c r="A681" s="675"/>
    </row>
    <row r="682" spans="1:1">
      <c r="A682" s="675"/>
    </row>
    <row r="683" spans="1:1">
      <c r="A683" s="675"/>
    </row>
    <row r="684" spans="1:1">
      <c r="A684" s="675"/>
    </row>
    <row r="685" spans="1:1">
      <c r="A685" s="675"/>
    </row>
    <row r="686" spans="1:1">
      <c r="A686" s="675"/>
    </row>
    <row r="687" spans="1:1">
      <c r="A687" s="675"/>
    </row>
    <row r="688" spans="1:1">
      <c r="A688" s="675"/>
    </row>
    <row r="689" spans="1:1">
      <c r="A689" s="675"/>
    </row>
    <row r="690" spans="1:1">
      <c r="A690" s="675"/>
    </row>
    <row r="691" spans="1:1">
      <c r="A691" s="675"/>
    </row>
    <row r="692" spans="1:1">
      <c r="A692" s="675"/>
    </row>
    <row r="693" spans="1:1">
      <c r="A693" s="675"/>
    </row>
    <row r="694" spans="1:1">
      <c r="A694" s="675"/>
    </row>
    <row r="695" spans="1:1">
      <c r="A695" s="675"/>
    </row>
    <row r="696" spans="1:1">
      <c r="A696" s="675"/>
    </row>
    <row r="697" spans="1:1">
      <c r="A697" s="675"/>
    </row>
    <row r="698" spans="1:1">
      <c r="A698" s="675"/>
    </row>
    <row r="699" spans="1:1">
      <c r="A699" s="675"/>
    </row>
    <row r="700" spans="1:1">
      <c r="A700" s="675"/>
    </row>
    <row r="701" spans="1:1">
      <c r="A701" s="675"/>
    </row>
    <row r="702" spans="1:1">
      <c r="A702" s="675"/>
    </row>
    <row r="703" spans="1:1">
      <c r="A703" s="675"/>
    </row>
    <row r="704" spans="1:1">
      <c r="A704" s="675"/>
    </row>
    <row r="705" spans="1:1">
      <c r="A705" s="675"/>
    </row>
    <row r="706" spans="1:1">
      <c r="A706" s="675"/>
    </row>
    <row r="707" spans="1:1">
      <c r="A707" s="675"/>
    </row>
    <row r="708" spans="1:1">
      <c r="A708" s="675"/>
    </row>
    <row r="709" spans="1:1">
      <c r="A709" s="675"/>
    </row>
    <row r="710" spans="1:1">
      <c r="A710" s="675"/>
    </row>
    <row r="711" spans="1:1">
      <c r="A711" s="675"/>
    </row>
    <row r="712" spans="1:1">
      <c r="A712" s="675"/>
    </row>
    <row r="713" spans="1:1">
      <c r="A713" s="675"/>
    </row>
    <row r="714" spans="1:1">
      <c r="A714" s="675"/>
    </row>
    <row r="715" spans="1:1">
      <c r="A715" s="675"/>
    </row>
    <row r="716" spans="1:1">
      <c r="A716" s="675"/>
    </row>
    <row r="717" spans="1:1">
      <c r="A717" s="675"/>
    </row>
    <row r="718" spans="1:1">
      <c r="A718" s="675"/>
    </row>
    <row r="719" spans="1:1">
      <c r="A719" s="675"/>
    </row>
    <row r="720" spans="1:1">
      <c r="A720" s="675"/>
    </row>
    <row r="721" spans="1:1">
      <c r="A721" s="675"/>
    </row>
    <row r="722" spans="1:1">
      <c r="A722" s="675"/>
    </row>
    <row r="723" spans="1:1">
      <c r="A723" s="675"/>
    </row>
    <row r="724" spans="1:1">
      <c r="A724" s="675"/>
    </row>
    <row r="725" spans="1:1">
      <c r="A725" s="675"/>
    </row>
    <row r="726" spans="1:1">
      <c r="A726" s="675"/>
    </row>
    <row r="727" spans="1:1">
      <c r="A727" s="675"/>
    </row>
    <row r="728" spans="1:1">
      <c r="A728" s="675"/>
    </row>
    <row r="729" spans="1:1">
      <c r="A729" s="675"/>
    </row>
    <row r="730" spans="1:1">
      <c r="A730" s="675"/>
    </row>
    <row r="731" spans="1:1">
      <c r="A731" s="675"/>
    </row>
    <row r="732" spans="1:1">
      <c r="A732" s="675"/>
    </row>
    <row r="733" spans="1:1">
      <c r="A733" s="675"/>
    </row>
    <row r="734" spans="1:1">
      <c r="A734" s="675"/>
    </row>
    <row r="735" spans="1:1">
      <c r="A735" s="675"/>
    </row>
    <row r="736" spans="1:1">
      <c r="A736" s="675"/>
    </row>
    <row r="737" spans="1:1">
      <c r="A737" s="675"/>
    </row>
    <row r="738" spans="1:1">
      <c r="A738" s="675"/>
    </row>
    <row r="739" spans="1:1">
      <c r="A739" s="675"/>
    </row>
    <row r="740" spans="1:1">
      <c r="A740" s="675"/>
    </row>
    <row r="741" spans="1:1">
      <c r="A741" s="675"/>
    </row>
    <row r="742" spans="1:1">
      <c r="A742" s="675"/>
    </row>
    <row r="743" spans="1:1">
      <c r="A743" s="675"/>
    </row>
    <row r="744" spans="1:1">
      <c r="A744" s="675"/>
    </row>
    <row r="745" spans="1:1">
      <c r="A745" s="675"/>
    </row>
    <row r="746" spans="1:1">
      <c r="A746" s="675"/>
    </row>
    <row r="747" spans="1:1">
      <c r="A747" s="675"/>
    </row>
    <row r="748" spans="1:1">
      <c r="A748" s="675"/>
    </row>
    <row r="749" spans="1:1">
      <c r="A749" s="675"/>
    </row>
    <row r="750" spans="1:1">
      <c r="A750" s="675"/>
    </row>
    <row r="751" spans="1:1">
      <c r="A751" s="675"/>
    </row>
  </sheetData>
  <sortState ref="C45:E51">
    <sortCondition ref="C45:C51"/>
  </sortState>
  <mergeCells count="119">
    <mergeCell ref="B58:F58"/>
    <mergeCell ref="B59:F59"/>
    <mergeCell ref="B94:F94"/>
    <mergeCell ref="B95:F95"/>
    <mergeCell ref="B190:F190"/>
    <mergeCell ref="B191:F191"/>
    <mergeCell ref="B214:F214"/>
    <mergeCell ref="B82:F82"/>
    <mergeCell ref="B215:F215"/>
    <mergeCell ref="B232:F232"/>
    <mergeCell ref="B78:F78"/>
    <mergeCell ref="B201:B203"/>
    <mergeCell ref="C201:F201"/>
    <mergeCell ref="C202:F202"/>
    <mergeCell ref="C203:F203"/>
    <mergeCell ref="B196:E196"/>
    <mergeCell ref="B60:F60"/>
    <mergeCell ref="B197:E197"/>
    <mergeCell ref="B192:F192"/>
    <mergeCell ref="B98:F98"/>
    <mergeCell ref="B206:F206"/>
    <mergeCell ref="B207:F207"/>
    <mergeCell ref="B208:F208"/>
    <mergeCell ref="B124:F124"/>
    <mergeCell ref="B97:F97"/>
    <mergeCell ref="B125:F125"/>
    <mergeCell ref="B126:F126"/>
    <mergeCell ref="B65:F65"/>
    <mergeCell ref="B227:F227"/>
    <mergeCell ref="B228:F228"/>
    <mergeCell ref="B229:F229"/>
    <mergeCell ref="B372:F372"/>
    <mergeCell ref="B371:F371"/>
    <mergeCell ref="B379:F379"/>
    <mergeCell ref="B380:F380"/>
    <mergeCell ref="B381:F381"/>
    <mergeCell ref="B348:F348"/>
    <mergeCell ref="B233:F233"/>
    <mergeCell ref="B326:F326"/>
    <mergeCell ref="B281:F281"/>
    <mergeCell ref="B349:F349"/>
    <mergeCell ref="B234:F234"/>
    <mergeCell ref="B327:F327"/>
    <mergeCell ref="B312:F312"/>
    <mergeCell ref="B313:F313"/>
    <mergeCell ref="D244:F244"/>
    <mergeCell ref="B244:C244"/>
    <mergeCell ref="B350:F350"/>
    <mergeCell ref="B370:F370"/>
    <mergeCell ref="B245:F245"/>
    <mergeCell ref="B328:F328"/>
    <mergeCell ref="B368:F369"/>
    <mergeCell ref="B358:F359"/>
    <mergeCell ref="B2:F3"/>
    <mergeCell ref="B70:F71"/>
    <mergeCell ref="B92:F93"/>
    <mergeCell ref="B212:F213"/>
    <mergeCell ref="B150:F150"/>
    <mergeCell ref="B151:F151"/>
    <mergeCell ref="B152:F152"/>
    <mergeCell ref="B96:F96"/>
    <mergeCell ref="B105:F105"/>
    <mergeCell ref="B106:F106"/>
    <mergeCell ref="B107:F107"/>
    <mergeCell ref="B141:F141"/>
    <mergeCell ref="B142:F142"/>
    <mergeCell ref="B143:F143"/>
    <mergeCell ref="B130:F130"/>
    <mergeCell ref="B131:F131"/>
    <mergeCell ref="B132:F132"/>
    <mergeCell ref="B87:F89"/>
    <mergeCell ref="B34:F34"/>
    <mergeCell ref="B72:F72"/>
    <mergeCell ref="B73:F73"/>
    <mergeCell ref="B83:F83"/>
    <mergeCell ref="B84:F84"/>
    <mergeCell ref="B79:F79"/>
    <mergeCell ref="B471:F471"/>
    <mergeCell ref="B445:F445"/>
    <mergeCell ref="B434:F434"/>
    <mergeCell ref="B443:F443"/>
    <mergeCell ref="B385:F385"/>
    <mergeCell ref="B386:F386"/>
    <mergeCell ref="B387:F387"/>
    <mergeCell ref="B469:F469"/>
    <mergeCell ref="B470:F470"/>
    <mergeCell ref="B444:F444"/>
    <mergeCell ref="B435:F435"/>
    <mergeCell ref="B429:F429"/>
    <mergeCell ref="B430:F430"/>
    <mergeCell ref="B433:F433"/>
    <mergeCell ref="B428:F428"/>
    <mergeCell ref="B465:F465"/>
    <mergeCell ref="B464:F464"/>
    <mergeCell ref="B460:F460"/>
    <mergeCell ref="B9:F11"/>
    <mergeCell ref="B47:F49"/>
    <mergeCell ref="B40:F40"/>
    <mergeCell ref="B21:F23"/>
    <mergeCell ref="B4:F6"/>
    <mergeCell ref="B360:F362"/>
    <mergeCell ref="B246:F246"/>
    <mergeCell ref="B340:B342"/>
    <mergeCell ref="C341:F341"/>
    <mergeCell ref="B74:F74"/>
    <mergeCell ref="D54:F54"/>
    <mergeCell ref="B55:F55"/>
    <mergeCell ref="B53:C54"/>
    <mergeCell ref="D53:F53"/>
    <mergeCell ref="B216:F216"/>
    <mergeCell ref="B314:F314"/>
    <mergeCell ref="B282:F282"/>
    <mergeCell ref="B283:F283"/>
    <mergeCell ref="C27:F27"/>
    <mergeCell ref="B33:F33"/>
    <mergeCell ref="B35:F35"/>
    <mergeCell ref="B26:B28"/>
    <mergeCell ref="B77:F77"/>
    <mergeCell ref="B16:F18"/>
  </mergeCells>
  <pageMargins left="0.7" right="0.7" top="0.75" bottom="0.75" header="0.3" footer="0.3"/>
  <pageSetup orientation="portrait" horizontalDpi="4294967294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256"/>
  <sheetViews>
    <sheetView topLeftCell="A41" workbookViewId="0">
      <selection activeCell="E46" sqref="E46"/>
    </sheetView>
  </sheetViews>
  <sheetFormatPr baseColWidth="10" defaultRowHeight="12.75"/>
  <cols>
    <col min="1" max="1" width="5.7109375" style="653" customWidth="1"/>
    <col min="2" max="2" width="6.85546875" bestFit="1" customWidth="1"/>
    <col min="3" max="3" width="29.42578125" bestFit="1" customWidth="1"/>
    <col min="4" max="4" width="29.140625" bestFit="1" customWidth="1"/>
    <col min="5" max="5" width="6.42578125" bestFit="1" customWidth="1"/>
    <col min="6" max="6" width="37.7109375" bestFit="1" customWidth="1"/>
  </cols>
  <sheetData>
    <row r="1" spans="1:24" s="653" customFormat="1" ht="13.5" thickBot="1"/>
    <row r="2" spans="1:24" s="653" customFormat="1">
      <c r="A2" s="675"/>
      <c r="B2" s="1384" t="s">
        <v>8432</v>
      </c>
      <c r="C2" s="1385"/>
      <c r="D2" s="1385"/>
      <c r="E2" s="1385"/>
      <c r="F2" s="1386"/>
    </row>
    <row r="3" spans="1:24" s="653" customFormat="1" ht="13.5" thickBot="1">
      <c r="A3" s="675"/>
      <c r="B3" s="1387"/>
      <c r="C3" s="1388"/>
      <c r="D3" s="1388"/>
      <c r="E3" s="1388"/>
      <c r="F3" s="1389"/>
    </row>
    <row r="4" spans="1:24">
      <c r="A4" s="675"/>
      <c r="B4" s="1466" t="s">
        <v>2069</v>
      </c>
      <c r="C4" s="1467"/>
      <c r="D4" s="1467"/>
      <c r="E4" s="1467"/>
      <c r="F4" s="1468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  <c r="X4" s="653"/>
    </row>
    <row r="5" spans="1:24">
      <c r="A5" s="675"/>
      <c r="B5" s="1469"/>
      <c r="C5" s="1470"/>
      <c r="D5" s="1470"/>
      <c r="E5" s="1470"/>
      <c r="F5" s="1471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</row>
    <row r="6" spans="1:24" ht="13.5" thickBot="1">
      <c r="A6" s="675"/>
      <c r="B6" s="1472"/>
      <c r="C6" s="1473"/>
      <c r="D6" s="1473"/>
      <c r="E6" s="1473"/>
      <c r="F6" s="1474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53"/>
    </row>
    <row r="7" spans="1:24" ht="13.5" thickBot="1">
      <c r="A7" s="675"/>
      <c r="B7" s="42" t="s">
        <v>179</v>
      </c>
      <c r="C7" s="42" t="s">
        <v>218</v>
      </c>
      <c r="D7" s="41" t="s">
        <v>219</v>
      </c>
      <c r="E7" s="42" t="s">
        <v>2372</v>
      </c>
      <c r="F7" s="94" t="s">
        <v>932</v>
      </c>
      <c r="G7" s="653"/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</row>
    <row r="8" spans="1:24" ht="13.5" thickBot="1">
      <c r="A8" s="675"/>
      <c r="B8" s="470" t="s">
        <v>5564</v>
      </c>
      <c r="C8" s="235" t="s">
        <v>8649</v>
      </c>
      <c r="D8" s="472" t="s">
        <v>2071</v>
      </c>
      <c r="E8" s="470" t="s">
        <v>2373</v>
      </c>
      <c r="F8" s="411" t="s">
        <v>2070</v>
      </c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</row>
    <row r="9" spans="1:24" ht="14.25" thickTop="1" thickBot="1">
      <c r="A9" s="675">
        <v>2</v>
      </c>
      <c r="B9" s="266" t="s">
        <v>5687</v>
      </c>
      <c r="C9" s="194" t="s">
        <v>8649</v>
      </c>
      <c r="D9" s="241" t="s">
        <v>8411</v>
      </c>
      <c r="E9" s="284" t="s">
        <v>2373</v>
      </c>
      <c r="F9" s="326" t="s">
        <v>8412</v>
      </c>
      <c r="G9" s="653"/>
      <c r="H9" s="653"/>
      <c r="I9" s="653"/>
      <c r="J9" s="653"/>
      <c r="K9" s="653"/>
      <c r="L9" s="653"/>
      <c r="M9" s="653"/>
      <c r="N9" s="653"/>
      <c r="O9" s="653"/>
      <c r="P9" s="653"/>
      <c r="Q9" s="653"/>
      <c r="R9" s="653"/>
      <c r="S9" s="653"/>
      <c r="T9" s="653"/>
      <c r="U9" s="653"/>
      <c r="V9" s="653"/>
      <c r="W9" s="653"/>
      <c r="X9" s="653"/>
    </row>
    <row r="10" spans="1:24">
      <c r="A10" s="675"/>
      <c r="B10" s="1448" t="s">
        <v>38</v>
      </c>
      <c r="C10" s="1449"/>
      <c r="D10" s="1449"/>
      <c r="E10" s="1449"/>
      <c r="F10" s="1450"/>
      <c r="G10" s="653"/>
      <c r="H10" s="653"/>
      <c r="I10" s="653"/>
      <c r="J10" s="653"/>
      <c r="K10" s="653"/>
      <c r="L10" s="653"/>
      <c r="M10" s="653"/>
      <c r="N10" s="653"/>
      <c r="O10" s="653"/>
      <c r="P10" s="653"/>
      <c r="Q10" s="653"/>
      <c r="R10" s="653"/>
      <c r="S10" s="653"/>
      <c r="T10" s="653"/>
      <c r="U10" s="653"/>
      <c r="V10" s="653"/>
      <c r="W10" s="653"/>
      <c r="X10" s="653"/>
    </row>
    <row r="11" spans="1:24">
      <c r="A11" s="675"/>
      <c r="B11" s="1448"/>
      <c r="C11" s="1449"/>
      <c r="D11" s="1449"/>
      <c r="E11" s="1449"/>
      <c r="F11" s="1450"/>
      <c r="G11" s="653"/>
      <c r="H11" s="653"/>
      <c r="I11" s="653"/>
      <c r="J11" s="653"/>
      <c r="K11" s="653"/>
      <c r="L11" s="653"/>
      <c r="M11" s="653"/>
      <c r="N11" s="653"/>
      <c r="O11" s="653"/>
      <c r="P11" s="653"/>
      <c r="Q11" s="653"/>
      <c r="R11" s="653"/>
      <c r="S11" s="653"/>
      <c r="T11" s="653"/>
      <c r="U11" s="653"/>
      <c r="V11" s="653"/>
      <c r="W11" s="653"/>
      <c r="X11" s="653"/>
    </row>
    <row r="12" spans="1:24" ht="13.5" thickBot="1">
      <c r="A12" s="675"/>
      <c r="B12" s="1451"/>
      <c r="C12" s="1452"/>
      <c r="D12" s="1452"/>
      <c r="E12" s="1452"/>
      <c r="F12" s="1453"/>
      <c r="G12" s="653"/>
      <c r="H12" s="653"/>
      <c r="I12" s="653"/>
      <c r="J12" s="653"/>
      <c r="K12" s="653"/>
      <c r="L12" s="653"/>
      <c r="M12" s="653"/>
      <c r="N12" s="653"/>
      <c r="O12" s="653"/>
      <c r="P12" s="653"/>
      <c r="Q12" s="653"/>
      <c r="R12" s="653"/>
      <c r="S12" s="653"/>
      <c r="T12" s="653"/>
      <c r="U12" s="653"/>
      <c r="V12" s="653"/>
      <c r="W12" s="653"/>
      <c r="X12" s="653"/>
    </row>
    <row r="13" spans="1:24" ht="13.5" thickBot="1">
      <c r="A13" s="675"/>
      <c r="B13" s="3" t="s">
        <v>179</v>
      </c>
      <c r="C13" s="42" t="s">
        <v>218</v>
      </c>
      <c r="D13" s="43" t="s">
        <v>219</v>
      </c>
      <c r="E13" s="42" t="s">
        <v>2372</v>
      </c>
      <c r="F13" s="42" t="s">
        <v>932</v>
      </c>
      <c r="G13" s="653"/>
      <c r="H13" s="653"/>
      <c r="I13" s="653"/>
      <c r="J13" s="653"/>
      <c r="K13" s="653"/>
      <c r="L13" s="653"/>
      <c r="M13" s="653"/>
      <c r="N13" s="653"/>
      <c r="O13" s="653"/>
      <c r="P13" s="653"/>
      <c r="Q13" s="653"/>
      <c r="R13" s="653"/>
      <c r="S13" s="653"/>
      <c r="T13" s="653"/>
      <c r="U13" s="653"/>
      <c r="V13" s="653"/>
      <c r="W13" s="653"/>
      <c r="X13" s="653"/>
    </row>
    <row r="14" spans="1:24" ht="13.5" thickBot="1">
      <c r="A14" s="675">
        <v>1</v>
      </c>
      <c r="B14" s="233" t="s">
        <v>415</v>
      </c>
      <c r="C14" s="189" t="s">
        <v>4091</v>
      </c>
      <c r="D14" s="189" t="s">
        <v>4092</v>
      </c>
      <c r="E14" s="284" t="s">
        <v>2373</v>
      </c>
      <c r="F14" s="326" t="s">
        <v>4355</v>
      </c>
      <c r="G14" s="653"/>
      <c r="H14" s="653"/>
      <c r="I14" s="653"/>
      <c r="J14" s="653"/>
      <c r="K14" s="653"/>
      <c r="L14" s="653"/>
      <c r="M14" s="653"/>
      <c r="N14" s="653"/>
      <c r="O14" s="653"/>
      <c r="P14" s="653"/>
      <c r="Q14" s="653"/>
      <c r="R14" s="653"/>
      <c r="S14" s="653"/>
      <c r="T14" s="653"/>
      <c r="U14" s="653"/>
      <c r="V14" s="653"/>
      <c r="W14" s="653"/>
      <c r="X14" s="653"/>
    </row>
    <row r="15" spans="1:24">
      <c r="A15" s="675"/>
      <c r="B15" s="1463" t="s">
        <v>779</v>
      </c>
      <c r="C15" s="1464"/>
      <c r="D15" s="1464"/>
      <c r="E15" s="1464"/>
      <c r="F15" s="1465"/>
      <c r="G15" s="653"/>
      <c r="H15" s="653"/>
      <c r="I15" s="653"/>
      <c r="J15" s="653"/>
      <c r="K15" s="653"/>
      <c r="L15" s="653"/>
      <c r="M15" s="653"/>
      <c r="N15" s="653"/>
      <c r="O15" s="653"/>
      <c r="P15" s="653"/>
      <c r="Q15" s="653"/>
      <c r="R15" s="653"/>
      <c r="S15" s="653"/>
      <c r="T15" s="653"/>
      <c r="U15" s="653"/>
    </row>
    <row r="16" spans="1:24">
      <c r="A16" s="675"/>
      <c r="B16" s="1454"/>
      <c r="C16" s="1455"/>
      <c r="D16" s="1455"/>
      <c r="E16" s="1455"/>
      <c r="F16" s="1456"/>
      <c r="G16" s="653"/>
      <c r="H16" s="653"/>
      <c r="I16" s="653"/>
      <c r="J16" s="653"/>
      <c r="K16" s="653"/>
      <c r="L16" s="653"/>
      <c r="M16" s="653"/>
      <c r="N16" s="653"/>
      <c r="O16" s="653"/>
      <c r="P16" s="653"/>
      <c r="Q16" s="653"/>
      <c r="R16" s="653"/>
      <c r="S16" s="653"/>
      <c r="T16" s="653"/>
      <c r="U16" s="653"/>
    </row>
    <row r="17" spans="1:24" ht="13.5" thickBot="1">
      <c r="A17" s="675"/>
      <c r="B17" s="1457"/>
      <c r="C17" s="1458"/>
      <c r="D17" s="1458"/>
      <c r="E17" s="1458"/>
      <c r="F17" s="1459"/>
      <c r="G17" s="653"/>
      <c r="H17" s="653"/>
      <c r="I17" s="653"/>
      <c r="J17" s="653"/>
      <c r="K17" s="653"/>
      <c r="L17" s="653"/>
      <c r="M17" s="653"/>
      <c r="N17" s="653"/>
      <c r="O17" s="653"/>
      <c r="P17" s="653"/>
      <c r="Q17" s="653"/>
      <c r="R17" s="653"/>
      <c r="S17" s="653"/>
      <c r="T17" s="653"/>
      <c r="U17" s="653"/>
    </row>
    <row r="18" spans="1:24" ht="13.5" thickBot="1">
      <c r="A18" s="675"/>
      <c r="B18" s="41" t="s">
        <v>179</v>
      </c>
      <c r="C18" s="42" t="s">
        <v>218</v>
      </c>
      <c r="D18" s="43" t="s">
        <v>219</v>
      </c>
      <c r="E18" s="42" t="s">
        <v>2372</v>
      </c>
      <c r="F18" s="42" t="s">
        <v>932</v>
      </c>
      <c r="G18" s="653"/>
      <c r="H18" s="653"/>
      <c r="I18" s="653"/>
      <c r="J18" s="653"/>
      <c r="K18" s="653"/>
      <c r="L18" s="653"/>
      <c r="M18" s="653"/>
      <c r="N18" s="653"/>
      <c r="O18" s="653"/>
      <c r="P18" s="653"/>
      <c r="Q18" s="653"/>
      <c r="R18" s="653"/>
      <c r="S18" s="653"/>
      <c r="T18" s="653"/>
      <c r="U18" s="653"/>
    </row>
    <row r="19" spans="1:24" ht="13.5" thickBot="1">
      <c r="A19" s="676">
        <v>1</v>
      </c>
      <c r="B19" s="266" t="s">
        <v>3138</v>
      </c>
      <c r="C19" s="194" t="s">
        <v>9970</v>
      </c>
      <c r="D19" s="223" t="s">
        <v>9969</v>
      </c>
      <c r="E19" s="284" t="s">
        <v>7484</v>
      </c>
      <c r="F19" s="327" t="s">
        <v>1685</v>
      </c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</row>
    <row r="20" spans="1:24" s="653" customFormat="1">
      <c r="A20" s="675"/>
      <c r="B20" s="1384" t="s">
        <v>8434</v>
      </c>
      <c r="C20" s="1385"/>
      <c r="D20" s="1385"/>
      <c r="E20" s="1385"/>
      <c r="F20" s="1386"/>
    </row>
    <row r="21" spans="1:24" s="653" customFormat="1" ht="13.5" thickBot="1">
      <c r="A21" s="675"/>
      <c r="B21" s="1387"/>
      <c r="C21" s="1388"/>
      <c r="D21" s="1388"/>
      <c r="E21" s="1388"/>
      <c r="F21" s="1389"/>
    </row>
    <row r="22" spans="1:24" ht="6.2" customHeight="1">
      <c r="A22" s="675"/>
      <c r="B22" s="1207"/>
      <c r="C22" s="1208"/>
      <c r="D22" s="1208"/>
      <c r="E22" s="1208"/>
      <c r="F22" s="1399"/>
      <c r="G22" s="653"/>
      <c r="H22" s="653"/>
      <c r="I22" s="653"/>
      <c r="J22" s="653"/>
      <c r="K22" s="653"/>
      <c r="L22" s="653"/>
      <c r="M22" s="653"/>
      <c r="N22" s="653"/>
      <c r="O22" s="653"/>
      <c r="P22" s="653"/>
      <c r="Q22" s="653"/>
      <c r="R22" s="653"/>
      <c r="S22" s="653"/>
    </row>
    <row r="23" spans="1:24" ht="6.2" customHeight="1">
      <c r="A23" s="675"/>
      <c r="B23" s="1187"/>
      <c r="C23" s="1188"/>
      <c r="D23" s="1188"/>
      <c r="E23" s="1188"/>
      <c r="F23" s="1189"/>
      <c r="G23" s="653"/>
      <c r="H23" s="653"/>
      <c r="I23" s="653"/>
      <c r="J23" s="653"/>
      <c r="K23" s="653"/>
      <c r="L23" s="653"/>
      <c r="M23" s="653"/>
      <c r="N23" s="653"/>
      <c r="O23" s="653"/>
      <c r="P23" s="653"/>
      <c r="Q23" s="653"/>
      <c r="R23" s="653"/>
      <c r="S23" s="653"/>
    </row>
    <row r="24" spans="1:24" ht="13.5">
      <c r="A24" s="675"/>
      <c r="B24" s="1201" t="s">
        <v>96</v>
      </c>
      <c r="C24" s="1202"/>
      <c r="D24" s="1202"/>
      <c r="E24" s="1202"/>
      <c r="F24" s="1203"/>
      <c r="G24" s="653"/>
      <c r="H24" s="653"/>
      <c r="I24" s="653"/>
      <c r="J24" s="653"/>
      <c r="K24" s="653"/>
      <c r="L24" s="653"/>
      <c r="M24" s="653"/>
      <c r="N24" s="653"/>
      <c r="O24" s="653"/>
      <c r="P24" s="653"/>
      <c r="Q24" s="653"/>
      <c r="R24" s="653"/>
      <c r="S24" s="653"/>
    </row>
    <row r="25" spans="1:24" ht="6.2" customHeight="1">
      <c r="A25" s="675"/>
      <c r="B25" s="1187"/>
      <c r="C25" s="1188"/>
      <c r="D25" s="1188"/>
      <c r="E25" s="1188"/>
      <c r="F25" s="1189"/>
      <c r="G25" s="653"/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</row>
    <row r="26" spans="1:24" ht="6.2" customHeight="1" thickBot="1">
      <c r="A26" s="675"/>
      <c r="B26" s="1204"/>
      <c r="C26" s="1205"/>
      <c r="D26" s="1205"/>
      <c r="E26" s="1205"/>
      <c r="F26" s="1206"/>
      <c r="G26" s="653"/>
      <c r="H26" s="653"/>
      <c r="I26" s="653"/>
      <c r="J26" s="653"/>
      <c r="K26" s="653"/>
      <c r="L26" s="653"/>
      <c r="M26" s="653"/>
      <c r="N26" s="653"/>
      <c r="O26" s="653"/>
      <c r="P26" s="653"/>
      <c r="Q26" s="653"/>
      <c r="R26" s="653"/>
      <c r="S26" s="653"/>
    </row>
    <row r="27" spans="1:24" ht="13.5" thickBot="1">
      <c r="A27" s="675"/>
      <c r="B27" s="41" t="s">
        <v>179</v>
      </c>
      <c r="C27" s="42" t="s">
        <v>218</v>
      </c>
      <c r="D27" s="43" t="s">
        <v>219</v>
      </c>
      <c r="E27" s="42" t="s">
        <v>2372</v>
      </c>
      <c r="F27" s="42" t="s">
        <v>932</v>
      </c>
      <c r="G27" s="653"/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</row>
    <row r="28" spans="1:24" ht="13.5" thickBot="1">
      <c r="A28" s="676">
        <v>1</v>
      </c>
      <c r="B28" s="266" t="s">
        <v>415</v>
      </c>
      <c r="C28" s="189" t="s">
        <v>3100</v>
      </c>
      <c r="D28" s="223" t="s">
        <v>8298</v>
      </c>
      <c r="E28" s="284" t="s">
        <v>7484</v>
      </c>
      <c r="F28" s="184" t="s">
        <v>1685</v>
      </c>
      <c r="G28" s="653"/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653"/>
      <c r="S28" s="653"/>
    </row>
    <row r="29" spans="1:24">
      <c r="B29" s="1078"/>
      <c r="C29" s="1085"/>
      <c r="D29" s="1085"/>
      <c r="E29" s="1085"/>
      <c r="F29" s="1086"/>
      <c r="G29" s="653"/>
      <c r="H29" s="653"/>
      <c r="I29" s="653"/>
      <c r="J29" s="653"/>
      <c r="K29" s="653"/>
      <c r="L29" s="653"/>
      <c r="M29" s="653"/>
      <c r="N29" s="653"/>
      <c r="O29" s="653"/>
      <c r="P29" s="653"/>
      <c r="Q29" s="653"/>
      <c r="R29" s="653"/>
      <c r="S29" s="653"/>
      <c r="T29" s="653"/>
      <c r="U29" s="653"/>
      <c r="V29" s="653"/>
      <c r="W29" s="653"/>
      <c r="X29" s="653"/>
    </row>
    <row r="30" spans="1:24">
      <c r="B30" s="1499" t="s">
        <v>47</v>
      </c>
      <c r="C30" s="1500"/>
      <c r="D30" s="1500"/>
      <c r="E30" s="1500"/>
      <c r="F30" s="1501"/>
      <c r="G30" s="653"/>
      <c r="H30" s="653"/>
      <c r="I30" s="653"/>
      <c r="J30" s="653"/>
      <c r="K30" s="653"/>
      <c r="L30" s="653"/>
      <c r="M30" s="653"/>
      <c r="N30" s="653"/>
      <c r="O30" s="653"/>
      <c r="P30" s="653"/>
      <c r="Q30" s="653"/>
      <c r="R30" s="653"/>
      <c r="S30" s="653"/>
      <c r="T30" s="653"/>
      <c r="U30" s="653"/>
      <c r="V30" s="653"/>
      <c r="W30" s="653"/>
      <c r="X30" s="653"/>
    </row>
    <row r="31" spans="1:24" ht="13.5" thickBot="1">
      <c r="B31" s="1079"/>
      <c r="C31" s="1150"/>
      <c r="D31" s="1150"/>
      <c r="E31" s="1150"/>
      <c r="F31" s="1151"/>
      <c r="G31" s="653"/>
      <c r="H31" s="653"/>
      <c r="I31" s="653"/>
      <c r="J31" s="653"/>
      <c r="K31" s="653"/>
      <c r="L31" s="653"/>
      <c r="M31" s="653"/>
      <c r="N31" s="653"/>
      <c r="O31" s="653"/>
      <c r="P31" s="653"/>
      <c r="Q31" s="653"/>
      <c r="R31" s="653"/>
      <c r="S31" s="653"/>
      <c r="T31" s="653"/>
      <c r="U31" s="653"/>
      <c r="V31" s="653"/>
      <c r="W31" s="653"/>
      <c r="X31" s="653"/>
    </row>
    <row r="32" spans="1:24" ht="13.5" thickBot="1">
      <c r="B32" s="42" t="s">
        <v>179</v>
      </c>
      <c r="C32" s="94" t="s">
        <v>218</v>
      </c>
      <c r="D32" s="43" t="s">
        <v>219</v>
      </c>
      <c r="E32" s="42" t="s">
        <v>2372</v>
      </c>
      <c r="F32" s="42" t="s">
        <v>932</v>
      </c>
      <c r="G32" s="653"/>
      <c r="H32" s="653"/>
      <c r="I32" s="653"/>
      <c r="J32" s="653"/>
      <c r="K32" s="653"/>
      <c r="L32" s="653"/>
      <c r="M32" s="653"/>
      <c r="N32" s="653"/>
      <c r="O32" s="653"/>
      <c r="P32" s="653"/>
      <c r="Q32" s="653"/>
      <c r="R32" s="653"/>
      <c r="S32" s="653"/>
      <c r="T32" s="653"/>
      <c r="U32" s="653"/>
      <c r="V32" s="653"/>
      <c r="W32" s="653"/>
      <c r="X32" s="653"/>
    </row>
    <row r="33" spans="1:24" ht="13.5" thickBot="1">
      <c r="B33" s="51" t="s">
        <v>716</v>
      </c>
      <c r="C33" s="183" t="s">
        <v>1744</v>
      </c>
      <c r="D33" s="92" t="s">
        <v>6017</v>
      </c>
      <c r="E33" s="297" t="s">
        <v>2374</v>
      </c>
      <c r="F33" s="183" t="s">
        <v>3658</v>
      </c>
      <c r="G33" s="653"/>
      <c r="H33" s="653"/>
      <c r="I33" s="653"/>
      <c r="J33" s="653"/>
      <c r="K33" s="653"/>
      <c r="L33" s="653"/>
      <c r="M33" s="653"/>
      <c r="N33" s="653"/>
      <c r="O33" s="653"/>
      <c r="P33" s="653"/>
      <c r="Q33" s="653"/>
      <c r="R33" s="653"/>
      <c r="S33" s="653"/>
      <c r="T33" s="653"/>
      <c r="U33" s="653"/>
      <c r="V33" s="653"/>
      <c r="W33" s="653"/>
      <c r="X33" s="653"/>
    </row>
    <row r="34" spans="1:24">
      <c r="B34" s="75"/>
      <c r="C34" s="200" t="s">
        <v>3566</v>
      </c>
      <c r="D34" s="69" t="s">
        <v>3567</v>
      </c>
      <c r="E34" s="233" t="s">
        <v>2373</v>
      </c>
      <c r="F34" s="303" t="s">
        <v>1348</v>
      </c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</row>
    <row r="35" spans="1:24" ht="13.5" thickBot="1">
      <c r="A35" s="454"/>
      <c r="B35" s="75"/>
      <c r="C35" s="183"/>
      <c r="D35" s="399" t="s">
        <v>8479</v>
      </c>
      <c r="E35" s="284" t="s">
        <v>6510</v>
      </c>
      <c r="F35" s="327" t="s">
        <v>941</v>
      </c>
      <c r="G35" s="653"/>
      <c r="H35" s="653"/>
      <c r="I35" s="653"/>
      <c r="J35" s="653"/>
      <c r="K35" s="653"/>
      <c r="L35" s="653"/>
      <c r="M35" s="653"/>
      <c r="N35" s="653"/>
      <c r="O35" s="653"/>
      <c r="P35" s="653"/>
      <c r="Q35" s="653"/>
      <c r="R35" s="653"/>
      <c r="S35" s="653"/>
      <c r="T35" s="653"/>
      <c r="U35" s="653"/>
      <c r="V35" s="653"/>
      <c r="W35" s="653"/>
      <c r="X35" s="653"/>
    </row>
    <row r="36" spans="1:24" ht="13.5" thickBot="1">
      <c r="B36" s="75"/>
      <c r="C36" s="181" t="s">
        <v>1727</v>
      </c>
      <c r="D36" s="261" t="s">
        <v>3657</v>
      </c>
      <c r="E36" s="340" t="s">
        <v>2374</v>
      </c>
      <c r="F36" s="275" t="s">
        <v>3658</v>
      </c>
      <c r="G36" s="653"/>
      <c r="H36" s="653"/>
      <c r="I36" s="653"/>
      <c r="J36" s="653"/>
      <c r="K36" s="653"/>
      <c r="L36" s="653"/>
      <c r="M36" s="653"/>
      <c r="N36" s="653"/>
      <c r="O36" s="653"/>
      <c r="P36" s="653"/>
      <c r="Q36" s="653"/>
      <c r="R36" s="653"/>
      <c r="S36" s="653"/>
      <c r="T36" s="653"/>
      <c r="U36" s="653"/>
      <c r="V36" s="653"/>
      <c r="W36" s="653"/>
      <c r="X36" s="653"/>
    </row>
    <row r="37" spans="1:24" ht="13.5" thickBot="1">
      <c r="B37" s="109"/>
      <c r="C37" s="207" t="s">
        <v>3800</v>
      </c>
      <c r="D37" s="243" t="s">
        <v>3570</v>
      </c>
      <c r="E37" s="470" t="s">
        <v>2374</v>
      </c>
      <c r="F37" s="411" t="s">
        <v>3571</v>
      </c>
      <c r="G37" s="653"/>
      <c r="H37" s="653"/>
      <c r="I37" s="653"/>
      <c r="J37" s="653"/>
      <c r="K37" s="653"/>
      <c r="L37" s="653"/>
      <c r="M37" s="653"/>
      <c r="N37" s="653"/>
      <c r="O37" s="653"/>
      <c r="P37" s="653"/>
      <c r="Q37" s="653"/>
      <c r="R37" s="653"/>
      <c r="S37" s="653"/>
      <c r="T37" s="653"/>
      <c r="U37" s="653"/>
      <c r="V37" s="653"/>
      <c r="W37" s="653"/>
      <c r="X37" s="653"/>
    </row>
    <row r="38" spans="1:24" ht="14.25" thickTop="1" thickBot="1">
      <c r="B38" s="239" t="s">
        <v>415</v>
      </c>
      <c r="C38" s="189" t="s">
        <v>6007</v>
      </c>
      <c r="D38" s="187" t="s">
        <v>3230</v>
      </c>
      <c r="E38" s="224" t="s">
        <v>2373</v>
      </c>
      <c r="F38" s="189" t="s">
        <v>3231</v>
      </c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</row>
    <row r="39" spans="1:24">
      <c r="B39" s="291"/>
      <c r="C39" s="54" t="s">
        <v>3166</v>
      </c>
      <c r="D39" s="15" t="s">
        <v>5775</v>
      </c>
      <c r="E39" s="214" t="s">
        <v>2373</v>
      </c>
      <c r="F39" s="443" t="s">
        <v>941</v>
      </c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</row>
    <row r="40" spans="1:24" ht="13.5" thickBot="1">
      <c r="A40" s="675">
        <v>8</v>
      </c>
      <c r="B40" s="266"/>
      <c r="C40" s="60"/>
      <c r="D40" s="187" t="s">
        <v>3226</v>
      </c>
      <c r="E40" s="284" t="s">
        <v>2373</v>
      </c>
      <c r="F40" s="678" t="s">
        <v>3227</v>
      </c>
      <c r="G40" s="653"/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</row>
    <row r="41" spans="1:24">
      <c r="B41" s="1496"/>
      <c r="C41" s="1497"/>
      <c r="D41" s="1497"/>
      <c r="E41" s="1497"/>
      <c r="F41" s="1498"/>
      <c r="G41" s="653"/>
      <c r="H41" s="653"/>
      <c r="I41" s="653"/>
      <c r="J41" s="653"/>
      <c r="K41" s="653"/>
      <c r="L41" s="653"/>
      <c r="M41" s="653"/>
      <c r="N41" s="653"/>
      <c r="O41" s="653"/>
      <c r="P41" s="653"/>
      <c r="Q41" s="653"/>
      <c r="R41" s="653"/>
      <c r="S41" s="653"/>
      <c r="T41" s="653"/>
      <c r="U41" s="653"/>
      <c r="V41" s="653"/>
      <c r="W41" s="653"/>
      <c r="X41" s="653"/>
    </row>
    <row r="42" spans="1:24">
      <c r="B42" s="1499" t="s">
        <v>262</v>
      </c>
      <c r="C42" s="1500"/>
      <c r="D42" s="1500"/>
      <c r="E42" s="1500"/>
      <c r="F42" s="1501"/>
      <c r="G42" s="653"/>
      <c r="H42" s="653"/>
      <c r="I42" s="653"/>
      <c r="J42" s="653"/>
      <c r="K42" s="653"/>
      <c r="L42" s="653"/>
      <c r="M42" s="653"/>
      <c r="N42" s="653"/>
      <c r="O42" s="653"/>
      <c r="P42" s="653"/>
      <c r="Q42" s="653"/>
      <c r="R42" s="653"/>
      <c r="S42" s="653"/>
      <c r="T42" s="653"/>
      <c r="U42" s="653"/>
      <c r="V42" s="653"/>
      <c r="W42" s="653"/>
      <c r="X42" s="653"/>
    </row>
    <row r="43" spans="1:24" ht="13.5" thickBot="1">
      <c r="B43" s="1079"/>
      <c r="C43" s="1150"/>
      <c r="D43" s="1150"/>
      <c r="E43" s="1150"/>
      <c r="F43" s="1151"/>
      <c r="G43" s="653"/>
      <c r="H43" s="653"/>
      <c r="I43" s="653"/>
      <c r="J43" s="653"/>
      <c r="K43" s="653"/>
      <c r="L43" s="653"/>
      <c r="M43" s="653"/>
      <c r="N43" s="653"/>
      <c r="O43" s="653"/>
      <c r="P43" s="653"/>
      <c r="Q43" s="653"/>
      <c r="R43" s="653"/>
      <c r="S43" s="653"/>
      <c r="T43" s="653"/>
      <c r="U43" s="653"/>
      <c r="V43" s="653"/>
      <c r="W43" s="653"/>
      <c r="X43" s="653"/>
    </row>
    <row r="44" spans="1:24" ht="13.5" thickBot="1">
      <c r="B44" s="42" t="s">
        <v>179</v>
      </c>
      <c r="C44" s="42" t="s">
        <v>218</v>
      </c>
      <c r="D44" s="43" t="s">
        <v>219</v>
      </c>
      <c r="E44" s="42" t="s">
        <v>2372</v>
      </c>
      <c r="F44" s="42" t="s">
        <v>932</v>
      </c>
      <c r="G44" s="653"/>
      <c r="H44" s="653"/>
      <c r="I44" s="653"/>
      <c r="J44" s="653"/>
      <c r="K44" s="653"/>
      <c r="L44" s="653"/>
      <c r="M44" s="653"/>
      <c r="N44" s="653"/>
      <c r="O44" s="653"/>
      <c r="P44" s="653"/>
      <c r="Q44" s="653"/>
      <c r="R44" s="653"/>
      <c r="S44" s="653"/>
      <c r="T44" s="653"/>
      <c r="U44" s="653"/>
      <c r="V44" s="653"/>
      <c r="W44" s="653"/>
      <c r="X44" s="653"/>
    </row>
    <row r="45" spans="1:24" ht="13.5" thickBot="1">
      <c r="A45" s="675"/>
      <c r="B45" s="233" t="s">
        <v>1809</v>
      </c>
      <c r="C45" s="189" t="s">
        <v>615</v>
      </c>
      <c r="D45" s="223" t="s">
        <v>1818</v>
      </c>
      <c r="E45" s="224" t="s">
        <v>2373</v>
      </c>
      <c r="F45" s="326" t="s">
        <v>1819</v>
      </c>
      <c r="G45" s="653"/>
      <c r="H45" s="653"/>
      <c r="I45" s="653"/>
      <c r="J45" s="653"/>
      <c r="K45" s="653"/>
      <c r="L45" s="653"/>
      <c r="M45" s="653"/>
      <c r="N45" s="653"/>
      <c r="O45" s="653"/>
      <c r="P45" s="653"/>
      <c r="Q45" s="653"/>
      <c r="R45" s="653"/>
      <c r="S45" s="653"/>
      <c r="T45" s="653"/>
      <c r="U45" s="653"/>
      <c r="V45" s="653"/>
      <c r="W45" s="653"/>
      <c r="X45" s="653"/>
    </row>
    <row r="46" spans="1:24" ht="13.5" thickBot="1">
      <c r="A46" s="676"/>
      <c r="B46" s="398"/>
      <c r="C46" s="207" t="s">
        <v>371</v>
      </c>
      <c r="D46" s="243" t="s">
        <v>5046</v>
      </c>
      <c r="E46" s="306" t="s">
        <v>2373</v>
      </c>
      <c r="F46" s="411" t="s">
        <v>5047</v>
      </c>
      <c r="G46" s="65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</row>
    <row r="47" spans="1:24" ht="14.25" thickTop="1" thickBot="1">
      <c r="A47" s="676">
        <v>3</v>
      </c>
      <c r="B47" s="266" t="s">
        <v>8650</v>
      </c>
      <c r="C47" s="189" t="s">
        <v>723</v>
      </c>
      <c r="D47" s="187" t="s">
        <v>8413</v>
      </c>
      <c r="E47" s="284" t="s">
        <v>2374</v>
      </c>
      <c r="F47" s="326" t="s">
        <v>8414</v>
      </c>
      <c r="G47" s="653"/>
      <c r="H47" s="653"/>
      <c r="I47" s="653"/>
      <c r="J47" s="653"/>
      <c r="K47" s="653"/>
      <c r="L47" s="653"/>
      <c r="M47" s="653"/>
      <c r="N47" s="653"/>
      <c r="O47" s="653"/>
      <c r="P47" s="653"/>
      <c r="Q47" s="653"/>
      <c r="R47" s="653"/>
      <c r="S47" s="653"/>
      <c r="T47" s="653"/>
      <c r="U47" s="653"/>
      <c r="V47" s="653"/>
      <c r="W47" s="653"/>
      <c r="X47" s="653"/>
    </row>
    <row r="48" spans="1:24" s="653" customFormat="1">
      <c r="A48" s="675"/>
      <c r="B48" s="1384" t="s">
        <v>8433</v>
      </c>
      <c r="C48" s="1385"/>
      <c r="D48" s="1385"/>
      <c r="E48" s="1385"/>
      <c r="F48" s="1386"/>
    </row>
    <row r="49" spans="1:24" s="653" customFormat="1" ht="13.5" thickBot="1">
      <c r="A49" s="675"/>
      <c r="B49" s="1387"/>
      <c r="C49" s="1388"/>
      <c r="D49" s="1388"/>
      <c r="E49" s="1388"/>
      <c r="F49" s="1389"/>
    </row>
    <row r="50" spans="1:24" ht="12.75" customHeight="1">
      <c r="A50" s="675"/>
      <c r="B50" s="1432" t="s">
        <v>1595</v>
      </c>
      <c r="C50" s="1433"/>
      <c r="D50" s="1222"/>
      <c r="E50" s="1222"/>
      <c r="F50" s="122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</row>
    <row r="51" spans="1:24" ht="12.75" customHeight="1">
      <c r="A51" s="675"/>
      <c r="B51" s="1282" t="s">
        <v>414</v>
      </c>
      <c r="C51" s="1283"/>
      <c r="D51" s="1283"/>
      <c r="E51" s="1283"/>
      <c r="F51" s="1284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</row>
    <row r="52" spans="1:24" ht="12.75" customHeight="1" thickBot="1">
      <c r="A52" s="675"/>
      <c r="B52" s="1256"/>
      <c r="C52" s="1224"/>
      <c r="D52" s="1224"/>
      <c r="E52" s="1224"/>
      <c r="F52" s="1225"/>
      <c r="G52" s="653"/>
      <c r="H52" s="653"/>
      <c r="I52" s="653"/>
      <c r="J52" s="653"/>
      <c r="K52" s="653"/>
      <c r="L52" s="653"/>
      <c r="M52" s="653"/>
      <c r="N52" s="653"/>
      <c r="O52" s="653"/>
      <c r="P52" s="653"/>
      <c r="Q52" s="653"/>
      <c r="R52" s="653"/>
      <c r="S52" s="653"/>
      <c r="T52" s="653"/>
      <c r="U52" s="653"/>
      <c r="V52" s="653"/>
      <c r="W52" s="653"/>
      <c r="X52" s="653"/>
    </row>
    <row r="53" spans="1:24" ht="13.5" thickBot="1">
      <c r="A53" s="675"/>
      <c r="B53" s="2" t="s">
        <v>179</v>
      </c>
      <c r="C53" s="3" t="s">
        <v>218</v>
      </c>
      <c r="D53" s="4" t="s">
        <v>219</v>
      </c>
      <c r="E53" s="3" t="s">
        <v>2372</v>
      </c>
      <c r="F53" s="3" t="s">
        <v>932</v>
      </c>
      <c r="G53" s="653"/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</row>
    <row r="54" spans="1:24" ht="13.5" thickBot="1">
      <c r="A54" s="675">
        <v>1</v>
      </c>
      <c r="B54" s="457" t="s">
        <v>415</v>
      </c>
      <c r="C54" s="184" t="s">
        <v>479</v>
      </c>
      <c r="D54" s="198" t="s">
        <v>1108</v>
      </c>
      <c r="E54" s="396" t="s">
        <v>2373</v>
      </c>
      <c r="F54" s="184" t="s">
        <v>1109</v>
      </c>
      <c r="G54" s="653"/>
      <c r="H54" s="653"/>
      <c r="I54" s="653"/>
      <c r="J54" s="653"/>
      <c r="K54" s="653"/>
      <c r="L54" s="653"/>
      <c r="M54" s="653"/>
      <c r="N54" s="653"/>
      <c r="O54" s="653"/>
      <c r="P54" s="653"/>
      <c r="Q54" s="653"/>
      <c r="R54" s="653"/>
      <c r="S54" s="653"/>
      <c r="T54" s="653"/>
      <c r="U54" s="653"/>
      <c r="V54" s="653"/>
      <c r="W54" s="653"/>
      <c r="X54" s="653"/>
    </row>
    <row r="55" spans="1:24">
      <c r="A55" s="675"/>
      <c r="B55" s="1369"/>
      <c r="C55" s="1370"/>
      <c r="D55" s="1370"/>
      <c r="E55" s="1370"/>
      <c r="F55" s="1371"/>
      <c r="G55" s="653"/>
      <c r="H55" s="653"/>
      <c r="I55" s="653"/>
      <c r="J55" s="653"/>
      <c r="K55" s="653"/>
      <c r="L55" s="653"/>
      <c r="M55" s="653"/>
      <c r="N55" s="653"/>
      <c r="O55" s="653"/>
      <c r="P55" s="653"/>
      <c r="Q55" s="653"/>
      <c r="R55" s="653"/>
      <c r="S55" s="653"/>
      <c r="T55" s="653"/>
      <c r="U55" s="653"/>
      <c r="V55" s="653"/>
      <c r="W55" s="653"/>
      <c r="X55" s="653"/>
    </row>
    <row r="56" spans="1:24">
      <c r="A56" s="675"/>
      <c r="B56" s="1414" t="s">
        <v>416</v>
      </c>
      <c r="C56" s="1415"/>
      <c r="D56" s="1415"/>
      <c r="E56" s="1415"/>
      <c r="F56" s="1416"/>
      <c r="G56" s="653"/>
      <c r="H56" s="653"/>
      <c r="I56" s="653"/>
      <c r="J56" s="653"/>
      <c r="K56" s="653"/>
      <c r="L56" s="653"/>
      <c r="M56" s="653"/>
      <c r="N56" s="653"/>
      <c r="O56" s="653"/>
      <c r="P56" s="653"/>
      <c r="Q56" s="653"/>
      <c r="R56" s="653"/>
      <c r="S56" s="653"/>
      <c r="T56" s="653"/>
      <c r="U56" s="653"/>
      <c r="V56" s="653"/>
      <c r="W56" s="653"/>
      <c r="X56" s="653"/>
    </row>
    <row r="57" spans="1:24" ht="13.5" thickBot="1">
      <c r="A57" s="675"/>
      <c r="B57" s="1079"/>
      <c r="C57" s="1150"/>
      <c r="D57" s="1150"/>
      <c r="E57" s="1150"/>
      <c r="F57" s="1151"/>
      <c r="G57" s="653"/>
      <c r="H57" s="653"/>
      <c r="I57" s="653"/>
      <c r="J57" s="653"/>
      <c r="K57" s="653"/>
      <c r="L57" s="653"/>
      <c r="M57" s="653"/>
      <c r="N57" s="653"/>
      <c r="O57" s="653"/>
      <c r="P57" s="653"/>
      <c r="Q57" s="653"/>
      <c r="R57" s="653"/>
      <c r="S57" s="653"/>
      <c r="T57" s="653"/>
      <c r="U57" s="653"/>
      <c r="V57" s="653"/>
      <c r="W57" s="653"/>
      <c r="X57" s="653"/>
    </row>
    <row r="58" spans="1:24" ht="13.5" thickBot="1">
      <c r="A58" s="675"/>
      <c r="B58" s="41" t="s">
        <v>179</v>
      </c>
      <c r="C58" s="42" t="s">
        <v>218</v>
      </c>
      <c r="D58" s="42" t="s">
        <v>219</v>
      </c>
      <c r="E58" s="42" t="s">
        <v>2372</v>
      </c>
      <c r="F58" s="94" t="s">
        <v>932</v>
      </c>
      <c r="G58" s="653"/>
      <c r="H58" s="653"/>
      <c r="I58" s="653"/>
      <c r="J58" s="653"/>
      <c r="K58" s="653"/>
      <c r="L58" s="653"/>
      <c r="M58" s="653"/>
      <c r="N58" s="653"/>
      <c r="O58" s="653"/>
      <c r="P58" s="653"/>
      <c r="Q58" s="653"/>
      <c r="R58" s="653"/>
      <c r="S58" s="653"/>
      <c r="T58" s="653"/>
      <c r="U58" s="653"/>
      <c r="V58" s="653"/>
      <c r="W58" s="653"/>
      <c r="X58" s="653"/>
    </row>
    <row r="59" spans="1:24" ht="13.5" thickBot="1">
      <c r="A59" s="675"/>
      <c r="B59" s="470" t="s">
        <v>415</v>
      </c>
      <c r="C59" s="207" t="s">
        <v>362</v>
      </c>
      <c r="D59" s="243" t="s">
        <v>6090</v>
      </c>
      <c r="E59" s="306" t="s">
        <v>7484</v>
      </c>
      <c r="F59" s="411" t="s">
        <v>6091</v>
      </c>
      <c r="G59" s="653"/>
      <c r="H59" s="653"/>
      <c r="I59" s="653"/>
      <c r="J59" s="653"/>
      <c r="K59" s="653"/>
      <c r="L59" s="653"/>
      <c r="M59" s="653"/>
      <c r="N59" s="653"/>
      <c r="O59" s="653"/>
      <c r="P59" s="653"/>
      <c r="Q59" s="653"/>
      <c r="R59" s="653"/>
      <c r="S59" s="653"/>
      <c r="T59" s="653"/>
      <c r="U59" s="653"/>
      <c r="V59" s="653"/>
      <c r="W59" s="653"/>
      <c r="X59" s="653"/>
    </row>
    <row r="60" spans="1:24" ht="14.25" thickTop="1" thickBot="1">
      <c r="A60" s="675"/>
      <c r="B60" s="214" t="s">
        <v>8651</v>
      </c>
      <c r="C60" s="189" t="s">
        <v>43</v>
      </c>
      <c r="D60" s="923" t="s">
        <v>6097</v>
      </c>
      <c r="E60" s="224" t="s">
        <v>2373</v>
      </c>
      <c r="F60" s="326" t="s">
        <v>6096</v>
      </c>
      <c r="G60" s="653"/>
      <c r="H60" s="653"/>
      <c r="I60" s="653"/>
      <c r="J60" s="653"/>
      <c r="K60" s="653"/>
      <c r="L60" s="653"/>
      <c r="M60" s="653"/>
      <c r="N60" s="653"/>
      <c r="O60" s="653"/>
      <c r="P60" s="653"/>
      <c r="Q60" s="653"/>
      <c r="R60" s="653"/>
      <c r="S60" s="653"/>
      <c r="T60" s="653"/>
      <c r="U60" s="653"/>
      <c r="V60" s="653"/>
      <c r="W60" s="653"/>
      <c r="X60" s="653"/>
    </row>
    <row r="61" spans="1:24" ht="13.5" thickBot="1">
      <c r="A61" s="675">
        <v>3</v>
      </c>
      <c r="B61" s="317"/>
      <c r="C61" s="189" t="s">
        <v>3450</v>
      </c>
      <c r="D61" s="187" t="s">
        <v>1996</v>
      </c>
      <c r="E61" s="224" t="s">
        <v>2373</v>
      </c>
      <c r="F61" s="326" t="s">
        <v>2327</v>
      </c>
      <c r="G61" s="653"/>
      <c r="H61" s="653"/>
      <c r="I61" s="653"/>
      <c r="J61" s="653"/>
      <c r="K61" s="653"/>
      <c r="L61" s="653"/>
      <c r="M61" s="653"/>
      <c r="N61" s="653"/>
      <c r="O61" s="653"/>
      <c r="P61" s="653"/>
      <c r="Q61" s="653"/>
      <c r="R61" s="653"/>
      <c r="S61" s="653"/>
      <c r="T61" s="653"/>
      <c r="U61" s="653"/>
      <c r="V61" s="653"/>
      <c r="W61" s="653"/>
      <c r="X61" s="653"/>
    </row>
    <row r="62" spans="1:24">
      <c r="A62" s="675"/>
      <c r="B62" s="1078"/>
      <c r="C62" s="1085"/>
      <c r="D62" s="1085"/>
      <c r="E62" s="1085"/>
      <c r="F62" s="1086"/>
      <c r="G62" s="653"/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3"/>
      <c r="S62" s="653"/>
      <c r="T62" s="653"/>
      <c r="U62" s="653"/>
      <c r="V62" s="653"/>
      <c r="W62" s="653"/>
    </row>
    <row r="63" spans="1:24">
      <c r="A63" s="675"/>
      <c r="B63" s="1411" t="s">
        <v>135</v>
      </c>
      <c r="C63" s="1412"/>
      <c r="D63" s="1412"/>
      <c r="E63" s="1412"/>
      <c r="F63" s="1413"/>
      <c r="G63" s="653"/>
      <c r="H63" s="653"/>
      <c r="I63" s="653"/>
      <c r="J63" s="653"/>
      <c r="K63" s="653"/>
      <c r="L63" s="653"/>
      <c r="M63" s="653"/>
      <c r="N63" s="653"/>
      <c r="O63" s="653"/>
      <c r="P63" s="653"/>
      <c r="Q63" s="653"/>
      <c r="R63" s="653"/>
      <c r="S63" s="653"/>
      <c r="T63" s="653"/>
      <c r="U63" s="653"/>
      <c r="V63" s="653"/>
      <c r="W63" s="653"/>
    </row>
    <row r="64" spans="1:24" ht="13.5" thickBot="1">
      <c r="A64" s="675"/>
      <c r="B64" s="1429"/>
      <c r="C64" s="1430"/>
      <c r="D64" s="1430"/>
      <c r="E64" s="1430"/>
      <c r="F64" s="1431"/>
      <c r="G64" s="653"/>
      <c r="H64" s="653"/>
      <c r="I64" s="653"/>
      <c r="J64" s="653"/>
      <c r="K64" s="653"/>
      <c r="L64" s="653"/>
      <c r="M64" s="653"/>
      <c r="N64" s="653"/>
      <c r="O64" s="653"/>
      <c r="P64" s="653"/>
      <c r="Q64" s="653"/>
      <c r="R64" s="653"/>
      <c r="S64" s="653"/>
      <c r="T64" s="653"/>
      <c r="U64" s="653"/>
      <c r="V64" s="653"/>
      <c r="W64" s="653"/>
    </row>
    <row r="65" spans="1:31" ht="13.5" thickBot="1">
      <c r="A65" s="675"/>
      <c r="B65" s="41" t="s">
        <v>179</v>
      </c>
      <c r="C65" s="42" t="s">
        <v>218</v>
      </c>
      <c r="D65" s="43" t="s">
        <v>219</v>
      </c>
      <c r="E65" s="42" t="s">
        <v>2372</v>
      </c>
      <c r="F65" s="42" t="s">
        <v>932</v>
      </c>
      <c r="G65" s="653"/>
      <c r="H65" s="653"/>
      <c r="I65" s="653"/>
      <c r="J65" s="653"/>
      <c r="K65" s="653"/>
      <c r="L65" s="653"/>
      <c r="M65" s="653"/>
      <c r="N65" s="653"/>
      <c r="O65" s="653"/>
      <c r="P65" s="653"/>
      <c r="Q65" s="653"/>
      <c r="R65" s="653"/>
      <c r="S65" s="653"/>
      <c r="T65" s="653"/>
      <c r="U65" s="653"/>
      <c r="V65" s="653"/>
      <c r="W65" s="653"/>
    </row>
    <row r="66" spans="1:31" ht="13.5" thickBot="1">
      <c r="A66" s="676">
        <v>1</v>
      </c>
      <c r="B66" s="704" t="s">
        <v>5564</v>
      </c>
      <c r="C66" s="61" t="s">
        <v>685</v>
      </c>
      <c r="D66" s="184" t="s">
        <v>8335</v>
      </c>
      <c r="E66" s="237" t="s">
        <v>2373</v>
      </c>
      <c r="F66" s="184" t="s">
        <v>8336</v>
      </c>
      <c r="G66" s="653"/>
      <c r="H66" s="653"/>
      <c r="I66" s="653"/>
      <c r="J66" s="653"/>
      <c r="K66" s="653"/>
      <c r="L66" s="653"/>
      <c r="M66" s="653"/>
      <c r="N66" s="653"/>
      <c r="O66" s="653"/>
      <c r="P66" s="653"/>
      <c r="Q66" s="653"/>
      <c r="R66" s="653"/>
      <c r="S66" s="653"/>
      <c r="T66" s="653"/>
      <c r="U66" s="653"/>
      <c r="V66" s="653"/>
      <c r="W66" s="653"/>
    </row>
    <row r="67" spans="1:31" s="653" customFormat="1">
      <c r="A67" s="675"/>
      <c r="B67" s="1384" t="s">
        <v>8436</v>
      </c>
      <c r="C67" s="1385"/>
      <c r="D67" s="1385"/>
      <c r="E67" s="1385"/>
      <c r="F67" s="1386"/>
    </row>
    <row r="68" spans="1:31" s="653" customFormat="1" ht="13.5" thickBot="1">
      <c r="A68" s="675"/>
      <c r="B68" s="1387"/>
      <c r="C68" s="1388"/>
      <c r="D68" s="1388"/>
      <c r="E68" s="1388"/>
      <c r="F68" s="1389"/>
    </row>
    <row r="69" spans="1:31" s="1" customFormat="1">
      <c r="A69" s="653"/>
      <c r="B69" s="1077"/>
      <c r="C69" s="1045"/>
      <c r="D69" s="1045"/>
      <c r="E69" s="1045"/>
      <c r="F69" s="1046"/>
      <c r="G69" s="653"/>
      <c r="H69" s="653"/>
      <c r="I69" s="653"/>
      <c r="J69" s="653"/>
      <c r="K69" s="653"/>
      <c r="L69" s="653"/>
      <c r="M69" s="653"/>
      <c r="N69" s="653"/>
      <c r="O69" s="653"/>
      <c r="P69" s="653"/>
      <c r="Q69" s="653"/>
      <c r="R69" s="653"/>
      <c r="S69" s="653"/>
      <c r="T69" s="653"/>
      <c r="U69" s="653"/>
      <c r="V69" s="653"/>
      <c r="W69" s="653"/>
      <c r="X69" s="653"/>
      <c r="Y69" s="653"/>
      <c r="Z69" s="653"/>
    </row>
    <row r="70" spans="1:31" s="1" customFormat="1" ht="13.5">
      <c r="A70" s="653"/>
      <c r="B70" s="1294" t="s">
        <v>352</v>
      </c>
      <c r="C70" s="1295"/>
      <c r="D70" s="1295"/>
      <c r="E70" s="1295"/>
      <c r="F70" s="1296"/>
      <c r="G70" s="653"/>
      <c r="H70" s="653"/>
      <c r="I70" s="653"/>
      <c r="J70" s="653"/>
      <c r="K70" s="653"/>
      <c r="L70" s="653"/>
      <c r="M70" s="653"/>
      <c r="N70" s="653"/>
      <c r="O70" s="653"/>
      <c r="P70" s="653"/>
      <c r="Q70" s="653"/>
      <c r="R70" s="653"/>
      <c r="S70" s="653"/>
      <c r="T70" s="653"/>
      <c r="U70" s="653"/>
      <c r="V70" s="653"/>
      <c r="W70" s="653"/>
      <c r="X70" s="653"/>
      <c r="Y70" s="653"/>
      <c r="Z70" s="653"/>
    </row>
    <row r="71" spans="1:31" s="1" customFormat="1" ht="13.5" thickBot="1">
      <c r="A71" s="653"/>
      <c r="B71" s="1079"/>
      <c r="C71" s="1224"/>
      <c r="D71" s="1224"/>
      <c r="E71" s="1224"/>
      <c r="F71" s="1225"/>
      <c r="G71" s="653"/>
      <c r="H71" s="653"/>
      <c r="I71" s="653"/>
      <c r="J71" s="653"/>
      <c r="K71" s="653"/>
      <c r="L71" s="653"/>
      <c r="M71" s="653"/>
      <c r="N71" s="653"/>
      <c r="O71" s="653"/>
      <c r="P71" s="653"/>
      <c r="Q71" s="653"/>
      <c r="R71" s="653"/>
      <c r="S71" s="653"/>
      <c r="T71" s="653"/>
      <c r="U71" s="653"/>
      <c r="V71" s="653"/>
      <c r="W71" s="653"/>
      <c r="X71" s="653"/>
      <c r="Y71" s="653"/>
      <c r="Z71" s="653"/>
    </row>
    <row r="72" spans="1:31" ht="13.5" thickBot="1">
      <c r="A72" s="675"/>
      <c r="B72" s="41" t="s">
        <v>179</v>
      </c>
      <c r="C72" s="42" t="s">
        <v>218</v>
      </c>
      <c r="D72" s="43" t="s">
        <v>219</v>
      </c>
      <c r="E72" s="42" t="s">
        <v>2372</v>
      </c>
      <c r="F72" s="42" t="s">
        <v>932</v>
      </c>
      <c r="G72" s="653"/>
      <c r="H72" s="653"/>
      <c r="I72" s="653"/>
      <c r="J72" s="653"/>
      <c r="K72" s="653"/>
      <c r="L72" s="653"/>
      <c r="M72" s="653"/>
      <c r="N72" s="653"/>
      <c r="O72" s="653"/>
      <c r="P72" s="653"/>
      <c r="Q72" s="653"/>
      <c r="R72" s="653"/>
      <c r="S72" s="653"/>
      <c r="T72" s="653"/>
      <c r="U72" s="653"/>
      <c r="V72" s="653"/>
      <c r="W72" s="653"/>
      <c r="X72" s="653"/>
      <c r="Y72" s="653"/>
      <c r="Z72" s="653"/>
    </row>
    <row r="73" spans="1:31" ht="13.5" thickBot="1">
      <c r="A73" s="675">
        <v>1</v>
      </c>
      <c r="B73" s="457" t="s">
        <v>415</v>
      </c>
      <c r="C73" s="185" t="s">
        <v>10356</v>
      </c>
      <c r="D73" s="261" t="s">
        <v>10357</v>
      </c>
      <c r="E73" s="340" t="s">
        <v>2373</v>
      </c>
      <c r="F73" s="184" t="s">
        <v>2127</v>
      </c>
      <c r="G73" s="653"/>
      <c r="H73" s="653"/>
      <c r="I73" s="653"/>
      <c r="J73" s="653"/>
      <c r="K73" s="653"/>
      <c r="L73" s="653"/>
      <c r="M73" s="653"/>
      <c r="N73" s="653"/>
      <c r="O73" s="653"/>
      <c r="P73" s="653"/>
      <c r="Q73" s="653"/>
      <c r="R73" s="653"/>
      <c r="S73" s="653"/>
      <c r="T73" s="653"/>
      <c r="U73" s="653"/>
      <c r="V73" s="653"/>
      <c r="W73" s="653"/>
      <c r="X73" s="653"/>
      <c r="Y73" s="653"/>
      <c r="Z73" s="653"/>
    </row>
    <row r="74" spans="1:31" s="1" customFormat="1">
      <c r="A74" s="653"/>
      <c r="B74" s="1269"/>
      <c r="C74" s="1270"/>
      <c r="D74" s="1270"/>
      <c r="E74" s="1270"/>
      <c r="F74" s="1271"/>
      <c r="G74" s="653"/>
      <c r="H74" s="653"/>
      <c r="I74" s="653"/>
      <c r="J74" s="653"/>
      <c r="K74" s="653"/>
      <c r="L74" s="653"/>
      <c r="M74" s="653"/>
      <c r="N74" s="653"/>
      <c r="O74" s="653"/>
      <c r="P74" s="653"/>
      <c r="Q74" s="653"/>
      <c r="R74" s="653"/>
      <c r="S74" s="653"/>
      <c r="T74" s="653"/>
      <c r="U74" s="653"/>
      <c r="V74" s="653"/>
      <c r="W74" s="653"/>
      <c r="X74" s="653"/>
      <c r="Y74" s="653"/>
      <c r="Z74" s="653"/>
      <c r="AA74" s="653"/>
      <c r="AB74" s="653"/>
      <c r="AC74" s="653"/>
      <c r="AD74" s="653"/>
      <c r="AE74" s="653"/>
    </row>
    <row r="75" spans="1:31" s="1" customFormat="1" ht="13.5">
      <c r="A75" s="653"/>
      <c r="B75" s="1279" t="s">
        <v>353</v>
      </c>
      <c r="C75" s="1280"/>
      <c r="D75" s="1280"/>
      <c r="E75" s="1280"/>
      <c r="F75" s="1281"/>
      <c r="G75" s="653"/>
      <c r="H75" s="653"/>
      <c r="I75" s="653"/>
      <c r="J75" s="653"/>
      <c r="K75" s="653"/>
      <c r="L75" s="653"/>
      <c r="M75" s="653"/>
      <c r="N75" s="653"/>
      <c r="O75" s="653"/>
      <c r="P75" s="653"/>
      <c r="Q75" s="653"/>
      <c r="R75" s="653"/>
      <c r="S75" s="653"/>
      <c r="T75" s="653"/>
      <c r="U75" s="653"/>
      <c r="V75" s="653"/>
      <c r="W75" s="653"/>
      <c r="X75" s="653"/>
      <c r="Y75" s="653"/>
      <c r="Z75" s="653"/>
      <c r="AA75" s="653"/>
      <c r="AB75" s="653"/>
      <c r="AC75" s="653"/>
      <c r="AD75" s="653"/>
      <c r="AE75" s="653"/>
    </row>
    <row r="76" spans="1:31" s="1" customFormat="1" ht="13.5" thickBot="1">
      <c r="A76" s="653"/>
      <c r="B76" s="1079"/>
      <c r="C76" s="1224"/>
      <c r="D76" s="1224"/>
      <c r="E76" s="1224"/>
      <c r="F76" s="1225"/>
      <c r="G76" s="653"/>
      <c r="H76" s="653"/>
      <c r="I76" s="653"/>
      <c r="J76" s="653"/>
      <c r="K76" s="653"/>
      <c r="L76" s="653"/>
      <c r="M76" s="653"/>
      <c r="N76" s="653"/>
      <c r="O76" s="653"/>
      <c r="P76" s="653"/>
      <c r="Q76" s="653"/>
      <c r="R76" s="653"/>
      <c r="S76" s="653"/>
      <c r="T76" s="653"/>
      <c r="U76" s="653"/>
      <c r="V76" s="653"/>
      <c r="W76" s="653"/>
      <c r="X76" s="653"/>
      <c r="Y76" s="653"/>
      <c r="Z76" s="653"/>
      <c r="AA76" s="653"/>
      <c r="AB76" s="653"/>
      <c r="AC76" s="653"/>
      <c r="AD76" s="653"/>
      <c r="AE76" s="653"/>
    </row>
    <row r="77" spans="1:31" ht="13.5" thickBot="1">
      <c r="A77" s="675"/>
      <c r="B77" s="41" t="s">
        <v>179</v>
      </c>
      <c r="C77" s="42" t="s">
        <v>218</v>
      </c>
      <c r="D77" s="43" t="s">
        <v>219</v>
      </c>
      <c r="E77" s="42" t="s">
        <v>2372</v>
      </c>
      <c r="F77" s="42" t="s">
        <v>932</v>
      </c>
      <c r="G77" s="653"/>
      <c r="H77" s="653"/>
      <c r="I77" s="653"/>
      <c r="J77" s="653"/>
      <c r="K77" s="653"/>
      <c r="L77" s="653"/>
      <c r="M77" s="653"/>
      <c r="N77" s="653"/>
      <c r="O77" s="653"/>
      <c r="P77" s="653"/>
      <c r="Q77" s="653"/>
      <c r="R77" s="653"/>
      <c r="S77" s="653"/>
      <c r="T77" s="653"/>
      <c r="U77" s="653"/>
      <c r="V77" s="653"/>
      <c r="W77" s="653"/>
      <c r="X77" s="653"/>
      <c r="Y77" s="653"/>
      <c r="Z77" s="653"/>
    </row>
    <row r="78" spans="1:31" ht="13.5" thickBot="1">
      <c r="A78" s="676">
        <v>1</v>
      </c>
      <c r="B78" s="340" t="s">
        <v>3955</v>
      </c>
      <c r="C78" s="185" t="s">
        <v>10358</v>
      </c>
      <c r="D78" s="184" t="s">
        <v>10359</v>
      </c>
      <c r="E78" s="340" t="s">
        <v>2373</v>
      </c>
      <c r="F78" s="28" t="s">
        <v>10360</v>
      </c>
      <c r="G78" s="653"/>
      <c r="H78" s="653"/>
      <c r="I78" s="653"/>
      <c r="J78" s="653"/>
      <c r="K78" s="653"/>
      <c r="L78" s="653"/>
      <c r="M78" s="653"/>
      <c r="N78" s="653"/>
      <c r="O78" s="653"/>
      <c r="P78" s="653"/>
      <c r="Q78" s="653"/>
      <c r="R78" s="653"/>
      <c r="S78" s="653"/>
      <c r="T78" s="653"/>
      <c r="U78" s="653"/>
      <c r="V78" s="653"/>
      <c r="W78" s="653"/>
      <c r="X78" s="653"/>
      <c r="Y78" s="653"/>
      <c r="Z78" s="653"/>
    </row>
    <row r="79" spans="1:31">
      <c r="A79" s="675"/>
      <c r="B79" s="1519"/>
      <c r="C79" s="1520"/>
      <c r="D79" s="1520"/>
      <c r="E79" s="1520"/>
      <c r="F79" s="1521"/>
      <c r="G79" s="653"/>
      <c r="H79" s="653"/>
      <c r="I79" s="653"/>
      <c r="J79" s="653"/>
      <c r="K79" s="653"/>
      <c r="L79" s="653"/>
      <c r="M79" s="653"/>
      <c r="N79" s="653"/>
      <c r="O79" s="653"/>
      <c r="P79" s="653"/>
      <c r="Q79" s="653"/>
      <c r="R79" s="653"/>
      <c r="S79" s="653"/>
      <c r="T79" s="653"/>
      <c r="U79" s="653"/>
      <c r="V79" s="653"/>
      <c r="W79" s="653"/>
      <c r="X79" s="653"/>
      <c r="Y79" s="653"/>
      <c r="Z79" s="653"/>
    </row>
    <row r="80" spans="1:31" ht="13.5">
      <c r="A80" s="675"/>
      <c r="B80" s="1282" t="s">
        <v>351</v>
      </c>
      <c r="C80" s="1283"/>
      <c r="D80" s="1283"/>
      <c r="E80" s="1283"/>
      <c r="F80" s="1284"/>
      <c r="G80" s="653"/>
      <c r="H80" s="653"/>
      <c r="I80" s="653"/>
      <c r="J80" s="653"/>
      <c r="K80" s="653"/>
      <c r="L80" s="653"/>
      <c r="M80" s="653"/>
      <c r="N80" s="653"/>
      <c r="O80" s="653"/>
      <c r="P80" s="653"/>
      <c r="Q80" s="653"/>
      <c r="R80" s="653"/>
      <c r="S80" s="653"/>
      <c r="T80" s="653"/>
      <c r="U80" s="653"/>
      <c r="V80" s="653"/>
      <c r="W80" s="653"/>
      <c r="X80" s="653"/>
      <c r="Y80" s="653"/>
      <c r="Z80" s="653"/>
    </row>
    <row r="81" spans="1:26" ht="13.5" thickBot="1">
      <c r="A81" s="675"/>
      <c r="B81" s="1288"/>
      <c r="C81" s="1289"/>
      <c r="D81" s="1289"/>
      <c r="E81" s="1289"/>
      <c r="F81" s="1290"/>
      <c r="G81" s="653"/>
      <c r="H81" s="653"/>
      <c r="I81" s="653"/>
      <c r="J81" s="653"/>
      <c r="K81" s="653"/>
      <c r="L81" s="653"/>
      <c r="M81" s="653"/>
      <c r="N81" s="653"/>
      <c r="O81" s="653"/>
      <c r="P81" s="653"/>
      <c r="Q81" s="653"/>
      <c r="R81" s="653"/>
      <c r="S81" s="653"/>
      <c r="T81" s="653"/>
      <c r="U81" s="653"/>
      <c r="V81" s="653"/>
      <c r="W81" s="653"/>
      <c r="X81" s="653"/>
      <c r="Y81" s="653"/>
      <c r="Z81" s="653"/>
    </row>
    <row r="82" spans="1:26" ht="13.5" thickBot="1">
      <c r="A82" s="675"/>
      <c r="B82" s="41" t="s">
        <v>179</v>
      </c>
      <c r="C82" s="42" t="s">
        <v>218</v>
      </c>
      <c r="D82" s="43" t="s">
        <v>219</v>
      </c>
      <c r="E82" s="42" t="s">
        <v>2372</v>
      </c>
      <c r="F82" s="42" t="s">
        <v>932</v>
      </c>
      <c r="G82" s="653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</row>
    <row r="83" spans="1:26" ht="13.5" thickBot="1">
      <c r="A83" s="675">
        <v>1</v>
      </c>
      <c r="B83" s="457" t="s">
        <v>415</v>
      </c>
      <c r="C83" s="184" t="s">
        <v>2685</v>
      </c>
      <c r="D83" s="261" t="s">
        <v>699</v>
      </c>
      <c r="E83" s="340" t="s">
        <v>2373</v>
      </c>
      <c r="F83" s="275" t="s">
        <v>1611</v>
      </c>
      <c r="G83" s="653"/>
      <c r="H83" s="653"/>
      <c r="I83" s="653"/>
      <c r="J83" s="653"/>
      <c r="K83" s="653"/>
      <c r="L83" s="653"/>
      <c r="M83" s="653"/>
      <c r="N83" s="653"/>
      <c r="O83" s="653"/>
      <c r="P83" s="653"/>
      <c r="Q83" s="653"/>
      <c r="R83" s="653"/>
      <c r="S83" s="653"/>
      <c r="T83" s="653"/>
      <c r="U83" s="653"/>
      <c r="V83" s="653"/>
      <c r="W83" s="653"/>
      <c r="X83" s="653"/>
      <c r="Y83" s="653"/>
      <c r="Z83" s="653"/>
    </row>
    <row r="84" spans="1:26">
      <c r="A84" s="675"/>
      <c r="B84" s="277"/>
      <c r="C84" s="254"/>
      <c r="D84" s="1045"/>
      <c r="E84" s="1045"/>
      <c r="F84" s="1046"/>
      <c r="G84" s="653"/>
      <c r="H84" s="653"/>
      <c r="I84" s="653"/>
      <c r="J84" s="653"/>
      <c r="K84" s="653"/>
      <c r="L84" s="653"/>
      <c r="M84" s="653"/>
      <c r="N84" s="653"/>
      <c r="O84" s="653"/>
      <c r="P84" s="653"/>
      <c r="Q84" s="653"/>
      <c r="R84" s="653"/>
      <c r="S84" s="653"/>
      <c r="T84" s="653"/>
      <c r="U84" s="653"/>
      <c r="V84" s="653"/>
      <c r="W84" s="653"/>
      <c r="X84" s="653"/>
    </row>
    <row r="85" spans="1:26" ht="13.5">
      <c r="A85" s="675"/>
      <c r="B85" s="1294" t="s">
        <v>535</v>
      </c>
      <c r="C85" s="1295"/>
      <c r="D85" s="1295"/>
      <c r="E85" s="1295"/>
      <c r="F85" s="1296"/>
      <c r="G85" s="653"/>
      <c r="H85" s="653"/>
      <c r="I85" s="653"/>
      <c r="J85" s="653"/>
      <c r="K85" s="653"/>
      <c r="L85" s="653"/>
      <c r="M85" s="653"/>
      <c r="N85" s="653"/>
      <c r="O85" s="653"/>
      <c r="P85" s="653"/>
      <c r="Q85" s="653"/>
      <c r="R85" s="653"/>
      <c r="S85" s="653"/>
      <c r="T85" s="653"/>
      <c r="U85" s="653"/>
      <c r="V85" s="653"/>
      <c r="W85" s="653"/>
      <c r="X85" s="653"/>
    </row>
    <row r="86" spans="1:26" ht="13.5" thickBot="1">
      <c r="A86" s="675"/>
      <c r="B86" s="278"/>
      <c r="C86" s="255"/>
      <c r="D86" s="1150"/>
      <c r="E86" s="1150"/>
      <c r="F86" s="1151"/>
      <c r="G86" s="653"/>
      <c r="H86" s="653"/>
      <c r="I86" s="653"/>
      <c r="J86" s="653"/>
      <c r="K86" s="653"/>
      <c r="L86" s="653"/>
      <c r="M86" s="653"/>
      <c r="N86" s="653"/>
      <c r="O86" s="653"/>
      <c r="P86" s="653"/>
      <c r="Q86" s="653"/>
      <c r="R86" s="653"/>
      <c r="S86" s="653"/>
      <c r="T86" s="653"/>
      <c r="U86" s="653"/>
      <c r="V86" s="653"/>
      <c r="W86" s="653"/>
      <c r="X86" s="653"/>
    </row>
    <row r="87" spans="1:26" ht="13.5" thickBot="1">
      <c r="A87" s="675"/>
      <c r="B87" s="41" t="s">
        <v>179</v>
      </c>
      <c r="C87" s="42" t="s">
        <v>218</v>
      </c>
      <c r="D87" s="43" t="s">
        <v>219</v>
      </c>
      <c r="E87" s="42" t="s">
        <v>2372</v>
      </c>
      <c r="F87" s="42" t="s">
        <v>932</v>
      </c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</row>
    <row r="88" spans="1:26" ht="13.5" thickBot="1">
      <c r="A88" s="676">
        <v>1</v>
      </c>
      <c r="B88" s="340" t="s">
        <v>415</v>
      </c>
      <c r="C88" s="184" t="s">
        <v>8144</v>
      </c>
      <c r="D88" s="119" t="s">
        <v>8145</v>
      </c>
      <c r="E88" s="260" t="s">
        <v>2373</v>
      </c>
      <c r="F88" s="28" t="s">
        <v>8146</v>
      </c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</row>
    <row r="89" spans="1:26" s="1" customFormat="1">
      <c r="A89" s="653"/>
      <c r="B89" s="1078"/>
      <c r="C89" s="1085"/>
      <c r="D89" s="1085"/>
      <c r="E89" s="1085"/>
      <c r="F89" s="1086"/>
      <c r="G89" s="653"/>
      <c r="H89" s="653"/>
      <c r="I89" s="653"/>
      <c r="J89" s="653"/>
      <c r="K89" s="653"/>
      <c r="L89" s="653"/>
      <c r="M89" s="653"/>
      <c r="N89" s="653"/>
      <c r="O89" s="653"/>
      <c r="P89" s="653"/>
      <c r="Q89" s="653"/>
      <c r="R89" s="653"/>
      <c r="S89" s="653"/>
      <c r="T89" s="653"/>
      <c r="U89" s="653"/>
      <c r="V89" s="653"/>
      <c r="W89" s="653"/>
      <c r="X89" s="653"/>
      <c r="Y89" s="653"/>
      <c r="Z89" s="653"/>
    </row>
    <row r="90" spans="1:26" s="1" customFormat="1" ht="13.5">
      <c r="A90" s="653"/>
      <c r="B90" s="1279" t="s">
        <v>355</v>
      </c>
      <c r="C90" s="1280"/>
      <c r="D90" s="1280"/>
      <c r="E90" s="1280"/>
      <c r="F90" s="1281"/>
      <c r="G90" s="653"/>
      <c r="H90" s="653"/>
      <c r="I90" s="653"/>
      <c r="J90" s="653"/>
      <c r="K90" s="653"/>
      <c r="L90" s="653"/>
      <c r="M90" s="653"/>
      <c r="N90" s="653"/>
      <c r="O90" s="653"/>
      <c r="P90" s="653"/>
      <c r="Q90" s="653"/>
      <c r="R90" s="653"/>
      <c r="S90" s="653"/>
      <c r="T90" s="653"/>
      <c r="U90" s="653"/>
      <c r="V90" s="653"/>
      <c r="W90" s="653"/>
      <c r="X90" s="653"/>
      <c r="Y90" s="653"/>
      <c r="Z90" s="653"/>
    </row>
    <row r="91" spans="1:26" s="1" customFormat="1" ht="13.5" thickBot="1">
      <c r="A91" s="653"/>
      <c r="B91" s="1256"/>
      <c r="C91" s="1224"/>
      <c r="D91" s="1224"/>
      <c r="E91" s="1224"/>
      <c r="F91" s="1225"/>
      <c r="G91" s="653"/>
      <c r="H91" s="653"/>
      <c r="I91" s="653"/>
      <c r="J91" s="653"/>
      <c r="K91" s="653"/>
      <c r="L91" s="653"/>
      <c r="M91" s="653"/>
      <c r="N91" s="653"/>
      <c r="O91" s="653"/>
      <c r="P91" s="653"/>
      <c r="Q91" s="653"/>
      <c r="R91" s="653"/>
      <c r="S91" s="653"/>
      <c r="T91" s="653"/>
      <c r="U91" s="653"/>
      <c r="V91" s="653"/>
      <c r="W91" s="653"/>
      <c r="X91" s="653"/>
      <c r="Y91" s="653"/>
      <c r="Z91" s="653"/>
    </row>
    <row r="92" spans="1:26" ht="13.5" thickBot="1">
      <c r="A92" s="675"/>
      <c r="B92" s="41" t="s">
        <v>179</v>
      </c>
      <c r="C92" s="42" t="s">
        <v>218</v>
      </c>
      <c r="D92" s="43" t="s">
        <v>219</v>
      </c>
      <c r="E92" s="42" t="s">
        <v>2372</v>
      </c>
      <c r="F92" s="42" t="s">
        <v>932</v>
      </c>
      <c r="G92" s="653"/>
      <c r="H92" s="653"/>
      <c r="I92" s="653"/>
      <c r="J92" s="653"/>
      <c r="K92" s="653"/>
      <c r="L92" s="653"/>
      <c r="M92" s="653"/>
      <c r="N92" s="653"/>
      <c r="O92" s="653"/>
      <c r="P92" s="653"/>
      <c r="Q92" s="653"/>
      <c r="R92" s="653"/>
      <c r="S92" s="653"/>
      <c r="T92" s="653"/>
      <c r="U92" s="653"/>
      <c r="V92" s="653"/>
      <c r="W92" s="653"/>
      <c r="X92" s="653"/>
    </row>
    <row r="93" spans="1:26" ht="13.5" thickBot="1">
      <c r="A93" s="676"/>
      <c r="B93" s="233" t="s">
        <v>415</v>
      </c>
      <c r="C93" s="184" t="s">
        <v>8862</v>
      </c>
      <c r="D93" s="198" t="s">
        <v>8863</v>
      </c>
      <c r="E93" s="340" t="s">
        <v>936</v>
      </c>
      <c r="F93" s="184" t="s">
        <v>8864</v>
      </c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  <c r="T93" s="653"/>
      <c r="U93" s="653"/>
      <c r="V93" s="653"/>
      <c r="W93" s="653"/>
      <c r="X93" s="653"/>
    </row>
    <row r="94" spans="1:26" ht="13.5" thickBot="1">
      <c r="A94" s="675"/>
      <c r="B94" s="220"/>
      <c r="C94" s="189" t="s">
        <v>4310</v>
      </c>
      <c r="D94" s="184" t="s">
        <v>4311</v>
      </c>
      <c r="E94" s="224" t="s">
        <v>2373</v>
      </c>
      <c r="F94" s="327" t="s">
        <v>941</v>
      </c>
      <c r="G94" s="653"/>
      <c r="H94" s="653"/>
      <c r="I94" s="653"/>
      <c r="J94" s="653"/>
      <c r="K94" s="653"/>
      <c r="L94" s="653"/>
      <c r="M94" s="653"/>
      <c r="N94" s="653"/>
      <c r="O94" s="653"/>
      <c r="P94" s="653"/>
      <c r="Q94" s="653"/>
      <c r="R94" s="653"/>
      <c r="S94" s="653"/>
      <c r="T94" s="653"/>
      <c r="U94" s="653"/>
      <c r="V94" s="653"/>
      <c r="W94" s="653"/>
      <c r="X94" s="653"/>
    </row>
    <row r="95" spans="1:26">
      <c r="A95" s="676"/>
      <c r="B95" s="220"/>
      <c r="C95" s="200" t="s">
        <v>6489</v>
      </c>
      <c r="D95" s="193" t="s">
        <v>6491</v>
      </c>
      <c r="E95" s="233" t="s">
        <v>2373</v>
      </c>
      <c r="F95" s="303" t="s">
        <v>6490</v>
      </c>
      <c r="G95" s="653"/>
      <c r="H95" s="653"/>
      <c r="I95" s="653"/>
      <c r="J95" s="653"/>
      <c r="K95" s="653"/>
      <c r="L95" s="653"/>
      <c r="M95" s="653"/>
      <c r="N95" s="653"/>
      <c r="O95" s="653"/>
      <c r="P95" s="653"/>
      <c r="Q95" s="653"/>
      <c r="R95" s="653"/>
      <c r="S95" s="653"/>
      <c r="T95" s="653"/>
      <c r="U95" s="653"/>
      <c r="V95" s="653"/>
      <c r="W95" s="653"/>
      <c r="X95" s="653"/>
    </row>
    <row r="96" spans="1:26" ht="13.5" thickBot="1">
      <c r="A96" s="676"/>
      <c r="B96" s="220"/>
      <c r="C96" s="189"/>
      <c r="D96" s="216" t="s">
        <v>6493</v>
      </c>
      <c r="E96" s="284" t="s">
        <v>2374</v>
      </c>
      <c r="F96" s="326" t="s">
        <v>6492</v>
      </c>
      <c r="G96" s="653"/>
      <c r="H96" s="653"/>
      <c r="I96" s="653"/>
      <c r="J96" s="653"/>
      <c r="K96" s="653"/>
      <c r="L96" s="653"/>
      <c r="M96" s="653"/>
      <c r="N96" s="653"/>
      <c r="O96" s="653"/>
      <c r="P96" s="653"/>
      <c r="Q96" s="653"/>
      <c r="R96" s="653"/>
      <c r="S96" s="653"/>
      <c r="T96" s="653"/>
      <c r="U96" s="653"/>
      <c r="V96" s="653"/>
      <c r="W96" s="653"/>
      <c r="X96" s="653"/>
    </row>
    <row r="97" spans="1:31" ht="13.5" thickBot="1">
      <c r="A97" s="676"/>
      <c r="B97" s="291"/>
      <c r="C97" s="183" t="s">
        <v>4042</v>
      </c>
      <c r="D97" s="199" t="s">
        <v>4044</v>
      </c>
      <c r="E97" s="297" t="s">
        <v>2373</v>
      </c>
      <c r="F97" s="308" t="s">
        <v>4043</v>
      </c>
      <c r="G97" s="653"/>
      <c r="H97" s="653"/>
      <c r="I97" s="653"/>
      <c r="J97" s="653"/>
      <c r="K97" s="653"/>
      <c r="L97" s="653"/>
      <c r="M97" s="653"/>
      <c r="N97" s="653"/>
      <c r="O97" s="653"/>
      <c r="P97" s="653"/>
      <c r="Q97" s="653"/>
      <c r="R97" s="653"/>
      <c r="S97" s="653"/>
      <c r="T97" s="653"/>
      <c r="U97" s="653"/>
      <c r="V97" s="653"/>
      <c r="W97" s="653"/>
      <c r="X97" s="653"/>
    </row>
    <row r="98" spans="1:31" ht="13.5" thickBot="1">
      <c r="A98" s="676"/>
      <c r="B98" s="291"/>
      <c r="C98" s="184" t="s">
        <v>9279</v>
      </c>
      <c r="D98" s="184" t="s">
        <v>4083</v>
      </c>
      <c r="E98" s="237" t="s">
        <v>2374</v>
      </c>
      <c r="F98" s="184" t="s">
        <v>4342</v>
      </c>
      <c r="G98" s="653"/>
      <c r="H98" s="653"/>
      <c r="I98" s="653"/>
      <c r="J98" s="653"/>
      <c r="K98" s="653"/>
      <c r="L98" s="653"/>
      <c r="M98" s="653"/>
      <c r="N98" s="653"/>
      <c r="O98" s="653"/>
      <c r="P98" s="653"/>
      <c r="Q98" s="653"/>
      <c r="R98" s="653"/>
      <c r="S98" s="653"/>
      <c r="T98" s="653"/>
      <c r="U98" s="653"/>
      <c r="V98" s="653"/>
      <c r="W98" s="653"/>
      <c r="X98" s="653"/>
    </row>
    <row r="99" spans="1:31" ht="13.5" thickBot="1">
      <c r="A99" s="676"/>
      <c r="B99" s="264"/>
      <c r="C99" s="181" t="s">
        <v>4319</v>
      </c>
      <c r="D99" s="199" t="s">
        <v>10027</v>
      </c>
      <c r="E99" s="250" t="s">
        <v>2373</v>
      </c>
      <c r="F99" s="865" t="s">
        <v>10028</v>
      </c>
      <c r="G99" s="653"/>
      <c r="H99" s="653"/>
      <c r="I99" s="653"/>
      <c r="J99" s="653"/>
      <c r="K99" s="653"/>
      <c r="L99" s="653"/>
      <c r="M99" s="653"/>
      <c r="N99" s="653"/>
      <c r="O99" s="653"/>
      <c r="P99" s="653"/>
      <c r="Q99" s="653"/>
      <c r="R99" s="653"/>
      <c r="S99" s="653"/>
      <c r="T99" s="653"/>
      <c r="U99" s="653"/>
      <c r="V99" s="653"/>
      <c r="W99" s="653"/>
      <c r="X99" s="653"/>
      <c r="Y99" s="653"/>
      <c r="Z99" s="653"/>
      <c r="AA99" s="653"/>
      <c r="AB99" s="653"/>
      <c r="AC99" s="653"/>
      <c r="AD99" s="653"/>
      <c r="AE99" s="653"/>
    </row>
    <row r="100" spans="1:31" ht="13.5" thickBot="1">
      <c r="A100" s="454"/>
      <c r="B100" s="340" t="s">
        <v>10383</v>
      </c>
      <c r="C100" s="184" t="s">
        <v>7709</v>
      </c>
      <c r="D100" s="198" t="s">
        <v>7710</v>
      </c>
      <c r="E100" s="260" t="s">
        <v>2373</v>
      </c>
      <c r="F100" s="184" t="s">
        <v>7711</v>
      </c>
      <c r="G100" s="653"/>
      <c r="H100" s="653"/>
      <c r="I100" s="653"/>
      <c r="J100" s="653"/>
      <c r="K100" s="653"/>
      <c r="L100" s="653"/>
      <c r="M100" s="653"/>
      <c r="N100" s="653"/>
      <c r="O100" s="653"/>
      <c r="P100" s="653"/>
      <c r="Q100" s="653"/>
      <c r="R100" s="653"/>
      <c r="S100" s="653"/>
      <c r="T100" s="653"/>
      <c r="U100" s="653"/>
      <c r="V100" s="653"/>
      <c r="W100" s="653"/>
      <c r="X100" s="653"/>
      <c r="Y100" s="653"/>
      <c r="Z100" s="653"/>
      <c r="AA100" s="653"/>
      <c r="AB100" s="653"/>
      <c r="AC100" s="653"/>
      <c r="AD100" s="653"/>
      <c r="AE100" s="653"/>
    </row>
    <row r="101" spans="1:31" ht="13.5" thickBot="1">
      <c r="A101" s="454"/>
      <c r="B101" s="214" t="s">
        <v>10385</v>
      </c>
      <c r="C101" s="189" t="s">
        <v>3913</v>
      </c>
      <c r="D101" s="187" t="s">
        <v>3914</v>
      </c>
      <c r="E101" s="284" t="s">
        <v>2373</v>
      </c>
      <c r="F101" s="189" t="s">
        <v>3915</v>
      </c>
      <c r="G101" s="653"/>
      <c r="H101" s="653"/>
      <c r="I101" s="653"/>
      <c r="J101" s="653"/>
      <c r="K101" s="653"/>
      <c r="L101" s="653"/>
      <c r="M101" s="653"/>
      <c r="N101" s="653"/>
      <c r="O101" s="653"/>
      <c r="P101" s="653"/>
      <c r="Q101" s="653"/>
      <c r="R101" s="653"/>
      <c r="S101" s="653"/>
      <c r="T101" s="653"/>
      <c r="U101" s="653"/>
      <c r="V101" s="653"/>
      <c r="W101" s="653"/>
      <c r="X101" s="653"/>
      <c r="Y101" s="653"/>
      <c r="Z101" s="653"/>
      <c r="AA101" s="653"/>
      <c r="AB101" s="653"/>
      <c r="AC101" s="653"/>
      <c r="AD101" s="653"/>
      <c r="AE101" s="653"/>
    </row>
    <row r="102" spans="1:31" ht="13.5" thickBot="1">
      <c r="A102" s="454"/>
      <c r="B102" s="53"/>
      <c r="C102" s="183" t="s">
        <v>10387</v>
      </c>
      <c r="D102" s="183" t="s">
        <v>8613</v>
      </c>
      <c r="E102" s="250" t="s">
        <v>936</v>
      </c>
      <c r="F102" s="183" t="s">
        <v>8612</v>
      </c>
      <c r="G102" s="653"/>
      <c r="H102" s="653"/>
      <c r="I102" s="653"/>
      <c r="J102" s="653"/>
      <c r="K102" s="653"/>
      <c r="L102" s="653"/>
      <c r="M102" s="653"/>
      <c r="N102" s="653"/>
      <c r="O102" s="653"/>
      <c r="P102" s="653"/>
      <c r="Q102" s="653"/>
      <c r="R102" s="653"/>
      <c r="S102" s="653"/>
      <c r="T102" s="653"/>
      <c r="U102" s="653"/>
      <c r="V102" s="653"/>
      <c r="W102" s="653"/>
      <c r="X102" s="653"/>
      <c r="Y102" s="653"/>
      <c r="Z102" s="653"/>
      <c r="AA102" s="653"/>
      <c r="AB102" s="653"/>
      <c r="AC102" s="653"/>
      <c r="AD102" s="653"/>
      <c r="AE102" s="653"/>
    </row>
    <row r="103" spans="1:31" ht="13.5" thickBot="1">
      <c r="A103" s="675"/>
      <c r="B103" s="340" t="s">
        <v>10384</v>
      </c>
      <c r="C103" s="184" t="s">
        <v>1862</v>
      </c>
      <c r="D103" s="198" t="s">
        <v>2558</v>
      </c>
      <c r="E103" s="237" t="s">
        <v>2374</v>
      </c>
      <c r="F103" s="407" t="s">
        <v>2559</v>
      </c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3"/>
      <c r="AB103" s="653"/>
      <c r="AC103" s="653"/>
      <c r="AD103" s="653"/>
      <c r="AE103" s="653"/>
    </row>
    <row r="104" spans="1:31" ht="13.5" thickBot="1">
      <c r="A104" s="676">
        <v>12</v>
      </c>
      <c r="B104" s="266" t="s">
        <v>10386</v>
      </c>
      <c r="C104" s="189" t="s">
        <v>1475</v>
      </c>
      <c r="D104" s="187" t="s">
        <v>9985</v>
      </c>
      <c r="E104" s="224" t="s">
        <v>936</v>
      </c>
      <c r="F104" s="326" t="s">
        <v>941</v>
      </c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3"/>
      <c r="AB104" s="653"/>
      <c r="AC104" s="653"/>
      <c r="AD104" s="653"/>
      <c r="AE104" s="653"/>
    </row>
    <row r="105" spans="1:31">
      <c r="A105" s="675"/>
      <c r="B105" s="1291"/>
      <c r="C105" s="1292"/>
      <c r="D105" s="1292"/>
      <c r="E105" s="1292"/>
      <c r="F105" s="1293"/>
      <c r="G105" s="653"/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  <c r="T105" s="653"/>
      <c r="U105" s="653"/>
      <c r="V105" s="653"/>
      <c r="W105" s="653"/>
      <c r="X105" s="653"/>
    </row>
    <row r="106" spans="1:31" ht="13.5">
      <c r="A106" s="675"/>
      <c r="B106" s="1228" t="s">
        <v>356</v>
      </c>
      <c r="C106" s="1229"/>
      <c r="D106" s="1229"/>
      <c r="E106" s="1229"/>
      <c r="F106" s="1230"/>
      <c r="G106" s="653"/>
      <c r="H106" s="653"/>
      <c r="I106" s="653"/>
      <c r="J106" s="653"/>
      <c r="K106" s="653"/>
      <c r="L106" s="653"/>
      <c r="M106" s="653"/>
      <c r="N106" s="653"/>
      <c r="O106" s="653"/>
      <c r="P106" s="653"/>
      <c r="Q106" s="653"/>
      <c r="R106" s="653"/>
      <c r="S106" s="653"/>
      <c r="T106" s="653"/>
      <c r="U106" s="653"/>
      <c r="V106" s="653"/>
      <c r="W106" s="653"/>
      <c r="X106" s="653"/>
    </row>
    <row r="107" spans="1:31" ht="13.5" thickBot="1">
      <c r="A107" s="675"/>
      <c r="B107" s="1256"/>
      <c r="C107" s="1224"/>
      <c r="D107" s="1224"/>
      <c r="E107" s="1224"/>
      <c r="F107" s="1225"/>
      <c r="G107" s="653"/>
      <c r="H107" s="653"/>
      <c r="I107" s="653"/>
      <c r="J107" s="653"/>
      <c r="K107" s="653"/>
      <c r="L107" s="653"/>
      <c r="M107" s="653"/>
      <c r="N107" s="653"/>
      <c r="O107" s="653"/>
      <c r="P107" s="653"/>
      <c r="Q107" s="653"/>
      <c r="R107" s="653"/>
      <c r="S107" s="653"/>
      <c r="T107" s="653"/>
      <c r="U107" s="653"/>
      <c r="V107" s="653"/>
      <c r="W107" s="653"/>
      <c r="X107" s="653"/>
    </row>
    <row r="108" spans="1:31" ht="13.5" thickBot="1">
      <c r="A108" s="675"/>
      <c r="B108" s="41" t="s">
        <v>179</v>
      </c>
      <c r="C108" s="42" t="s">
        <v>218</v>
      </c>
      <c r="D108" s="41" t="s">
        <v>219</v>
      </c>
      <c r="E108" s="42" t="s">
        <v>2372</v>
      </c>
      <c r="F108" s="94" t="s">
        <v>932</v>
      </c>
      <c r="G108" s="653"/>
      <c r="H108" s="653"/>
      <c r="I108" s="653"/>
      <c r="J108" s="653"/>
      <c r="K108" s="653"/>
      <c r="L108" s="653"/>
      <c r="M108" s="653"/>
      <c r="N108" s="653"/>
      <c r="O108" s="653"/>
      <c r="P108" s="653"/>
      <c r="Q108" s="653"/>
      <c r="R108" s="653"/>
      <c r="S108" s="653"/>
      <c r="T108" s="653"/>
      <c r="U108" s="653"/>
      <c r="V108" s="653"/>
      <c r="W108" s="653"/>
      <c r="X108" s="653"/>
    </row>
    <row r="109" spans="1:31" ht="13.5" thickBot="1">
      <c r="A109" s="675">
        <v>1</v>
      </c>
      <c r="B109" s="237" t="s">
        <v>5687</v>
      </c>
      <c r="C109" s="194" t="s">
        <v>2227</v>
      </c>
      <c r="D109" s="223" t="s">
        <v>2228</v>
      </c>
      <c r="E109" s="284" t="s">
        <v>2374</v>
      </c>
      <c r="F109" s="327" t="s">
        <v>2229</v>
      </c>
      <c r="G109" s="653"/>
      <c r="H109" s="653"/>
      <c r="I109" s="653"/>
      <c r="J109" s="653"/>
      <c r="K109" s="653"/>
      <c r="L109" s="653"/>
      <c r="M109" s="653"/>
      <c r="N109" s="653"/>
      <c r="O109" s="653"/>
      <c r="P109" s="653"/>
      <c r="Q109" s="653"/>
      <c r="R109" s="653"/>
      <c r="S109" s="653"/>
      <c r="T109" s="653"/>
      <c r="U109" s="653"/>
      <c r="V109" s="653"/>
      <c r="W109" s="653"/>
      <c r="X109" s="653"/>
      <c r="Y109" s="653"/>
      <c r="Z109" s="653"/>
    </row>
    <row r="110" spans="1:31">
      <c r="A110" s="675"/>
      <c r="B110" s="1234"/>
      <c r="C110" s="1125"/>
      <c r="D110" s="1125"/>
      <c r="E110" s="1125"/>
      <c r="F110" s="1126"/>
      <c r="G110" s="653"/>
      <c r="H110" s="653"/>
      <c r="I110" s="653"/>
      <c r="J110" s="653"/>
      <c r="K110" s="653"/>
      <c r="L110" s="653"/>
      <c r="M110" s="653"/>
      <c r="N110" s="653"/>
      <c r="O110" s="653"/>
      <c r="P110" s="653"/>
      <c r="Q110" s="653"/>
      <c r="R110" s="653"/>
      <c r="S110" s="653"/>
      <c r="T110" s="653"/>
      <c r="U110" s="653"/>
      <c r="V110" s="653"/>
      <c r="W110" s="653"/>
      <c r="X110" s="653"/>
      <c r="Y110" s="653"/>
      <c r="Z110" s="653"/>
    </row>
    <row r="111" spans="1:31" ht="13.5">
      <c r="A111" s="675"/>
      <c r="B111" s="1228" t="s">
        <v>160</v>
      </c>
      <c r="C111" s="1229"/>
      <c r="D111" s="1229"/>
      <c r="E111" s="1229"/>
      <c r="F111" s="1230"/>
      <c r="G111" s="653"/>
      <c r="H111" s="653"/>
      <c r="I111" s="653"/>
      <c r="J111" s="653"/>
      <c r="K111" s="653"/>
      <c r="L111" s="653"/>
      <c r="M111" s="653"/>
      <c r="N111" s="653"/>
      <c r="O111" s="653"/>
      <c r="P111" s="653"/>
      <c r="Q111" s="653"/>
      <c r="R111" s="653"/>
      <c r="S111" s="653"/>
      <c r="T111" s="653"/>
      <c r="U111" s="653"/>
      <c r="V111" s="653"/>
      <c r="W111" s="653"/>
      <c r="X111" s="653"/>
    </row>
    <row r="112" spans="1:31" ht="13.5" thickBot="1">
      <c r="A112" s="675"/>
      <c r="B112" s="1079"/>
      <c r="C112" s="1224"/>
      <c r="D112" s="1224"/>
      <c r="E112" s="1224"/>
      <c r="F112" s="1225"/>
      <c r="G112" s="653"/>
      <c r="H112" s="653"/>
      <c r="I112" s="653"/>
      <c r="J112" s="653"/>
      <c r="K112" s="653"/>
      <c r="L112" s="653"/>
      <c r="M112" s="653"/>
      <c r="N112" s="653"/>
      <c r="O112" s="653"/>
      <c r="P112" s="653"/>
      <c r="Q112" s="653"/>
      <c r="R112" s="653"/>
      <c r="S112" s="653"/>
      <c r="T112" s="653"/>
      <c r="U112" s="653"/>
      <c r="V112" s="653"/>
      <c r="W112" s="653"/>
      <c r="X112" s="653"/>
    </row>
    <row r="113" spans="1:24" ht="13.5" thickBot="1">
      <c r="A113" s="675"/>
      <c r="B113" s="42" t="s">
        <v>179</v>
      </c>
      <c r="C113" s="42" t="s">
        <v>218</v>
      </c>
      <c r="D113" s="43" t="s">
        <v>219</v>
      </c>
      <c r="E113" s="42" t="s">
        <v>2372</v>
      </c>
      <c r="F113" s="42" t="s">
        <v>932</v>
      </c>
      <c r="G113" s="653"/>
      <c r="H113" s="653"/>
      <c r="I113" s="653"/>
      <c r="J113" s="653"/>
      <c r="K113" s="653"/>
      <c r="L113" s="653"/>
      <c r="M113" s="653"/>
      <c r="N113" s="653"/>
      <c r="O113" s="653"/>
      <c r="P113" s="653"/>
      <c r="Q113" s="653"/>
      <c r="R113" s="653"/>
      <c r="S113" s="653"/>
      <c r="T113" s="653"/>
      <c r="U113" s="653"/>
      <c r="V113" s="653"/>
      <c r="W113" s="653"/>
      <c r="X113" s="653"/>
    </row>
    <row r="114" spans="1:24" ht="13.5" thickBot="1">
      <c r="A114" s="676"/>
      <c r="B114" s="231" t="s">
        <v>5687</v>
      </c>
      <c r="C114" s="186" t="s">
        <v>10367</v>
      </c>
      <c r="D114" s="225" t="s">
        <v>10368</v>
      </c>
      <c r="E114" s="476" t="s">
        <v>2373</v>
      </c>
      <c r="F114" s="186" t="s">
        <v>10369</v>
      </c>
      <c r="G114" s="653"/>
      <c r="H114" s="653"/>
      <c r="I114" s="653"/>
      <c r="J114" s="653"/>
      <c r="K114" s="653"/>
      <c r="L114" s="653"/>
      <c r="M114" s="653"/>
      <c r="N114" s="653"/>
      <c r="O114" s="653"/>
      <c r="P114" s="653"/>
      <c r="Q114" s="653"/>
      <c r="R114" s="653"/>
      <c r="S114" s="653"/>
      <c r="T114" s="653"/>
      <c r="U114" s="653"/>
      <c r="V114" s="653"/>
      <c r="W114" s="653"/>
      <c r="X114" s="653"/>
    </row>
    <row r="115" spans="1:24" ht="13.5" thickBot="1">
      <c r="A115" s="675"/>
      <c r="B115" s="237" t="s">
        <v>10388</v>
      </c>
      <c r="C115" s="186" t="s">
        <v>10390</v>
      </c>
      <c r="D115" s="225" t="s">
        <v>3208</v>
      </c>
      <c r="E115" s="476" t="s">
        <v>2373</v>
      </c>
      <c r="F115" s="186" t="s">
        <v>3209</v>
      </c>
      <c r="G115" s="653"/>
      <c r="H115" s="653"/>
      <c r="I115" s="653"/>
      <c r="J115" s="653"/>
      <c r="K115" s="653"/>
      <c r="L115" s="653"/>
      <c r="M115" s="653"/>
      <c r="N115" s="653"/>
      <c r="O115" s="653"/>
      <c r="P115" s="653"/>
      <c r="Q115" s="653"/>
      <c r="R115" s="653"/>
      <c r="S115" s="653"/>
      <c r="T115" s="653"/>
      <c r="U115" s="653"/>
      <c r="V115" s="653"/>
      <c r="W115" s="653"/>
      <c r="X115" s="653"/>
    </row>
    <row r="116" spans="1:24" ht="13.5" thickBot="1">
      <c r="A116" s="676">
        <v>3</v>
      </c>
      <c r="B116" s="224" t="s">
        <v>10389</v>
      </c>
      <c r="C116" s="185" t="s">
        <v>8216</v>
      </c>
      <c r="D116" s="261" t="s">
        <v>8217</v>
      </c>
      <c r="E116" s="340" t="s">
        <v>2373</v>
      </c>
      <c r="F116" s="185" t="s">
        <v>8218</v>
      </c>
      <c r="G116" s="653"/>
      <c r="H116" s="653"/>
      <c r="I116" s="653"/>
      <c r="J116" s="653"/>
      <c r="K116" s="653"/>
      <c r="L116" s="653"/>
      <c r="M116" s="653"/>
      <c r="N116" s="653"/>
      <c r="O116" s="653"/>
      <c r="P116" s="653"/>
      <c r="Q116" s="653"/>
      <c r="R116" s="653"/>
      <c r="S116" s="653"/>
      <c r="T116" s="653"/>
      <c r="U116" s="653"/>
      <c r="V116" s="653"/>
      <c r="W116" s="653"/>
      <c r="X116" s="653"/>
    </row>
    <row r="117" spans="1:24">
      <c r="A117" s="675"/>
      <c r="B117" s="1207"/>
      <c r="C117" s="1208"/>
      <c r="D117" s="1208"/>
      <c r="E117" s="1208"/>
      <c r="F117" s="1399"/>
      <c r="G117" s="653"/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  <c r="T117" s="653"/>
      <c r="U117" s="653"/>
      <c r="V117" s="653"/>
      <c r="W117" s="653"/>
      <c r="X117" s="653"/>
    </row>
    <row r="118" spans="1:24" ht="13.5">
      <c r="A118" s="675"/>
      <c r="B118" s="1340" t="s">
        <v>986</v>
      </c>
      <c r="C118" s="1341"/>
      <c r="D118" s="1341"/>
      <c r="E118" s="1341"/>
      <c r="F118" s="1342"/>
      <c r="G118" s="653"/>
      <c r="H118" s="653"/>
      <c r="I118" s="653"/>
      <c r="J118" s="653"/>
      <c r="K118" s="653"/>
      <c r="L118" s="653"/>
      <c r="M118" s="653"/>
      <c r="N118" s="653"/>
      <c r="O118" s="653"/>
      <c r="P118" s="653"/>
      <c r="Q118" s="653"/>
      <c r="R118" s="653"/>
      <c r="S118" s="653"/>
      <c r="T118" s="653"/>
      <c r="U118" s="653"/>
      <c r="V118" s="653"/>
      <c r="W118" s="653"/>
      <c r="X118" s="653"/>
    </row>
    <row r="119" spans="1:24" ht="13.5" thickBot="1">
      <c r="A119" s="675"/>
      <c r="B119" s="1533"/>
      <c r="C119" s="1534"/>
      <c r="D119" s="1534"/>
      <c r="E119" s="1534"/>
      <c r="F119" s="1535"/>
      <c r="G119" s="653"/>
      <c r="H119" s="653"/>
      <c r="I119" s="653"/>
      <c r="J119" s="653"/>
      <c r="K119" s="653"/>
      <c r="L119" s="653"/>
      <c r="M119" s="653"/>
      <c r="N119" s="653"/>
      <c r="O119" s="653"/>
      <c r="P119" s="653"/>
      <c r="Q119" s="653"/>
      <c r="R119" s="653"/>
      <c r="S119" s="653"/>
      <c r="T119" s="653"/>
      <c r="U119" s="653"/>
      <c r="V119" s="653"/>
      <c r="W119" s="653"/>
      <c r="X119" s="653"/>
    </row>
    <row r="120" spans="1:24" ht="13.5" thickBot="1">
      <c r="A120" s="675">
        <v>1</v>
      </c>
      <c r="B120" s="266" t="s">
        <v>415</v>
      </c>
      <c r="C120" s="194" t="s">
        <v>3612</v>
      </c>
      <c r="D120" s="223" t="s">
        <v>3613</v>
      </c>
      <c r="E120" s="284" t="s">
        <v>2373</v>
      </c>
      <c r="F120" s="327" t="s">
        <v>3614</v>
      </c>
      <c r="G120" s="653"/>
      <c r="H120" s="653"/>
      <c r="I120" s="653"/>
      <c r="J120" s="653"/>
      <c r="K120" s="653"/>
      <c r="L120" s="653"/>
      <c r="M120" s="653"/>
      <c r="N120" s="653"/>
      <c r="O120" s="653"/>
      <c r="P120" s="653"/>
      <c r="Q120" s="653"/>
      <c r="R120" s="653"/>
      <c r="S120" s="653"/>
      <c r="T120" s="653"/>
      <c r="U120" s="653"/>
      <c r="V120" s="653"/>
      <c r="W120" s="653"/>
      <c r="X120" s="653"/>
    </row>
    <row r="121" spans="1:24" s="653" customFormat="1"/>
    <row r="122" spans="1:24" s="653" customFormat="1" ht="26.25">
      <c r="A122" s="708"/>
    </row>
    <row r="123" spans="1:24" s="653" customFormat="1" ht="26.25">
      <c r="C123" s="839" t="s">
        <v>99</v>
      </c>
      <c r="D123" s="708">
        <f>SUM(A4:A120)</f>
        <v>42</v>
      </c>
    </row>
    <row r="124" spans="1:24" s="653" customFormat="1"/>
    <row r="125" spans="1:24" s="653" customFormat="1">
      <c r="C125" s="654" t="s">
        <v>10474</v>
      </c>
    </row>
    <row r="126" spans="1:24" s="653" customFormat="1">
      <c r="C126" s="654" t="s">
        <v>10464</v>
      </c>
    </row>
    <row r="127" spans="1:24" s="653" customFormat="1">
      <c r="C127" s="654" t="s">
        <v>10465</v>
      </c>
    </row>
    <row r="128" spans="1:24" s="653" customFormat="1">
      <c r="C128" s="654" t="s">
        <v>10466</v>
      </c>
    </row>
    <row r="129" spans="3:3" s="653" customFormat="1">
      <c r="C129" s="654" t="s">
        <v>10472</v>
      </c>
    </row>
    <row r="130" spans="3:3" s="653" customFormat="1">
      <c r="C130" s="654" t="s">
        <v>10471</v>
      </c>
    </row>
    <row r="131" spans="3:3" s="653" customFormat="1">
      <c r="C131" s="654" t="s">
        <v>10467</v>
      </c>
    </row>
    <row r="132" spans="3:3" s="653" customFormat="1">
      <c r="C132" s="654" t="s">
        <v>10468</v>
      </c>
    </row>
    <row r="133" spans="3:3" s="653" customFormat="1">
      <c r="C133" s="654" t="s">
        <v>10469</v>
      </c>
    </row>
    <row r="134" spans="3:3" s="653" customFormat="1">
      <c r="C134" s="654" t="s">
        <v>10470</v>
      </c>
    </row>
    <row r="135" spans="3:3" s="653" customFormat="1">
      <c r="C135" s="654" t="s">
        <v>10473</v>
      </c>
    </row>
    <row r="136" spans="3:3" s="653" customFormat="1"/>
    <row r="137" spans="3:3" s="653" customFormat="1"/>
    <row r="138" spans="3:3" s="653" customFormat="1"/>
    <row r="139" spans="3:3" s="653" customFormat="1"/>
    <row r="140" spans="3:3" s="653" customFormat="1"/>
    <row r="141" spans="3:3" s="653" customFormat="1"/>
    <row r="142" spans="3:3" s="653" customFormat="1"/>
    <row r="143" spans="3:3" s="653" customFormat="1"/>
    <row r="144" spans="3:3" s="653" customFormat="1"/>
    <row r="145" s="653" customFormat="1"/>
    <row r="146" s="653" customFormat="1"/>
    <row r="147" s="653" customFormat="1"/>
    <row r="148" s="653" customFormat="1"/>
    <row r="149" s="653" customFormat="1"/>
    <row r="150" s="653" customFormat="1"/>
    <row r="151" s="653" customFormat="1"/>
    <row r="152" s="653" customFormat="1"/>
    <row r="153" s="653" customFormat="1"/>
    <row r="154" s="653" customFormat="1"/>
    <row r="155" s="653" customFormat="1"/>
    <row r="156" s="653" customFormat="1"/>
    <row r="157" s="653" customFormat="1"/>
    <row r="158" s="653" customFormat="1"/>
    <row r="159" s="653" customFormat="1"/>
    <row r="160" s="653" customFormat="1"/>
    <row r="161" s="653" customFormat="1"/>
    <row r="162" s="653" customFormat="1"/>
    <row r="163" s="653" customFormat="1"/>
    <row r="164" s="653" customFormat="1"/>
    <row r="165" s="653" customFormat="1"/>
    <row r="166" s="653" customFormat="1"/>
    <row r="167" s="653" customFormat="1"/>
    <row r="168" s="653" customFormat="1"/>
    <row r="169" s="653" customFormat="1"/>
    <row r="170" s="653" customFormat="1"/>
    <row r="171" s="653" customFormat="1"/>
    <row r="172" s="653" customFormat="1"/>
    <row r="173" s="653" customFormat="1"/>
    <row r="174" s="653" customFormat="1"/>
    <row r="175" s="653" customFormat="1"/>
    <row r="176" s="653" customFormat="1"/>
    <row r="177" s="653" customFormat="1"/>
    <row r="178" s="653" customFormat="1"/>
    <row r="179" s="653" customFormat="1"/>
    <row r="180" s="653" customFormat="1"/>
    <row r="181" s="653" customFormat="1"/>
    <row r="182" s="653" customFormat="1"/>
    <row r="183" s="653" customFormat="1"/>
    <row r="184" s="653" customFormat="1"/>
    <row r="185" s="653" customFormat="1"/>
    <row r="186" s="653" customFormat="1"/>
    <row r="187" s="653" customFormat="1"/>
    <row r="188" s="653" customFormat="1"/>
    <row r="189" s="653" customFormat="1"/>
    <row r="190" s="653" customFormat="1"/>
    <row r="191" s="653" customFormat="1"/>
    <row r="192" s="653" customFormat="1"/>
    <row r="193" s="653" customFormat="1"/>
    <row r="194" s="653" customFormat="1"/>
    <row r="195" s="653" customFormat="1"/>
    <row r="196" s="653" customFormat="1"/>
    <row r="197" s="653" customFormat="1"/>
    <row r="198" s="653" customFormat="1"/>
    <row r="199" s="653" customFormat="1"/>
    <row r="200" s="653" customFormat="1"/>
    <row r="201" s="653" customFormat="1"/>
    <row r="202" s="653" customFormat="1"/>
    <row r="203" s="653" customFormat="1"/>
    <row r="204" s="653" customFormat="1"/>
    <row r="205" s="653" customFormat="1"/>
    <row r="206" s="653" customFormat="1"/>
    <row r="207" s="653" customFormat="1"/>
    <row r="208" s="653" customFormat="1"/>
    <row r="209" s="653" customFormat="1"/>
    <row r="210" s="653" customFormat="1"/>
    <row r="211" s="653" customFormat="1"/>
    <row r="212" s="653" customFormat="1"/>
    <row r="213" s="653" customFormat="1"/>
    <row r="214" s="653" customFormat="1"/>
    <row r="215" s="653" customFormat="1"/>
    <row r="216" s="653" customFormat="1"/>
    <row r="217" s="653" customFormat="1"/>
    <row r="218" s="653" customFormat="1"/>
    <row r="219" s="653" customFormat="1"/>
    <row r="220" s="653" customFormat="1"/>
    <row r="221" s="653" customFormat="1"/>
    <row r="222" s="653" customFormat="1"/>
    <row r="223" s="653" customFormat="1"/>
    <row r="224" s="653" customFormat="1"/>
    <row r="225" s="653" customFormat="1"/>
    <row r="226" s="653" customFormat="1"/>
    <row r="227" s="653" customFormat="1"/>
    <row r="228" s="653" customFormat="1"/>
    <row r="229" s="653" customFormat="1"/>
    <row r="230" s="653" customFormat="1"/>
    <row r="231" s="653" customFormat="1"/>
    <row r="232" s="653" customFormat="1"/>
    <row r="233" s="653" customFormat="1"/>
    <row r="234" s="653" customFormat="1"/>
    <row r="235" s="653" customFormat="1"/>
    <row r="236" s="653" customFormat="1"/>
    <row r="237" s="653" customFormat="1"/>
    <row r="238" s="653" customFormat="1"/>
    <row r="239" s="653" customFormat="1"/>
    <row r="240" s="653" customFormat="1"/>
    <row r="241" s="653" customFormat="1"/>
    <row r="242" s="653" customFormat="1"/>
    <row r="243" s="653" customFormat="1"/>
    <row r="244" s="653" customFormat="1"/>
    <row r="245" s="653" customFormat="1"/>
    <row r="246" s="653" customFormat="1"/>
    <row r="247" s="653" customFormat="1"/>
    <row r="248" s="653" customFormat="1"/>
    <row r="249" s="653" customFormat="1"/>
    <row r="250" s="653" customFormat="1"/>
    <row r="251" s="653" customFormat="1"/>
    <row r="252" s="653" customFormat="1"/>
    <row r="253" s="653" customFormat="1"/>
    <row r="254" s="653" customFormat="1"/>
    <row r="255" s="653" customFormat="1"/>
    <row r="256" s="653" customFormat="1"/>
  </sheetData>
  <mergeCells count="52">
    <mergeCell ref="B2:F3"/>
    <mergeCell ref="B20:F21"/>
    <mergeCell ref="B48:F49"/>
    <mergeCell ref="B67:F68"/>
    <mergeCell ref="B31:F31"/>
    <mergeCell ref="B41:F41"/>
    <mergeCell ref="B42:F42"/>
    <mergeCell ref="B43:F43"/>
    <mergeCell ref="B29:F29"/>
    <mergeCell ref="B30:F30"/>
    <mergeCell ref="B57:F57"/>
    <mergeCell ref="B55:F55"/>
    <mergeCell ref="B56:F56"/>
    <mergeCell ref="B4:F6"/>
    <mergeCell ref="B10:F12"/>
    <mergeCell ref="B52:F52"/>
    <mergeCell ref="B85:F85"/>
    <mergeCell ref="B71:F71"/>
    <mergeCell ref="B79:F79"/>
    <mergeCell ref="B80:F80"/>
    <mergeCell ref="B62:F62"/>
    <mergeCell ref="B63:F63"/>
    <mergeCell ref="B64:F64"/>
    <mergeCell ref="B69:F69"/>
    <mergeCell ref="B81:F81"/>
    <mergeCell ref="D84:F84"/>
    <mergeCell ref="B74:F74"/>
    <mergeCell ref="B75:F75"/>
    <mergeCell ref="B76:F76"/>
    <mergeCell ref="B15:F17"/>
    <mergeCell ref="B50:C50"/>
    <mergeCell ref="D50:F50"/>
    <mergeCell ref="B51:F51"/>
    <mergeCell ref="B70:F70"/>
    <mergeCell ref="B22:F22"/>
    <mergeCell ref="B23:F23"/>
    <mergeCell ref="B24:F24"/>
    <mergeCell ref="B25:F25"/>
    <mergeCell ref="B26:F26"/>
    <mergeCell ref="D86:F86"/>
    <mergeCell ref="B119:F119"/>
    <mergeCell ref="B89:F89"/>
    <mergeCell ref="B90:F90"/>
    <mergeCell ref="B91:F91"/>
    <mergeCell ref="B105:F105"/>
    <mergeCell ref="B106:F106"/>
    <mergeCell ref="B107:F107"/>
    <mergeCell ref="B110:F110"/>
    <mergeCell ref="B111:F111"/>
    <mergeCell ref="B112:F112"/>
    <mergeCell ref="B117:F117"/>
    <mergeCell ref="B118:F11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485"/>
  <sheetViews>
    <sheetView topLeftCell="A31" workbookViewId="0">
      <selection activeCell="I56" sqref="I56"/>
    </sheetView>
  </sheetViews>
  <sheetFormatPr baseColWidth="10" defaultRowHeight="12.75"/>
  <cols>
    <col min="1" max="1" width="5.7109375" style="787" customWidth="1"/>
    <col min="2" max="2" width="6.140625" style="329" bestFit="1" customWidth="1"/>
    <col min="3" max="3" width="31.85546875" bestFit="1" customWidth="1"/>
    <col min="4" max="4" width="32.5703125" bestFit="1" customWidth="1"/>
    <col min="5" max="5" width="6.42578125" style="329" bestFit="1" customWidth="1"/>
    <col min="6" max="6" width="43.42578125" bestFit="1" customWidth="1"/>
    <col min="7" max="28" width="11.42578125" style="653"/>
  </cols>
  <sheetData>
    <row r="1" spans="1:28" s="653" customFormat="1" ht="13.5" thickBot="1">
      <c r="A1" s="675"/>
      <c r="B1" s="657"/>
      <c r="E1" s="657"/>
    </row>
    <row r="2" spans="1:28" s="653" customFormat="1">
      <c r="A2" s="675"/>
      <c r="B2" s="1384" t="s">
        <v>8432</v>
      </c>
      <c r="C2" s="1385"/>
      <c r="D2" s="1385"/>
      <c r="E2" s="1385"/>
      <c r="F2" s="1386"/>
    </row>
    <row r="3" spans="1:28" s="653" customFormat="1" ht="13.5" thickBot="1">
      <c r="A3" s="675"/>
      <c r="B3" s="1387"/>
      <c r="C3" s="1388"/>
      <c r="D3" s="1388"/>
      <c r="E3" s="1388"/>
      <c r="F3" s="1389"/>
    </row>
    <row r="4" spans="1:28">
      <c r="A4" s="654"/>
      <c r="B4" s="1047" t="s">
        <v>1595</v>
      </c>
      <c r="C4" s="1048"/>
      <c r="D4" s="1045"/>
      <c r="E4" s="1045"/>
      <c r="F4" s="1045"/>
      <c r="V4"/>
      <c r="W4"/>
      <c r="X4"/>
      <c r="Y4"/>
      <c r="Z4"/>
      <c r="AA4"/>
      <c r="AB4"/>
    </row>
    <row r="5" spans="1:28" ht="13.5">
      <c r="A5" s="653"/>
      <c r="B5" s="1049"/>
      <c r="C5" s="1050"/>
      <c r="D5" s="1043" t="s">
        <v>5612</v>
      </c>
      <c r="E5" s="1043"/>
      <c r="F5" s="1043"/>
      <c r="V5"/>
      <c r="W5"/>
      <c r="X5"/>
      <c r="Y5"/>
      <c r="Z5"/>
      <c r="AA5"/>
      <c r="AB5"/>
    </row>
    <row r="6" spans="1:28" ht="12.75" customHeight="1" thickBot="1">
      <c r="A6" s="653"/>
      <c r="B6" s="1082"/>
      <c r="C6" s="1083"/>
      <c r="D6" s="1083"/>
      <c r="E6" s="1083"/>
      <c r="F6" s="1083"/>
      <c r="V6"/>
      <c r="W6"/>
      <c r="X6"/>
      <c r="Y6"/>
      <c r="Z6"/>
      <c r="AA6"/>
      <c r="AB6"/>
    </row>
    <row r="7" spans="1:28" ht="13.5" thickBot="1">
      <c r="A7" s="653"/>
      <c r="B7" s="42" t="s">
        <v>179</v>
      </c>
      <c r="C7" s="3" t="s">
        <v>218</v>
      </c>
      <c r="D7" s="4" t="s">
        <v>219</v>
      </c>
      <c r="E7" s="3" t="s">
        <v>2372</v>
      </c>
      <c r="F7" s="3" t="s">
        <v>932</v>
      </c>
      <c r="X7"/>
      <c r="Y7"/>
      <c r="Z7"/>
      <c r="AA7"/>
      <c r="AB7"/>
    </row>
    <row r="8" spans="1:28" ht="13.5" thickBot="1">
      <c r="A8" s="676">
        <v>1</v>
      </c>
      <c r="B8" s="457" t="s">
        <v>3201</v>
      </c>
      <c r="C8" s="185" t="s">
        <v>5613</v>
      </c>
      <c r="D8" s="119" t="s">
        <v>9469</v>
      </c>
      <c r="E8" s="340" t="s">
        <v>10475</v>
      </c>
      <c r="F8" s="184" t="s">
        <v>9470</v>
      </c>
      <c r="V8"/>
      <c r="W8"/>
      <c r="X8"/>
      <c r="Y8"/>
      <c r="Z8"/>
      <c r="AA8"/>
      <c r="AB8"/>
    </row>
    <row r="9" spans="1:28" s="653" customFormat="1">
      <c r="A9" s="675"/>
      <c r="B9" s="1384" t="s">
        <v>8434</v>
      </c>
      <c r="C9" s="1385"/>
      <c r="D9" s="1385"/>
      <c r="E9" s="1385"/>
      <c r="F9" s="1386"/>
    </row>
    <row r="10" spans="1:28" s="653" customFormat="1" ht="13.5" thickBot="1">
      <c r="A10" s="675"/>
      <c r="B10" s="1387"/>
      <c r="C10" s="1388"/>
      <c r="D10" s="1388"/>
      <c r="E10" s="1388"/>
      <c r="F10" s="1389"/>
    </row>
    <row r="11" spans="1:28">
      <c r="A11" s="675"/>
      <c r="B11" s="1496"/>
      <c r="C11" s="1497"/>
      <c r="D11" s="1497"/>
      <c r="E11" s="1497"/>
      <c r="F11" s="1498"/>
      <c r="AB11"/>
    </row>
    <row r="12" spans="1:28">
      <c r="A12" s="675"/>
      <c r="B12" s="1499" t="s">
        <v>262</v>
      </c>
      <c r="C12" s="1500"/>
      <c r="D12" s="1500"/>
      <c r="E12" s="1500"/>
      <c r="F12" s="1501"/>
      <c r="AB12"/>
    </row>
    <row r="13" spans="1:28" ht="13.5" thickBot="1">
      <c r="A13" s="675"/>
      <c r="B13" s="1079"/>
      <c r="C13" s="1150"/>
      <c r="D13" s="1150"/>
      <c r="E13" s="1150"/>
      <c r="F13" s="1151"/>
      <c r="AB13"/>
    </row>
    <row r="14" spans="1:28" ht="13.5" thickBot="1">
      <c r="A14" s="675"/>
      <c r="B14" s="42" t="s">
        <v>179</v>
      </c>
      <c r="C14" s="3" t="s">
        <v>218</v>
      </c>
      <c r="D14" s="4" t="s">
        <v>219</v>
      </c>
      <c r="E14" s="3" t="s">
        <v>2372</v>
      </c>
      <c r="F14" s="3" t="s">
        <v>932</v>
      </c>
      <c r="AB14"/>
    </row>
    <row r="15" spans="1:28" ht="13.5" thickBot="1">
      <c r="A15" s="676"/>
      <c r="B15" s="890" t="s">
        <v>3201</v>
      </c>
      <c r="C15" s="844" t="s">
        <v>723</v>
      </c>
      <c r="D15" s="367" t="s">
        <v>8429</v>
      </c>
      <c r="E15" s="470" t="s">
        <v>6535</v>
      </c>
      <c r="F15" s="471" t="s">
        <v>8430</v>
      </c>
      <c r="AB15"/>
    </row>
    <row r="16" spans="1:28" ht="14.25" thickTop="1" thickBot="1">
      <c r="A16" s="676">
        <v>2</v>
      </c>
      <c r="B16" s="51" t="s">
        <v>7579</v>
      </c>
      <c r="C16" s="234" t="s">
        <v>8423</v>
      </c>
      <c r="D16" s="216" t="s">
        <v>8421</v>
      </c>
      <c r="E16" s="284" t="s">
        <v>6043</v>
      </c>
      <c r="F16" s="327" t="s">
        <v>8422</v>
      </c>
      <c r="AB16"/>
    </row>
    <row r="17" spans="1:28" s="653" customFormat="1" ht="12.75" customHeight="1">
      <c r="A17" s="796"/>
      <c r="B17" s="1213"/>
      <c r="C17" s="1045"/>
      <c r="D17" s="1045"/>
      <c r="E17" s="1045"/>
      <c r="F17" s="1046"/>
    </row>
    <row r="18" spans="1:28" s="653" customFormat="1" ht="12.75" customHeight="1">
      <c r="A18" s="796"/>
      <c r="B18" s="1214"/>
      <c r="C18" s="1043" t="s">
        <v>10494</v>
      </c>
      <c r="D18" s="1043"/>
      <c r="E18" s="1043"/>
      <c r="F18" s="1044"/>
    </row>
    <row r="19" spans="1:28" s="653" customFormat="1" ht="12.75" customHeight="1" thickBot="1">
      <c r="A19" s="796"/>
      <c r="B19" s="1215"/>
      <c r="C19" s="1150"/>
      <c r="D19" s="1150"/>
      <c r="E19" s="1150"/>
      <c r="F19" s="1151"/>
    </row>
    <row r="20" spans="1:28" ht="13.5" thickBot="1">
      <c r="A20" s="675"/>
      <c r="B20" s="2" t="s">
        <v>179</v>
      </c>
      <c r="C20" s="42" t="s">
        <v>218</v>
      </c>
      <c r="D20" s="43" t="s">
        <v>219</v>
      </c>
      <c r="E20" s="42" t="s">
        <v>2372</v>
      </c>
      <c r="F20" s="42" t="s">
        <v>932</v>
      </c>
      <c r="S20"/>
      <c r="T20"/>
      <c r="U20"/>
      <c r="V20"/>
      <c r="W20"/>
      <c r="X20"/>
      <c r="Y20"/>
      <c r="Z20"/>
      <c r="AA20"/>
      <c r="AB20"/>
    </row>
    <row r="21" spans="1:28" ht="13.5" thickBot="1">
      <c r="A21" s="676"/>
      <c r="B21" s="233" t="s">
        <v>3201</v>
      </c>
      <c r="C21" s="185" t="s">
        <v>10504</v>
      </c>
      <c r="D21" s="286" t="s">
        <v>10500</v>
      </c>
      <c r="E21" s="340" t="s">
        <v>6043</v>
      </c>
      <c r="F21" s="184" t="s">
        <v>10501</v>
      </c>
      <c r="S21"/>
      <c r="T21"/>
      <c r="U21"/>
      <c r="V21"/>
      <c r="W21"/>
      <c r="X21"/>
      <c r="Y21"/>
      <c r="Z21"/>
      <c r="AA21"/>
      <c r="AB21"/>
    </row>
    <row r="22" spans="1:28" ht="13.5" thickBot="1">
      <c r="A22" s="676"/>
      <c r="B22" s="220"/>
      <c r="C22" s="185" t="s">
        <v>10496</v>
      </c>
      <c r="D22" s="286" t="s">
        <v>10505</v>
      </c>
      <c r="E22" s="340" t="s">
        <v>6043</v>
      </c>
      <c r="F22" s="184" t="s">
        <v>941</v>
      </c>
      <c r="S22"/>
      <c r="T22"/>
      <c r="U22"/>
      <c r="V22"/>
      <c r="W22"/>
      <c r="X22"/>
      <c r="Y22"/>
      <c r="Z22"/>
      <c r="AA22"/>
      <c r="AB22"/>
    </row>
    <row r="23" spans="1:28" ht="13.5" thickBot="1">
      <c r="A23" s="676"/>
      <c r="B23" s="420"/>
      <c r="C23" s="270" t="s">
        <v>10509</v>
      </c>
      <c r="D23" s="219" t="s">
        <v>10510</v>
      </c>
      <c r="E23" s="219" t="s">
        <v>6043</v>
      </c>
      <c r="F23" s="690" t="s">
        <v>10511</v>
      </c>
      <c r="S23"/>
      <c r="T23"/>
      <c r="U23"/>
      <c r="V23"/>
      <c r="W23"/>
      <c r="X23"/>
      <c r="Y23"/>
      <c r="Z23"/>
      <c r="AA23"/>
      <c r="AB23"/>
    </row>
    <row r="24" spans="1:28" ht="14.25" thickTop="1" thickBot="1">
      <c r="A24" s="676">
        <v>4</v>
      </c>
      <c r="B24" s="264" t="s">
        <v>3138</v>
      </c>
      <c r="C24" s="194" t="s">
        <v>10502</v>
      </c>
      <c r="D24" s="240" t="s">
        <v>10503</v>
      </c>
      <c r="E24" s="284" t="s">
        <v>6043</v>
      </c>
      <c r="F24" s="272" t="s">
        <v>941</v>
      </c>
      <c r="S24"/>
      <c r="T24"/>
      <c r="U24"/>
      <c r="V24"/>
      <c r="W24"/>
      <c r="X24"/>
      <c r="Y24"/>
      <c r="Z24"/>
      <c r="AA24"/>
      <c r="AB24"/>
    </row>
    <row r="25" spans="1:28">
      <c r="A25" s="654"/>
      <c r="B25" s="1184"/>
      <c r="C25" s="1185"/>
      <c r="D25" s="1185"/>
      <c r="E25" s="1185"/>
      <c r="F25" s="1186"/>
      <c r="Y25"/>
      <c r="Z25"/>
      <c r="AA25"/>
      <c r="AB25"/>
    </row>
    <row r="26" spans="1:28" ht="13.5">
      <c r="A26" s="654"/>
      <c r="B26" s="1228" t="s">
        <v>2053</v>
      </c>
      <c r="C26" s="1100"/>
      <c r="D26" s="1100"/>
      <c r="E26" s="1100"/>
      <c r="F26" s="1101"/>
      <c r="Y26"/>
      <c r="Z26"/>
      <c r="AA26"/>
      <c r="AB26"/>
    </row>
    <row r="27" spans="1:28" ht="13.5" thickBot="1">
      <c r="A27" s="654"/>
      <c r="B27" s="1079"/>
      <c r="C27" s="1150"/>
      <c r="D27" s="1150"/>
      <c r="E27" s="1150"/>
      <c r="F27" s="1151"/>
      <c r="Y27"/>
      <c r="Z27"/>
      <c r="AA27"/>
      <c r="AB27"/>
    </row>
    <row r="28" spans="1:28" ht="13.5" thickBot="1">
      <c r="A28" s="675"/>
      <c r="B28" s="41" t="s">
        <v>179</v>
      </c>
      <c r="C28" s="42" t="s">
        <v>218</v>
      </c>
      <c r="D28" s="43" t="s">
        <v>219</v>
      </c>
      <c r="E28" s="42" t="s">
        <v>2372</v>
      </c>
      <c r="F28" s="42" t="s">
        <v>932</v>
      </c>
      <c r="Y28"/>
      <c r="Z28"/>
      <c r="AA28"/>
      <c r="AB28"/>
    </row>
    <row r="29" spans="1:28" ht="13.5" thickBot="1">
      <c r="A29" s="676">
        <v>1</v>
      </c>
      <c r="B29" s="340" t="s">
        <v>221</v>
      </c>
      <c r="C29" s="189" t="s">
        <v>8288</v>
      </c>
      <c r="D29" s="286" t="s">
        <v>8289</v>
      </c>
      <c r="E29" s="340" t="s">
        <v>6535</v>
      </c>
      <c r="F29" s="275" t="s">
        <v>941</v>
      </c>
      <c r="Y29"/>
      <c r="Z29"/>
      <c r="AA29"/>
      <c r="AB29"/>
    </row>
    <row r="30" spans="1:28" s="653" customFormat="1">
      <c r="A30" s="675"/>
      <c r="B30" s="1384" t="s">
        <v>8433</v>
      </c>
      <c r="C30" s="1385"/>
      <c r="D30" s="1385"/>
      <c r="E30" s="1385"/>
      <c r="F30" s="1386"/>
    </row>
    <row r="31" spans="1:28" s="653" customFormat="1" ht="13.5" thickBot="1">
      <c r="A31" s="675"/>
      <c r="B31" s="1387"/>
      <c r="C31" s="1388"/>
      <c r="D31" s="1388"/>
      <c r="E31" s="1388"/>
      <c r="F31" s="1389"/>
    </row>
    <row r="32" spans="1:28" ht="16.5" customHeight="1">
      <c r="A32" s="675"/>
      <c r="B32" s="1432" t="s">
        <v>1595</v>
      </c>
      <c r="C32" s="1433"/>
      <c r="D32" s="1075"/>
      <c r="E32" s="1075"/>
      <c r="F32" s="1076"/>
      <c r="AB32"/>
    </row>
    <row r="33" spans="1:28" ht="13.5">
      <c r="A33" s="675"/>
      <c r="B33" s="1282" t="s">
        <v>414</v>
      </c>
      <c r="C33" s="1283"/>
      <c r="D33" s="1283"/>
      <c r="E33" s="1283"/>
      <c r="F33" s="1284"/>
      <c r="AB33"/>
    </row>
    <row r="34" spans="1:28" ht="13.5" thickBot="1">
      <c r="A34" s="675"/>
      <c r="B34" s="1256"/>
      <c r="C34" s="1224"/>
      <c r="D34" s="1224"/>
      <c r="E34" s="1224"/>
      <c r="F34" s="1225"/>
      <c r="AB34"/>
    </row>
    <row r="35" spans="1:28" ht="13.5" thickBot="1">
      <c r="A35" s="675"/>
      <c r="B35" s="41" t="s">
        <v>179</v>
      </c>
      <c r="C35" s="42" t="s">
        <v>218</v>
      </c>
      <c r="D35" s="43" t="s">
        <v>219</v>
      </c>
      <c r="E35" s="42" t="s">
        <v>2372</v>
      </c>
      <c r="F35" s="42" t="s">
        <v>932</v>
      </c>
      <c r="AB35"/>
    </row>
    <row r="36" spans="1:28" ht="13.5" thickBot="1">
      <c r="A36" s="676"/>
      <c r="B36" s="51" t="s">
        <v>221</v>
      </c>
      <c r="C36" s="228" t="s">
        <v>211</v>
      </c>
      <c r="D36" s="210" t="s">
        <v>10451</v>
      </c>
      <c r="E36" s="340" t="s">
        <v>10475</v>
      </c>
      <c r="F36" s="407" t="s">
        <v>10452</v>
      </c>
      <c r="AB36"/>
    </row>
    <row r="37" spans="1:28" ht="13.5" thickBot="1">
      <c r="A37" s="676"/>
      <c r="B37" s="51"/>
      <c r="C37" s="228" t="s">
        <v>6506</v>
      </c>
      <c r="D37" s="210" t="s">
        <v>6507</v>
      </c>
      <c r="E37" s="340" t="s">
        <v>10475</v>
      </c>
      <c r="F37" s="407" t="s">
        <v>6508</v>
      </c>
      <c r="AB37"/>
    </row>
    <row r="38" spans="1:28" ht="13.5" thickBot="1">
      <c r="A38" s="676"/>
      <c r="B38" s="75"/>
      <c r="C38" s="750" t="s">
        <v>404</v>
      </c>
      <c r="D38" s="211" t="s">
        <v>10453</v>
      </c>
      <c r="E38" s="476" t="s">
        <v>10475</v>
      </c>
      <c r="F38" s="361" t="s">
        <v>10454</v>
      </c>
      <c r="AB38"/>
    </row>
    <row r="39" spans="1:28" ht="13.5" thickBot="1">
      <c r="A39" s="676"/>
      <c r="B39" s="301"/>
      <c r="C39" s="235" t="s">
        <v>476</v>
      </c>
      <c r="D39" s="367" t="s">
        <v>6516</v>
      </c>
      <c r="E39" s="470" t="s">
        <v>10475</v>
      </c>
      <c r="F39" s="471" t="s">
        <v>6517</v>
      </c>
      <c r="AB39"/>
    </row>
    <row r="40" spans="1:28" ht="14.25" thickTop="1" thickBot="1">
      <c r="A40" s="676">
        <v>5</v>
      </c>
      <c r="B40" s="51" t="s">
        <v>232</v>
      </c>
      <c r="C40" s="197" t="s">
        <v>255</v>
      </c>
      <c r="D40" s="204" t="s">
        <v>6524</v>
      </c>
      <c r="E40" s="214" t="s">
        <v>6043</v>
      </c>
      <c r="F40" s="443" t="s">
        <v>941</v>
      </c>
      <c r="AB40"/>
    </row>
    <row r="41" spans="1:28">
      <c r="A41" s="675"/>
      <c r="B41" s="1372"/>
      <c r="C41" s="1373"/>
      <c r="D41" s="1373"/>
      <c r="E41" s="1373"/>
      <c r="F41" s="1374"/>
      <c r="AB41"/>
    </row>
    <row r="42" spans="1:28">
      <c r="A42" s="675"/>
      <c r="B42" s="1414" t="s">
        <v>416</v>
      </c>
      <c r="C42" s="1415"/>
      <c r="D42" s="1415"/>
      <c r="E42" s="1415"/>
      <c r="F42" s="1416"/>
      <c r="AB42"/>
    </row>
    <row r="43" spans="1:28" ht="13.5" thickBot="1">
      <c r="A43" s="675"/>
      <c r="B43" s="1079"/>
      <c r="C43" s="1150"/>
      <c r="D43" s="1150"/>
      <c r="E43" s="1150"/>
      <c r="F43" s="1151"/>
      <c r="AB43"/>
    </row>
    <row r="44" spans="1:28" ht="13.5" thickBot="1">
      <c r="A44" s="675"/>
      <c r="B44" s="42" t="s">
        <v>179</v>
      </c>
      <c r="C44" s="3" t="s">
        <v>218</v>
      </c>
      <c r="D44" s="42" t="s">
        <v>219</v>
      </c>
      <c r="E44" s="42" t="s">
        <v>2372</v>
      </c>
      <c r="F44" s="94" t="s">
        <v>932</v>
      </c>
      <c r="AB44"/>
    </row>
    <row r="45" spans="1:28" ht="13.5" thickBot="1">
      <c r="A45" s="676">
        <v>1</v>
      </c>
      <c r="B45" s="284" t="s">
        <v>221</v>
      </c>
      <c r="C45" s="185" t="s">
        <v>362</v>
      </c>
      <c r="D45" s="198" t="s">
        <v>6534</v>
      </c>
      <c r="E45" s="340" t="s">
        <v>6535</v>
      </c>
      <c r="F45" s="275" t="s">
        <v>6536</v>
      </c>
      <c r="AB45"/>
    </row>
    <row r="46" spans="1:28">
      <c r="A46" s="675"/>
      <c r="B46" s="1078"/>
      <c r="C46" s="1085"/>
      <c r="D46" s="1085"/>
      <c r="E46" s="1085"/>
      <c r="F46" s="1086"/>
      <c r="AA46"/>
      <c r="AB46"/>
    </row>
    <row r="47" spans="1:28">
      <c r="A47" s="675"/>
      <c r="B47" s="1411" t="s">
        <v>135</v>
      </c>
      <c r="C47" s="1412"/>
      <c r="D47" s="1412"/>
      <c r="E47" s="1412"/>
      <c r="F47" s="1413"/>
      <c r="AA47"/>
      <c r="AB47"/>
    </row>
    <row r="48" spans="1:28" ht="13.5" thickBot="1">
      <c r="A48" s="675"/>
      <c r="B48" s="1429"/>
      <c r="C48" s="1430"/>
      <c r="D48" s="1430"/>
      <c r="E48" s="1430"/>
      <c r="F48" s="1431"/>
      <c r="AA48"/>
      <c r="AB48"/>
    </row>
    <row r="49" spans="1:28" ht="13.5" thickBot="1">
      <c r="A49" s="675"/>
      <c r="B49" s="41" t="s">
        <v>179</v>
      </c>
      <c r="C49" s="42" t="s">
        <v>218</v>
      </c>
      <c r="D49" s="43" t="s">
        <v>219</v>
      </c>
      <c r="E49" s="42" t="s">
        <v>2372</v>
      </c>
      <c r="F49" s="42" t="s">
        <v>932</v>
      </c>
      <c r="AA49"/>
      <c r="AB49"/>
    </row>
    <row r="50" spans="1:28" ht="13.5" thickBot="1">
      <c r="A50" s="676">
        <v>1</v>
      </c>
      <c r="B50" s="109" t="s">
        <v>3201</v>
      </c>
      <c r="C50" s="865" t="s">
        <v>1803</v>
      </c>
      <c r="D50" s="203" t="s">
        <v>6531</v>
      </c>
      <c r="E50" s="297" t="s">
        <v>10475</v>
      </c>
      <c r="F50" s="183" t="s">
        <v>6532</v>
      </c>
      <c r="AA50"/>
      <c r="AB50"/>
    </row>
    <row r="51" spans="1:28">
      <c r="A51" s="675"/>
      <c r="B51" s="1077"/>
      <c r="C51" s="1045"/>
      <c r="D51" s="1045"/>
      <c r="E51" s="1045"/>
      <c r="F51" s="1046"/>
      <c r="T51"/>
      <c r="U51"/>
      <c r="V51"/>
      <c r="W51"/>
      <c r="X51"/>
      <c r="Y51"/>
      <c r="Z51"/>
      <c r="AA51"/>
      <c r="AB51"/>
    </row>
    <row r="52" spans="1:28">
      <c r="A52" s="675"/>
      <c r="B52" s="1411" t="s">
        <v>1810</v>
      </c>
      <c r="C52" s="1412"/>
      <c r="D52" s="1412"/>
      <c r="E52" s="1412"/>
      <c r="F52" s="1413"/>
      <c r="T52"/>
      <c r="U52"/>
      <c r="V52"/>
      <c r="W52"/>
      <c r="X52"/>
      <c r="Y52"/>
      <c r="Z52"/>
      <c r="AA52"/>
      <c r="AB52"/>
    </row>
    <row r="53" spans="1:28" ht="13.5" thickBot="1">
      <c r="A53" s="675"/>
      <c r="B53" s="1079"/>
      <c r="C53" s="1150"/>
      <c r="D53" s="1150"/>
      <c r="E53" s="1150"/>
      <c r="F53" s="1151"/>
      <c r="T53"/>
      <c r="U53"/>
      <c r="V53"/>
      <c r="W53"/>
      <c r="X53"/>
      <c r="Y53"/>
      <c r="Z53"/>
      <c r="AA53"/>
      <c r="AB53"/>
    </row>
    <row r="54" spans="1:28" ht="13.5" thickBot="1">
      <c r="A54" s="675"/>
      <c r="B54" s="42" t="s">
        <v>179</v>
      </c>
      <c r="C54" s="3" t="s">
        <v>218</v>
      </c>
      <c r="D54" s="4" t="s">
        <v>219</v>
      </c>
      <c r="E54" s="3" t="s">
        <v>2372</v>
      </c>
      <c r="F54" s="3" t="s">
        <v>932</v>
      </c>
      <c r="T54"/>
      <c r="U54"/>
      <c r="V54"/>
      <c r="W54"/>
      <c r="X54"/>
      <c r="Y54"/>
      <c r="Z54"/>
      <c r="AA54"/>
      <c r="AB54"/>
    </row>
    <row r="55" spans="1:28" ht="13.5" thickBot="1">
      <c r="A55" s="676">
        <v>1</v>
      </c>
      <c r="B55" s="340" t="s">
        <v>221</v>
      </c>
      <c r="C55" s="185" t="s">
        <v>687</v>
      </c>
      <c r="D55" s="210" t="s">
        <v>6098</v>
      </c>
      <c r="E55" s="340" t="s">
        <v>10475</v>
      </c>
      <c r="F55" s="407" t="s">
        <v>10420</v>
      </c>
      <c r="T55"/>
      <c r="U55"/>
      <c r="V55"/>
      <c r="W55"/>
      <c r="X55"/>
      <c r="Y55"/>
      <c r="Z55"/>
      <c r="AA55"/>
      <c r="AB55"/>
    </row>
    <row r="56" spans="1:28">
      <c r="A56" s="675"/>
      <c r="B56" s="1369"/>
      <c r="C56" s="1370"/>
      <c r="D56" s="1370"/>
      <c r="E56" s="1370"/>
      <c r="F56" s="1371"/>
      <c r="T56"/>
      <c r="U56"/>
      <c r="V56"/>
      <c r="W56"/>
      <c r="X56"/>
      <c r="Y56"/>
      <c r="Z56"/>
      <c r="AA56"/>
      <c r="AB56"/>
    </row>
    <row r="57" spans="1:28">
      <c r="A57" s="675"/>
      <c r="B57" s="1414" t="s">
        <v>319</v>
      </c>
      <c r="C57" s="1415"/>
      <c r="D57" s="1415"/>
      <c r="E57" s="1415"/>
      <c r="F57" s="1416"/>
      <c r="T57"/>
      <c r="U57"/>
      <c r="V57"/>
      <c r="W57"/>
      <c r="X57"/>
      <c r="Y57"/>
      <c r="Z57"/>
      <c r="AA57"/>
      <c r="AB57"/>
    </row>
    <row r="58" spans="1:28" ht="13.5" thickBot="1">
      <c r="A58" s="675"/>
      <c r="B58" s="1079"/>
      <c r="C58" s="1150"/>
      <c r="D58" s="1150"/>
      <c r="E58" s="1150"/>
      <c r="F58" s="1151"/>
      <c r="T58"/>
      <c r="U58"/>
      <c r="V58"/>
      <c r="W58"/>
      <c r="X58"/>
      <c r="Y58"/>
      <c r="Z58"/>
      <c r="AA58"/>
      <c r="AB58"/>
    </row>
    <row r="59" spans="1:28" ht="13.5" thickBot="1">
      <c r="A59" s="675"/>
      <c r="B59" s="42" t="s">
        <v>179</v>
      </c>
      <c r="C59" s="3" t="s">
        <v>218</v>
      </c>
      <c r="D59" s="4" t="s">
        <v>219</v>
      </c>
      <c r="E59" s="42" t="s">
        <v>2372</v>
      </c>
      <c r="F59" s="296" t="s">
        <v>932</v>
      </c>
      <c r="T59"/>
      <c r="U59"/>
      <c r="V59"/>
      <c r="W59"/>
      <c r="X59"/>
      <c r="Y59"/>
      <c r="Z59"/>
      <c r="AA59"/>
      <c r="AB59"/>
    </row>
    <row r="60" spans="1:28" ht="13.5" thickBot="1">
      <c r="A60" s="676">
        <v>1</v>
      </c>
      <c r="B60" s="340" t="s">
        <v>232</v>
      </c>
      <c r="C60" s="185" t="s">
        <v>10436</v>
      </c>
      <c r="D60" s="210" t="s">
        <v>10437</v>
      </c>
      <c r="E60" s="340" t="s">
        <v>6043</v>
      </c>
      <c r="F60" s="407" t="s">
        <v>941</v>
      </c>
      <c r="T60"/>
      <c r="U60"/>
      <c r="V60"/>
      <c r="W60"/>
      <c r="X60"/>
      <c r="Y60"/>
      <c r="Z60"/>
      <c r="AA60"/>
      <c r="AB60"/>
    </row>
    <row r="61" spans="1:28" s="653" customFormat="1">
      <c r="A61" s="675"/>
      <c r="B61" s="1384" t="s">
        <v>8436</v>
      </c>
      <c r="C61" s="1385"/>
      <c r="D61" s="1385"/>
      <c r="E61" s="1385"/>
      <c r="F61" s="1386"/>
    </row>
    <row r="62" spans="1:28" s="653" customFormat="1" ht="13.5" thickBot="1">
      <c r="A62" s="675"/>
      <c r="B62" s="1387"/>
      <c r="C62" s="1388"/>
      <c r="D62" s="1388"/>
      <c r="E62" s="1388"/>
      <c r="F62" s="1389"/>
    </row>
    <row r="63" spans="1:28" s="1" customFormat="1">
      <c r="A63" s="653"/>
      <c r="B63" s="1078"/>
      <c r="C63" s="1085"/>
      <c r="D63" s="1085"/>
      <c r="E63" s="1085"/>
      <c r="F63" s="1086"/>
      <c r="G63" s="653"/>
      <c r="H63" s="653"/>
      <c r="I63" s="653"/>
      <c r="J63" s="653"/>
      <c r="K63" s="653"/>
      <c r="L63" s="653"/>
      <c r="M63" s="653"/>
      <c r="N63" s="653"/>
      <c r="O63" s="653"/>
      <c r="P63" s="653"/>
      <c r="Q63" s="653"/>
      <c r="R63" s="653"/>
      <c r="S63" s="653"/>
      <c r="T63" s="653"/>
      <c r="U63" s="653"/>
      <c r="V63" s="653"/>
      <c r="W63" s="653"/>
      <c r="X63" s="653"/>
      <c r="Y63" s="653"/>
      <c r="Z63" s="653"/>
      <c r="AA63" s="653"/>
    </row>
    <row r="64" spans="1:28" s="1" customFormat="1" ht="13.5">
      <c r="A64" s="653"/>
      <c r="B64" s="1279" t="s">
        <v>355</v>
      </c>
      <c r="C64" s="1280"/>
      <c r="D64" s="1280"/>
      <c r="E64" s="1280"/>
      <c r="F64" s="1281"/>
      <c r="G64" s="653"/>
      <c r="H64" s="653"/>
      <c r="I64" s="653"/>
      <c r="J64" s="653"/>
      <c r="K64" s="653"/>
      <c r="L64" s="653"/>
      <c r="M64" s="653"/>
      <c r="N64" s="653"/>
      <c r="O64" s="653"/>
      <c r="P64" s="653"/>
      <c r="Q64" s="653"/>
      <c r="R64" s="653"/>
      <c r="S64" s="653"/>
      <c r="T64" s="653"/>
      <c r="U64" s="653"/>
      <c r="V64" s="653"/>
      <c r="W64" s="653"/>
      <c r="X64" s="653"/>
      <c r="Y64" s="653"/>
      <c r="Z64" s="653"/>
      <c r="AA64" s="653"/>
    </row>
    <row r="65" spans="1:28" s="1" customFormat="1" ht="13.5" thickBot="1">
      <c r="A65" s="653"/>
      <c r="B65" s="1256"/>
      <c r="C65" s="1224"/>
      <c r="D65" s="1224"/>
      <c r="E65" s="1224"/>
      <c r="F65" s="1225"/>
      <c r="G65" s="653"/>
      <c r="H65" s="653"/>
      <c r="I65" s="653"/>
      <c r="J65" s="653"/>
      <c r="K65" s="653"/>
      <c r="L65" s="653"/>
      <c r="M65" s="653"/>
      <c r="N65" s="653"/>
      <c r="O65" s="653"/>
      <c r="P65" s="653"/>
      <c r="Q65" s="653"/>
      <c r="R65" s="653"/>
      <c r="S65" s="653"/>
      <c r="T65" s="653"/>
      <c r="U65" s="653"/>
      <c r="V65" s="653"/>
      <c r="W65" s="653"/>
      <c r="X65" s="653"/>
      <c r="Y65" s="653"/>
      <c r="Z65" s="653"/>
      <c r="AA65" s="653"/>
    </row>
    <row r="66" spans="1:28" ht="13.5" thickBot="1">
      <c r="A66" s="675"/>
      <c r="B66" s="2" t="s">
        <v>179</v>
      </c>
      <c r="C66" s="3" t="s">
        <v>218</v>
      </c>
      <c r="D66" s="4" t="s">
        <v>219</v>
      </c>
      <c r="E66" s="3" t="s">
        <v>2372</v>
      </c>
      <c r="F66" s="3" t="s">
        <v>932</v>
      </c>
      <c r="Z66"/>
      <c r="AA66"/>
      <c r="AB66"/>
    </row>
    <row r="67" spans="1:28" ht="13.5" thickBot="1">
      <c r="A67" s="676"/>
      <c r="B67" s="470" t="s">
        <v>232</v>
      </c>
      <c r="C67" s="235" t="s">
        <v>322</v>
      </c>
      <c r="D67" s="243" t="s">
        <v>10227</v>
      </c>
      <c r="E67" s="470" t="s">
        <v>10229</v>
      </c>
      <c r="F67" s="207" t="s">
        <v>10228</v>
      </c>
      <c r="Z67"/>
      <c r="AA67"/>
      <c r="AB67"/>
    </row>
    <row r="68" spans="1:28" ht="14.25" thickTop="1" thickBot="1">
      <c r="A68" s="676"/>
      <c r="B68" s="470" t="s">
        <v>137</v>
      </c>
      <c r="C68" s="235" t="s">
        <v>2369</v>
      </c>
      <c r="D68" s="243" t="s">
        <v>3901</v>
      </c>
      <c r="E68" s="470" t="s">
        <v>10475</v>
      </c>
      <c r="F68" s="207" t="s">
        <v>1321</v>
      </c>
      <c r="Z68"/>
      <c r="AA68"/>
      <c r="AB68"/>
    </row>
    <row r="69" spans="1:28" ht="13.5" thickTop="1">
      <c r="A69" s="676"/>
      <c r="B69" s="239" t="s">
        <v>37</v>
      </c>
      <c r="C69" s="478" t="s">
        <v>1475</v>
      </c>
      <c r="D69" s="394" t="s">
        <v>7891</v>
      </c>
      <c r="E69" s="239" t="s">
        <v>6043</v>
      </c>
      <c r="F69" s="251" t="s">
        <v>7890</v>
      </c>
      <c r="Z69"/>
      <c r="AA69"/>
      <c r="AB69"/>
    </row>
    <row r="70" spans="1:28" ht="13.5" thickBot="1">
      <c r="A70" s="676"/>
      <c r="B70" s="460"/>
      <c r="C70" s="258"/>
      <c r="D70" s="311" t="s">
        <v>10053</v>
      </c>
      <c r="E70" s="307" t="s">
        <v>10475</v>
      </c>
      <c r="F70" s="353" t="s">
        <v>10054</v>
      </c>
      <c r="Y70"/>
      <c r="Z70"/>
      <c r="AA70"/>
      <c r="AB70"/>
    </row>
    <row r="71" spans="1:28" ht="14.25" thickTop="1" thickBot="1">
      <c r="A71" s="676"/>
      <c r="B71" s="291" t="s">
        <v>415</v>
      </c>
      <c r="C71" s="189" t="s">
        <v>10091</v>
      </c>
      <c r="D71" s="187" t="s">
        <v>10092</v>
      </c>
      <c r="E71" s="224" t="s">
        <v>6043</v>
      </c>
      <c r="F71" s="327" t="s">
        <v>1733</v>
      </c>
      <c r="Y71"/>
      <c r="Z71"/>
      <c r="AA71"/>
      <c r="AB71"/>
    </row>
    <row r="72" spans="1:28" ht="13.5" thickBot="1">
      <c r="A72" s="676">
        <v>6</v>
      </c>
      <c r="B72" s="266"/>
      <c r="C72" s="189" t="s">
        <v>11090</v>
      </c>
      <c r="D72" s="187" t="s">
        <v>11091</v>
      </c>
      <c r="E72" s="237" t="s">
        <v>6043</v>
      </c>
      <c r="F72" s="327" t="s">
        <v>11092</v>
      </c>
      <c r="Y72"/>
      <c r="Z72"/>
      <c r="AA72"/>
      <c r="AB72"/>
    </row>
    <row r="73" spans="1:28">
      <c r="A73" s="675"/>
      <c r="B73" s="1536"/>
      <c r="C73" s="1537"/>
      <c r="D73" s="1537"/>
      <c r="E73" s="1537"/>
      <c r="F73" s="1537"/>
      <c r="Z73"/>
      <c r="AA73"/>
      <c r="AB73"/>
    </row>
    <row r="74" spans="1:28" ht="13.5">
      <c r="A74" s="675"/>
      <c r="B74" s="1228" t="s">
        <v>356</v>
      </c>
      <c r="C74" s="1229"/>
      <c r="D74" s="1229"/>
      <c r="E74" s="1229"/>
      <c r="F74" s="1229"/>
      <c r="Z74"/>
      <c r="AA74"/>
      <c r="AB74"/>
    </row>
    <row r="75" spans="1:28" ht="13.5" thickBot="1">
      <c r="A75" s="675"/>
      <c r="B75" s="1239"/>
      <c r="C75" s="1241"/>
      <c r="D75" s="1241"/>
      <c r="E75" s="1241"/>
      <c r="F75" s="1241"/>
      <c r="Z75"/>
      <c r="AA75"/>
      <c r="AB75"/>
    </row>
    <row r="76" spans="1:28" ht="13.5" thickBot="1">
      <c r="A76" s="675"/>
      <c r="B76" s="41" t="s">
        <v>179</v>
      </c>
      <c r="C76" s="42" t="s">
        <v>218</v>
      </c>
      <c r="D76" s="41" t="s">
        <v>219</v>
      </c>
      <c r="E76" s="42" t="s">
        <v>2372</v>
      </c>
      <c r="F76" s="94" t="s">
        <v>932</v>
      </c>
      <c r="Z76"/>
      <c r="AA76"/>
      <c r="AB76"/>
    </row>
    <row r="77" spans="1:28" ht="13.5" thickBot="1">
      <c r="A77" s="676">
        <v>1</v>
      </c>
      <c r="B77" s="237" t="s">
        <v>3201</v>
      </c>
      <c r="C77" s="194" t="s">
        <v>8438</v>
      </c>
      <c r="D77" s="223" t="s">
        <v>8439</v>
      </c>
      <c r="E77" s="284" t="s">
        <v>10229</v>
      </c>
      <c r="F77" s="327" t="s">
        <v>8440</v>
      </c>
      <c r="AB77"/>
    </row>
    <row r="78" spans="1:28" s="1" customFormat="1">
      <c r="A78" s="653"/>
      <c r="B78" s="1221"/>
      <c r="C78" s="1222"/>
      <c r="D78" s="1222"/>
      <c r="E78" s="1222"/>
      <c r="F78" s="1223"/>
      <c r="G78" s="653"/>
      <c r="H78" s="653"/>
      <c r="I78" s="653"/>
      <c r="J78" s="653"/>
      <c r="K78" s="653"/>
      <c r="L78" s="653"/>
      <c r="M78" s="653"/>
      <c r="N78" s="653"/>
      <c r="O78" s="653"/>
      <c r="P78" s="653"/>
      <c r="Q78" s="653"/>
      <c r="R78" s="653"/>
      <c r="S78" s="653"/>
      <c r="T78" s="653"/>
      <c r="U78" s="653"/>
      <c r="V78" s="653"/>
      <c r="W78" s="653"/>
      <c r="X78" s="653"/>
      <c r="Y78" s="653"/>
      <c r="Z78" s="653"/>
      <c r="AA78" s="653"/>
    </row>
    <row r="79" spans="1:28" s="1" customFormat="1" ht="13.5">
      <c r="A79" s="653"/>
      <c r="B79" s="1144" t="s">
        <v>357</v>
      </c>
      <c r="C79" s="1145"/>
      <c r="D79" s="1145"/>
      <c r="E79" s="1145"/>
      <c r="F79" s="1146"/>
      <c r="G79" s="653"/>
      <c r="H79" s="653"/>
      <c r="I79" s="653"/>
      <c r="J79" s="653"/>
      <c r="K79" s="653"/>
      <c r="L79" s="653"/>
      <c r="M79" s="653"/>
      <c r="N79" s="653"/>
      <c r="O79" s="653"/>
      <c r="P79" s="653"/>
      <c r="Q79" s="653"/>
      <c r="R79" s="653"/>
      <c r="S79" s="653"/>
      <c r="T79" s="653"/>
      <c r="U79" s="653"/>
      <c r="V79" s="653"/>
      <c r="W79" s="653"/>
      <c r="X79" s="653"/>
      <c r="Y79" s="653"/>
      <c r="Z79" s="653"/>
      <c r="AA79" s="653"/>
    </row>
    <row r="80" spans="1:28" s="1" customFormat="1" ht="13.5" thickBot="1">
      <c r="A80" s="653"/>
      <c r="B80" s="1321"/>
      <c r="C80" s="1322"/>
      <c r="D80" s="1322"/>
      <c r="E80" s="1322"/>
      <c r="F80" s="1332"/>
      <c r="G80" s="653"/>
      <c r="H80" s="653"/>
      <c r="I80" s="653"/>
      <c r="J80" s="653"/>
      <c r="K80" s="653"/>
      <c r="L80" s="653"/>
      <c r="M80" s="653"/>
      <c r="N80" s="653"/>
      <c r="O80" s="653"/>
      <c r="P80" s="653"/>
      <c r="Q80" s="653"/>
      <c r="R80" s="653"/>
      <c r="S80" s="653"/>
      <c r="T80" s="653"/>
      <c r="U80" s="653"/>
      <c r="V80" s="653"/>
      <c r="W80" s="653"/>
      <c r="X80" s="653"/>
      <c r="Y80" s="653"/>
      <c r="Z80" s="653"/>
      <c r="AA80" s="653"/>
    </row>
    <row r="81" spans="1:28" ht="13.5" thickBot="1">
      <c r="A81" s="675"/>
      <c r="B81" s="2" t="s">
        <v>179</v>
      </c>
      <c r="C81" s="3" t="s">
        <v>218</v>
      </c>
      <c r="D81" s="41" t="s">
        <v>219</v>
      </c>
      <c r="E81" s="42" t="s">
        <v>2372</v>
      </c>
      <c r="F81" s="94" t="s">
        <v>932</v>
      </c>
      <c r="AB81"/>
    </row>
    <row r="82" spans="1:28" ht="13.5" thickBot="1">
      <c r="A82" s="676">
        <v>1</v>
      </c>
      <c r="B82" s="340" t="s">
        <v>221</v>
      </c>
      <c r="C82" s="185" t="s">
        <v>974</v>
      </c>
      <c r="D82" s="240" t="s">
        <v>8254</v>
      </c>
      <c r="E82" s="297" t="s">
        <v>10475</v>
      </c>
      <c r="F82" s="213" t="s">
        <v>8255</v>
      </c>
    </row>
    <row r="83" spans="1:28">
      <c r="A83" s="675"/>
      <c r="B83" s="1234"/>
      <c r="C83" s="1125"/>
      <c r="D83" s="1125"/>
      <c r="E83" s="1125"/>
      <c r="F83" s="1126"/>
    </row>
    <row r="84" spans="1:28" ht="13.5">
      <c r="A84" s="675"/>
      <c r="B84" s="1228" t="s">
        <v>160</v>
      </c>
      <c r="C84" s="1229"/>
      <c r="D84" s="1229"/>
      <c r="E84" s="1229"/>
      <c r="F84" s="1230"/>
      <c r="AB84"/>
    </row>
    <row r="85" spans="1:28" ht="13.5" thickBot="1">
      <c r="A85" s="675"/>
      <c r="B85" s="1079"/>
      <c r="C85" s="1224"/>
      <c r="D85" s="1224"/>
      <c r="E85" s="1224"/>
      <c r="F85" s="1225"/>
      <c r="AB85"/>
    </row>
    <row r="86" spans="1:28" ht="13.5" thickBot="1">
      <c r="A86" s="675"/>
      <c r="B86" s="41" t="s">
        <v>179</v>
      </c>
      <c r="C86" s="3" t="s">
        <v>218</v>
      </c>
      <c r="D86" s="4" t="s">
        <v>219</v>
      </c>
      <c r="E86" s="3" t="s">
        <v>2372</v>
      </c>
      <c r="F86" s="3" t="s">
        <v>932</v>
      </c>
      <c r="AB86"/>
    </row>
    <row r="87" spans="1:28" ht="13.5" thickBot="1">
      <c r="A87" s="676"/>
      <c r="B87" s="698" t="s">
        <v>3201</v>
      </c>
      <c r="C87" s="235" t="s">
        <v>726</v>
      </c>
      <c r="D87" s="409" t="s">
        <v>8628</v>
      </c>
      <c r="E87" s="306" t="s">
        <v>6535</v>
      </c>
      <c r="F87" s="235" t="s">
        <v>8823</v>
      </c>
      <c r="AB87"/>
    </row>
    <row r="88" spans="1:28" ht="14.25" thickTop="1" thickBot="1">
      <c r="A88" s="676"/>
      <c r="B88" s="698" t="s">
        <v>3168</v>
      </c>
      <c r="C88" s="235" t="s">
        <v>6851</v>
      </c>
      <c r="D88" s="409" t="s">
        <v>7953</v>
      </c>
      <c r="E88" s="470" t="s">
        <v>10475</v>
      </c>
      <c r="F88" s="235" t="s">
        <v>7952</v>
      </c>
      <c r="AB88"/>
    </row>
    <row r="89" spans="1:28" ht="13.5" thickTop="1">
      <c r="A89" s="676"/>
      <c r="B89" s="222" t="s">
        <v>261</v>
      </c>
      <c r="C89" s="478" t="s">
        <v>8141</v>
      </c>
      <c r="D89" s="895" t="s">
        <v>8142</v>
      </c>
      <c r="E89" s="239" t="s">
        <v>6043</v>
      </c>
      <c r="F89" s="478" t="s">
        <v>941</v>
      </c>
      <c r="AB89"/>
    </row>
    <row r="90" spans="1:28" ht="13.5" thickBot="1">
      <c r="A90" s="676">
        <v>4</v>
      </c>
      <c r="B90" s="212"/>
      <c r="C90" s="194"/>
      <c r="D90" s="241" t="s">
        <v>8369</v>
      </c>
      <c r="E90" s="284" t="s">
        <v>10475</v>
      </c>
      <c r="F90" s="194" t="s">
        <v>8370</v>
      </c>
      <c r="AB90"/>
    </row>
    <row r="91" spans="1:28" s="653" customFormat="1">
      <c r="A91" s="675"/>
      <c r="B91" s="657"/>
      <c r="E91" s="657"/>
    </row>
    <row r="92" spans="1:28" s="653" customFormat="1">
      <c r="A92" s="675"/>
      <c r="B92" s="657"/>
      <c r="E92" s="657"/>
    </row>
    <row r="93" spans="1:28" s="653" customFormat="1">
      <c r="A93" s="675"/>
      <c r="B93" s="657"/>
      <c r="E93" s="657"/>
    </row>
    <row r="94" spans="1:28" s="653" customFormat="1" ht="26.25">
      <c r="A94" s="675"/>
      <c r="B94" s="657"/>
      <c r="C94" s="839" t="s">
        <v>99</v>
      </c>
      <c r="D94" s="708">
        <f>SUM(A8:A90)</f>
        <v>29</v>
      </c>
      <c r="E94" s="657"/>
    </row>
    <row r="95" spans="1:28" s="653" customFormat="1">
      <c r="A95" s="675"/>
      <c r="B95" s="657"/>
      <c r="E95" s="657"/>
    </row>
    <row r="96" spans="1:28" s="653" customFormat="1">
      <c r="A96" s="675"/>
      <c r="B96" s="657"/>
      <c r="E96" s="657"/>
    </row>
    <row r="97" spans="1:5" s="653" customFormat="1">
      <c r="A97" s="675"/>
      <c r="B97" s="657"/>
      <c r="E97" s="657"/>
    </row>
    <row r="98" spans="1:5" s="653" customFormat="1">
      <c r="A98" s="675"/>
      <c r="B98" s="657"/>
      <c r="E98" s="657"/>
    </row>
    <row r="99" spans="1:5" s="653" customFormat="1">
      <c r="A99" s="675"/>
      <c r="B99" s="657"/>
      <c r="C99" s="654" t="s">
        <v>10477</v>
      </c>
      <c r="E99" s="657"/>
    </row>
    <row r="100" spans="1:5" s="653" customFormat="1">
      <c r="A100" s="675"/>
      <c r="B100" s="657"/>
      <c r="C100" s="654" t="s">
        <v>10476</v>
      </c>
      <c r="E100" s="657"/>
    </row>
    <row r="101" spans="1:5" s="653" customFormat="1">
      <c r="A101" s="675"/>
      <c r="B101" s="657"/>
      <c r="C101" s="654" t="s">
        <v>10478</v>
      </c>
      <c r="E101" s="657"/>
    </row>
    <row r="102" spans="1:5" s="653" customFormat="1">
      <c r="A102" s="675"/>
      <c r="B102" s="657"/>
      <c r="C102" s="654" t="s">
        <v>10479</v>
      </c>
      <c r="E102" s="657"/>
    </row>
    <row r="103" spans="1:5" s="653" customFormat="1">
      <c r="A103" s="675"/>
      <c r="B103" s="657"/>
      <c r="C103" s="654" t="s">
        <v>10480</v>
      </c>
      <c r="E103" s="657"/>
    </row>
    <row r="104" spans="1:5" s="653" customFormat="1">
      <c r="A104" s="675"/>
      <c r="B104" s="657"/>
      <c r="E104" s="657"/>
    </row>
    <row r="105" spans="1:5" s="653" customFormat="1">
      <c r="A105" s="675"/>
      <c r="B105" s="657"/>
      <c r="E105" s="657"/>
    </row>
    <row r="106" spans="1:5" s="653" customFormat="1">
      <c r="A106" s="675"/>
      <c r="B106" s="657"/>
      <c r="E106" s="657"/>
    </row>
    <row r="107" spans="1:5" s="653" customFormat="1">
      <c r="A107" s="675"/>
      <c r="B107" s="657"/>
      <c r="E107" s="657"/>
    </row>
    <row r="108" spans="1:5" s="653" customFormat="1">
      <c r="A108" s="675"/>
      <c r="B108" s="657"/>
      <c r="E108" s="657"/>
    </row>
    <row r="109" spans="1:5" s="653" customFormat="1">
      <c r="A109" s="675"/>
      <c r="B109" s="657"/>
      <c r="E109" s="657"/>
    </row>
    <row r="110" spans="1:5" s="653" customFormat="1">
      <c r="A110" s="675"/>
      <c r="B110" s="657"/>
      <c r="E110" s="657"/>
    </row>
    <row r="111" spans="1:5" s="653" customFormat="1">
      <c r="A111" s="675"/>
      <c r="B111" s="657"/>
      <c r="E111" s="657"/>
    </row>
    <row r="112" spans="1:5" s="653" customFormat="1">
      <c r="A112" s="675"/>
      <c r="B112" s="657"/>
      <c r="E112" s="657"/>
    </row>
    <row r="113" spans="1:5" s="653" customFormat="1">
      <c r="A113" s="675"/>
      <c r="B113" s="657"/>
      <c r="E113" s="657"/>
    </row>
    <row r="114" spans="1:5" s="653" customFormat="1">
      <c r="A114" s="675"/>
      <c r="B114" s="657"/>
      <c r="E114" s="657"/>
    </row>
    <row r="115" spans="1:5" s="653" customFormat="1">
      <c r="A115" s="675"/>
      <c r="B115" s="657"/>
      <c r="E115" s="657"/>
    </row>
    <row r="116" spans="1:5" s="653" customFormat="1">
      <c r="A116" s="675"/>
      <c r="B116" s="657"/>
      <c r="E116" s="657"/>
    </row>
    <row r="117" spans="1:5" s="653" customFormat="1">
      <c r="A117" s="675"/>
      <c r="B117" s="657"/>
      <c r="E117" s="657"/>
    </row>
    <row r="118" spans="1:5" s="653" customFormat="1">
      <c r="A118" s="675"/>
      <c r="B118" s="657"/>
      <c r="E118" s="657"/>
    </row>
    <row r="119" spans="1:5" s="653" customFormat="1">
      <c r="A119" s="675"/>
      <c r="B119" s="657"/>
      <c r="E119" s="657"/>
    </row>
    <row r="120" spans="1:5" s="653" customFormat="1">
      <c r="A120" s="675"/>
      <c r="B120" s="657"/>
      <c r="E120" s="657"/>
    </row>
    <row r="121" spans="1:5" s="653" customFormat="1">
      <c r="A121" s="675"/>
      <c r="B121" s="657"/>
      <c r="E121" s="657"/>
    </row>
    <row r="122" spans="1:5" s="653" customFormat="1">
      <c r="A122" s="675"/>
      <c r="B122" s="657"/>
      <c r="E122" s="657"/>
    </row>
    <row r="123" spans="1:5" s="653" customFormat="1">
      <c r="A123" s="675"/>
      <c r="B123" s="657"/>
      <c r="E123" s="657"/>
    </row>
    <row r="124" spans="1:5" s="653" customFormat="1">
      <c r="A124" s="675"/>
      <c r="B124" s="657"/>
      <c r="E124" s="657"/>
    </row>
    <row r="125" spans="1:5" s="653" customFormat="1">
      <c r="A125" s="675"/>
      <c r="B125" s="657"/>
      <c r="E125" s="657"/>
    </row>
    <row r="126" spans="1:5" s="653" customFormat="1">
      <c r="A126" s="675"/>
      <c r="B126" s="657"/>
      <c r="E126" s="657"/>
    </row>
    <row r="127" spans="1:5" s="653" customFormat="1">
      <c r="A127" s="675"/>
      <c r="B127" s="657"/>
      <c r="E127" s="657"/>
    </row>
    <row r="128" spans="1:5" s="653" customFormat="1">
      <c r="A128" s="675"/>
      <c r="B128" s="657"/>
      <c r="E128" s="657"/>
    </row>
    <row r="129" spans="1:5" s="653" customFormat="1">
      <c r="A129" s="675"/>
      <c r="B129" s="657"/>
      <c r="E129" s="657"/>
    </row>
    <row r="130" spans="1:5" s="653" customFormat="1">
      <c r="A130" s="675"/>
      <c r="B130" s="657"/>
      <c r="E130" s="657"/>
    </row>
    <row r="131" spans="1:5" s="653" customFormat="1">
      <c r="A131" s="675"/>
      <c r="B131" s="657"/>
      <c r="E131" s="657"/>
    </row>
    <row r="132" spans="1:5" s="653" customFormat="1">
      <c r="A132" s="675"/>
      <c r="B132" s="657"/>
      <c r="E132" s="657"/>
    </row>
    <row r="133" spans="1:5" s="653" customFormat="1">
      <c r="A133" s="675"/>
      <c r="B133" s="657"/>
      <c r="E133" s="657"/>
    </row>
    <row r="134" spans="1:5" s="653" customFormat="1">
      <c r="A134" s="675"/>
      <c r="B134" s="657"/>
      <c r="E134" s="657"/>
    </row>
    <row r="135" spans="1:5" s="653" customFormat="1">
      <c r="A135" s="675"/>
      <c r="B135" s="657"/>
      <c r="E135" s="657"/>
    </row>
    <row r="136" spans="1:5" s="653" customFormat="1">
      <c r="A136" s="675"/>
      <c r="B136" s="657"/>
      <c r="E136" s="657"/>
    </row>
    <row r="137" spans="1:5" s="653" customFormat="1">
      <c r="A137" s="675"/>
      <c r="B137" s="657"/>
      <c r="E137" s="657"/>
    </row>
    <row r="138" spans="1:5" s="653" customFormat="1">
      <c r="A138" s="675"/>
      <c r="B138" s="657"/>
      <c r="E138" s="657"/>
    </row>
    <row r="139" spans="1:5" s="653" customFormat="1">
      <c r="A139" s="675"/>
      <c r="B139" s="657"/>
      <c r="E139" s="657"/>
    </row>
    <row r="140" spans="1:5" s="653" customFormat="1">
      <c r="A140" s="675"/>
      <c r="B140" s="657"/>
      <c r="E140" s="657"/>
    </row>
    <row r="141" spans="1:5" s="653" customFormat="1">
      <c r="A141" s="675"/>
      <c r="B141" s="657"/>
      <c r="E141" s="657"/>
    </row>
    <row r="142" spans="1:5" s="653" customFormat="1">
      <c r="A142" s="675"/>
      <c r="B142" s="657"/>
      <c r="E142" s="657"/>
    </row>
    <row r="143" spans="1:5" s="653" customFormat="1">
      <c r="A143" s="675"/>
      <c r="B143" s="657"/>
      <c r="E143" s="657"/>
    </row>
    <row r="144" spans="1:5" s="653" customFormat="1">
      <c r="A144" s="675"/>
      <c r="B144" s="657"/>
      <c r="E144" s="657"/>
    </row>
    <row r="145" spans="1:5" s="653" customFormat="1">
      <c r="A145" s="675"/>
      <c r="B145" s="657"/>
      <c r="E145" s="657"/>
    </row>
    <row r="146" spans="1:5" s="653" customFormat="1">
      <c r="A146" s="675"/>
      <c r="B146" s="657"/>
      <c r="E146" s="657"/>
    </row>
    <row r="147" spans="1:5" s="653" customFormat="1">
      <c r="A147" s="675"/>
      <c r="B147" s="657"/>
      <c r="E147" s="657"/>
    </row>
    <row r="148" spans="1:5" s="653" customFormat="1">
      <c r="A148" s="675"/>
      <c r="B148" s="657"/>
      <c r="E148" s="657"/>
    </row>
    <row r="149" spans="1:5" s="653" customFormat="1">
      <c r="A149" s="675"/>
      <c r="B149" s="657"/>
      <c r="E149" s="657"/>
    </row>
    <row r="150" spans="1:5" s="653" customFormat="1">
      <c r="A150" s="675"/>
      <c r="B150" s="657"/>
      <c r="E150" s="657"/>
    </row>
    <row r="151" spans="1:5" s="653" customFormat="1">
      <c r="A151" s="675"/>
      <c r="B151" s="657"/>
      <c r="E151" s="657"/>
    </row>
    <row r="152" spans="1:5" s="653" customFormat="1">
      <c r="A152" s="675"/>
      <c r="B152" s="657"/>
      <c r="E152" s="657"/>
    </row>
    <row r="153" spans="1:5" s="653" customFormat="1">
      <c r="A153" s="675"/>
      <c r="B153" s="657"/>
      <c r="E153" s="657"/>
    </row>
    <row r="154" spans="1:5" s="653" customFormat="1">
      <c r="A154" s="675"/>
      <c r="B154" s="657"/>
      <c r="E154" s="657"/>
    </row>
    <row r="155" spans="1:5" s="653" customFormat="1">
      <c r="A155" s="675"/>
      <c r="B155" s="657"/>
      <c r="E155" s="657"/>
    </row>
    <row r="156" spans="1:5" s="653" customFormat="1">
      <c r="A156" s="675"/>
      <c r="B156" s="657"/>
      <c r="E156" s="657"/>
    </row>
    <row r="157" spans="1:5" s="653" customFormat="1">
      <c r="A157" s="675"/>
      <c r="B157" s="657"/>
      <c r="E157" s="657"/>
    </row>
    <row r="158" spans="1:5" s="653" customFormat="1">
      <c r="A158" s="675"/>
      <c r="B158" s="657"/>
      <c r="E158" s="657"/>
    </row>
    <row r="159" spans="1:5" s="653" customFormat="1">
      <c r="A159" s="675"/>
      <c r="B159" s="657"/>
      <c r="E159" s="657"/>
    </row>
    <row r="160" spans="1:5" s="653" customFormat="1">
      <c r="A160" s="675"/>
      <c r="B160" s="657"/>
      <c r="E160" s="657"/>
    </row>
    <row r="161" spans="1:5" s="653" customFormat="1">
      <c r="A161" s="675"/>
      <c r="B161" s="657"/>
      <c r="E161" s="657"/>
    </row>
    <row r="162" spans="1:5" s="653" customFormat="1">
      <c r="A162" s="675"/>
      <c r="B162" s="657"/>
      <c r="E162" s="657"/>
    </row>
    <row r="163" spans="1:5" s="653" customFormat="1">
      <c r="A163" s="675"/>
      <c r="B163" s="657"/>
      <c r="E163" s="657"/>
    </row>
    <row r="164" spans="1:5" s="653" customFormat="1">
      <c r="A164" s="675"/>
      <c r="B164" s="657"/>
      <c r="E164" s="657"/>
    </row>
    <row r="165" spans="1:5" s="653" customFormat="1">
      <c r="A165" s="675"/>
      <c r="B165" s="657"/>
      <c r="E165" s="657"/>
    </row>
    <row r="166" spans="1:5" s="653" customFormat="1">
      <c r="A166" s="675"/>
      <c r="B166" s="657"/>
      <c r="E166" s="657"/>
    </row>
    <row r="167" spans="1:5" s="653" customFormat="1">
      <c r="A167" s="675"/>
      <c r="B167" s="657"/>
      <c r="E167" s="657"/>
    </row>
    <row r="168" spans="1:5" s="653" customFormat="1">
      <c r="A168" s="675"/>
      <c r="B168" s="657"/>
      <c r="E168" s="657"/>
    </row>
    <row r="169" spans="1:5" s="653" customFormat="1">
      <c r="A169" s="675"/>
      <c r="B169" s="657"/>
      <c r="E169" s="657"/>
    </row>
    <row r="170" spans="1:5" s="653" customFormat="1">
      <c r="A170" s="675"/>
      <c r="B170" s="657"/>
      <c r="E170" s="657"/>
    </row>
    <row r="171" spans="1:5" s="653" customFormat="1">
      <c r="A171" s="675"/>
      <c r="B171" s="657"/>
      <c r="E171" s="657"/>
    </row>
    <row r="172" spans="1:5" s="653" customFormat="1">
      <c r="A172" s="675"/>
      <c r="B172" s="657"/>
      <c r="E172" s="657"/>
    </row>
    <row r="173" spans="1:5" s="653" customFormat="1">
      <c r="A173" s="675"/>
      <c r="B173" s="657"/>
      <c r="E173" s="657"/>
    </row>
    <row r="174" spans="1:5" s="653" customFormat="1">
      <c r="A174" s="675"/>
      <c r="B174" s="657"/>
      <c r="E174" s="657"/>
    </row>
    <row r="175" spans="1:5" s="653" customFormat="1">
      <c r="A175" s="675"/>
      <c r="B175" s="657"/>
      <c r="E175" s="657"/>
    </row>
    <row r="176" spans="1:5" s="653" customFormat="1">
      <c r="A176" s="675"/>
      <c r="B176" s="657"/>
      <c r="E176" s="657"/>
    </row>
    <row r="177" spans="1:5" s="653" customFormat="1">
      <c r="A177" s="675"/>
      <c r="B177" s="657"/>
      <c r="E177" s="657"/>
    </row>
    <row r="178" spans="1:5" s="653" customFormat="1">
      <c r="A178" s="675"/>
      <c r="B178" s="657"/>
      <c r="E178" s="657"/>
    </row>
    <row r="179" spans="1:5" s="653" customFormat="1">
      <c r="A179" s="675"/>
      <c r="B179" s="657"/>
      <c r="E179" s="657"/>
    </row>
    <row r="180" spans="1:5" s="653" customFormat="1">
      <c r="A180" s="675"/>
      <c r="B180" s="657"/>
      <c r="E180" s="657"/>
    </row>
    <row r="181" spans="1:5" s="653" customFormat="1">
      <c r="A181" s="675"/>
      <c r="B181" s="657"/>
      <c r="E181" s="657"/>
    </row>
    <row r="182" spans="1:5" s="653" customFormat="1">
      <c r="A182" s="675"/>
      <c r="B182" s="657"/>
      <c r="E182" s="657"/>
    </row>
    <row r="183" spans="1:5" s="653" customFormat="1">
      <c r="A183" s="675"/>
      <c r="B183" s="657"/>
      <c r="E183" s="657"/>
    </row>
    <row r="184" spans="1:5" s="653" customFormat="1">
      <c r="A184" s="675"/>
      <c r="B184" s="657"/>
      <c r="E184" s="657"/>
    </row>
    <row r="185" spans="1:5" s="653" customFormat="1">
      <c r="A185" s="675"/>
      <c r="B185" s="657"/>
      <c r="E185" s="657"/>
    </row>
    <row r="186" spans="1:5" s="653" customFormat="1">
      <c r="A186" s="675"/>
      <c r="B186" s="657"/>
      <c r="E186" s="657"/>
    </row>
    <row r="187" spans="1:5" s="653" customFormat="1">
      <c r="A187" s="675"/>
      <c r="B187" s="657"/>
      <c r="E187" s="657"/>
    </row>
    <row r="188" spans="1:5" s="653" customFormat="1">
      <c r="A188" s="675"/>
      <c r="B188" s="657"/>
      <c r="E188" s="657"/>
    </row>
    <row r="189" spans="1:5" s="653" customFormat="1">
      <c r="A189" s="675"/>
      <c r="B189" s="657"/>
      <c r="E189" s="657"/>
    </row>
    <row r="190" spans="1:5" s="653" customFormat="1">
      <c r="A190" s="675"/>
      <c r="B190" s="657"/>
      <c r="E190" s="657"/>
    </row>
    <row r="191" spans="1:5" s="653" customFormat="1">
      <c r="A191" s="675"/>
      <c r="B191" s="657"/>
      <c r="E191" s="657"/>
    </row>
    <row r="192" spans="1:5" s="653" customFormat="1">
      <c r="A192" s="675"/>
      <c r="B192" s="657"/>
      <c r="E192" s="657"/>
    </row>
    <row r="193" spans="1:5" s="653" customFormat="1">
      <c r="A193" s="675"/>
      <c r="B193" s="657"/>
      <c r="E193" s="657"/>
    </row>
    <row r="194" spans="1:5" s="653" customFormat="1">
      <c r="A194" s="675"/>
      <c r="B194" s="657"/>
      <c r="E194" s="657"/>
    </row>
    <row r="195" spans="1:5" s="653" customFormat="1">
      <c r="A195" s="675"/>
      <c r="B195" s="657"/>
      <c r="E195" s="657"/>
    </row>
    <row r="196" spans="1:5" s="653" customFormat="1">
      <c r="A196" s="675"/>
      <c r="B196" s="657"/>
      <c r="E196" s="657"/>
    </row>
    <row r="197" spans="1:5" s="653" customFormat="1">
      <c r="A197" s="675"/>
      <c r="B197" s="657"/>
      <c r="E197" s="657"/>
    </row>
    <row r="198" spans="1:5" s="653" customFormat="1">
      <c r="A198" s="675"/>
      <c r="B198" s="657"/>
      <c r="E198" s="657"/>
    </row>
    <row r="199" spans="1:5" s="653" customFormat="1">
      <c r="A199" s="675"/>
      <c r="B199" s="657"/>
      <c r="E199" s="657"/>
    </row>
    <row r="200" spans="1:5" s="653" customFormat="1">
      <c r="A200" s="675"/>
      <c r="B200" s="657"/>
      <c r="E200" s="657"/>
    </row>
    <row r="201" spans="1:5" s="653" customFormat="1">
      <c r="A201" s="675"/>
      <c r="B201" s="657"/>
      <c r="E201" s="657"/>
    </row>
    <row r="202" spans="1:5" s="653" customFormat="1">
      <c r="A202" s="675"/>
      <c r="B202" s="657"/>
      <c r="E202" s="657"/>
    </row>
    <row r="203" spans="1:5" s="653" customFormat="1">
      <c r="A203" s="675"/>
      <c r="B203" s="657"/>
      <c r="E203" s="657"/>
    </row>
    <row r="204" spans="1:5" s="653" customFormat="1">
      <c r="A204" s="675"/>
      <c r="B204" s="657"/>
      <c r="E204" s="657"/>
    </row>
    <row r="205" spans="1:5" s="653" customFormat="1">
      <c r="A205" s="675"/>
      <c r="B205" s="657"/>
      <c r="E205" s="657"/>
    </row>
    <row r="206" spans="1:5" s="653" customFormat="1">
      <c r="A206" s="675"/>
      <c r="B206" s="657"/>
      <c r="E206" s="657"/>
    </row>
    <row r="207" spans="1:5" s="653" customFormat="1">
      <c r="A207" s="675"/>
      <c r="B207" s="657"/>
      <c r="E207" s="657"/>
    </row>
    <row r="208" spans="1:5" s="653" customFormat="1">
      <c r="A208" s="675"/>
      <c r="B208" s="657"/>
      <c r="E208" s="657"/>
    </row>
    <row r="209" spans="1:5" s="653" customFormat="1">
      <c r="A209" s="675"/>
      <c r="B209" s="657"/>
      <c r="E209" s="657"/>
    </row>
    <row r="210" spans="1:5" s="653" customFormat="1">
      <c r="A210" s="675"/>
      <c r="B210" s="657"/>
      <c r="E210" s="657"/>
    </row>
    <row r="211" spans="1:5" s="653" customFormat="1">
      <c r="A211" s="675"/>
      <c r="B211" s="657"/>
      <c r="E211" s="657"/>
    </row>
    <row r="212" spans="1:5" s="653" customFormat="1">
      <c r="A212" s="675"/>
      <c r="B212" s="657"/>
      <c r="E212" s="657"/>
    </row>
    <row r="213" spans="1:5" s="653" customFormat="1">
      <c r="A213" s="675"/>
      <c r="B213" s="657"/>
      <c r="E213" s="657"/>
    </row>
    <row r="214" spans="1:5" s="653" customFormat="1">
      <c r="A214" s="675"/>
      <c r="B214" s="657"/>
      <c r="E214" s="657"/>
    </row>
    <row r="215" spans="1:5" s="653" customFormat="1">
      <c r="A215" s="675"/>
      <c r="B215" s="657"/>
      <c r="E215" s="657"/>
    </row>
    <row r="216" spans="1:5" s="653" customFormat="1">
      <c r="A216" s="675"/>
      <c r="B216" s="657"/>
      <c r="E216" s="657"/>
    </row>
    <row r="217" spans="1:5" s="653" customFormat="1">
      <c r="A217" s="675"/>
      <c r="B217" s="657"/>
      <c r="E217" s="657"/>
    </row>
    <row r="218" spans="1:5" s="653" customFormat="1">
      <c r="A218" s="675"/>
      <c r="B218" s="657"/>
      <c r="E218" s="657"/>
    </row>
    <row r="219" spans="1:5" s="653" customFormat="1">
      <c r="A219" s="675"/>
      <c r="B219" s="657"/>
      <c r="E219" s="657"/>
    </row>
    <row r="220" spans="1:5" s="653" customFormat="1">
      <c r="A220" s="675"/>
      <c r="B220" s="657"/>
      <c r="E220" s="657"/>
    </row>
    <row r="221" spans="1:5" s="653" customFormat="1">
      <c r="A221" s="675"/>
      <c r="B221" s="657"/>
      <c r="E221" s="657"/>
    </row>
    <row r="222" spans="1:5" s="653" customFormat="1">
      <c r="A222" s="675"/>
      <c r="B222" s="657"/>
      <c r="E222" s="657"/>
    </row>
    <row r="223" spans="1:5" s="653" customFormat="1">
      <c r="A223" s="675"/>
      <c r="B223" s="657"/>
      <c r="E223" s="657"/>
    </row>
    <row r="224" spans="1:5" s="653" customFormat="1">
      <c r="A224" s="675"/>
      <c r="B224" s="657"/>
      <c r="E224" s="657"/>
    </row>
    <row r="225" spans="1:5" s="653" customFormat="1">
      <c r="A225" s="675"/>
      <c r="B225" s="657"/>
      <c r="E225" s="657"/>
    </row>
    <row r="226" spans="1:5" s="653" customFormat="1">
      <c r="A226" s="675"/>
      <c r="B226" s="657"/>
      <c r="E226" s="657"/>
    </row>
    <row r="227" spans="1:5" s="653" customFormat="1">
      <c r="A227" s="675"/>
      <c r="B227" s="657"/>
      <c r="E227" s="657"/>
    </row>
    <row r="228" spans="1:5" s="653" customFormat="1">
      <c r="A228" s="675"/>
      <c r="B228" s="657"/>
      <c r="E228" s="657"/>
    </row>
    <row r="229" spans="1:5" s="653" customFormat="1">
      <c r="A229" s="675"/>
      <c r="B229" s="657"/>
      <c r="E229" s="657"/>
    </row>
    <row r="230" spans="1:5" s="653" customFormat="1">
      <c r="A230" s="675"/>
      <c r="B230" s="657"/>
      <c r="E230" s="657"/>
    </row>
    <row r="231" spans="1:5" s="653" customFormat="1">
      <c r="A231" s="675"/>
      <c r="B231" s="657"/>
      <c r="E231" s="657"/>
    </row>
    <row r="232" spans="1:5" s="653" customFormat="1">
      <c r="A232" s="675"/>
      <c r="B232" s="657"/>
      <c r="E232" s="657"/>
    </row>
    <row r="233" spans="1:5" s="653" customFormat="1">
      <c r="A233" s="675"/>
      <c r="B233" s="657"/>
      <c r="E233" s="657"/>
    </row>
    <row r="234" spans="1:5" s="653" customFormat="1">
      <c r="A234" s="675"/>
      <c r="B234" s="657"/>
      <c r="E234" s="657"/>
    </row>
    <row r="235" spans="1:5" s="653" customFormat="1">
      <c r="A235" s="675"/>
      <c r="B235" s="657"/>
      <c r="E235" s="657"/>
    </row>
    <row r="236" spans="1:5" s="653" customFormat="1">
      <c r="A236" s="675"/>
      <c r="B236" s="657"/>
      <c r="E236" s="657"/>
    </row>
    <row r="237" spans="1:5" s="653" customFormat="1">
      <c r="A237" s="675"/>
      <c r="B237" s="657"/>
      <c r="E237" s="657"/>
    </row>
    <row r="238" spans="1:5" s="653" customFormat="1">
      <c r="A238" s="675"/>
      <c r="B238" s="657"/>
      <c r="E238" s="657"/>
    </row>
    <row r="239" spans="1:5" s="653" customFormat="1">
      <c r="A239" s="675"/>
      <c r="B239" s="657"/>
      <c r="E239" s="657"/>
    </row>
    <row r="240" spans="1:5" s="653" customFormat="1">
      <c r="A240" s="675"/>
      <c r="B240" s="657"/>
      <c r="E240" s="657"/>
    </row>
    <row r="241" spans="1:5" s="653" customFormat="1">
      <c r="A241" s="675"/>
      <c r="B241" s="657"/>
      <c r="E241" s="657"/>
    </row>
    <row r="242" spans="1:5" s="653" customFormat="1">
      <c r="A242" s="675"/>
      <c r="B242" s="657"/>
      <c r="E242" s="657"/>
    </row>
    <row r="243" spans="1:5" s="653" customFormat="1">
      <c r="A243" s="675"/>
      <c r="B243" s="657"/>
      <c r="E243" s="657"/>
    </row>
    <row r="244" spans="1:5" s="653" customFormat="1">
      <c r="A244" s="675"/>
      <c r="B244" s="657"/>
      <c r="E244" s="657"/>
    </row>
    <row r="245" spans="1:5" s="653" customFormat="1">
      <c r="A245" s="675"/>
      <c r="B245" s="657"/>
      <c r="E245" s="657"/>
    </row>
    <row r="246" spans="1:5" s="653" customFormat="1">
      <c r="A246" s="675"/>
      <c r="B246" s="657"/>
      <c r="E246" s="657"/>
    </row>
    <row r="247" spans="1:5" s="653" customFormat="1">
      <c r="A247" s="675"/>
      <c r="B247" s="657"/>
      <c r="E247" s="657"/>
    </row>
    <row r="248" spans="1:5" s="653" customFormat="1">
      <c r="A248" s="675"/>
      <c r="B248" s="657"/>
      <c r="E248" s="657"/>
    </row>
    <row r="249" spans="1:5" s="653" customFormat="1">
      <c r="A249" s="675"/>
      <c r="B249" s="657"/>
      <c r="E249" s="657"/>
    </row>
    <row r="250" spans="1:5" s="653" customFormat="1">
      <c r="A250" s="675"/>
      <c r="B250" s="657"/>
      <c r="E250" s="657"/>
    </row>
    <row r="251" spans="1:5" s="653" customFormat="1">
      <c r="A251" s="675"/>
      <c r="B251" s="657"/>
      <c r="E251" s="657"/>
    </row>
    <row r="252" spans="1:5" s="653" customFormat="1">
      <c r="A252" s="675"/>
      <c r="B252" s="657"/>
      <c r="E252" s="657"/>
    </row>
    <row r="253" spans="1:5" s="653" customFormat="1">
      <c r="A253" s="675"/>
      <c r="B253" s="657"/>
      <c r="E253" s="657"/>
    </row>
    <row r="254" spans="1:5" s="653" customFormat="1">
      <c r="A254" s="675"/>
      <c r="B254" s="657"/>
      <c r="E254" s="657"/>
    </row>
    <row r="255" spans="1:5" s="653" customFormat="1">
      <c r="A255" s="675"/>
      <c r="B255" s="657"/>
      <c r="E255" s="657"/>
    </row>
    <row r="256" spans="1:5" s="653" customFormat="1">
      <c r="A256" s="675"/>
      <c r="B256" s="657"/>
      <c r="E256" s="657"/>
    </row>
    <row r="257" spans="1:5" s="653" customFormat="1">
      <c r="A257" s="675"/>
      <c r="B257" s="657"/>
      <c r="E257" s="657"/>
    </row>
    <row r="258" spans="1:5" s="653" customFormat="1">
      <c r="A258" s="675"/>
      <c r="B258" s="657"/>
      <c r="E258" s="657"/>
    </row>
    <row r="259" spans="1:5" s="653" customFormat="1">
      <c r="A259" s="675"/>
      <c r="B259" s="657"/>
      <c r="E259" s="657"/>
    </row>
    <row r="260" spans="1:5" s="653" customFormat="1">
      <c r="A260" s="675"/>
      <c r="B260" s="657"/>
      <c r="E260" s="657"/>
    </row>
    <row r="261" spans="1:5" s="653" customFormat="1">
      <c r="A261" s="675"/>
      <c r="B261" s="657"/>
      <c r="E261" s="657"/>
    </row>
    <row r="262" spans="1:5" s="653" customFormat="1">
      <c r="A262" s="675"/>
      <c r="B262" s="657"/>
      <c r="E262" s="657"/>
    </row>
    <row r="263" spans="1:5" s="653" customFormat="1">
      <c r="A263" s="675"/>
      <c r="B263" s="657"/>
      <c r="E263" s="657"/>
    </row>
    <row r="264" spans="1:5" s="653" customFormat="1">
      <c r="A264" s="675"/>
      <c r="B264" s="657"/>
      <c r="E264" s="657"/>
    </row>
    <row r="265" spans="1:5" s="653" customFormat="1">
      <c r="A265" s="675"/>
      <c r="B265" s="657"/>
      <c r="E265" s="657"/>
    </row>
    <row r="266" spans="1:5" s="653" customFormat="1">
      <c r="A266" s="675"/>
      <c r="B266" s="657"/>
      <c r="E266" s="657"/>
    </row>
    <row r="267" spans="1:5" s="653" customFormat="1">
      <c r="A267" s="675"/>
      <c r="B267" s="657"/>
      <c r="E267" s="657"/>
    </row>
    <row r="268" spans="1:5" s="653" customFormat="1">
      <c r="A268" s="675"/>
      <c r="B268" s="657"/>
      <c r="E268" s="657"/>
    </row>
    <row r="269" spans="1:5" s="653" customFormat="1">
      <c r="A269" s="675"/>
      <c r="B269" s="657"/>
      <c r="E269" s="657"/>
    </row>
    <row r="270" spans="1:5" s="653" customFormat="1">
      <c r="A270" s="675"/>
      <c r="B270" s="657"/>
      <c r="E270" s="657"/>
    </row>
    <row r="271" spans="1:5" s="653" customFormat="1">
      <c r="A271" s="675"/>
      <c r="B271" s="657"/>
      <c r="E271" s="657"/>
    </row>
    <row r="272" spans="1:5" s="653" customFormat="1">
      <c r="A272" s="675"/>
      <c r="B272" s="657"/>
      <c r="E272" s="657"/>
    </row>
    <row r="273" spans="1:5" s="653" customFormat="1">
      <c r="A273" s="675"/>
      <c r="B273" s="657"/>
      <c r="E273" s="657"/>
    </row>
    <row r="274" spans="1:5" s="653" customFormat="1">
      <c r="A274" s="675"/>
      <c r="B274" s="657"/>
      <c r="E274" s="657"/>
    </row>
    <row r="275" spans="1:5" s="653" customFormat="1">
      <c r="A275" s="675"/>
      <c r="B275" s="657"/>
      <c r="E275" s="657"/>
    </row>
    <row r="276" spans="1:5" s="653" customFormat="1">
      <c r="A276" s="675"/>
      <c r="B276" s="657"/>
      <c r="E276" s="657"/>
    </row>
    <row r="277" spans="1:5" s="653" customFormat="1">
      <c r="A277" s="675"/>
      <c r="B277" s="657"/>
      <c r="E277" s="657"/>
    </row>
    <row r="278" spans="1:5" s="653" customFormat="1">
      <c r="A278" s="675"/>
      <c r="B278" s="657"/>
      <c r="E278" s="657"/>
    </row>
    <row r="279" spans="1:5" s="653" customFormat="1">
      <c r="A279" s="675"/>
      <c r="B279" s="657"/>
      <c r="E279" s="657"/>
    </row>
    <row r="280" spans="1:5" s="653" customFormat="1">
      <c r="A280" s="675"/>
      <c r="B280" s="657"/>
      <c r="E280" s="657"/>
    </row>
    <row r="281" spans="1:5" s="653" customFormat="1">
      <c r="A281" s="675"/>
      <c r="B281" s="657"/>
      <c r="E281" s="657"/>
    </row>
    <row r="282" spans="1:5" s="653" customFormat="1">
      <c r="A282" s="675"/>
      <c r="B282" s="657"/>
      <c r="E282" s="657"/>
    </row>
    <row r="283" spans="1:5" s="653" customFormat="1">
      <c r="A283" s="675"/>
      <c r="B283" s="657"/>
      <c r="E283" s="657"/>
    </row>
    <row r="284" spans="1:5" s="653" customFormat="1">
      <c r="A284" s="675"/>
      <c r="B284" s="657"/>
      <c r="E284" s="657"/>
    </row>
    <row r="285" spans="1:5" s="653" customFormat="1">
      <c r="A285" s="675"/>
      <c r="B285" s="657"/>
      <c r="E285" s="657"/>
    </row>
    <row r="286" spans="1:5" s="653" customFormat="1">
      <c r="A286" s="675"/>
      <c r="B286" s="657"/>
      <c r="E286" s="657"/>
    </row>
    <row r="287" spans="1:5" s="653" customFormat="1">
      <c r="A287" s="675"/>
      <c r="B287" s="657"/>
      <c r="E287" s="657"/>
    </row>
    <row r="288" spans="1:5" s="653" customFormat="1">
      <c r="A288" s="675"/>
      <c r="B288" s="657"/>
      <c r="E288" s="657"/>
    </row>
    <row r="289" spans="1:5" s="653" customFormat="1">
      <c r="A289" s="675"/>
      <c r="B289" s="657"/>
      <c r="E289" s="657"/>
    </row>
    <row r="290" spans="1:5" s="653" customFormat="1">
      <c r="A290" s="675"/>
      <c r="B290" s="657"/>
      <c r="E290" s="657"/>
    </row>
    <row r="291" spans="1:5" s="653" customFormat="1">
      <c r="A291" s="675"/>
      <c r="B291" s="657"/>
      <c r="E291" s="657"/>
    </row>
    <row r="292" spans="1:5" s="653" customFormat="1">
      <c r="A292" s="675"/>
      <c r="B292" s="657"/>
      <c r="E292" s="657"/>
    </row>
    <row r="293" spans="1:5" s="653" customFormat="1">
      <c r="A293" s="675"/>
      <c r="B293" s="657"/>
      <c r="E293" s="657"/>
    </row>
    <row r="294" spans="1:5" s="653" customFormat="1">
      <c r="A294" s="675"/>
      <c r="B294" s="657"/>
      <c r="E294" s="657"/>
    </row>
    <row r="295" spans="1:5" s="653" customFormat="1">
      <c r="A295" s="675"/>
      <c r="B295" s="657"/>
      <c r="E295" s="657"/>
    </row>
    <row r="296" spans="1:5" s="653" customFormat="1">
      <c r="A296" s="675"/>
      <c r="B296" s="657"/>
      <c r="E296" s="657"/>
    </row>
    <row r="297" spans="1:5" s="653" customFormat="1">
      <c r="A297" s="675"/>
      <c r="B297" s="657"/>
      <c r="E297" s="657"/>
    </row>
    <row r="298" spans="1:5" s="653" customFormat="1">
      <c r="A298" s="675"/>
      <c r="B298" s="657"/>
      <c r="E298" s="657"/>
    </row>
    <row r="299" spans="1:5" s="653" customFormat="1">
      <c r="A299" s="675"/>
      <c r="B299" s="657"/>
      <c r="E299" s="657"/>
    </row>
    <row r="300" spans="1:5" s="653" customFormat="1">
      <c r="A300" s="675"/>
      <c r="B300" s="657"/>
      <c r="E300" s="657"/>
    </row>
    <row r="301" spans="1:5" s="653" customFormat="1">
      <c r="A301" s="675"/>
      <c r="B301" s="657"/>
      <c r="E301" s="657"/>
    </row>
    <row r="302" spans="1:5" s="653" customFormat="1">
      <c r="A302" s="675"/>
      <c r="B302" s="657"/>
      <c r="E302" s="657"/>
    </row>
    <row r="303" spans="1:5" s="653" customFormat="1">
      <c r="A303" s="675"/>
      <c r="B303" s="657"/>
      <c r="E303" s="657"/>
    </row>
    <row r="304" spans="1:5" s="653" customFormat="1">
      <c r="A304" s="675"/>
      <c r="B304" s="657"/>
      <c r="E304" s="657"/>
    </row>
    <row r="305" spans="1:5" s="653" customFormat="1">
      <c r="A305" s="675"/>
      <c r="B305" s="657"/>
      <c r="E305" s="657"/>
    </row>
    <row r="306" spans="1:5" s="653" customFormat="1">
      <c r="A306" s="675"/>
      <c r="B306" s="657"/>
      <c r="E306" s="657"/>
    </row>
    <row r="307" spans="1:5" s="653" customFormat="1">
      <c r="A307" s="675"/>
      <c r="B307" s="657"/>
      <c r="E307" s="657"/>
    </row>
    <row r="308" spans="1:5" s="653" customFormat="1">
      <c r="A308" s="675"/>
      <c r="B308" s="657"/>
      <c r="E308" s="657"/>
    </row>
    <row r="309" spans="1:5" s="653" customFormat="1">
      <c r="A309" s="675"/>
      <c r="B309" s="657"/>
      <c r="E309" s="657"/>
    </row>
    <row r="310" spans="1:5" s="653" customFormat="1">
      <c r="A310" s="675"/>
      <c r="B310" s="657"/>
      <c r="E310" s="657"/>
    </row>
    <row r="311" spans="1:5" s="653" customFormat="1">
      <c r="A311" s="675"/>
      <c r="B311" s="657"/>
      <c r="E311" s="657"/>
    </row>
    <row r="312" spans="1:5" s="653" customFormat="1">
      <c r="A312" s="675"/>
      <c r="B312" s="657"/>
      <c r="E312" s="657"/>
    </row>
    <row r="313" spans="1:5" s="653" customFormat="1">
      <c r="A313" s="675"/>
      <c r="B313" s="657"/>
      <c r="E313" s="657"/>
    </row>
    <row r="314" spans="1:5" s="653" customFormat="1">
      <c r="A314" s="675"/>
      <c r="B314" s="657"/>
      <c r="E314" s="657"/>
    </row>
    <row r="315" spans="1:5" s="653" customFormat="1">
      <c r="A315" s="675"/>
      <c r="B315" s="657"/>
      <c r="E315" s="657"/>
    </row>
    <row r="316" spans="1:5" s="653" customFormat="1">
      <c r="A316" s="675"/>
      <c r="B316" s="657"/>
      <c r="E316" s="657"/>
    </row>
    <row r="317" spans="1:5" s="653" customFormat="1">
      <c r="A317" s="675"/>
      <c r="B317" s="657"/>
      <c r="E317" s="657"/>
    </row>
    <row r="318" spans="1:5" s="653" customFormat="1">
      <c r="A318" s="675"/>
      <c r="B318" s="657"/>
      <c r="E318" s="657"/>
    </row>
    <row r="319" spans="1:5" s="653" customFormat="1">
      <c r="A319" s="675"/>
      <c r="B319" s="657"/>
      <c r="E319" s="657"/>
    </row>
    <row r="320" spans="1:5" s="653" customFormat="1">
      <c r="A320" s="675"/>
      <c r="B320" s="657"/>
      <c r="E320" s="657"/>
    </row>
    <row r="321" spans="1:5" s="653" customFormat="1">
      <c r="A321" s="675"/>
      <c r="B321" s="657"/>
      <c r="E321" s="657"/>
    </row>
    <row r="322" spans="1:5" s="653" customFormat="1">
      <c r="A322" s="675"/>
      <c r="B322" s="657"/>
      <c r="E322" s="657"/>
    </row>
    <row r="323" spans="1:5" s="653" customFormat="1">
      <c r="A323" s="675"/>
      <c r="B323" s="657"/>
      <c r="E323" s="657"/>
    </row>
    <row r="324" spans="1:5" s="653" customFormat="1">
      <c r="A324" s="675"/>
      <c r="B324" s="657"/>
      <c r="E324" s="657"/>
    </row>
    <row r="325" spans="1:5" s="653" customFormat="1">
      <c r="A325" s="675"/>
      <c r="B325" s="657"/>
      <c r="E325" s="657"/>
    </row>
    <row r="326" spans="1:5" s="653" customFormat="1">
      <c r="A326" s="675"/>
      <c r="B326" s="657"/>
      <c r="E326" s="657"/>
    </row>
    <row r="327" spans="1:5" s="653" customFormat="1">
      <c r="A327" s="675"/>
      <c r="B327" s="657"/>
      <c r="E327" s="657"/>
    </row>
    <row r="328" spans="1:5" s="653" customFormat="1">
      <c r="A328" s="675"/>
      <c r="B328" s="657"/>
      <c r="E328" s="657"/>
    </row>
    <row r="329" spans="1:5" s="653" customFormat="1">
      <c r="A329" s="675"/>
      <c r="B329" s="657"/>
      <c r="E329" s="657"/>
    </row>
    <row r="330" spans="1:5" s="653" customFormat="1">
      <c r="A330" s="675"/>
      <c r="B330" s="657"/>
      <c r="E330" s="657"/>
    </row>
    <row r="331" spans="1:5" s="653" customFormat="1">
      <c r="A331" s="675"/>
      <c r="B331" s="657"/>
      <c r="E331" s="657"/>
    </row>
    <row r="332" spans="1:5" s="653" customFormat="1">
      <c r="A332" s="675"/>
      <c r="B332" s="657"/>
      <c r="E332" s="657"/>
    </row>
    <row r="333" spans="1:5" s="653" customFormat="1">
      <c r="A333" s="675"/>
      <c r="B333" s="657"/>
      <c r="E333" s="657"/>
    </row>
    <row r="334" spans="1:5" s="653" customFormat="1">
      <c r="A334" s="675"/>
      <c r="B334" s="657"/>
      <c r="E334" s="657"/>
    </row>
    <row r="335" spans="1:5" s="653" customFormat="1">
      <c r="A335" s="675"/>
      <c r="B335" s="657"/>
      <c r="E335" s="657"/>
    </row>
    <row r="336" spans="1:5" s="653" customFormat="1">
      <c r="A336" s="675"/>
      <c r="B336" s="657"/>
      <c r="E336" s="657"/>
    </row>
    <row r="337" spans="1:5" s="653" customFormat="1">
      <c r="A337" s="675"/>
      <c r="B337" s="657"/>
      <c r="E337" s="657"/>
    </row>
    <row r="338" spans="1:5" s="653" customFormat="1">
      <c r="A338" s="675"/>
      <c r="B338" s="657"/>
      <c r="E338" s="657"/>
    </row>
    <row r="339" spans="1:5" s="653" customFormat="1">
      <c r="A339" s="675"/>
      <c r="B339" s="657"/>
      <c r="E339" s="657"/>
    </row>
    <row r="340" spans="1:5" s="653" customFormat="1">
      <c r="A340" s="675"/>
      <c r="B340" s="657"/>
      <c r="E340" s="657"/>
    </row>
    <row r="341" spans="1:5" s="653" customFormat="1">
      <c r="A341" s="675"/>
      <c r="B341" s="657"/>
      <c r="E341" s="657"/>
    </row>
    <row r="342" spans="1:5" s="653" customFormat="1">
      <c r="A342" s="675"/>
      <c r="B342" s="657"/>
      <c r="E342" s="657"/>
    </row>
    <row r="343" spans="1:5" s="653" customFormat="1">
      <c r="A343" s="675"/>
      <c r="B343" s="657"/>
      <c r="E343" s="657"/>
    </row>
    <row r="344" spans="1:5" s="653" customFormat="1">
      <c r="A344" s="675"/>
      <c r="B344" s="657"/>
      <c r="E344" s="657"/>
    </row>
    <row r="345" spans="1:5" s="653" customFormat="1">
      <c r="A345" s="675"/>
      <c r="B345" s="657"/>
      <c r="E345" s="657"/>
    </row>
    <row r="346" spans="1:5" s="653" customFormat="1">
      <c r="A346" s="675"/>
      <c r="B346" s="657"/>
      <c r="E346" s="657"/>
    </row>
    <row r="347" spans="1:5" s="653" customFormat="1">
      <c r="A347" s="675"/>
      <c r="B347" s="657"/>
      <c r="E347" s="657"/>
    </row>
    <row r="348" spans="1:5" s="653" customFormat="1">
      <c r="A348" s="675"/>
      <c r="B348" s="657"/>
      <c r="E348" s="657"/>
    </row>
    <row r="349" spans="1:5" s="653" customFormat="1">
      <c r="A349" s="675"/>
      <c r="B349" s="657"/>
      <c r="E349" s="657"/>
    </row>
    <row r="350" spans="1:5" s="653" customFormat="1">
      <c r="A350" s="675"/>
      <c r="B350" s="657"/>
      <c r="E350" s="657"/>
    </row>
    <row r="351" spans="1:5" s="653" customFormat="1">
      <c r="A351" s="675"/>
      <c r="B351" s="657"/>
      <c r="E351" s="657"/>
    </row>
    <row r="352" spans="1:5" s="653" customFormat="1">
      <c r="A352" s="675"/>
      <c r="B352" s="657"/>
      <c r="E352" s="657"/>
    </row>
    <row r="353" spans="1:5" s="653" customFormat="1">
      <c r="A353" s="675"/>
      <c r="B353" s="657"/>
      <c r="E353" s="657"/>
    </row>
    <row r="354" spans="1:5" s="653" customFormat="1">
      <c r="A354" s="675"/>
      <c r="B354" s="657"/>
      <c r="E354" s="657"/>
    </row>
    <row r="355" spans="1:5" s="653" customFormat="1">
      <c r="A355" s="675"/>
      <c r="B355" s="657"/>
      <c r="E355" s="657"/>
    </row>
    <row r="356" spans="1:5" s="653" customFormat="1">
      <c r="A356" s="675"/>
      <c r="B356" s="657"/>
      <c r="E356" s="657"/>
    </row>
    <row r="357" spans="1:5" s="653" customFormat="1">
      <c r="A357" s="675"/>
      <c r="B357" s="657"/>
      <c r="E357" s="657"/>
    </row>
    <row r="358" spans="1:5" s="653" customFormat="1">
      <c r="A358" s="675"/>
      <c r="B358" s="657"/>
      <c r="E358" s="657"/>
    </row>
    <row r="359" spans="1:5" s="653" customFormat="1">
      <c r="A359" s="675"/>
      <c r="B359" s="657"/>
      <c r="E359" s="657"/>
    </row>
    <row r="360" spans="1:5" s="653" customFormat="1">
      <c r="A360" s="675"/>
      <c r="B360" s="657"/>
      <c r="E360" s="657"/>
    </row>
    <row r="361" spans="1:5" s="653" customFormat="1">
      <c r="A361" s="675"/>
      <c r="B361" s="657"/>
      <c r="E361" s="657"/>
    </row>
    <row r="362" spans="1:5" s="653" customFormat="1">
      <c r="A362" s="675"/>
      <c r="B362" s="657"/>
      <c r="E362" s="657"/>
    </row>
    <row r="363" spans="1:5" s="653" customFormat="1">
      <c r="A363" s="675"/>
      <c r="B363" s="657"/>
      <c r="E363" s="657"/>
    </row>
    <row r="364" spans="1:5" s="653" customFormat="1">
      <c r="A364" s="675"/>
      <c r="B364" s="657"/>
      <c r="E364" s="657"/>
    </row>
    <row r="365" spans="1:5" s="653" customFormat="1">
      <c r="A365" s="675"/>
      <c r="B365" s="657"/>
      <c r="E365" s="657"/>
    </row>
    <row r="366" spans="1:5" s="653" customFormat="1">
      <c r="A366" s="675"/>
      <c r="B366" s="657"/>
      <c r="E366" s="657"/>
    </row>
    <row r="367" spans="1:5" s="653" customFormat="1">
      <c r="A367" s="675"/>
      <c r="B367" s="657"/>
      <c r="E367" s="657"/>
    </row>
    <row r="368" spans="1:5" s="653" customFormat="1">
      <c r="A368" s="675"/>
      <c r="B368" s="657"/>
      <c r="E368" s="657"/>
    </row>
    <row r="369" spans="1:5" s="653" customFormat="1">
      <c r="A369" s="675"/>
      <c r="B369" s="657"/>
      <c r="E369" s="657"/>
    </row>
    <row r="370" spans="1:5" s="653" customFormat="1">
      <c r="A370" s="675"/>
      <c r="B370" s="657"/>
      <c r="E370" s="657"/>
    </row>
    <row r="371" spans="1:5" s="653" customFormat="1">
      <c r="A371" s="675"/>
      <c r="B371" s="657"/>
      <c r="E371" s="657"/>
    </row>
    <row r="372" spans="1:5" s="653" customFormat="1">
      <c r="A372" s="675"/>
      <c r="B372" s="657"/>
      <c r="E372" s="657"/>
    </row>
    <row r="373" spans="1:5" s="653" customFormat="1">
      <c r="A373" s="675"/>
      <c r="B373" s="657"/>
      <c r="E373" s="657"/>
    </row>
    <row r="374" spans="1:5" s="653" customFormat="1">
      <c r="A374" s="675"/>
      <c r="B374" s="657"/>
      <c r="E374" s="657"/>
    </row>
    <row r="375" spans="1:5" s="653" customFormat="1">
      <c r="A375" s="675"/>
      <c r="B375" s="657"/>
      <c r="E375" s="657"/>
    </row>
    <row r="376" spans="1:5" s="653" customFormat="1">
      <c r="A376" s="675"/>
      <c r="B376" s="657"/>
      <c r="E376" s="657"/>
    </row>
    <row r="377" spans="1:5" s="653" customFormat="1">
      <c r="A377" s="675"/>
      <c r="B377" s="657"/>
      <c r="E377" s="657"/>
    </row>
    <row r="378" spans="1:5" s="653" customFormat="1">
      <c r="A378" s="675"/>
      <c r="B378" s="657"/>
      <c r="E378" s="657"/>
    </row>
    <row r="379" spans="1:5" s="653" customFormat="1">
      <c r="A379" s="675"/>
      <c r="B379" s="657"/>
      <c r="E379" s="657"/>
    </row>
    <row r="380" spans="1:5" s="653" customFormat="1">
      <c r="A380" s="675"/>
      <c r="B380" s="657"/>
      <c r="E380" s="657"/>
    </row>
    <row r="381" spans="1:5" s="653" customFormat="1">
      <c r="A381" s="675"/>
      <c r="B381" s="657"/>
      <c r="E381" s="657"/>
    </row>
    <row r="382" spans="1:5" s="653" customFormat="1">
      <c r="A382" s="675"/>
      <c r="B382" s="657"/>
      <c r="E382" s="657"/>
    </row>
    <row r="383" spans="1:5" s="653" customFormat="1">
      <c r="A383" s="675"/>
      <c r="B383" s="657"/>
      <c r="E383" s="657"/>
    </row>
    <row r="384" spans="1:5" s="653" customFormat="1">
      <c r="A384" s="675"/>
      <c r="B384" s="657"/>
      <c r="E384" s="657"/>
    </row>
    <row r="385" spans="1:5" s="653" customFormat="1">
      <c r="A385" s="675"/>
      <c r="B385" s="657"/>
      <c r="E385" s="657"/>
    </row>
    <row r="386" spans="1:5" s="653" customFormat="1">
      <c r="A386" s="675"/>
      <c r="B386" s="657"/>
      <c r="E386" s="657"/>
    </row>
    <row r="387" spans="1:5" s="653" customFormat="1">
      <c r="A387" s="675"/>
      <c r="B387" s="657"/>
      <c r="E387" s="657"/>
    </row>
    <row r="388" spans="1:5" s="653" customFormat="1">
      <c r="A388" s="675"/>
      <c r="B388" s="657"/>
      <c r="E388" s="657"/>
    </row>
    <row r="389" spans="1:5" s="653" customFormat="1">
      <c r="A389" s="675"/>
      <c r="B389" s="657"/>
      <c r="E389" s="657"/>
    </row>
    <row r="390" spans="1:5" s="653" customFormat="1">
      <c r="A390" s="675"/>
      <c r="B390" s="657"/>
      <c r="E390" s="657"/>
    </row>
    <row r="391" spans="1:5" s="653" customFormat="1">
      <c r="A391" s="675"/>
      <c r="B391" s="657"/>
      <c r="E391" s="657"/>
    </row>
    <row r="392" spans="1:5" s="653" customFormat="1">
      <c r="A392" s="675"/>
      <c r="B392" s="657"/>
      <c r="E392" s="657"/>
    </row>
    <row r="393" spans="1:5" s="653" customFormat="1">
      <c r="A393" s="675"/>
      <c r="B393" s="657"/>
      <c r="E393" s="657"/>
    </row>
    <row r="394" spans="1:5" s="653" customFormat="1">
      <c r="A394" s="675"/>
      <c r="B394" s="657"/>
      <c r="E394" s="657"/>
    </row>
    <row r="395" spans="1:5" s="653" customFormat="1">
      <c r="A395" s="675"/>
      <c r="B395" s="657"/>
      <c r="E395" s="657"/>
    </row>
    <row r="396" spans="1:5" s="653" customFormat="1">
      <c r="A396" s="675"/>
      <c r="B396" s="657"/>
      <c r="E396" s="657"/>
    </row>
    <row r="397" spans="1:5" s="653" customFormat="1">
      <c r="A397" s="675"/>
      <c r="B397" s="657"/>
      <c r="E397" s="657"/>
    </row>
    <row r="398" spans="1:5" s="653" customFormat="1">
      <c r="A398" s="675"/>
      <c r="B398" s="657"/>
      <c r="E398" s="657"/>
    </row>
    <row r="399" spans="1:5" s="653" customFormat="1">
      <c r="A399" s="675"/>
      <c r="B399" s="657"/>
      <c r="E399" s="657"/>
    </row>
    <row r="400" spans="1:5" s="653" customFormat="1">
      <c r="A400" s="675"/>
      <c r="B400" s="657"/>
      <c r="E400" s="657"/>
    </row>
    <row r="401" spans="1:5" s="653" customFormat="1">
      <c r="A401" s="675"/>
      <c r="B401" s="657"/>
      <c r="E401" s="657"/>
    </row>
    <row r="402" spans="1:5" s="653" customFormat="1">
      <c r="A402" s="675"/>
      <c r="B402" s="657"/>
      <c r="E402" s="657"/>
    </row>
    <row r="403" spans="1:5" s="653" customFormat="1">
      <c r="A403" s="675"/>
      <c r="B403" s="657"/>
      <c r="E403" s="657"/>
    </row>
    <row r="404" spans="1:5" s="653" customFormat="1">
      <c r="A404" s="675"/>
      <c r="B404" s="657"/>
      <c r="E404" s="657"/>
    </row>
    <row r="405" spans="1:5" s="653" customFormat="1">
      <c r="A405" s="675"/>
      <c r="B405" s="657"/>
      <c r="E405" s="657"/>
    </row>
    <row r="406" spans="1:5" s="653" customFormat="1">
      <c r="A406" s="675"/>
      <c r="B406" s="657"/>
      <c r="E406" s="657"/>
    </row>
    <row r="407" spans="1:5" s="653" customFormat="1">
      <c r="A407" s="675"/>
      <c r="B407" s="657"/>
      <c r="E407" s="657"/>
    </row>
    <row r="408" spans="1:5" s="653" customFormat="1">
      <c r="A408" s="675"/>
      <c r="B408" s="657"/>
      <c r="E408" s="657"/>
    </row>
    <row r="409" spans="1:5" s="653" customFormat="1">
      <c r="A409" s="675"/>
      <c r="B409" s="657"/>
      <c r="E409" s="657"/>
    </row>
    <row r="410" spans="1:5" s="653" customFormat="1">
      <c r="A410" s="675"/>
      <c r="B410" s="657"/>
      <c r="E410" s="657"/>
    </row>
    <row r="411" spans="1:5" s="653" customFormat="1">
      <c r="A411" s="675"/>
      <c r="B411" s="657"/>
      <c r="E411" s="657"/>
    </row>
    <row r="412" spans="1:5" s="653" customFormat="1">
      <c r="A412" s="675"/>
      <c r="B412" s="657"/>
      <c r="E412" s="657"/>
    </row>
    <row r="413" spans="1:5" s="653" customFormat="1">
      <c r="A413" s="675"/>
      <c r="B413" s="657"/>
      <c r="E413" s="657"/>
    </row>
    <row r="414" spans="1:5" s="653" customFormat="1">
      <c r="A414" s="675"/>
      <c r="B414" s="657"/>
      <c r="E414" s="657"/>
    </row>
    <row r="415" spans="1:5" s="653" customFormat="1">
      <c r="A415" s="675"/>
      <c r="B415" s="657"/>
      <c r="E415" s="657"/>
    </row>
    <row r="416" spans="1:5" s="653" customFormat="1">
      <c r="A416" s="675"/>
      <c r="B416" s="657"/>
      <c r="E416" s="657"/>
    </row>
    <row r="417" spans="1:5" s="653" customFormat="1">
      <c r="A417" s="675"/>
      <c r="B417" s="657"/>
      <c r="E417" s="657"/>
    </row>
    <row r="418" spans="1:5" s="653" customFormat="1">
      <c r="A418" s="675"/>
      <c r="B418" s="657"/>
      <c r="E418" s="657"/>
    </row>
    <row r="419" spans="1:5" s="653" customFormat="1">
      <c r="A419" s="675"/>
      <c r="B419" s="657"/>
      <c r="E419" s="657"/>
    </row>
    <row r="420" spans="1:5" s="653" customFormat="1">
      <c r="A420" s="675"/>
      <c r="B420" s="657"/>
      <c r="E420" s="657"/>
    </row>
    <row r="421" spans="1:5" s="653" customFormat="1">
      <c r="A421" s="675"/>
      <c r="B421" s="657"/>
      <c r="E421" s="657"/>
    </row>
    <row r="422" spans="1:5" s="653" customFormat="1">
      <c r="A422" s="675"/>
      <c r="B422" s="657"/>
      <c r="E422" s="657"/>
    </row>
    <row r="423" spans="1:5" s="653" customFormat="1">
      <c r="A423" s="675"/>
      <c r="B423" s="657"/>
      <c r="E423" s="657"/>
    </row>
    <row r="424" spans="1:5" s="653" customFormat="1">
      <c r="A424" s="675"/>
      <c r="B424" s="657"/>
      <c r="E424" s="657"/>
    </row>
    <row r="425" spans="1:5" s="653" customFormat="1">
      <c r="A425" s="675"/>
      <c r="B425" s="657"/>
      <c r="E425" s="657"/>
    </row>
    <row r="426" spans="1:5" s="653" customFormat="1">
      <c r="A426" s="675"/>
      <c r="B426" s="657"/>
      <c r="E426" s="657"/>
    </row>
    <row r="427" spans="1:5" s="653" customFormat="1">
      <c r="A427" s="675"/>
      <c r="B427" s="657"/>
      <c r="E427" s="657"/>
    </row>
    <row r="428" spans="1:5" s="653" customFormat="1">
      <c r="A428" s="675"/>
      <c r="B428" s="657"/>
      <c r="E428" s="657"/>
    </row>
    <row r="429" spans="1:5" s="653" customFormat="1">
      <c r="A429" s="675"/>
      <c r="B429" s="657"/>
      <c r="E429" s="657"/>
    </row>
    <row r="430" spans="1:5" s="653" customFormat="1">
      <c r="A430" s="675"/>
      <c r="B430" s="657"/>
      <c r="E430" s="657"/>
    </row>
    <row r="431" spans="1:5" s="653" customFormat="1">
      <c r="A431" s="675"/>
      <c r="B431" s="657"/>
      <c r="E431" s="657"/>
    </row>
    <row r="432" spans="1:5" s="653" customFormat="1">
      <c r="A432" s="675"/>
      <c r="B432" s="657"/>
      <c r="E432" s="657"/>
    </row>
    <row r="433" spans="1:5" s="653" customFormat="1">
      <c r="A433" s="675"/>
      <c r="B433" s="657"/>
      <c r="E433" s="657"/>
    </row>
    <row r="434" spans="1:5" s="653" customFormat="1">
      <c r="A434" s="675"/>
      <c r="B434" s="657"/>
      <c r="E434" s="657"/>
    </row>
    <row r="435" spans="1:5" s="653" customFormat="1">
      <c r="A435" s="675"/>
      <c r="B435" s="657"/>
      <c r="E435" s="657"/>
    </row>
    <row r="436" spans="1:5" s="653" customFormat="1">
      <c r="A436" s="675"/>
      <c r="B436" s="657"/>
      <c r="E436" s="657"/>
    </row>
    <row r="437" spans="1:5" s="653" customFormat="1">
      <c r="A437" s="675"/>
      <c r="B437" s="657"/>
      <c r="E437" s="657"/>
    </row>
    <row r="438" spans="1:5" s="653" customFormat="1">
      <c r="A438" s="675"/>
      <c r="B438" s="657"/>
      <c r="E438" s="657"/>
    </row>
    <row r="439" spans="1:5" s="653" customFormat="1">
      <c r="A439" s="675"/>
      <c r="B439" s="657"/>
      <c r="E439" s="657"/>
    </row>
    <row r="440" spans="1:5" s="653" customFormat="1">
      <c r="A440" s="675"/>
      <c r="B440" s="657"/>
      <c r="E440" s="657"/>
    </row>
    <row r="441" spans="1:5" s="653" customFormat="1">
      <c r="A441" s="675"/>
      <c r="B441" s="657"/>
      <c r="E441" s="657"/>
    </row>
    <row r="442" spans="1:5" s="653" customFormat="1">
      <c r="A442" s="675"/>
      <c r="B442" s="657"/>
      <c r="E442" s="657"/>
    </row>
    <row r="443" spans="1:5" s="653" customFormat="1">
      <c r="A443" s="675"/>
      <c r="B443" s="657"/>
      <c r="E443" s="657"/>
    </row>
    <row r="444" spans="1:5" s="653" customFormat="1">
      <c r="A444" s="675"/>
      <c r="B444" s="657"/>
      <c r="E444" s="657"/>
    </row>
    <row r="445" spans="1:5" s="653" customFormat="1">
      <c r="A445" s="675"/>
      <c r="B445" s="657"/>
      <c r="E445" s="657"/>
    </row>
    <row r="446" spans="1:5" s="653" customFormat="1">
      <c r="A446" s="675"/>
      <c r="B446" s="657"/>
      <c r="E446" s="657"/>
    </row>
    <row r="447" spans="1:5" s="653" customFormat="1">
      <c r="A447" s="675"/>
      <c r="B447" s="657"/>
      <c r="E447" s="657"/>
    </row>
    <row r="448" spans="1:5" s="653" customFormat="1">
      <c r="A448" s="675"/>
      <c r="B448" s="657"/>
      <c r="E448" s="657"/>
    </row>
    <row r="449" spans="1:5" s="653" customFormat="1">
      <c r="A449" s="675"/>
      <c r="B449" s="657"/>
      <c r="E449" s="657"/>
    </row>
    <row r="450" spans="1:5" s="653" customFormat="1">
      <c r="A450" s="675"/>
      <c r="B450" s="657"/>
      <c r="E450" s="657"/>
    </row>
    <row r="451" spans="1:5" s="653" customFormat="1">
      <c r="A451" s="675"/>
      <c r="B451" s="657"/>
      <c r="E451" s="657"/>
    </row>
    <row r="452" spans="1:5" s="653" customFormat="1">
      <c r="A452" s="675"/>
      <c r="B452" s="657"/>
      <c r="E452" s="657"/>
    </row>
    <row r="453" spans="1:5" s="653" customFormat="1">
      <c r="A453" s="675"/>
      <c r="B453" s="657"/>
      <c r="E453" s="657"/>
    </row>
    <row r="454" spans="1:5" s="653" customFormat="1">
      <c r="A454" s="675"/>
      <c r="B454" s="657"/>
      <c r="E454" s="657"/>
    </row>
    <row r="455" spans="1:5" s="653" customFormat="1">
      <c r="A455" s="675"/>
      <c r="B455" s="657"/>
      <c r="E455" s="657"/>
    </row>
    <row r="456" spans="1:5" s="653" customFormat="1">
      <c r="A456" s="675"/>
      <c r="B456" s="657"/>
      <c r="E456" s="657"/>
    </row>
    <row r="457" spans="1:5" s="653" customFormat="1">
      <c r="A457" s="675"/>
      <c r="B457" s="657"/>
      <c r="E457" s="657"/>
    </row>
    <row r="458" spans="1:5" s="653" customFormat="1">
      <c r="A458" s="675"/>
      <c r="B458" s="657"/>
      <c r="E458" s="657"/>
    </row>
    <row r="459" spans="1:5" s="653" customFormat="1">
      <c r="A459" s="675"/>
      <c r="B459" s="657"/>
      <c r="E459" s="657"/>
    </row>
    <row r="460" spans="1:5" s="653" customFormat="1">
      <c r="A460" s="675"/>
      <c r="B460" s="657"/>
      <c r="E460" s="657"/>
    </row>
    <row r="461" spans="1:5" s="653" customFormat="1">
      <c r="A461" s="675"/>
      <c r="B461" s="657"/>
      <c r="E461" s="657"/>
    </row>
    <row r="462" spans="1:5" s="653" customFormat="1">
      <c r="A462" s="675"/>
      <c r="B462" s="657"/>
      <c r="E462" s="657"/>
    </row>
    <row r="463" spans="1:5" s="653" customFormat="1">
      <c r="A463" s="675"/>
      <c r="B463" s="657"/>
      <c r="E463" s="657"/>
    </row>
    <row r="464" spans="1:5" s="653" customFormat="1">
      <c r="A464" s="675"/>
      <c r="B464" s="657"/>
      <c r="E464" s="657"/>
    </row>
    <row r="465" spans="1:5" s="653" customFormat="1">
      <c r="A465" s="675"/>
      <c r="B465" s="657"/>
      <c r="E465" s="657"/>
    </row>
    <row r="466" spans="1:5" s="653" customFormat="1">
      <c r="A466" s="675"/>
      <c r="B466" s="657"/>
      <c r="E466" s="657"/>
    </row>
    <row r="467" spans="1:5" s="653" customFormat="1">
      <c r="A467" s="675"/>
      <c r="B467" s="657"/>
      <c r="E467" s="657"/>
    </row>
    <row r="468" spans="1:5" s="653" customFormat="1">
      <c r="A468" s="675"/>
      <c r="B468" s="657"/>
      <c r="E468" s="657"/>
    </row>
    <row r="469" spans="1:5" s="653" customFormat="1">
      <c r="A469" s="675"/>
      <c r="B469" s="657"/>
      <c r="E469" s="657"/>
    </row>
    <row r="470" spans="1:5" s="653" customFormat="1">
      <c r="A470" s="675"/>
      <c r="B470" s="657"/>
      <c r="E470" s="657"/>
    </row>
    <row r="471" spans="1:5" s="653" customFormat="1">
      <c r="A471" s="675"/>
      <c r="B471" s="657"/>
      <c r="E471" s="657"/>
    </row>
    <row r="472" spans="1:5" s="653" customFormat="1">
      <c r="A472" s="675"/>
      <c r="B472" s="657"/>
      <c r="E472" s="657"/>
    </row>
    <row r="473" spans="1:5" s="653" customFormat="1">
      <c r="A473" s="675"/>
      <c r="B473" s="657"/>
      <c r="E473" s="657"/>
    </row>
    <row r="474" spans="1:5" s="653" customFormat="1">
      <c r="A474" s="675"/>
      <c r="B474" s="657"/>
      <c r="E474" s="657"/>
    </row>
    <row r="475" spans="1:5" s="653" customFormat="1">
      <c r="A475" s="675"/>
      <c r="B475" s="657"/>
      <c r="E475" s="657"/>
    </row>
    <row r="476" spans="1:5" s="653" customFormat="1">
      <c r="A476" s="675"/>
      <c r="B476" s="657"/>
      <c r="E476" s="657"/>
    </row>
    <row r="477" spans="1:5" s="653" customFormat="1">
      <c r="A477" s="675"/>
      <c r="B477" s="657"/>
      <c r="E477" s="657"/>
    </row>
    <row r="478" spans="1:5" s="653" customFormat="1">
      <c r="A478" s="675"/>
      <c r="B478" s="657"/>
      <c r="E478" s="657"/>
    </row>
    <row r="479" spans="1:5" s="653" customFormat="1">
      <c r="A479" s="675"/>
      <c r="B479" s="657"/>
      <c r="E479" s="657"/>
    </row>
    <row r="480" spans="1:5" s="653" customFormat="1">
      <c r="A480" s="675"/>
      <c r="B480" s="657"/>
      <c r="E480" s="657"/>
    </row>
    <row r="481" spans="1:5" s="653" customFormat="1">
      <c r="A481" s="675"/>
      <c r="B481" s="657"/>
      <c r="E481" s="657"/>
    </row>
    <row r="482" spans="1:5" s="653" customFormat="1">
      <c r="A482" s="675"/>
      <c r="B482" s="657"/>
      <c r="E482" s="657"/>
    </row>
    <row r="483" spans="1:5" s="653" customFormat="1">
      <c r="A483" s="675"/>
      <c r="B483" s="657"/>
      <c r="E483" s="657"/>
    </row>
    <row r="484" spans="1:5" s="653" customFormat="1">
      <c r="A484" s="675"/>
      <c r="B484" s="657"/>
      <c r="E484" s="657"/>
    </row>
    <row r="485" spans="1:5" s="653" customFormat="1">
      <c r="A485" s="675"/>
      <c r="B485" s="657"/>
      <c r="E485" s="657"/>
    </row>
  </sheetData>
  <mergeCells count="46">
    <mergeCell ref="B43:F43"/>
    <mergeCell ref="B9:F10"/>
    <mergeCell ref="B30:F31"/>
    <mergeCell ref="B41:F41"/>
    <mergeCell ref="B42:F42"/>
    <mergeCell ref="B33:F33"/>
    <mergeCell ref="B34:F34"/>
    <mergeCell ref="B32:C32"/>
    <mergeCell ref="D32:F32"/>
    <mergeCell ref="B25:F25"/>
    <mergeCell ref="B26:F26"/>
    <mergeCell ref="B27:F27"/>
    <mergeCell ref="B11:F11"/>
    <mergeCell ref="B12:F12"/>
    <mergeCell ref="B13:F13"/>
    <mergeCell ref="B17:B19"/>
    <mergeCell ref="B2:F3"/>
    <mergeCell ref="B4:C5"/>
    <mergeCell ref="D4:F4"/>
    <mergeCell ref="D5:F5"/>
    <mergeCell ref="B6:F6"/>
    <mergeCell ref="C17:F17"/>
    <mergeCell ref="C18:F18"/>
    <mergeCell ref="C19:F19"/>
    <mergeCell ref="B61:F62"/>
    <mergeCell ref="B75:F75"/>
    <mergeCell ref="B46:F46"/>
    <mergeCell ref="B63:F63"/>
    <mergeCell ref="B64:F64"/>
    <mergeCell ref="B65:F65"/>
    <mergeCell ref="B73:F73"/>
    <mergeCell ref="B74:F74"/>
    <mergeCell ref="B51:F51"/>
    <mergeCell ref="B52:F52"/>
    <mergeCell ref="B53:F53"/>
    <mergeCell ref="B56:F56"/>
    <mergeCell ref="B57:F57"/>
    <mergeCell ref="B58:F58"/>
    <mergeCell ref="B47:F47"/>
    <mergeCell ref="B48:F48"/>
    <mergeCell ref="B85:F85"/>
    <mergeCell ref="B84:F84"/>
    <mergeCell ref="B83:F83"/>
    <mergeCell ref="B78:F78"/>
    <mergeCell ref="B79:F79"/>
    <mergeCell ref="B80:F80"/>
  </mergeCells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9"/>
  <sheetViews>
    <sheetView workbookViewId="0">
      <selection activeCell="D6" sqref="D6"/>
    </sheetView>
  </sheetViews>
  <sheetFormatPr baseColWidth="10" defaultRowHeight="12.75"/>
  <cols>
    <col min="1" max="1" width="5.7109375" customWidth="1"/>
    <col min="2" max="2" width="8.7109375" bestFit="1" customWidth="1"/>
    <col min="3" max="3" width="27.42578125" bestFit="1" customWidth="1"/>
    <col min="4" max="4" width="29.42578125" bestFit="1" customWidth="1"/>
    <col min="5" max="5" width="7.140625" bestFit="1" customWidth="1"/>
    <col min="6" max="6" width="11.28515625" bestFit="1" customWidth="1"/>
  </cols>
  <sheetData>
    <row r="2" spans="1:6" ht="13.5" thickBot="1"/>
    <row r="3" spans="1:6" ht="13.5" thickBot="1">
      <c r="B3" s="1538" t="s">
        <v>11197</v>
      </c>
      <c r="C3" s="1539"/>
      <c r="D3" s="1539"/>
      <c r="E3" s="1539"/>
      <c r="F3" s="1540"/>
    </row>
    <row r="4" spans="1:6" ht="13.5" thickBot="1">
      <c r="B4" s="2" t="s">
        <v>1027</v>
      </c>
      <c r="C4" s="3" t="s">
        <v>219</v>
      </c>
      <c r="D4" s="4" t="s">
        <v>932</v>
      </c>
      <c r="E4" s="3" t="s">
        <v>933</v>
      </c>
      <c r="F4" s="3" t="s">
        <v>220</v>
      </c>
    </row>
    <row r="5" spans="1:6" ht="15">
      <c r="A5">
        <v>1</v>
      </c>
      <c r="B5" s="69" t="s">
        <v>355</v>
      </c>
      <c r="C5" s="200" t="s">
        <v>7690</v>
      </c>
      <c r="D5" s="262"/>
      <c r="E5" s="231"/>
      <c r="F5" s="74"/>
    </row>
    <row r="6" spans="1:6">
      <c r="A6">
        <f>+A5+1</f>
        <v>2</v>
      </c>
      <c r="B6" s="208"/>
      <c r="C6" s="191" t="s">
        <v>7691</v>
      </c>
      <c r="D6" s="433"/>
      <c r="E6" s="55"/>
      <c r="F6" s="136"/>
    </row>
    <row r="7" spans="1:6">
      <c r="A7">
        <f t="shared" ref="A7:A9" si="0">+A6+1</f>
        <v>3</v>
      </c>
      <c r="B7" s="208"/>
      <c r="C7" s="191" t="s">
        <v>7693</v>
      </c>
      <c r="D7" s="433"/>
      <c r="E7" s="55"/>
      <c r="F7" s="136"/>
    </row>
    <row r="8" spans="1:6" ht="13.5" thickBot="1">
      <c r="A8">
        <f t="shared" si="0"/>
        <v>4</v>
      </c>
      <c r="B8" s="271"/>
      <c r="C8" s="195" t="s">
        <v>7694</v>
      </c>
      <c r="D8" s="725"/>
      <c r="E8" s="48"/>
      <c r="F8" s="64"/>
    </row>
    <row r="9" spans="1:6" ht="13.5" thickBot="1">
      <c r="A9">
        <f t="shared" si="0"/>
        <v>5</v>
      </c>
      <c r="B9" s="216" t="s">
        <v>160</v>
      </c>
      <c r="C9" s="189" t="s">
        <v>7689</v>
      </c>
      <c r="D9" s="399"/>
      <c r="E9" s="60"/>
      <c r="F9" s="148"/>
    </row>
  </sheetData>
  <mergeCells count="1"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101"/>
  <sheetViews>
    <sheetView workbookViewId="0">
      <selection activeCell="D25" sqref="D25"/>
    </sheetView>
  </sheetViews>
  <sheetFormatPr baseColWidth="10" defaultRowHeight="12.75"/>
  <cols>
    <col min="1" max="1" width="5.7109375" customWidth="1"/>
    <col min="2" max="2" width="16.5703125" bestFit="1" customWidth="1"/>
    <col min="3" max="3" width="29.5703125" bestFit="1" customWidth="1"/>
    <col min="4" max="4" width="41.140625" bestFit="1" customWidth="1"/>
    <col min="5" max="5" width="7.140625" bestFit="1" customWidth="1"/>
    <col min="6" max="6" width="142.28515625" bestFit="1" customWidth="1"/>
  </cols>
  <sheetData>
    <row r="2" spans="1:6" ht="13.5" thickBot="1"/>
    <row r="3" spans="1:6" ht="13.5" thickBot="1">
      <c r="A3" s="726"/>
      <c r="B3" s="1538" t="s">
        <v>11197</v>
      </c>
      <c r="C3" s="1539"/>
      <c r="D3" s="1539"/>
      <c r="E3" s="1539"/>
      <c r="F3" s="1540"/>
    </row>
    <row r="4" spans="1:6" ht="13.5" thickBot="1">
      <c r="B4" s="2" t="s">
        <v>1027</v>
      </c>
      <c r="C4" s="42" t="s">
        <v>219</v>
      </c>
      <c r="D4" s="43" t="s">
        <v>932</v>
      </c>
      <c r="E4" s="42" t="s">
        <v>933</v>
      </c>
      <c r="F4" s="42" t="s">
        <v>220</v>
      </c>
    </row>
    <row r="5" spans="1:6" ht="15">
      <c r="A5" s="726">
        <v>1</v>
      </c>
      <c r="B5" s="69" t="s">
        <v>260</v>
      </c>
      <c r="C5" s="200" t="s">
        <v>5628</v>
      </c>
      <c r="D5" s="262"/>
      <c r="E5" s="231"/>
      <c r="F5" s="74" t="s">
        <v>5629</v>
      </c>
    </row>
    <row r="6" spans="1:6" ht="15.75" thickBot="1">
      <c r="A6" s="726">
        <f t="shared" ref="A6:A75" si="0">+A5+1</f>
        <v>2</v>
      </c>
      <c r="B6" s="63"/>
      <c r="C6" s="183" t="s">
        <v>9370</v>
      </c>
      <c r="D6" s="246" t="s">
        <v>9956</v>
      </c>
      <c r="E6" s="250"/>
      <c r="F6" s="76"/>
    </row>
    <row r="7" spans="1:6" ht="15">
      <c r="A7" s="726">
        <f t="shared" si="0"/>
        <v>3</v>
      </c>
      <c r="B7" s="69" t="s">
        <v>223</v>
      </c>
      <c r="C7" s="200" t="s">
        <v>5638</v>
      </c>
      <c r="D7" s="262"/>
      <c r="E7" s="231"/>
      <c r="F7" s="74" t="s">
        <v>5630</v>
      </c>
    </row>
    <row r="8" spans="1:6" ht="15">
      <c r="A8" s="726">
        <f t="shared" si="0"/>
        <v>4</v>
      </c>
      <c r="B8" s="269"/>
      <c r="C8" s="183" t="s">
        <v>5963</v>
      </c>
      <c r="D8" s="246"/>
      <c r="E8" s="250"/>
      <c r="F8" s="82" t="s">
        <v>5964</v>
      </c>
    </row>
    <row r="9" spans="1:6" ht="15">
      <c r="A9" s="726">
        <f t="shared" si="0"/>
        <v>5</v>
      </c>
      <c r="B9" s="59"/>
      <c r="C9" s="182" t="s">
        <v>7534</v>
      </c>
      <c r="D9" s="232"/>
      <c r="E9" s="215"/>
      <c r="F9" s="10" t="s">
        <v>7535</v>
      </c>
    </row>
    <row r="10" spans="1:6" ht="15">
      <c r="A10" s="726">
        <f t="shared" si="0"/>
        <v>6</v>
      </c>
      <c r="B10" s="70"/>
      <c r="C10" s="192" t="s">
        <v>8385</v>
      </c>
      <c r="D10" s="384" t="s">
        <v>1311</v>
      </c>
      <c r="E10" s="309"/>
      <c r="F10" s="27" t="s">
        <v>4612</v>
      </c>
    </row>
    <row r="11" spans="1:6" ht="15">
      <c r="A11" s="726">
        <f t="shared" si="0"/>
        <v>7</v>
      </c>
      <c r="B11" s="70"/>
      <c r="C11" s="192" t="s">
        <v>8404</v>
      </c>
      <c r="D11" s="384"/>
      <c r="E11" s="309"/>
      <c r="F11" s="27" t="s">
        <v>8405</v>
      </c>
    </row>
    <row r="12" spans="1:6" ht="15">
      <c r="A12" s="726">
        <f t="shared" si="0"/>
        <v>8</v>
      </c>
      <c r="B12" s="70"/>
      <c r="C12" s="192" t="s">
        <v>9248</v>
      </c>
      <c r="D12" s="384"/>
      <c r="E12" s="309"/>
      <c r="F12" s="27" t="s">
        <v>9957</v>
      </c>
    </row>
    <row r="13" spans="1:6" ht="15.75" thickBot="1">
      <c r="A13" s="726">
        <f t="shared" si="0"/>
        <v>9</v>
      </c>
      <c r="B13" s="70"/>
      <c r="C13" s="195" t="s">
        <v>1589</v>
      </c>
      <c r="D13" s="725"/>
      <c r="E13" s="723"/>
      <c r="F13" s="265" t="s">
        <v>5957</v>
      </c>
    </row>
    <row r="14" spans="1:6" ht="15">
      <c r="A14" s="726">
        <f t="shared" si="0"/>
        <v>10</v>
      </c>
      <c r="B14" s="69" t="s">
        <v>414</v>
      </c>
      <c r="C14" s="182" t="s">
        <v>5918</v>
      </c>
      <c r="D14" s="433"/>
      <c r="E14" s="55"/>
      <c r="F14" s="77" t="s">
        <v>5919</v>
      </c>
    </row>
    <row r="15" spans="1:6" ht="15">
      <c r="A15" s="726">
        <f t="shared" si="0"/>
        <v>11</v>
      </c>
      <c r="B15" s="59"/>
      <c r="C15" s="182" t="s">
        <v>8397</v>
      </c>
      <c r="D15" s="433"/>
      <c r="E15" s="55"/>
      <c r="F15" s="77" t="s">
        <v>8398</v>
      </c>
    </row>
    <row r="16" spans="1:6" ht="15">
      <c r="A16" s="726">
        <f t="shared" si="0"/>
        <v>12</v>
      </c>
      <c r="B16" s="59"/>
      <c r="C16" s="182" t="s">
        <v>6377</v>
      </c>
      <c r="D16" s="433"/>
      <c r="E16" s="55"/>
      <c r="F16" s="77" t="s">
        <v>6724</v>
      </c>
    </row>
    <row r="17" spans="1:6" ht="15">
      <c r="A17" s="726">
        <f t="shared" si="0"/>
        <v>13</v>
      </c>
      <c r="B17" s="70"/>
      <c r="C17" s="192" t="s">
        <v>9953</v>
      </c>
      <c r="D17" s="434"/>
      <c r="E17" s="118" t="s">
        <v>934</v>
      </c>
      <c r="F17" s="121" t="s">
        <v>9944</v>
      </c>
    </row>
    <row r="18" spans="1:6" ht="15.75" thickBot="1">
      <c r="A18" s="726">
        <f t="shared" si="0"/>
        <v>14</v>
      </c>
      <c r="B18" s="279"/>
      <c r="C18" s="190" t="s">
        <v>6379</v>
      </c>
      <c r="D18" s="725"/>
      <c r="E18" s="48"/>
      <c r="F18" s="83" t="s">
        <v>6378</v>
      </c>
    </row>
    <row r="19" spans="1:6" ht="15.75" thickBot="1">
      <c r="A19" s="726">
        <f t="shared" si="0"/>
        <v>15</v>
      </c>
      <c r="B19" s="89" t="s">
        <v>158</v>
      </c>
      <c r="C19" s="189" t="s">
        <v>9269</v>
      </c>
      <c r="D19" s="399"/>
      <c r="E19" s="60"/>
      <c r="F19" s="93" t="s">
        <v>8034</v>
      </c>
    </row>
    <row r="20" spans="1:6" ht="15">
      <c r="A20" s="726">
        <f t="shared" si="0"/>
        <v>16</v>
      </c>
      <c r="B20" s="63" t="s">
        <v>355</v>
      </c>
      <c r="C20" s="196" t="s">
        <v>10481</v>
      </c>
      <c r="D20" s="320" t="s">
        <v>11171</v>
      </c>
      <c r="E20" s="218" t="s">
        <v>942</v>
      </c>
      <c r="F20" s="82" t="s">
        <v>2846</v>
      </c>
    </row>
    <row r="21" spans="1:6" ht="15">
      <c r="A21" s="726">
        <f t="shared" si="0"/>
        <v>17</v>
      </c>
      <c r="B21" s="59"/>
      <c r="C21" s="182" t="s">
        <v>5414</v>
      </c>
      <c r="D21" s="232" t="s">
        <v>2010</v>
      </c>
      <c r="E21" s="215" t="s">
        <v>936</v>
      </c>
      <c r="F21" s="77" t="s">
        <v>5599</v>
      </c>
    </row>
    <row r="22" spans="1:6" ht="15">
      <c r="A22" s="726">
        <f t="shared" si="0"/>
        <v>18</v>
      </c>
      <c r="B22" s="59"/>
      <c r="C22" s="182" t="s">
        <v>5425</v>
      </c>
      <c r="D22" s="232"/>
      <c r="E22" s="215"/>
      <c r="F22" s="77"/>
    </row>
    <row r="23" spans="1:6" ht="15">
      <c r="A23" s="726">
        <f t="shared" si="0"/>
        <v>19</v>
      </c>
      <c r="B23" s="59"/>
      <c r="C23" s="182" t="s">
        <v>5434</v>
      </c>
      <c r="D23" s="232"/>
      <c r="E23" s="215"/>
      <c r="F23" s="77"/>
    </row>
    <row r="24" spans="1:6" ht="15">
      <c r="A24" s="726">
        <f t="shared" si="0"/>
        <v>20</v>
      </c>
      <c r="B24" s="59"/>
      <c r="C24" s="182" t="s">
        <v>5437</v>
      </c>
      <c r="D24" s="232"/>
      <c r="E24" s="215"/>
      <c r="F24" s="77"/>
    </row>
    <row r="25" spans="1:6" ht="15">
      <c r="A25" s="726">
        <f t="shared" si="0"/>
        <v>21</v>
      </c>
      <c r="B25" s="59"/>
      <c r="C25" s="182" t="s">
        <v>5440</v>
      </c>
      <c r="D25" s="232"/>
      <c r="E25" s="215"/>
      <c r="F25" s="77"/>
    </row>
    <row r="26" spans="1:6" ht="15">
      <c r="A26" s="726">
        <f t="shared" si="0"/>
        <v>22</v>
      </c>
      <c r="B26" s="59"/>
      <c r="C26" s="182" t="s">
        <v>5443</v>
      </c>
      <c r="D26" s="232"/>
      <c r="E26" s="215"/>
      <c r="F26" s="77"/>
    </row>
    <row r="27" spans="1:6" ht="15">
      <c r="A27" s="726">
        <f t="shared" si="0"/>
        <v>23</v>
      </c>
      <c r="B27" s="59"/>
      <c r="C27" s="182" t="s">
        <v>5446</v>
      </c>
      <c r="D27" s="232"/>
      <c r="E27" s="215"/>
      <c r="F27" s="77"/>
    </row>
    <row r="28" spans="1:6" ht="15">
      <c r="A28" s="726">
        <f t="shared" si="0"/>
        <v>24</v>
      </c>
      <c r="B28" s="59"/>
      <c r="C28" s="182" t="s">
        <v>5435</v>
      </c>
      <c r="D28" s="232"/>
      <c r="E28" s="215"/>
      <c r="F28" s="77" t="s">
        <v>3498</v>
      </c>
    </row>
    <row r="29" spans="1:6" ht="15">
      <c r="A29" s="726">
        <f t="shared" si="0"/>
        <v>25</v>
      </c>
      <c r="B29" s="59"/>
      <c r="C29" s="182" t="s">
        <v>5728</v>
      </c>
      <c r="D29" s="232"/>
      <c r="E29" s="215"/>
      <c r="F29" s="77" t="s">
        <v>2490</v>
      </c>
    </row>
    <row r="30" spans="1:6" ht="15">
      <c r="A30" s="726">
        <f t="shared" si="0"/>
        <v>26</v>
      </c>
      <c r="B30" s="59"/>
      <c r="C30" s="182" t="s">
        <v>5810</v>
      </c>
      <c r="D30" s="232" t="s">
        <v>11172</v>
      </c>
      <c r="E30" s="215"/>
      <c r="F30" s="77" t="s">
        <v>5811</v>
      </c>
    </row>
    <row r="31" spans="1:6" ht="15">
      <c r="A31" s="726">
        <f t="shared" si="0"/>
        <v>27</v>
      </c>
      <c r="B31" s="59"/>
      <c r="C31" s="182" t="s">
        <v>8033</v>
      </c>
      <c r="D31" s="232"/>
      <c r="E31" s="215"/>
      <c r="F31" s="77" t="s">
        <v>8034</v>
      </c>
    </row>
    <row r="32" spans="1:6" ht="15">
      <c r="A32" s="726">
        <f t="shared" si="0"/>
        <v>28</v>
      </c>
      <c r="B32" s="59"/>
      <c r="C32" s="182" t="s">
        <v>8039</v>
      </c>
      <c r="D32" s="232"/>
      <c r="E32" s="215"/>
      <c r="F32" s="77" t="s">
        <v>8040</v>
      </c>
    </row>
    <row r="33" spans="1:6" ht="15">
      <c r="A33" s="726">
        <f t="shared" si="0"/>
        <v>29</v>
      </c>
      <c r="B33" s="59"/>
      <c r="C33" s="182" t="s">
        <v>8044</v>
      </c>
      <c r="D33" s="232" t="s">
        <v>1709</v>
      </c>
      <c r="E33" s="215" t="s">
        <v>936</v>
      </c>
      <c r="F33" s="77" t="s">
        <v>11173</v>
      </c>
    </row>
    <row r="34" spans="1:6" ht="15">
      <c r="A34" s="726">
        <f t="shared" si="0"/>
        <v>30</v>
      </c>
      <c r="B34" s="70"/>
      <c r="C34" s="192" t="s">
        <v>9299</v>
      </c>
      <c r="D34" s="384"/>
      <c r="E34" s="309" t="s">
        <v>935</v>
      </c>
      <c r="F34" s="121" t="s">
        <v>8814</v>
      </c>
    </row>
    <row r="35" spans="1:6" ht="15">
      <c r="A35" s="726">
        <f t="shared" si="0"/>
        <v>31</v>
      </c>
      <c r="B35" s="70"/>
      <c r="C35" s="192" t="s">
        <v>9307</v>
      </c>
      <c r="D35" s="384" t="s">
        <v>4401</v>
      </c>
      <c r="E35" s="309"/>
      <c r="F35" s="121" t="s">
        <v>8402</v>
      </c>
    </row>
    <row r="36" spans="1:6" ht="15">
      <c r="A36" s="726">
        <f t="shared" si="0"/>
        <v>32</v>
      </c>
      <c r="B36" s="70"/>
      <c r="C36" s="192" t="s">
        <v>9325</v>
      </c>
      <c r="D36" s="384"/>
      <c r="E36" s="309"/>
      <c r="F36" s="121" t="s">
        <v>9326</v>
      </c>
    </row>
    <row r="37" spans="1:6" ht="15">
      <c r="A37" s="726">
        <f t="shared" si="0"/>
        <v>33</v>
      </c>
      <c r="B37" s="70"/>
      <c r="C37" s="192" t="s">
        <v>9369</v>
      </c>
      <c r="D37" s="384"/>
      <c r="E37" s="309"/>
      <c r="F37" s="121" t="s">
        <v>9268</v>
      </c>
    </row>
    <row r="38" spans="1:6" ht="15">
      <c r="A38" s="726">
        <f t="shared" si="0"/>
        <v>34</v>
      </c>
      <c r="B38" s="70"/>
      <c r="C38" s="192" t="s">
        <v>9375</v>
      </c>
      <c r="D38" s="384" t="s">
        <v>11174</v>
      </c>
      <c r="E38" s="309" t="s">
        <v>934</v>
      </c>
      <c r="F38" s="121" t="s">
        <v>11175</v>
      </c>
    </row>
    <row r="39" spans="1:6" ht="15">
      <c r="A39" s="726">
        <f t="shared" si="0"/>
        <v>35</v>
      </c>
      <c r="B39" s="70"/>
      <c r="C39" s="192" t="s">
        <v>10232</v>
      </c>
      <c r="D39" s="384"/>
      <c r="E39" s="309"/>
      <c r="F39" s="121" t="s">
        <v>10484</v>
      </c>
    </row>
    <row r="40" spans="1:6" ht="15">
      <c r="A40" s="726">
        <f t="shared" si="0"/>
        <v>36</v>
      </c>
      <c r="B40" s="70"/>
      <c r="C40" s="192" t="s">
        <v>11123</v>
      </c>
      <c r="D40" s="384" t="s">
        <v>1628</v>
      </c>
      <c r="E40" s="309"/>
      <c r="F40" s="121" t="s">
        <v>70</v>
      </c>
    </row>
    <row r="41" spans="1:6" ht="15">
      <c r="A41" s="726">
        <f t="shared" si="0"/>
        <v>37</v>
      </c>
      <c r="B41" s="70"/>
      <c r="C41" s="192" t="s">
        <v>11135</v>
      </c>
      <c r="D41" s="384"/>
      <c r="E41" s="309"/>
      <c r="F41" s="121" t="s">
        <v>11136</v>
      </c>
    </row>
    <row r="42" spans="1:6" ht="15">
      <c r="A42" s="726">
        <f t="shared" si="0"/>
        <v>38</v>
      </c>
      <c r="B42" s="70"/>
      <c r="C42" s="192" t="s">
        <v>11137</v>
      </c>
      <c r="D42" s="384"/>
      <c r="E42" s="309"/>
      <c r="F42" s="121" t="s">
        <v>2846</v>
      </c>
    </row>
    <row r="43" spans="1:6" ht="15.75" thickBot="1">
      <c r="A43" s="726">
        <f t="shared" si="0"/>
        <v>39</v>
      </c>
      <c r="B43" s="70"/>
      <c r="C43" s="192" t="s">
        <v>5452</v>
      </c>
      <c r="D43" s="384"/>
      <c r="E43" s="309"/>
      <c r="F43" s="121"/>
    </row>
    <row r="44" spans="1:6" ht="15.75" thickBot="1">
      <c r="A44" s="726">
        <f t="shared" si="0"/>
        <v>40</v>
      </c>
      <c r="B44" s="102" t="s">
        <v>356</v>
      </c>
      <c r="C44" s="184" t="s">
        <v>9259</v>
      </c>
      <c r="D44" s="261"/>
      <c r="E44" s="237"/>
      <c r="F44" s="78" t="s">
        <v>9260</v>
      </c>
    </row>
    <row r="45" spans="1:6" ht="15.75" thickBot="1">
      <c r="A45" s="726">
        <f t="shared" si="0"/>
        <v>41</v>
      </c>
      <c r="B45" s="102" t="s">
        <v>641</v>
      </c>
      <c r="C45" s="184" t="s">
        <v>5413</v>
      </c>
      <c r="D45" s="261"/>
      <c r="E45" s="237"/>
      <c r="F45" s="78" t="s">
        <v>10485</v>
      </c>
    </row>
    <row r="46" spans="1:6" ht="15.75" thickBot="1">
      <c r="A46" s="726">
        <f t="shared" si="0"/>
        <v>42</v>
      </c>
      <c r="B46" s="61" t="s">
        <v>357</v>
      </c>
      <c r="C46" s="181" t="s">
        <v>10246</v>
      </c>
      <c r="D46" s="225"/>
      <c r="E46" s="314"/>
      <c r="F46" s="114" t="s">
        <v>10247</v>
      </c>
    </row>
    <row r="47" spans="1:6" ht="15">
      <c r="A47" s="726">
        <f t="shared" si="0"/>
        <v>43</v>
      </c>
      <c r="B47" s="63" t="s">
        <v>160</v>
      </c>
      <c r="C47" s="200" t="s">
        <v>5418</v>
      </c>
      <c r="D47" s="262"/>
      <c r="E47" s="231"/>
      <c r="F47" s="74" t="s">
        <v>5419</v>
      </c>
    </row>
    <row r="48" spans="1:6" ht="15">
      <c r="A48" s="726">
        <f t="shared" si="0"/>
        <v>44</v>
      </c>
      <c r="B48" s="59"/>
      <c r="C48" s="182" t="s">
        <v>5745</v>
      </c>
      <c r="D48" s="232" t="s">
        <v>5746</v>
      </c>
      <c r="E48" s="215" t="s">
        <v>942</v>
      </c>
      <c r="F48" s="77" t="s">
        <v>5747</v>
      </c>
    </row>
    <row r="49" spans="1:6" ht="15">
      <c r="A49" s="726">
        <f t="shared" si="0"/>
        <v>45</v>
      </c>
      <c r="B49" s="59"/>
      <c r="C49" s="182" t="s">
        <v>7672</v>
      </c>
      <c r="D49" s="232" t="s">
        <v>7673</v>
      </c>
      <c r="E49" s="215" t="s">
        <v>935</v>
      </c>
      <c r="F49" s="77" t="s">
        <v>7674</v>
      </c>
    </row>
    <row r="50" spans="1:6" ht="15">
      <c r="A50" s="726">
        <f t="shared" si="0"/>
        <v>46</v>
      </c>
      <c r="B50" s="59"/>
      <c r="C50" s="182" t="s">
        <v>7982</v>
      </c>
      <c r="D50" s="232"/>
      <c r="E50" s="215"/>
      <c r="F50" s="77" t="s">
        <v>7983</v>
      </c>
    </row>
    <row r="51" spans="1:6" ht="15">
      <c r="A51" s="726">
        <f t="shared" si="0"/>
        <v>47</v>
      </c>
      <c r="B51" s="59"/>
      <c r="C51" s="182" t="s">
        <v>8025</v>
      </c>
      <c r="D51" s="232"/>
      <c r="E51" s="215"/>
      <c r="F51" s="77" t="s">
        <v>4612</v>
      </c>
    </row>
    <row r="52" spans="1:6" ht="15">
      <c r="A52" s="726">
        <f t="shared" si="0"/>
        <v>48</v>
      </c>
      <c r="B52" s="59"/>
      <c r="C52" s="182" t="s">
        <v>9276</v>
      </c>
      <c r="D52" s="232"/>
      <c r="E52" s="215" t="s">
        <v>942</v>
      </c>
      <c r="F52" s="77" t="s">
        <v>7983</v>
      </c>
    </row>
    <row r="53" spans="1:6" ht="15">
      <c r="A53" s="726">
        <f t="shared" si="0"/>
        <v>49</v>
      </c>
      <c r="B53" s="59"/>
      <c r="C53" s="182" t="s">
        <v>9327</v>
      </c>
      <c r="D53" s="232"/>
      <c r="E53" s="215"/>
      <c r="F53" s="77" t="s">
        <v>4614</v>
      </c>
    </row>
    <row r="54" spans="1:6" ht="15">
      <c r="A54" s="726">
        <f t="shared" si="0"/>
        <v>50</v>
      </c>
      <c r="B54" s="59"/>
      <c r="C54" s="182" t="s">
        <v>9344</v>
      </c>
      <c r="D54" s="232" t="s">
        <v>9345</v>
      </c>
      <c r="E54" s="215"/>
      <c r="F54" s="77" t="s">
        <v>9346</v>
      </c>
    </row>
    <row r="55" spans="1:6" ht="15">
      <c r="A55" s="726">
        <f t="shared" si="0"/>
        <v>51</v>
      </c>
      <c r="B55" s="59"/>
      <c r="C55" s="182" t="s">
        <v>9374</v>
      </c>
      <c r="D55" s="232"/>
      <c r="E55" s="215"/>
      <c r="F55" s="77" t="s">
        <v>473</v>
      </c>
    </row>
    <row r="56" spans="1:6" ht="15">
      <c r="A56" s="726">
        <f t="shared" si="0"/>
        <v>52</v>
      </c>
      <c r="B56" s="59"/>
      <c r="C56" s="182" t="s">
        <v>10234</v>
      </c>
      <c r="D56" s="232" t="s">
        <v>10490</v>
      </c>
      <c r="E56" s="215" t="s">
        <v>942</v>
      </c>
      <c r="F56" s="77" t="s">
        <v>10491</v>
      </c>
    </row>
    <row r="57" spans="1:6" ht="15">
      <c r="A57" s="726">
        <f t="shared" si="0"/>
        <v>53</v>
      </c>
      <c r="B57" s="59"/>
      <c r="C57" s="182" t="s">
        <v>10585</v>
      </c>
      <c r="D57" s="232" t="s">
        <v>1685</v>
      </c>
      <c r="E57" s="215" t="s">
        <v>934</v>
      </c>
      <c r="F57" s="77" t="s">
        <v>10586</v>
      </c>
    </row>
    <row r="58" spans="1:6" ht="15">
      <c r="A58" s="726">
        <f t="shared" si="0"/>
        <v>54</v>
      </c>
      <c r="B58" s="59"/>
      <c r="C58" s="182" t="s">
        <v>11130</v>
      </c>
      <c r="D58" s="232"/>
      <c r="E58" s="215"/>
      <c r="F58" s="77" t="s">
        <v>473</v>
      </c>
    </row>
    <row r="59" spans="1:6" ht="15">
      <c r="A59" s="726">
        <f t="shared" si="0"/>
        <v>55</v>
      </c>
      <c r="B59" s="59"/>
      <c r="C59" s="182" t="s">
        <v>11154</v>
      </c>
      <c r="D59" s="232" t="s">
        <v>11155</v>
      </c>
      <c r="E59" s="215" t="s">
        <v>942</v>
      </c>
      <c r="F59" s="77" t="s">
        <v>11156</v>
      </c>
    </row>
    <row r="60" spans="1:6" ht="15.75" thickBot="1">
      <c r="A60" s="726">
        <f t="shared" si="0"/>
        <v>56</v>
      </c>
      <c r="B60" s="70"/>
      <c r="C60" s="192" t="s">
        <v>9372</v>
      </c>
      <c r="D60" s="384" t="s">
        <v>10493</v>
      </c>
      <c r="E60" s="309" t="s">
        <v>934</v>
      </c>
      <c r="F60" s="121" t="s">
        <v>10492</v>
      </c>
    </row>
    <row r="61" spans="1:6" ht="15.75" thickBot="1">
      <c r="A61" s="726">
        <f t="shared" si="0"/>
        <v>57</v>
      </c>
      <c r="B61" s="102" t="s">
        <v>340</v>
      </c>
      <c r="C61" s="184" t="s">
        <v>11157</v>
      </c>
      <c r="D61" s="261"/>
      <c r="E61" s="237" t="s">
        <v>935</v>
      </c>
      <c r="F61" s="78" t="s">
        <v>11158</v>
      </c>
    </row>
    <row r="62" spans="1:6" ht="15">
      <c r="A62" s="726">
        <f t="shared" si="0"/>
        <v>58</v>
      </c>
      <c r="B62" s="69" t="s">
        <v>262</v>
      </c>
      <c r="C62" s="200" t="s">
        <v>9467</v>
      </c>
      <c r="D62" s="262"/>
      <c r="E62" s="231"/>
      <c r="F62" s="74"/>
    </row>
    <row r="63" spans="1:6" ht="15.75" thickBot="1">
      <c r="A63" s="726">
        <f t="shared" si="0"/>
        <v>59</v>
      </c>
      <c r="B63" s="89"/>
      <c r="C63" s="189" t="s">
        <v>9468</v>
      </c>
      <c r="D63" s="223"/>
      <c r="E63" s="224"/>
      <c r="F63" s="93"/>
    </row>
    <row r="64" spans="1:6" ht="15">
      <c r="A64" s="726">
        <f t="shared" si="0"/>
        <v>60</v>
      </c>
      <c r="B64" s="69" t="s">
        <v>81</v>
      </c>
      <c r="C64" s="182" t="s">
        <v>9371</v>
      </c>
      <c r="D64" s="232" t="s">
        <v>941</v>
      </c>
      <c r="E64" s="215" t="s">
        <v>936</v>
      </c>
      <c r="F64" s="77" t="s">
        <v>10587</v>
      </c>
    </row>
    <row r="65" spans="1:6" ht="15.75" thickBot="1">
      <c r="A65" s="726">
        <f t="shared" si="0"/>
        <v>61</v>
      </c>
      <c r="B65" s="89"/>
      <c r="C65" s="189" t="s">
        <v>8008</v>
      </c>
      <c r="D65" s="223"/>
      <c r="E65" s="224"/>
      <c r="F65" s="93" t="s">
        <v>8009</v>
      </c>
    </row>
    <row r="66" spans="1:6" ht="15">
      <c r="A66" s="726">
        <f t="shared" si="0"/>
        <v>62</v>
      </c>
      <c r="B66" s="69" t="s">
        <v>134</v>
      </c>
      <c r="C66" s="200" t="s">
        <v>5453</v>
      </c>
      <c r="D66" s="262"/>
      <c r="E66" s="231"/>
      <c r="F66" s="74" t="s">
        <v>487</v>
      </c>
    </row>
    <row r="67" spans="1:6" ht="15.75" thickBot="1">
      <c r="A67" s="726">
        <f t="shared" si="0"/>
        <v>63</v>
      </c>
      <c r="B67" s="269"/>
      <c r="C67" s="183" t="s">
        <v>10235</v>
      </c>
      <c r="D67" s="246" t="s">
        <v>10237</v>
      </c>
      <c r="E67" s="250"/>
      <c r="F67" s="76" t="s">
        <v>10236</v>
      </c>
    </row>
    <row r="68" spans="1:6" ht="15">
      <c r="A68" s="726">
        <f t="shared" si="0"/>
        <v>64</v>
      </c>
      <c r="B68" s="206" t="s">
        <v>135</v>
      </c>
      <c r="C68" s="200" t="s">
        <v>5409</v>
      </c>
      <c r="D68" s="262"/>
      <c r="E68" s="231"/>
      <c r="F68" s="74" t="s">
        <v>5410</v>
      </c>
    </row>
    <row r="69" spans="1:6">
      <c r="A69" s="726">
        <f t="shared" si="0"/>
        <v>65</v>
      </c>
      <c r="B69" s="59"/>
      <c r="C69" s="182" t="s">
        <v>5422</v>
      </c>
      <c r="D69" s="433"/>
      <c r="E69" s="55"/>
      <c r="F69" s="136"/>
    </row>
    <row r="70" spans="1:6" ht="15">
      <c r="A70" s="726">
        <f t="shared" si="0"/>
        <v>66</v>
      </c>
      <c r="B70" s="59"/>
      <c r="C70" s="182" t="s">
        <v>5423</v>
      </c>
      <c r="D70" s="433" t="s">
        <v>5986</v>
      </c>
      <c r="E70" s="55"/>
      <c r="F70" s="77" t="s">
        <v>4340</v>
      </c>
    </row>
    <row r="71" spans="1:6">
      <c r="A71" s="726">
        <f t="shared" si="0"/>
        <v>67</v>
      </c>
      <c r="B71" s="59"/>
      <c r="C71" s="182" t="s">
        <v>5424</v>
      </c>
      <c r="D71" s="433"/>
      <c r="E71" s="55"/>
      <c r="F71" s="136"/>
    </row>
    <row r="72" spans="1:6" ht="15">
      <c r="A72" s="726">
        <f t="shared" si="0"/>
        <v>68</v>
      </c>
      <c r="B72" s="70"/>
      <c r="C72" s="192" t="s">
        <v>5752</v>
      </c>
      <c r="D72" s="434"/>
      <c r="E72" s="53"/>
      <c r="F72" s="77" t="s">
        <v>4700</v>
      </c>
    </row>
    <row r="73" spans="1:6" ht="15">
      <c r="A73" s="726">
        <f t="shared" si="0"/>
        <v>69</v>
      </c>
      <c r="B73" s="70"/>
      <c r="C73" s="192" t="s">
        <v>5755</v>
      </c>
      <c r="D73" s="434"/>
      <c r="E73" s="53"/>
      <c r="F73" s="121" t="s">
        <v>5756</v>
      </c>
    </row>
    <row r="74" spans="1:6" ht="15">
      <c r="A74" s="726">
        <f t="shared" si="0"/>
        <v>70</v>
      </c>
      <c r="B74" s="70"/>
      <c r="C74" s="192" t="s">
        <v>5796</v>
      </c>
      <c r="D74" s="434"/>
      <c r="E74" s="53"/>
      <c r="F74" s="121" t="s">
        <v>2009</v>
      </c>
    </row>
    <row r="75" spans="1:6" ht="15">
      <c r="A75" s="726">
        <f t="shared" si="0"/>
        <v>71</v>
      </c>
      <c r="B75" s="70"/>
      <c r="C75" s="192" t="s">
        <v>5795</v>
      </c>
      <c r="D75" s="434"/>
      <c r="E75" s="53"/>
      <c r="F75" s="121" t="s">
        <v>4340</v>
      </c>
    </row>
    <row r="76" spans="1:6" ht="15">
      <c r="A76" s="726">
        <f t="shared" ref="A76:A101" si="1">+A75+1</f>
        <v>72</v>
      </c>
      <c r="B76" s="70"/>
      <c r="C76" s="192" t="s">
        <v>5930</v>
      </c>
      <c r="D76" s="434"/>
      <c r="E76" s="215" t="s">
        <v>942</v>
      </c>
      <c r="F76" s="121" t="s">
        <v>3964</v>
      </c>
    </row>
    <row r="77" spans="1:6" ht="15">
      <c r="A77" s="726">
        <f t="shared" si="1"/>
        <v>73</v>
      </c>
      <c r="B77" s="70"/>
      <c r="C77" s="182" t="s">
        <v>5933</v>
      </c>
      <c r="D77" s="209" t="s">
        <v>941</v>
      </c>
      <c r="E77" s="215" t="s">
        <v>934</v>
      </c>
      <c r="F77" s="77" t="s">
        <v>5934</v>
      </c>
    </row>
    <row r="78" spans="1:6" ht="15">
      <c r="A78" s="726">
        <f t="shared" si="1"/>
        <v>74</v>
      </c>
      <c r="B78" s="70"/>
      <c r="C78" s="192" t="s">
        <v>5958</v>
      </c>
      <c r="D78" s="384" t="s">
        <v>5959</v>
      </c>
      <c r="E78" s="309" t="s">
        <v>936</v>
      </c>
      <c r="F78" s="121" t="s">
        <v>5960</v>
      </c>
    </row>
    <row r="79" spans="1:6" ht="15">
      <c r="A79" s="726">
        <f t="shared" si="1"/>
        <v>75</v>
      </c>
      <c r="B79" s="70"/>
      <c r="C79" s="192" t="s">
        <v>5961</v>
      </c>
      <c r="D79" s="384"/>
      <c r="E79" s="309"/>
      <c r="F79" s="121" t="s">
        <v>5962</v>
      </c>
    </row>
    <row r="80" spans="1:6" ht="15">
      <c r="A80" s="726">
        <f t="shared" si="1"/>
        <v>76</v>
      </c>
      <c r="B80" s="70"/>
      <c r="C80" s="192" t="s">
        <v>6365</v>
      </c>
      <c r="D80" s="384"/>
      <c r="E80" s="309"/>
      <c r="F80" s="121" t="s">
        <v>6366</v>
      </c>
    </row>
    <row r="81" spans="1:6" ht="15">
      <c r="A81" s="726">
        <f t="shared" si="1"/>
        <v>77</v>
      </c>
      <c r="B81" s="70"/>
      <c r="C81" s="192" t="s">
        <v>6371</v>
      </c>
      <c r="D81" s="384"/>
      <c r="E81" s="309"/>
      <c r="F81" s="121" t="s">
        <v>5756</v>
      </c>
    </row>
    <row r="82" spans="1:6" ht="15">
      <c r="A82" s="726">
        <f t="shared" si="1"/>
        <v>78</v>
      </c>
      <c r="B82" s="70"/>
      <c r="C82" s="192" t="s">
        <v>6380</v>
      </c>
      <c r="D82" s="384"/>
      <c r="E82" s="309"/>
      <c r="F82" s="121" t="s">
        <v>6382</v>
      </c>
    </row>
    <row r="83" spans="1:6" ht="15">
      <c r="A83" s="726">
        <f t="shared" si="1"/>
        <v>79</v>
      </c>
      <c r="B83" s="70"/>
      <c r="C83" s="192" t="s">
        <v>6381</v>
      </c>
      <c r="D83" s="384"/>
      <c r="E83" s="309"/>
      <c r="F83" s="121" t="s">
        <v>6382</v>
      </c>
    </row>
    <row r="84" spans="1:6" ht="15">
      <c r="A84" s="726">
        <f t="shared" si="1"/>
        <v>80</v>
      </c>
      <c r="B84" s="70"/>
      <c r="C84" s="192" t="s">
        <v>6383</v>
      </c>
      <c r="D84" s="384"/>
      <c r="E84" s="309"/>
      <c r="F84" s="121" t="s">
        <v>6384</v>
      </c>
    </row>
    <row r="85" spans="1:6" ht="15">
      <c r="A85" s="726">
        <f t="shared" si="1"/>
        <v>81</v>
      </c>
      <c r="B85" s="70"/>
      <c r="C85" s="192" t="s">
        <v>6385</v>
      </c>
      <c r="D85" s="384"/>
      <c r="E85" s="309"/>
      <c r="F85" s="121" t="s">
        <v>3667</v>
      </c>
    </row>
    <row r="86" spans="1:6" ht="15">
      <c r="A86" s="726">
        <f t="shared" si="1"/>
        <v>82</v>
      </c>
      <c r="B86" s="70"/>
      <c r="C86" s="192" t="s">
        <v>6487</v>
      </c>
      <c r="D86" s="384"/>
      <c r="E86" s="309"/>
      <c r="F86" s="121" t="s">
        <v>6488</v>
      </c>
    </row>
    <row r="87" spans="1:6" ht="15">
      <c r="A87" s="726">
        <f t="shared" si="1"/>
        <v>83</v>
      </c>
      <c r="B87" s="70"/>
      <c r="C87" s="192" t="s">
        <v>6376</v>
      </c>
      <c r="D87" s="384"/>
      <c r="E87" s="309"/>
      <c r="F87" s="121" t="s">
        <v>4599</v>
      </c>
    </row>
    <row r="88" spans="1:6" ht="15">
      <c r="A88" s="726">
        <f t="shared" si="1"/>
        <v>84</v>
      </c>
      <c r="B88" s="70"/>
      <c r="C88" s="192" t="s">
        <v>7085</v>
      </c>
      <c r="D88" s="384"/>
      <c r="E88" s="309"/>
      <c r="F88" s="121" t="s">
        <v>7086</v>
      </c>
    </row>
    <row r="89" spans="1:6" ht="15">
      <c r="A89" s="726">
        <f t="shared" si="1"/>
        <v>85</v>
      </c>
      <c r="B89" s="70"/>
      <c r="C89" s="192" t="s">
        <v>7676</v>
      </c>
      <c r="D89" s="384"/>
      <c r="E89" s="309"/>
      <c r="F89" s="121" t="s">
        <v>7677</v>
      </c>
    </row>
    <row r="90" spans="1:6" ht="15">
      <c r="A90" s="726">
        <f t="shared" si="1"/>
        <v>86</v>
      </c>
      <c r="B90" s="70"/>
      <c r="C90" s="192" t="s">
        <v>7088</v>
      </c>
      <c r="D90" s="384"/>
      <c r="E90" s="309"/>
      <c r="F90" s="121" t="s">
        <v>7089</v>
      </c>
    </row>
    <row r="91" spans="1:6" ht="15">
      <c r="A91" s="726">
        <f t="shared" si="1"/>
        <v>87</v>
      </c>
      <c r="B91" s="70"/>
      <c r="C91" s="192" t="s">
        <v>8049</v>
      </c>
      <c r="D91" s="384"/>
      <c r="E91" s="309"/>
      <c r="F91" s="121" t="s">
        <v>4700</v>
      </c>
    </row>
    <row r="92" spans="1:6" ht="15">
      <c r="A92" s="726">
        <f t="shared" si="1"/>
        <v>88</v>
      </c>
      <c r="B92" s="70"/>
      <c r="C92" s="192" t="s">
        <v>8050</v>
      </c>
      <c r="D92" s="384"/>
      <c r="E92" s="309"/>
      <c r="F92" s="121" t="s">
        <v>502</v>
      </c>
    </row>
    <row r="93" spans="1:6" ht="15">
      <c r="A93" s="726">
        <f t="shared" si="1"/>
        <v>89</v>
      </c>
      <c r="B93" s="70"/>
      <c r="C93" s="192" t="s">
        <v>8057</v>
      </c>
      <c r="D93" s="384"/>
      <c r="E93" s="309"/>
      <c r="F93" s="121" t="s">
        <v>8058</v>
      </c>
    </row>
    <row r="94" spans="1:6" ht="15">
      <c r="A94" s="726">
        <f t="shared" si="1"/>
        <v>90</v>
      </c>
      <c r="B94" s="70"/>
      <c r="C94" s="192" t="s">
        <v>8590</v>
      </c>
      <c r="D94" s="384"/>
      <c r="E94" s="309"/>
      <c r="F94" s="121" t="s">
        <v>8591</v>
      </c>
    </row>
    <row r="95" spans="1:6" ht="15">
      <c r="A95" s="726">
        <f t="shared" si="1"/>
        <v>91</v>
      </c>
      <c r="B95" s="70"/>
      <c r="C95" s="192" t="s">
        <v>7680</v>
      </c>
      <c r="D95" s="384"/>
      <c r="E95" s="309"/>
      <c r="F95" s="121" t="s">
        <v>7681</v>
      </c>
    </row>
    <row r="96" spans="1:6" ht="15">
      <c r="A96" s="726">
        <f t="shared" si="1"/>
        <v>92</v>
      </c>
      <c r="B96" s="70"/>
      <c r="C96" s="192" t="s">
        <v>9463</v>
      </c>
      <c r="D96" s="384"/>
      <c r="E96" s="309"/>
      <c r="F96" s="121" t="s">
        <v>88</v>
      </c>
    </row>
    <row r="97" spans="1:6" ht="15">
      <c r="A97" s="726">
        <f t="shared" si="1"/>
        <v>93</v>
      </c>
      <c r="B97" s="70"/>
      <c r="C97" s="192" t="s">
        <v>9464</v>
      </c>
      <c r="D97" s="384"/>
      <c r="E97" s="309"/>
      <c r="F97" s="121" t="s">
        <v>9465</v>
      </c>
    </row>
    <row r="98" spans="1:6" ht="15">
      <c r="A98" s="726">
        <f t="shared" si="1"/>
        <v>94</v>
      </c>
      <c r="B98" s="70"/>
      <c r="C98" s="192" t="s">
        <v>9466</v>
      </c>
      <c r="D98" s="384"/>
      <c r="E98" s="309"/>
      <c r="F98" s="121" t="s">
        <v>332</v>
      </c>
    </row>
    <row r="99" spans="1:6" ht="13.5" thickBot="1">
      <c r="A99" s="726">
        <f t="shared" si="1"/>
        <v>95</v>
      </c>
      <c r="B99" s="279"/>
      <c r="C99" s="190" t="s">
        <v>5436</v>
      </c>
      <c r="D99" s="725"/>
      <c r="E99" s="48"/>
      <c r="F99" s="64"/>
    </row>
    <row r="100" spans="1:6" ht="15.75" thickBot="1">
      <c r="A100" s="726">
        <f t="shared" si="1"/>
        <v>96</v>
      </c>
      <c r="B100" s="89" t="s">
        <v>11139</v>
      </c>
      <c r="C100" s="189" t="s">
        <v>11138</v>
      </c>
      <c r="D100" s="399"/>
      <c r="E100" s="60"/>
      <c r="F100" s="78" t="s">
        <v>5419</v>
      </c>
    </row>
    <row r="101" spans="1:6" ht="15.75" thickBot="1">
      <c r="A101" s="726">
        <f t="shared" si="1"/>
        <v>97</v>
      </c>
      <c r="B101" s="102" t="s">
        <v>413</v>
      </c>
      <c r="C101" s="184" t="s">
        <v>8592</v>
      </c>
      <c r="D101" s="62"/>
      <c r="E101" s="61"/>
      <c r="F101" s="78" t="s">
        <v>8593</v>
      </c>
    </row>
  </sheetData>
  <mergeCells count="1">
    <mergeCell ref="B3:F3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10"/>
  <sheetViews>
    <sheetView topLeftCell="A181" workbookViewId="0">
      <selection activeCell="C198" sqref="C198"/>
    </sheetView>
  </sheetViews>
  <sheetFormatPr baseColWidth="10" defaultRowHeight="12.75"/>
  <cols>
    <col min="1" max="1" width="5.7109375" customWidth="1"/>
    <col min="2" max="2" width="13" bestFit="1" customWidth="1"/>
    <col min="3" max="3" width="31.28515625" bestFit="1" customWidth="1"/>
    <col min="4" max="4" width="40.5703125" bestFit="1" customWidth="1"/>
    <col min="5" max="5" width="7.140625" bestFit="1" customWidth="1"/>
    <col min="6" max="6" width="86.5703125" bestFit="1" customWidth="1"/>
  </cols>
  <sheetData>
    <row r="1" spans="1:6" ht="13.5" thickBot="1">
      <c r="B1" s="1538" t="s">
        <v>5454</v>
      </c>
      <c r="C1" s="1539"/>
      <c r="D1" s="1539"/>
      <c r="E1" s="1539"/>
      <c r="F1" s="1540"/>
    </row>
    <row r="2" spans="1:6" ht="13.5" thickBot="1">
      <c r="B2" s="2" t="s">
        <v>1027</v>
      </c>
      <c r="C2" s="42" t="s">
        <v>219</v>
      </c>
      <c r="D2" s="43" t="s">
        <v>932</v>
      </c>
      <c r="E2" s="42" t="s">
        <v>933</v>
      </c>
      <c r="F2" s="42" t="s">
        <v>220</v>
      </c>
    </row>
    <row r="3" spans="1:6" ht="15.75" thickBot="1">
      <c r="A3">
        <v>1</v>
      </c>
      <c r="B3" s="193" t="s">
        <v>292</v>
      </c>
      <c r="C3" s="308" t="s">
        <v>4449</v>
      </c>
      <c r="D3" s="246" t="s">
        <v>4450</v>
      </c>
      <c r="E3" s="297"/>
      <c r="F3" s="24" t="s">
        <v>124</v>
      </c>
    </row>
    <row r="4" spans="1:6" ht="15">
      <c r="A4">
        <f t="shared" ref="A4:A67" si="0">+A3+1</f>
        <v>2</v>
      </c>
      <c r="B4" s="193" t="s">
        <v>648</v>
      </c>
      <c r="C4" s="303" t="s">
        <v>4459</v>
      </c>
      <c r="D4" s="262"/>
      <c r="E4" s="233"/>
      <c r="F4" s="7" t="s">
        <v>4460</v>
      </c>
    </row>
    <row r="5" spans="1:6" ht="15.75" thickBot="1">
      <c r="A5">
        <f t="shared" si="0"/>
        <v>3</v>
      </c>
      <c r="B5" s="197"/>
      <c r="C5" s="308" t="s">
        <v>5903</v>
      </c>
      <c r="D5" s="246"/>
      <c r="E5" s="297"/>
      <c r="F5" s="24"/>
    </row>
    <row r="6" spans="1:6" ht="15">
      <c r="A6">
        <f t="shared" si="0"/>
        <v>4</v>
      </c>
      <c r="B6" s="193" t="s">
        <v>378</v>
      </c>
      <c r="C6" s="303" t="s">
        <v>2849</v>
      </c>
      <c r="D6" s="262"/>
      <c r="E6" s="233"/>
      <c r="F6" s="7" t="s">
        <v>2850</v>
      </c>
    </row>
    <row r="7" spans="1:6" ht="15">
      <c r="A7">
        <f t="shared" si="0"/>
        <v>5</v>
      </c>
      <c r="B7" s="191"/>
      <c r="C7" s="443" t="s">
        <v>2851</v>
      </c>
      <c r="D7" s="232"/>
      <c r="E7" s="220"/>
      <c r="F7" s="10" t="s">
        <v>70</v>
      </c>
    </row>
    <row r="8" spans="1:6" ht="15">
      <c r="A8">
        <f t="shared" si="0"/>
        <v>6</v>
      </c>
      <c r="B8" s="191"/>
      <c r="C8" s="443" t="s">
        <v>2853</v>
      </c>
      <c r="D8" s="232"/>
      <c r="E8" s="220"/>
      <c r="F8" s="10"/>
    </row>
    <row r="9" spans="1:6" ht="15">
      <c r="A9">
        <f t="shared" si="0"/>
        <v>7</v>
      </c>
      <c r="B9" s="191"/>
      <c r="C9" s="443" t="s">
        <v>2856</v>
      </c>
      <c r="D9" s="232"/>
      <c r="E9" s="220"/>
      <c r="F9" s="10"/>
    </row>
    <row r="10" spans="1:6" ht="15">
      <c r="A10">
        <f t="shared" si="0"/>
        <v>8</v>
      </c>
      <c r="B10" s="191"/>
      <c r="C10" s="443" t="s">
        <v>2857</v>
      </c>
      <c r="D10" s="232"/>
      <c r="E10" s="220"/>
      <c r="F10" s="10"/>
    </row>
    <row r="11" spans="1:6" ht="15">
      <c r="A11">
        <f t="shared" si="0"/>
        <v>9</v>
      </c>
      <c r="B11" s="191"/>
      <c r="C11" s="443" t="s">
        <v>2924</v>
      </c>
      <c r="D11" s="232" t="s">
        <v>2925</v>
      </c>
      <c r="E11" s="220"/>
      <c r="F11" s="10" t="s">
        <v>2028</v>
      </c>
    </row>
    <row r="12" spans="1:6" ht="15">
      <c r="A12">
        <f t="shared" si="0"/>
        <v>10</v>
      </c>
      <c r="B12" s="191"/>
      <c r="C12" s="443" t="s">
        <v>2880</v>
      </c>
      <c r="D12" s="232" t="s">
        <v>2879</v>
      </c>
      <c r="E12" s="220"/>
      <c r="F12" s="10"/>
    </row>
    <row r="13" spans="1:6" ht="15">
      <c r="A13">
        <f t="shared" si="0"/>
        <v>11</v>
      </c>
      <c r="B13" s="191"/>
      <c r="C13" s="443" t="s">
        <v>2897</v>
      </c>
      <c r="D13" s="232" t="s">
        <v>2926</v>
      </c>
      <c r="E13" s="220"/>
      <c r="F13" s="10"/>
    </row>
    <row r="14" spans="1:6" ht="15">
      <c r="A14">
        <f t="shared" si="0"/>
        <v>12</v>
      </c>
      <c r="B14" s="205"/>
      <c r="C14" s="308" t="s">
        <v>3121</v>
      </c>
      <c r="D14" s="384"/>
      <c r="E14" s="252"/>
      <c r="F14" s="27" t="s">
        <v>3392</v>
      </c>
    </row>
    <row r="15" spans="1:6" ht="15">
      <c r="A15">
        <f t="shared" si="0"/>
        <v>13</v>
      </c>
      <c r="B15" s="205"/>
      <c r="C15" s="362" t="s">
        <v>3122</v>
      </c>
      <c r="D15" s="384"/>
      <c r="E15" s="252"/>
      <c r="F15" s="27" t="s">
        <v>3392</v>
      </c>
    </row>
    <row r="16" spans="1:6" ht="15">
      <c r="A16">
        <f t="shared" si="0"/>
        <v>14</v>
      </c>
      <c r="B16" s="205"/>
      <c r="C16" s="191" t="s">
        <v>3370</v>
      </c>
      <c r="D16" s="384"/>
      <c r="E16" s="252"/>
      <c r="F16" s="27" t="s">
        <v>3391</v>
      </c>
    </row>
    <row r="17" spans="1:6" ht="15">
      <c r="A17">
        <f t="shared" si="0"/>
        <v>15</v>
      </c>
      <c r="B17" s="205"/>
      <c r="C17" s="191" t="s">
        <v>3376</v>
      </c>
      <c r="D17" s="384"/>
      <c r="E17" s="252"/>
      <c r="F17" s="27" t="s">
        <v>70</v>
      </c>
    </row>
    <row r="18" spans="1:6" ht="15">
      <c r="A18">
        <f t="shared" si="0"/>
        <v>16</v>
      </c>
      <c r="B18" s="205"/>
      <c r="C18" s="191" t="s">
        <v>3377</v>
      </c>
      <c r="D18" s="384"/>
      <c r="E18" s="252"/>
      <c r="F18" s="27" t="s">
        <v>88</v>
      </c>
    </row>
    <row r="19" spans="1:6" ht="15">
      <c r="A19">
        <f t="shared" si="0"/>
        <v>17</v>
      </c>
      <c r="B19" s="205"/>
      <c r="C19" s="191" t="s">
        <v>3373</v>
      </c>
      <c r="D19" s="384"/>
      <c r="E19" s="252"/>
      <c r="F19" s="27" t="s">
        <v>70</v>
      </c>
    </row>
    <row r="20" spans="1:6" ht="15">
      <c r="A20">
        <f t="shared" si="0"/>
        <v>18</v>
      </c>
      <c r="B20" s="205"/>
      <c r="C20" s="191" t="s">
        <v>3786</v>
      </c>
      <c r="D20" s="384"/>
      <c r="E20" s="252"/>
      <c r="F20" s="27" t="s">
        <v>644</v>
      </c>
    </row>
    <row r="21" spans="1:6" ht="15">
      <c r="A21">
        <f t="shared" si="0"/>
        <v>19</v>
      </c>
      <c r="B21" s="205"/>
      <c r="C21" s="191" t="s">
        <v>3791</v>
      </c>
      <c r="D21" s="384"/>
      <c r="E21" s="252"/>
      <c r="F21" s="27" t="s">
        <v>644</v>
      </c>
    </row>
    <row r="22" spans="1:6" ht="15">
      <c r="A22">
        <f t="shared" si="0"/>
        <v>20</v>
      </c>
      <c r="B22" s="205"/>
      <c r="C22" s="191" t="s">
        <v>3793</v>
      </c>
      <c r="D22" s="384"/>
      <c r="E22" s="252"/>
      <c r="F22" s="27" t="s">
        <v>644</v>
      </c>
    </row>
    <row r="23" spans="1:6" ht="15">
      <c r="A23">
        <f t="shared" si="0"/>
        <v>21</v>
      </c>
      <c r="B23" s="205"/>
      <c r="C23" s="191" t="s">
        <v>3781</v>
      </c>
      <c r="D23" s="384"/>
      <c r="E23" s="252"/>
      <c r="F23" s="27" t="s">
        <v>771</v>
      </c>
    </row>
    <row r="24" spans="1:6" ht="15">
      <c r="A24">
        <f t="shared" si="0"/>
        <v>22</v>
      </c>
      <c r="B24" s="205"/>
      <c r="C24" s="191" t="s">
        <v>4164</v>
      </c>
      <c r="D24" s="384"/>
      <c r="E24" s="252"/>
      <c r="F24" s="27" t="s">
        <v>2018</v>
      </c>
    </row>
    <row r="25" spans="1:6" ht="15">
      <c r="A25">
        <f t="shared" si="0"/>
        <v>23</v>
      </c>
      <c r="B25" s="205"/>
      <c r="C25" s="191" t="s">
        <v>4165</v>
      </c>
      <c r="D25" s="384"/>
      <c r="E25" s="252"/>
      <c r="F25" s="27" t="s">
        <v>2018</v>
      </c>
    </row>
    <row r="26" spans="1:6" ht="15">
      <c r="A26">
        <f t="shared" si="0"/>
        <v>24</v>
      </c>
      <c r="B26" s="205"/>
      <c r="C26" s="191" t="s">
        <v>4477</v>
      </c>
      <c r="D26" s="384"/>
      <c r="E26" s="252"/>
      <c r="F26" s="27"/>
    </row>
    <row r="27" spans="1:6" ht="15">
      <c r="A27">
        <f t="shared" si="0"/>
        <v>25</v>
      </c>
      <c r="B27" s="205"/>
      <c r="C27" s="191" t="s">
        <v>4516</v>
      </c>
      <c r="D27" s="384"/>
      <c r="E27" s="252"/>
      <c r="F27" s="27"/>
    </row>
    <row r="28" spans="1:6" ht="15">
      <c r="A28">
        <f t="shared" si="0"/>
        <v>26</v>
      </c>
      <c r="B28" s="205"/>
      <c r="C28" s="191" t="s">
        <v>4533</v>
      </c>
      <c r="D28" s="384"/>
      <c r="E28" s="252"/>
      <c r="F28" s="27"/>
    </row>
    <row r="29" spans="1:6" ht="15.75" thickBot="1">
      <c r="A29">
        <f t="shared" si="0"/>
        <v>27</v>
      </c>
      <c r="B29" s="195"/>
      <c r="C29" s="327" t="s">
        <v>2899</v>
      </c>
      <c r="D29" s="392"/>
      <c r="E29" s="317"/>
      <c r="F29" s="19"/>
    </row>
    <row r="30" spans="1:6" ht="15.75" thickBot="1">
      <c r="A30">
        <f t="shared" si="0"/>
        <v>28</v>
      </c>
      <c r="B30" s="185" t="s">
        <v>691</v>
      </c>
      <c r="C30" s="407" t="s">
        <v>4485</v>
      </c>
      <c r="D30" s="261"/>
      <c r="E30" s="340"/>
      <c r="F30" s="30"/>
    </row>
    <row r="31" spans="1:6" ht="15.75" thickBot="1">
      <c r="A31">
        <f t="shared" si="0"/>
        <v>29</v>
      </c>
      <c r="B31" s="185" t="s">
        <v>4514</v>
      </c>
      <c r="C31" s="407" t="s">
        <v>4515</v>
      </c>
      <c r="D31" s="261"/>
      <c r="E31" s="340"/>
      <c r="F31" s="30"/>
    </row>
    <row r="32" spans="1:6" ht="15.75" thickBot="1">
      <c r="A32">
        <f t="shared" si="0"/>
        <v>30</v>
      </c>
      <c r="B32" s="213" t="s">
        <v>2600</v>
      </c>
      <c r="C32" s="184" t="s">
        <v>3142</v>
      </c>
      <c r="D32" s="261" t="s">
        <v>1311</v>
      </c>
      <c r="E32" s="237"/>
      <c r="F32" s="30" t="s">
        <v>2945</v>
      </c>
    </row>
    <row r="33" spans="1:6" ht="15">
      <c r="A33">
        <f t="shared" si="0"/>
        <v>31</v>
      </c>
      <c r="B33" s="193" t="s">
        <v>408</v>
      </c>
      <c r="C33" s="196" t="s">
        <v>4145</v>
      </c>
      <c r="D33" s="320" t="s">
        <v>4147</v>
      </c>
      <c r="E33" s="218" t="s">
        <v>942</v>
      </c>
      <c r="F33" s="16" t="s">
        <v>4146</v>
      </c>
    </row>
    <row r="34" spans="1:6" ht="15">
      <c r="A34">
        <f t="shared" si="0"/>
        <v>32</v>
      </c>
      <c r="B34" s="213"/>
      <c r="C34" s="183" t="s">
        <v>4437</v>
      </c>
      <c r="D34" s="246"/>
      <c r="E34" s="250"/>
      <c r="F34" s="24" t="s">
        <v>57</v>
      </c>
    </row>
    <row r="35" spans="1:6" ht="15.75" thickBot="1">
      <c r="A35">
        <f t="shared" si="0"/>
        <v>33</v>
      </c>
      <c r="B35" s="205"/>
      <c r="C35" s="192" t="s">
        <v>3260</v>
      </c>
      <c r="D35" s="384"/>
      <c r="E35" s="309"/>
      <c r="F35" s="27" t="s">
        <v>3261</v>
      </c>
    </row>
    <row r="36" spans="1:6" ht="15">
      <c r="A36">
        <f t="shared" si="0"/>
        <v>34</v>
      </c>
      <c r="B36" s="193" t="s">
        <v>674</v>
      </c>
      <c r="C36" s="328" t="s">
        <v>3365</v>
      </c>
      <c r="D36" s="262" t="s">
        <v>3367</v>
      </c>
      <c r="E36" s="231"/>
      <c r="F36" s="7" t="s">
        <v>3366</v>
      </c>
    </row>
    <row r="37" spans="1:6" ht="15">
      <c r="A37">
        <f t="shared" si="0"/>
        <v>35</v>
      </c>
      <c r="B37" s="191"/>
      <c r="C37" s="352" t="s">
        <v>4560</v>
      </c>
      <c r="D37" s="232"/>
      <c r="E37" s="215"/>
      <c r="F37" s="10"/>
    </row>
    <row r="38" spans="1:6" ht="15.75" thickBot="1">
      <c r="A38">
        <f t="shared" si="0"/>
        <v>36</v>
      </c>
      <c r="B38" s="213"/>
      <c r="C38" s="272" t="s">
        <v>4476</v>
      </c>
      <c r="D38" s="246"/>
      <c r="E38" s="250"/>
      <c r="F38" s="24"/>
    </row>
    <row r="39" spans="1:6" ht="15">
      <c r="A39">
        <f t="shared" si="0"/>
        <v>37</v>
      </c>
      <c r="B39" s="193" t="s">
        <v>47</v>
      </c>
      <c r="C39" s="328" t="s">
        <v>4452</v>
      </c>
      <c r="D39" s="262"/>
      <c r="E39" s="231"/>
      <c r="F39" s="7" t="s">
        <v>124</v>
      </c>
    </row>
    <row r="40" spans="1:6" ht="15">
      <c r="A40">
        <f t="shared" si="0"/>
        <v>38</v>
      </c>
      <c r="B40" s="191"/>
      <c r="C40" s="352" t="s">
        <v>4522</v>
      </c>
      <c r="D40" s="232" t="s">
        <v>5568</v>
      </c>
      <c r="E40" s="215"/>
      <c r="F40" s="10"/>
    </row>
    <row r="41" spans="1:6" ht="15">
      <c r="A41">
        <f t="shared" si="0"/>
        <v>39</v>
      </c>
      <c r="B41" s="191"/>
      <c r="C41" s="352" t="s">
        <v>4920</v>
      </c>
      <c r="D41" s="232"/>
      <c r="E41" s="215"/>
      <c r="F41" s="10"/>
    </row>
    <row r="42" spans="1:6" ht="15.75" thickBot="1">
      <c r="A42">
        <f t="shared" si="0"/>
        <v>40</v>
      </c>
      <c r="B42" s="213"/>
      <c r="C42" s="272" t="s">
        <v>4484</v>
      </c>
      <c r="D42" s="246"/>
      <c r="E42" s="250"/>
      <c r="F42" s="24"/>
    </row>
    <row r="43" spans="1:6" ht="15.75" thickBot="1">
      <c r="A43">
        <f t="shared" si="0"/>
        <v>41</v>
      </c>
      <c r="B43" s="186" t="s">
        <v>4148</v>
      </c>
      <c r="C43" s="298" t="s">
        <v>4149</v>
      </c>
      <c r="D43" s="225"/>
      <c r="E43" s="314" t="s">
        <v>935</v>
      </c>
      <c r="F43" s="23" t="s">
        <v>4150</v>
      </c>
    </row>
    <row r="44" spans="1:6" ht="15">
      <c r="A44">
        <f t="shared" si="0"/>
        <v>42</v>
      </c>
      <c r="B44" s="193" t="s">
        <v>376</v>
      </c>
      <c r="C44" s="303" t="s">
        <v>2845</v>
      </c>
      <c r="D44" s="262"/>
      <c r="E44" s="233"/>
      <c r="F44" s="7" t="s">
        <v>2846</v>
      </c>
    </row>
    <row r="45" spans="1:6" ht="15">
      <c r="A45">
        <f t="shared" si="0"/>
        <v>43</v>
      </c>
      <c r="B45" s="191"/>
      <c r="C45" s="443" t="s">
        <v>2854</v>
      </c>
      <c r="D45" s="232"/>
      <c r="E45" s="220"/>
      <c r="F45" s="10"/>
    </row>
    <row r="46" spans="1:6" ht="15">
      <c r="A46">
        <f t="shared" si="0"/>
        <v>44</v>
      </c>
      <c r="B46" s="191"/>
      <c r="C46" s="443" t="s">
        <v>5577</v>
      </c>
      <c r="D46" s="232"/>
      <c r="E46" s="220"/>
      <c r="F46" s="10"/>
    </row>
    <row r="47" spans="1:6" ht="15">
      <c r="A47">
        <f t="shared" si="0"/>
        <v>45</v>
      </c>
      <c r="B47" s="191"/>
      <c r="C47" s="443" t="s">
        <v>2855</v>
      </c>
      <c r="D47" s="232"/>
      <c r="E47" s="220"/>
      <c r="F47" s="10"/>
    </row>
    <row r="48" spans="1:6" ht="15">
      <c r="A48">
        <f t="shared" si="0"/>
        <v>46</v>
      </c>
      <c r="B48" s="191"/>
      <c r="C48" s="443" t="s">
        <v>2861</v>
      </c>
      <c r="D48" s="232"/>
      <c r="E48" s="220"/>
      <c r="F48" s="10"/>
    </row>
    <row r="49" spans="1:6" ht="15">
      <c r="A49">
        <f t="shared" si="0"/>
        <v>47</v>
      </c>
      <c r="B49" s="191"/>
      <c r="C49" s="443" t="s">
        <v>2867</v>
      </c>
      <c r="D49" s="232"/>
      <c r="E49" s="220"/>
      <c r="F49" s="10" t="s">
        <v>2868</v>
      </c>
    </row>
    <row r="50" spans="1:6" ht="15">
      <c r="A50">
        <f t="shared" si="0"/>
        <v>48</v>
      </c>
      <c r="B50" s="191"/>
      <c r="C50" s="443" t="s">
        <v>2869</v>
      </c>
      <c r="D50" s="232"/>
      <c r="E50" s="220"/>
      <c r="F50" s="10"/>
    </row>
    <row r="51" spans="1:6" ht="15">
      <c r="A51">
        <f t="shared" si="0"/>
        <v>49</v>
      </c>
      <c r="B51" s="191"/>
      <c r="C51" s="443" t="s">
        <v>2872</v>
      </c>
      <c r="D51" s="232"/>
      <c r="E51" s="220"/>
      <c r="F51" s="10"/>
    </row>
    <row r="52" spans="1:6" ht="15">
      <c r="A52">
        <f t="shared" si="0"/>
        <v>50</v>
      </c>
      <c r="B52" s="191"/>
      <c r="C52" s="443" t="s">
        <v>2876</v>
      </c>
      <c r="D52" s="232"/>
      <c r="E52" s="220"/>
      <c r="F52" s="10"/>
    </row>
    <row r="53" spans="1:6" ht="15">
      <c r="A53">
        <f t="shared" si="0"/>
        <v>51</v>
      </c>
      <c r="B53" s="191"/>
      <c r="C53" s="443" t="s">
        <v>2881</v>
      </c>
      <c r="D53" s="232"/>
      <c r="E53" s="220"/>
      <c r="F53" s="10" t="s">
        <v>2882</v>
      </c>
    </row>
    <row r="54" spans="1:6" ht="15">
      <c r="A54">
        <f t="shared" si="0"/>
        <v>52</v>
      </c>
      <c r="B54" s="191"/>
      <c r="C54" s="443" t="s">
        <v>2883</v>
      </c>
      <c r="D54" s="232"/>
      <c r="E54" s="220"/>
      <c r="F54" s="10"/>
    </row>
    <row r="55" spans="1:6" ht="15">
      <c r="A55">
        <f t="shared" si="0"/>
        <v>53</v>
      </c>
      <c r="B55" s="191"/>
      <c r="C55" s="443" t="s">
        <v>2884</v>
      </c>
      <c r="D55" s="232"/>
      <c r="E55" s="220"/>
      <c r="F55" s="10"/>
    </row>
    <row r="56" spans="1:6" ht="15">
      <c r="A56">
        <f t="shared" si="0"/>
        <v>54</v>
      </c>
      <c r="B56" s="191"/>
      <c r="C56" s="443" t="s">
        <v>2885</v>
      </c>
      <c r="D56" s="232"/>
      <c r="E56" s="220" t="s">
        <v>934</v>
      </c>
      <c r="F56" s="10" t="s">
        <v>2886</v>
      </c>
    </row>
    <row r="57" spans="1:6" ht="15">
      <c r="A57">
        <f t="shared" si="0"/>
        <v>55</v>
      </c>
      <c r="B57" s="191"/>
      <c r="C57" s="443" t="s">
        <v>2888</v>
      </c>
      <c r="D57" s="232"/>
      <c r="E57" s="220"/>
      <c r="F57" s="10"/>
    </row>
    <row r="58" spans="1:6" ht="15">
      <c r="A58">
        <f t="shared" si="0"/>
        <v>56</v>
      </c>
      <c r="B58" s="191"/>
      <c r="C58" s="443" t="s">
        <v>2893</v>
      </c>
      <c r="D58" s="232"/>
      <c r="E58" s="220"/>
      <c r="F58" s="10"/>
    </row>
    <row r="59" spans="1:6" ht="15">
      <c r="A59">
        <f t="shared" si="0"/>
        <v>57</v>
      </c>
      <c r="B59" s="191"/>
      <c r="C59" s="443" t="s">
        <v>2894</v>
      </c>
      <c r="D59" s="232"/>
      <c r="E59" s="220"/>
      <c r="F59" s="10"/>
    </row>
    <row r="60" spans="1:6" ht="15">
      <c r="A60">
        <f t="shared" si="0"/>
        <v>58</v>
      </c>
      <c r="B60" s="191"/>
      <c r="C60" s="443" t="s">
        <v>2898</v>
      </c>
      <c r="D60" s="232"/>
      <c r="E60" s="220"/>
      <c r="F60" s="10"/>
    </row>
    <row r="61" spans="1:6" ht="15">
      <c r="A61">
        <f t="shared" si="0"/>
        <v>59</v>
      </c>
      <c r="B61" s="191"/>
      <c r="C61" s="443" t="s">
        <v>2900</v>
      </c>
      <c r="D61" s="232"/>
      <c r="E61" s="220"/>
      <c r="F61" s="10" t="s">
        <v>2901</v>
      </c>
    </row>
    <row r="62" spans="1:6" ht="15">
      <c r="A62">
        <f t="shared" si="0"/>
        <v>60</v>
      </c>
      <c r="B62" s="191"/>
      <c r="C62" s="443" t="s">
        <v>2903</v>
      </c>
      <c r="D62" s="232"/>
      <c r="E62" s="220"/>
      <c r="F62" s="10" t="s">
        <v>2904</v>
      </c>
    </row>
    <row r="63" spans="1:6" ht="15">
      <c r="A63">
        <f t="shared" si="0"/>
        <v>61</v>
      </c>
      <c r="B63" s="191"/>
      <c r="C63" s="443" t="s">
        <v>2905</v>
      </c>
      <c r="D63" s="232"/>
      <c r="E63" s="220"/>
      <c r="F63" s="10"/>
    </row>
    <row r="64" spans="1:6" ht="15">
      <c r="A64">
        <f t="shared" si="0"/>
        <v>62</v>
      </c>
      <c r="B64" s="191"/>
      <c r="C64" s="443" t="s">
        <v>2906</v>
      </c>
      <c r="D64" s="232"/>
      <c r="E64" s="220"/>
      <c r="F64" s="10"/>
    </row>
    <row r="65" spans="1:6" ht="15">
      <c r="A65">
        <f t="shared" si="0"/>
        <v>63</v>
      </c>
      <c r="B65" s="191"/>
      <c r="C65" s="443" t="s">
        <v>2910</v>
      </c>
      <c r="D65" s="232"/>
      <c r="E65" s="220"/>
      <c r="F65" s="10"/>
    </row>
    <row r="66" spans="1:6" ht="15">
      <c r="A66">
        <f t="shared" si="0"/>
        <v>64</v>
      </c>
      <c r="B66" s="191"/>
      <c r="C66" s="443" t="s">
        <v>2912</v>
      </c>
      <c r="D66" s="232"/>
      <c r="E66" s="220"/>
      <c r="F66" s="10"/>
    </row>
    <row r="67" spans="1:6" ht="15">
      <c r="A67">
        <f t="shared" si="0"/>
        <v>65</v>
      </c>
      <c r="B67" s="191"/>
      <c r="C67" s="443" t="s">
        <v>2976</v>
      </c>
      <c r="D67" s="232" t="s">
        <v>1463</v>
      </c>
      <c r="E67" s="220"/>
      <c r="F67" s="10" t="s">
        <v>473</v>
      </c>
    </row>
    <row r="68" spans="1:6" ht="15">
      <c r="A68">
        <f t="shared" ref="A68:A131" si="1">+A67+1</f>
        <v>66</v>
      </c>
      <c r="B68" s="191"/>
      <c r="C68" s="443" t="s">
        <v>2986</v>
      </c>
      <c r="D68" s="232"/>
      <c r="E68" s="220"/>
      <c r="F68" s="10" t="s">
        <v>5576</v>
      </c>
    </row>
    <row r="69" spans="1:6" ht="15">
      <c r="A69">
        <f t="shared" si="1"/>
        <v>67</v>
      </c>
      <c r="B69" s="191"/>
      <c r="C69" s="443" t="s">
        <v>2991</v>
      </c>
      <c r="D69" s="232"/>
      <c r="E69" s="220"/>
      <c r="F69" s="10"/>
    </row>
    <row r="70" spans="1:6" ht="15">
      <c r="A70">
        <f t="shared" si="1"/>
        <v>68</v>
      </c>
      <c r="B70" s="191"/>
      <c r="C70" s="443" t="s">
        <v>2992</v>
      </c>
      <c r="D70" s="232"/>
      <c r="E70" s="220"/>
      <c r="F70" s="10"/>
    </row>
    <row r="71" spans="1:6" ht="15">
      <c r="A71">
        <f t="shared" si="1"/>
        <v>69</v>
      </c>
      <c r="B71" s="191"/>
      <c r="C71" s="443" t="s">
        <v>2994</v>
      </c>
      <c r="D71" s="232"/>
      <c r="E71" s="220"/>
      <c r="F71" s="10"/>
    </row>
    <row r="72" spans="1:6" ht="15">
      <c r="A72">
        <f t="shared" si="1"/>
        <v>70</v>
      </c>
      <c r="B72" s="191"/>
      <c r="C72" s="443" t="s">
        <v>2917</v>
      </c>
      <c r="D72" s="232"/>
      <c r="E72" s="220"/>
      <c r="F72" s="10" t="s">
        <v>1915</v>
      </c>
    </row>
    <row r="73" spans="1:6" ht="15">
      <c r="A73">
        <f t="shared" si="1"/>
        <v>71</v>
      </c>
      <c r="B73" s="191"/>
      <c r="C73" s="443" t="s">
        <v>3011</v>
      </c>
      <c r="D73" s="232"/>
      <c r="E73" s="220"/>
      <c r="F73" s="10"/>
    </row>
    <row r="74" spans="1:6" ht="15">
      <c r="A74">
        <f t="shared" si="1"/>
        <v>72</v>
      </c>
      <c r="B74" s="191"/>
      <c r="C74" s="443" t="s">
        <v>3012</v>
      </c>
      <c r="D74" s="232"/>
      <c r="E74" s="220"/>
      <c r="F74" s="10"/>
    </row>
    <row r="75" spans="1:6" ht="15">
      <c r="A75">
        <f t="shared" si="1"/>
        <v>73</v>
      </c>
      <c r="B75" s="191"/>
      <c r="C75" s="443" t="s">
        <v>3014</v>
      </c>
      <c r="D75" s="232"/>
      <c r="E75" s="220"/>
      <c r="F75" s="10"/>
    </row>
    <row r="76" spans="1:6" ht="15">
      <c r="A76">
        <f t="shared" si="1"/>
        <v>74</v>
      </c>
      <c r="B76" s="205"/>
      <c r="C76" s="362" t="s">
        <v>4136</v>
      </c>
      <c r="D76" s="384"/>
      <c r="E76" s="252"/>
      <c r="F76" s="27" t="s">
        <v>511</v>
      </c>
    </row>
    <row r="77" spans="1:6" ht="15">
      <c r="A77">
        <f t="shared" si="1"/>
        <v>75</v>
      </c>
      <c r="B77" s="205"/>
      <c r="C77" s="362" t="s">
        <v>4142</v>
      </c>
      <c r="D77" s="384"/>
      <c r="E77" s="252"/>
      <c r="F77" s="27" t="s">
        <v>4143</v>
      </c>
    </row>
    <row r="78" spans="1:6" ht="15">
      <c r="A78">
        <f t="shared" si="1"/>
        <v>76</v>
      </c>
      <c r="B78" s="205"/>
      <c r="C78" s="362" t="s">
        <v>4151</v>
      </c>
      <c r="D78" s="384"/>
      <c r="E78" s="252"/>
      <c r="F78" s="27" t="s">
        <v>4152</v>
      </c>
    </row>
    <row r="79" spans="1:6" ht="15">
      <c r="A79">
        <f t="shared" si="1"/>
        <v>77</v>
      </c>
      <c r="B79" s="205"/>
      <c r="C79" s="362" t="s">
        <v>4156</v>
      </c>
      <c r="D79" s="384"/>
      <c r="E79" s="252"/>
      <c r="F79" s="27" t="s">
        <v>4157</v>
      </c>
    </row>
    <row r="80" spans="1:6" ht="15">
      <c r="A80">
        <f t="shared" si="1"/>
        <v>78</v>
      </c>
      <c r="B80" s="205"/>
      <c r="C80" s="362" t="s">
        <v>4163</v>
      </c>
      <c r="D80" s="384"/>
      <c r="E80" s="252"/>
      <c r="F80" s="27"/>
    </row>
    <row r="81" spans="1:6" ht="15">
      <c r="A81">
        <f t="shared" si="1"/>
        <v>79</v>
      </c>
      <c r="B81" s="205"/>
      <c r="C81" s="362" t="s">
        <v>3053</v>
      </c>
      <c r="D81" s="384"/>
      <c r="E81" s="252"/>
      <c r="F81" s="27" t="s">
        <v>3054</v>
      </c>
    </row>
    <row r="82" spans="1:6" ht="15">
      <c r="A82">
        <f t="shared" si="1"/>
        <v>80</v>
      </c>
      <c r="B82" s="205"/>
      <c r="C82" s="362" t="s">
        <v>3056</v>
      </c>
      <c r="D82" s="384"/>
      <c r="E82" s="252"/>
      <c r="F82" s="27" t="s">
        <v>473</v>
      </c>
    </row>
    <row r="83" spans="1:6" ht="15">
      <c r="A83">
        <f t="shared" si="1"/>
        <v>81</v>
      </c>
      <c r="B83" s="205"/>
      <c r="C83" s="362" t="s">
        <v>3124</v>
      </c>
      <c r="D83" s="384"/>
      <c r="E83" s="252"/>
      <c r="F83" s="27" t="s">
        <v>2142</v>
      </c>
    </row>
    <row r="84" spans="1:6" ht="15">
      <c r="A84">
        <f t="shared" si="1"/>
        <v>82</v>
      </c>
      <c r="B84" s="205"/>
      <c r="C84" s="191" t="s">
        <v>3258</v>
      </c>
      <c r="D84" s="384"/>
      <c r="E84" s="252"/>
      <c r="F84" s="27" t="s">
        <v>3259</v>
      </c>
    </row>
    <row r="85" spans="1:6" ht="15">
      <c r="A85">
        <f t="shared" si="1"/>
        <v>83</v>
      </c>
      <c r="B85" s="205"/>
      <c r="C85" s="191" t="s">
        <v>3371</v>
      </c>
      <c r="D85" s="384"/>
      <c r="E85" s="252"/>
      <c r="F85" s="27" t="s">
        <v>3372</v>
      </c>
    </row>
    <row r="86" spans="1:6" ht="15">
      <c r="A86">
        <f t="shared" si="1"/>
        <v>84</v>
      </c>
      <c r="B86" s="205"/>
      <c r="C86" s="191" t="s">
        <v>4433</v>
      </c>
      <c r="D86" s="384"/>
      <c r="E86" s="252"/>
      <c r="F86" s="27" t="s">
        <v>124</v>
      </c>
    </row>
    <row r="87" spans="1:6" ht="15">
      <c r="A87">
        <f t="shared" si="1"/>
        <v>85</v>
      </c>
      <c r="B87" s="205"/>
      <c r="C87" s="191" t="s">
        <v>4434</v>
      </c>
      <c r="D87" s="384"/>
      <c r="E87" s="252"/>
      <c r="F87" s="27" t="s">
        <v>638</v>
      </c>
    </row>
    <row r="88" spans="1:6" ht="15">
      <c r="A88">
        <f t="shared" si="1"/>
        <v>86</v>
      </c>
      <c r="B88" s="205"/>
      <c r="C88" s="191" t="s">
        <v>4443</v>
      </c>
      <c r="D88" s="384" t="s">
        <v>4254</v>
      </c>
      <c r="E88" s="252" t="s">
        <v>934</v>
      </c>
      <c r="F88" s="27" t="s">
        <v>5575</v>
      </c>
    </row>
    <row r="89" spans="1:6" ht="15">
      <c r="A89">
        <f t="shared" si="1"/>
        <v>87</v>
      </c>
      <c r="B89" s="205"/>
      <c r="C89" s="191" t="s">
        <v>4447</v>
      </c>
      <c r="D89" s="384"/>
      <c r="E89" s="252"/>
      <c r="F89" s="27" t="s">
        <v>4448</v>
      </c>
    </row>
    <row r="90" spans="1:6" ht="15">
      <c r="A90">
        <f t="shared" si="1"/>
        <v>88</v>
      </c>
      <c r="B90" s="205"/>
      <c r="C90" s="191" t="s">
        <v>4451</v>
      </c>
      <c r="D90" s="384"/>
      <c r="E90" s="252"/>
      <c r="F90" s="27" t="s">
        <v>5574</v>
      </c>
    </row>
    <row r="91" spans="1:6" ht="15">
      <c r="A91">
        <f t="shared" si="1"/>
        <v>89</v>
      </c>
      <c r="B91" s="205"/>
      <c r="C91" s="191" t="s">
        <v>4463</v>
      </c>
      <c r="D91" s="384"/>
      <c r="E91" s="252" t="s">
        <v>942</v>
      </c>
      <c r="F91" s="27" t="s">
        <v>4464</v>
      </c>
    </row>
    <row r="92" spans="1:6" ht="15">
      <c r="A92">
        <f t="shared" si="1"/>
        <v>90</v>
      </c>
      <c r="B92" s="205"/>
      <c r="C92" s="191" t="s">
        <v>4466</v>
      </c>
      <c r="D92" s="384"/>
      <c r="E92" s="252"/>
      <c r="F92" s="27" t="s">
        <v>4467</v>
      </c>
    </row>
    <row r="93" spans="1:6" ht="15">
      <c r="A93">
        <f t="shared" si="1"/>
        <v>91</v>
      </c>
      <c r="B93" s="205"/>
      <c r="C93" s="191" t="s">
        <v>4472</v>
      </c>
      <c r="D93" s="384"/>
      <c r="E93" s="252"/>
      <c r="F93" s="27" t="s">
        <v>4473</v>
      </c>
    </row>
    <row r="94" spans="1:6" ht="15">
      <c r="A94">
        <f t="shared" si="1"/>
        <v>92</v>
      </c>
      <c r="B94" s="205"/>
      <c r="C94" s="191" t="s">
        <v>4475</v>
      </c>
      <c r="D94" s="384"/>
      <c r="E94" s="252"/>
      <c r="F94" s="27" t="s">
        <v>487</v>
      </c>
    </row>
    <row r="95" spans="1:6" ht="15">
      <c r="A95">
        <f t="shared" si="1"/>
        <v>93</v>
      </c>
      <c r="B95" s="205"/>
      <c r="C95" s="191" t="s">
        <v>4481</v>
      </c>
      <c r="D95" s="384"/>
      <c r="E95" s="252"/>
      <c r="F95" s="27"/>
    </row>
    <row r="96" spans="1:6" ht="15">
      <c r="A96">
        <f t="shared" si="1"/>
        <v>94</v>
      </c>
      <c r="B96" s="205"/>
      <c r="C96" s="191" t="s">
        <v>5570</v>
      </c>
      <c r="D96" s="384"/>
      <c r="E96" s="252"/>
      <c r="F96" s="27"/>
    </row>
    <row r="97" spans="1:6" ht="15">
      <c r="A97">
        <f t="shared" si="1"/>
        <v>95</v>
      </c>
      <c r="B97" s="205"/>
      <c r="C97" s="191" t="s">
        <v>4486</v>
      </c>
      <c r="D97" s="384"/>
      <c r="E97" s="252"/>
      <c r="F97" s="27"/>
    </row>
    <row r="98" spans="1:6" ht="15">
      <c r="A98">
        <f t="shared" si="1"/>
        <v>96</v>
      </c>
      <c r="B98" s="205"/>
      <c r="C98" s="191" t="s">
        <v>4487</v>
      </c>
      <c r="D98" s="384"/>
      <c r="E98" s="252"/>
      <c r="F98" s="27"/>
    </row>
    <row r="99" spans="1:6" ht="15">
      <c r="A99">
        <f t="shared" si="1"/>
        <v>97</v>
      </c>
      <c r="B99" s="205"/>
      <c r="C99" s="191" t="s">
        <v>4728</v>
      </c>
      <c r="D99" s="384"/>
      <c r="E99" s="252"/>
      <c r="F99" s="27"/>
    </row>
    <row r="100" spans="1:6" ht="15">
      <c r="A100">
        <f t="shared" si="1"/>
        <v>98</v>
      </c>
      <c r="B100" s="205"/>
      <c r="C100" s="191" t="s">
        <v>4499</v>
      </c>
      <c r="D100" s="384"/>
      <c r="E100" s="252"/>
      <c r="F100" s="27"/>
    </row>
    <row r="101" spans="1:6" ht="15">
      <c r="A101">
        <f t="shared" si="1"/>
        <v>99</v>
      </c>
      <c r="B101" s="205"/>
      <c r="C101" s="191" t="s">
        <v>4502</v>
      </c>
      <c r="D101" s="384"/>
      <c r="E101" s="252"/>
      <c r="F101" s="27"/>
    </row>
    <row r="102" spans="1:6" ht="15">
      <c r="A102">
        <f t="shared" si="1"/>
        <v>100</v>
      </c>
      <c r="B102" s="205"/>
      <c r="C102" s="191" t="s">
        <v>4507</v>
      </c>
      <c r="D102" s="384"/>
      <c r="E102" s="252"/>
      <c r="F102" s="27"/>
    </row>
    <row r="103" spans="1:6" ht="15">
      <c r="A103">
        <f t="shared" si="1"/>
        <v>101</v>
      </c>
      <c r="B103" s="205"/>
      <c r="C103" s="191" t="s">
        <v>3966</v>
      </c>
      <c r="D103" s="384"/>
      <c r="E103" s="252"/>
      <c r="F103" s="27"/>
    </row>
    <row r="104" spans="1:6" ht="15">
      <c r="A104">
        <f t="shared" si="1"/>
        <v>102</v>
      </c>
      <c r="B104" s="205"/>
      <c r="C104" s="191" t="s">
        <v>4534</v>
      </c>
      <c r="D104" s="384"/>
      <c r="E104" s="252"/>
      <c r="F104" s="27" t="s">
        <v>124</v>
      </c>
    </row>
    <row r="105" spans="1:6" ht="15">
      <c r="A105">
        <f t="shared" si="1"/>
        <v>103</v>
      </c>
      <c r="B105" s="205"/>
      <c r="C105" s="191" t="s">
        <v>4540</v>
      </c>
      <c r="D105" s="384" t="s">
        <v>4541</v>
      </c>
      <c r="E105" s="252" t="s">
        <v>935</v>
      </c>
      <c r="F105" s="27" t="s">
        <v>4542</v>
      </c>
    </row>
    <row r="106" spans="1:6" ht="15">
      <c r="A106">
        <f t="shared" si="1"/>
        <v>104</v>
      </c>
      <c r="B106" s="205"/>
      <c r="C106" s="191" t="s">
        <v>4545</v>
      </c>
      <c r="D106" s="384"/>
      <c r="E106" s="252"/>
      <c r="F106" s="27" t="s">
        <v>4029</v>
      </c>
    </row>
    <row r="107" spans="1:6" ht="15">
      <c r="A107">
        <f t="shared" si="1"/>
        <v>105</v>
      </c>
      <c r="B107" s="205"/>
      <c r="C107" s="191" t="s">
        <v>4567</v>
      </c>
      <c r="D107" s="384"/>
      <c r="E107" s="252"/>
      <c r="F107" s="27"/>
    </row>
    <row r="108" spans="1:6" ht="15">
      <c r="A108">
        <f t="shared" si="1"/>
        <v>106</v>
      </c>
      <c r="B108" s="205"/>
      <c r="C108" s="191" t="s">
        <v>4568</v>
      </c>
      <c r="D108" s="384" t="s">
        <v>4245</v>
      </c>
      <c r="E108" s="252"/>
      <c r="F108" s="27"/>
    </row>
    <row r="109" spans="1:6" ht="15">
      <c r="A109">
        <f t="shared" si="1"/>
        <v>107</v>
      </c>
      <c r="B109" s="205"/>
      <c r="C109" s="191" t="s">
        <v>3662</v>
      </c>
      <c r="D109" s="384" t="s">
        <v>3663</v>
      </c>
      <c r="E109" s="252" t="s">
        <v>935</v>
      </c>
      <c r="F109" s="27" t="s">
        <v>3664</v>
      </c>
    </row>
    <row r="110" spans="1:6" ht="15">
      <c r="A110">
        <f t="shared" si="1"/>
        <v>108</v>
      </c>
      <c r="B110" s="205"/>
      <c r="C110" s="191" t="s">
        <v>4913</v>
      </c>
      <c r="D110" s="384"/>
      <c r="E110" s="252"/>
      <c r="F110" s="27" t="s">
        <v>4914</v>
      </c>
    </row>
    <row r="111" spans="1:6" ht="15">
      <c r="A111">
        <f t="shared" si="1"/>
        <v>109</v>
      </c>
      <c r="B111" s="205"/>
      <c r="C111" s="191" t="s">
        <v>4923</v>
      </c>
      <c r="D111" s="384"/>
      <c r="E111" s="252"/>
      <c r="F111" s="27"/>
    </row>
    <row r="112" spans="1:6" ht="15">
      <c r="A112">
        <f t="shared" si="1"/>
        <v>110</v>
      </c>
      <c r="B112" s="205"/>
      <c r="C112" s="308" t="s">
        <v>4924</v>
      </c>
      <c r="D112" s="384"/>
      <c r="E112" s="252"/>
      <c r="F112" s="27"/>
    </row>
    <row r="113" spans="1:6" ht="15">
      <c r="A113">
        <f t="shared" si="1"/>
        <v>111</v>
      </c>
      <c r="B113" s="205"/>
      <c r="C113" s="191" t="s">
        <v>4925</v>
      </c>
      <c r="D113" s="209"/>
      <c r="E113" s="220"/>
      <c r="F113" s="10"/>
    </row>
    <row r="114" spans="1:6" ht="15.75" thickBot="1">
      <c r="A114">
        <f t="shared" si="1"/>
        <v>112</v>
      </c>
      <c r="B114" s="195"/>
      <c r="C114" s="327" t="s">
        <v>2918</v>
      </c>
      <c r="D114" s="223"/>
      <c r="E114" s="284"/>
      <c r="F114" s="22" t="s">
        <v>2310</v>
      </c>
    </row>
    <row r="115" spans="1:6" ht="15.75" thickBot="1">
      <c r="A115">
        <f t="shared" si="1"/>
        <v>113</v>
      </c>
      <c r="B115" s="194" t="s">
        <v>4525</v>
      </c>
      <c r="C115" s="327" t="s">
        <v>4526</v>
      </c>
      <c r="D115" s="223"/>
      <c r="E115" s="284"/>
      <c r="F115" s="22"/>
    </row>
    <row r="116" spans="1:6" ht="15.75" thickBot="1">
      <c r="A116">
        <f t="shared" si="1"/>
        <v>114</v>
      </c>
      <c r="B116" s="194" t="s">
        <v>334</v>
      </c>
      <c r="C116" s="327" t="s">
        <v>4455</v>
      </c>
      <c r="D116" s="223" t="s">
        <v>4457</v>
      </c>
      <c r="E116" s="284" t="s">
        <v>936</v>
      </c>
      <c r="F116" s="22" t="s">
        <v>4456</v>
      </c>
    </row>
    <row r="117" spans="1:6" ht="15.75" thickBot="1">
      <c r="A117">
        <f t="shared" si="1"/>
        <v>115</v>
      </c>
      <c r="B117" s="193" t="s">
        <v>161</v>
      </c>
      <c r="C117" s="303" t="s">
        <v>2887</v>
      </c>
      <c r="D117" s="262" t="s">
        <v>3219</v>
      </c>
      <c r="E117" s="233"/>
      <c r="F117" s="7"/>
    </row>
    <row r="118" spans="1:6" ht="15.75" thickBot="1">
      <c r="A118">
        <f t="shared" si="1"/>
        <v>116</v>
      </c>
      <c r="B118" s="185" t="s">
        <v>4527</v>
      </c>
      <c r="C118" s="184" t="s">
        <v>4528</v>
      </c>
      <c r="D118" s="261"/>
      <c r="E118" s="340"/>
      <c r="F118" s="30"/>
    </row>
    <row r="119" spans="1:6" ht="15">
      <c r="A119">
        <f t="shared" si="1"/>
        <v>117</v>
      </c>
      <c r="B119" s="197" t="s">
        <v>375</v>
      </c>
      <c r="C119" s="209" t="s">
        <v>3828</v>
      </c>
      <c r="D119" s="182"/>
      <c r="E119" s="280"/>
      <c r="F119" s="10" t="s">
        <v>1525</v>
      </c>
    </row>
    <row r="120" spans="1:6" ht="15">
      <c r="A120">
        <f t="shared" si="1"/>
        <v>118</v>
      </c>
      <c r="B120" s="191"/>
      <c r="C120" s="209" t="s">
        <v>4468</v>
      </c>
      <c r="D120" s="182" t="s">
        <v>4470</v>
      </c>
      <c r="E120" s="280" t="s">
        <v>935</v>
      </c>
      <c r="F120" s="10" t="s">
        <v>4469</v>
      </c>
    </row>
    <row r="121" spans="1:6" ht="15">
      <c r="A121">
        <f t="shared" si="1"/>
        <v>119</v>
      </c>
      <c r="B121" s="191"/>
      <c r="C121" s="209" t="s">
        <v>4506</v>
      </c>
      <c r="D121" s="182"/>
      <c r="E121" s="280"/>
      <c r="F121" s="10"/>
    </row>
    <row r="122" spans="1:6" ht="15">
      <c r="A122">
        <f t="shared" si="1"/>
        <v>120</v>
      </c>
      <c r="B122" s="191"/>
      <c r="C122" s="182" t="s">
        <v>4548</v>
      </c>
      <c r="D122" s="182" t="s">
        <v>4550</v>
      </c>
      <c r="E122" s="371" t="s">
        <v>936</v>
      </c>
      <c r="F122" s="10" t="s">
        <v>4549</v>
      </c>
    </row>
    <row r="123" spans="1:6" ht="15">
      <c r="A123">
        <f t="shared" si="1"/>
        <v>121</v>
      </c>
      <c r="B123" s="191"/>
      <c r="C123" s="232" t="s">
        <v>4918</v>
      </c>
      <c r="D123" s="182"/>
      <c r="E123" s="371"/>
      <c r="F123" s="10"/>
    </row>
    <row r="124" spans="1:6" ht="15.75" thickBot="1">
      <c r="A124">
        <f t="shared" si="1"/>
        <v>122</v>
      </c>
      <c r="B124" s="194"/>
      <c r="C124" s="223" t="s">
        <v>2911</v>
      </c>
      <c r="D124" s="189" t="s">
        <v>2930</v>
      </c>
      <c r="E124" s="212" t="s">
        <v>935</v>
      </c>
      <c r="F124" s="22" t="s">
        <v>2931</v>
      </c>
    </row>
    <row r="125" spans="1:6" ht="15.75" thickBot="1">
      <c r="A125">
        <f t="shared" si="1"/>
        <v>123</v>
      </c>
      <c r="B125" s="185" t="s">
        <v>4497</v>
      </c>
      <c r="C125" s="261" t="s">
        <v>4498</v>
      </c>
      <c r="D125" s="184" t="s">
        <v>4570</v>
      </c>
      <c r="E125" s="260"/>
      <c r="F125" s="30"/>
    </row>
    <row r="126" spans="1:6" ht="15.75" thickBot="1">
      <c r="A126">
        <f t="shared" si="1"/>
        <v>124</v>
      </c>
      <c r="B126" s="185" t="s">
        <v>544</v>
      </c>
      <c r="C126" s="261" t="s">
        <v>4563</v>
      </c>
      <c r="D126" s="184"/>
      <c r="E126" s="260"/>
      <c r="F126" s="30" t="s">
        <v>3366</v>
      </c>
    </row>
    <row r="127" spans="1:6" ht="15">
      <c r="A127">
        <f t="shared" si="1"/>
        <v>125</v>
      </c>
      <c r="B127" s="193" t="s">
        <v>386</v>
      </c>
      <c r="C127" s="303" t="s">
        <v>2873</v>
      </c>
      <c r="D127" s="262"/>
      <c r="E127" s="233"/>
      <c r="F127" s="7" t="s">
        <v>57</v>
      </c>
    </row>
    <row r="128" spans="1:6" ht="15">
      <c r="A128">
        <f t="shared" si="1"/>
        <v>126</v>
      </c>
      <c r="B128" s="191"/>
      <c r="C128" s="362" t="s">
        <v>10524</v>
      </c>
      <c r="D128" s="232"/>
      <c r="E128" s="220"/>
      <c r="F128" s="10"/>
    </row>
    <row r="129" spans="1:6" ht="15">
      <c r="A129">
        <f t="shared" si="1"/>
        <v>127</v>
      </c>
      <c r="B129" s="191"/>
      <c r="C129" s="362" t="s">
        <v>4488</v>
      </c>
      <c r="D129" s="232"/>
      <c r="E129" s="220"/>
      <c r="F129" s="10"/>
    </row>
    <row r="130" spans="1:6" ht="15">
      <c r="A130">
        <f t="shared" si="1"/>
        <v>128</v>
      </c>
      <c r="B130" s="191"/>
      <c r="C130" s="362" t="s">
        <v>4500</v>
      </c>
      <c r="D130" s="232"/>
      <c r="E130" s="220"/>
      <c r="F130" s="10"/>
    </row>
    <row r="131" spans="1:6" ht="15">
      <c r="A131">
        <f t="shared" si="1"/>
        <v>129</v>
      </c>
      <c r="B131" s="191"/>
      <c r="C131" s="362" t="s">
        <v>4501</v>
      </c>
      <c r="D131" s="232"/>
      <c r="E131" s="220"/>
      <c r="F131" s="10"/>
    </row>
    <row r="132" spans="1:6" ht="15">
      <c r="A132">
        <f t="shared" ref="A132:A195" si="2">+A131+1</f>
        <v>130</v>
      </c>
      <c r="B132" s="191"/>
      <c r="C132" s="362" t="s">
        <v>4505</v>
      </c>
      <c r="D132" s="232"/>
      <c r="E132" s="220"/>
      <c r="F132" s="10" t="s">
        <v>10525</v>
      </c>
    </row>
    <row r="133" spans="1:6" ht="15">
      <c r="A133">
        <f t="shared" si="2"/>
        <v>131</v>
      </c>
      <c r="B133" s="191"/>
      <c r="C133" s="362" t="s">
        <v>4521</v>
      </c>
      <c r="D133" s="232"/>
      <c r="E133" s="220"/>
      <c r="F133" s="10"/>
    </row>
    <row r="134" spans="1:6" ht="15">
      <c r="A134">
        <f t="shared" si="2"/>
        <v>132</v>
      </c>
      <c r="B134" s="191"/>
      <c r="C134" s="362" t="s">
        <v>4524</v>
      </c>
      <c r="D134" s="232"/>
      <c r="E134" s="220"/>
      <c r="F134" s="10"/>
    </row>
    <row r="135" spans="1:6" ht="15.75" thickBot="1">
      <c r="A135">
        <f t="shared" si="2"/>
        <v>133</v>
      </c>
      <c r="B135" s="191"/>
      <c r="C135" s="362" t="s">
        <v>3134</v>
      </c>
      <c r="D135" s="232"/>
      <c r="E135" s="220"/>
      <c r="F135" s="10"/>
    </row>
    <row r="136" spans="1:6" ht="15.75" thickBot="1">
      <c r="A136">
        <f t="shared" si="2"/>
        <v>134</v>
      </c>
      <c r="B136" s="185" t="s">
        <v>3359</v>
      </c>
      <c r="C136" s="407" t="s">
        <v>3360</v>
      </c>
      <c r="D136" s="261" t="s">
        <v>3361</v>
      </c>
      <c r="E136" s="340" t="s">
        <v>936</v>
      </c>
      <c r="F136" s="30" t="s">
        <v>3362</v>
      </c>
    </row>
    <row r="137" spans="1:6" ht="15">
      <c r="A137">
        <f t="shared" si="2"/>
        <v>135</v>
      </c>
      <c r="B137" s="193" t="s">
        <v>566</v>
      </c>
      <c r="C137" s="303" t="s">
        <v>4134</v>
      </c>
      <c r="D137" s="262"/>
      <c r="E137" s="233"/>
      <c r="F137" s="7" t="s">
        <v>124</v>
      </c>
    </row>
    <row r="138" spans="1:6" ht="15.75" thickBot="1">
      <c r="A138">
        <f t="shared" si="2"/>
        <v>136</v>
      </c>
      <c r="B138" s="194"/>
      <c r="C138" s="327" t="s">
        <v>4135</v>
      </c>
      <c r="D138" s="223"/>
      <c r="E138" s="284"/>
      <c r="F138" s="22" t="s">
        <v>124</v>
      </c>
    </row>
    <row r="139" spans="1:6" ht="15">
      <c r="A139">
        <f t="shared" si="2"/>
        <v>137</v>
      </c>
      <c r="B139" s="197" t="s">
        <v>377</v>
      </c>
      <c r="C139" s="443" t="s">
        <v>2858</v>
      </c>
      <c r="D139" s="320"/>
      <c r="E139" s="214" t="s">
        <v>936</v>
      </c>
      <c r="F139" s="16" t="s">
        <v>502</v>
      </c>
    </row>
    <row r="140" spans="1:6" ht="15">
      <c r="A140">
        <f t="shared" si="2"/>
        <v>138</v>
      </c>
      <c r="B140" s="191"/>
      <c r="C140" s="443" t="s">
        <v>2859</v>
      </c>
      <c r="D140" s="232" t="s">
        <v>2932</v>
      </c>
      <c r="E140" s="220" t="s">
        <v>936</v>
      </c>
      <c r="F140" s="10" t="s">
        <v>2933</v>
      </c>
    </row>
    <row r="141" spans="1:6" ht="15">
      <c r="A141">
        <f t="shared" si="2"/>
        <v>139</v>
      </c>
      <c r="B141" s="191"/>
      <c r="C141" s="443" t="s">
        <v>2860</v>
      </c>
      <c r="D141" s="232" t="s">
        <v>3060</v>
      </c>
      <c r="E141" s="220" t="s">
        <v>935</v>
      </c>
      <c r="F141" s="10" t="s">
        <v>3</v>
      </c>
    </row>
    <row r="142" spans="1:6" ht="15">
      <c r="A142">
        <f t="shared" si="2"/>
        <v>140</v>
      </c>
      <c r="B142" s="191"/>
      <c r="C142" s="443" t="s">
        <v>2862</v>
      </c>
      <c r="D142" s="232"/>
      <c r="E142" s="220"/>
      <c r="F142" s="10"/>
    </row>
    <row r="143" spans="1:6" ht="15">
      <c r="A143">
        <f t="shared" si="2"/>
        <v>141</v>
      </c>
      <c r="B143" s="191"/>
      <c r="C143" s="443" t="s">
        <v>2870</v>
      </c>
      <c r="D143" s="232"/>
      <c r="E143" s="220"/>
      <c r="F143" s="10"/>
    </row>
    <row r="144" spans="1:6" ht="15">
      <c r="A144">
        <f t="shared" si="2"/>
        <v>142</v>
      </c>
      <c r="B144" s="191"/>
      <c r="C144" s="443" t="s">
        <v>2871</v>
      </c>
      <c r="D144" s="232"/>
      <c r="E144" s="220"/>
      <c r="F144" s="10" t="s">
        <v>57</v>
      </c>
    </row>
    <row r="145" spans="1:6" ht="15">
      <c r="A145">
        <f t="shared" si="2"/>
        <v>143</v>
      </c>
      <c r="B145" s="191"/>
      <c r="C145" s="443" t="s">
        <v>2902</v>
      </c>
      <c r="D145" s="232"/>
      <c r="E145" s="220"/>
      <c r="F145" s="10"/>
    </row>
    <row r="146" spans="1:6" ht="15">
      <c r="A146">
        <f t="shared" si="2"/>
        <v>144</v>
      </c>
      <c r="B146" s="205"/>
      <c r="C146" s="362" t="s">
        <v>2993</v>
      </c>
      <c r="D146" s="384"/>
      <c r="E146" s="252"/>
      <c r="F146" s="27"/>
    </row>
    <row r="147" spans="1:6" ht="15">
      <c r="A147">
        <f t="shared" si="2"/>
        <v>145</v>
      </c>
      <c r="B147" s="205"/>
      <c r="C147" s="362" t="s">
        <v>3117</v>
      </c>
      <c r="D147" s="384" t="s">
        <v>3119</v>
      </c>
      <c r="E147" s="252" t="s">
        <v>935</v>
      </c>
      <c r="F147" s="27" t="s">
        <v>3118</v>
      </c>
    </row>
    <row r="148" spans="1:6" ht="15">
      <c r="A148">
        <f t="shared" si="2"/>
        <v>146</v>
      </c>
      <c r="B148" s="205"/>
      <c r="C148" s="191" t="s">
        <v>3205</v>
      </c>
      <c r="D148" s="384"/>
      <c r="E148" s="252"/>
      <c r="F148" s="27" t="s">
        <v>3206</v>
      </c>
    </row>
    <row r="149" spans="1:6" ht="15">
      <c r="A149">
        <f t="shared" si="2"/>
        <v>147</v>
      </c>
      <c r="B149" s="205"/>
      <c r="C149" s="191" t="s">
        <v>3222</v>
      </c>
      <c r="D149" s="384"/>
      <c r="E149" s="252" t="s">
        <v>935</v>
      </c>
      <c r="F149" s="27" t="s">
        <v>3223</v>
      </c>
    </row>
    <row r="150" spans="1:6" ht="15">
      <c r="A150">
        <f t="shared" si="2"/>
        <v>148</v>
      </c>
      <c r="B150" s="205"/>
      <c r="C150" s="191" t="s">
        <v>3368</v>
      </c>
      <c r="D150" s="384"/>
      <c r="E150" s="252"/>
      <c r="F150" s="27" t="s">
        <v>3369</v>
      </c>
    </row>
    <row r="151" spans="1:6" ht="15">
      <c r="A151">
        <f t="shared" si="2"/>
        <v>149</v>
      </c>
      <c r="B151" s="205"/>
      <c r="C151" s="191" t="s">
        <v>3374</v>
      </c>
      <c r="D151" s="384"/>
      <c r="E151" s="252"/>
      <c r="F151" s="27" t="s">
        <v>3375</v>
      </c>
    </row>
    <row r="152" spans="1:6" ht="15">
      <c r="A152">
        <f t="shared" si="2"/>
        <v>150</v>
      </c>
      <c r="B152" s="205"/>
      <c r="C152" s="191" t="s">
        <v>3378</v>
      </c>
      <c r="D152" s="384"/>
      <c r="E152" s="252"/>
      <c r="F152" s="27" t="s">
        <v>3379</v>
      </c>
    </row>
    <row r="153" spans="1:6" ht="15">
      <c r="A153">
        <f t="shared" si="2"/>
        <v>151</v>
      </c>
      <c r="B153" s="205"/>
      <c r="C153" s="191" t="s">
        <v>3380</v>
      </c>
      <c r="D153" s="384" t="s">
        <v>3961</v>
      </c>
      <c r="E153" s="252" t="s">
        <v>936</v>
      </c>
      <c r="F153" s="27" t="s">
        <v>3962</v>
      </c>
    </row>
    <row r="154" spans="1:6" ht="15">
      <c r="A154">
        <f t="shared" si="2"/>
        <v>152</v>
      </c>
      <c r="B154" s="205"/>
      <c r="C154" s="191" t="s">
        <v>3495</v>
      </c>
      <c r="D154" s="384"/>
      <c r="E154" s="252"/>
      <c r="F154" s="27" t="s">
        <v>3496</v>
      </c>
    </row>
    <row r="155" spans="1:6" ht="15">
      <c r="A155">
        <f t="shared" si="2"/>
        <v>153</v>
      </c>
      <c r="B155" s="205"/>
      <c r="C155" s="191" t="s">
        <v>3497</v>
      </c>
      <c r="D155" s="384"/>
      <c r="E155" s="252"/>
      <c r="F155" s="27" t="s">
        <v>3498</v>
      </c>
    </row>
    <row r="156" spans="1:6" ht="15">
      <c r="A156">
        <f t="shared" si="2"/>
        <v>154</v>
      </c>
      <c r="B156" s="205"/>
      <c r="C156" s="191" t="s">
        <v>3499</v>
      </c>
      <c r="D156" s="384"/>
      <c r="E156" s="252"/>
      <c r="F156" s="27" t="s">
        <v>533</v>
      </c>
    </row>
    <row r="157" spans="1:6" ht="15">
      <c r="A157">
        <f t="shared" si="2"/>
        <v>155</v>
      </c>
      <c r="B157" s="205"/>
      <c r="C157" s="191" t="s">
        <v>3501</v>
      </c>
      <c r="D157" s="384" t="s">
        <v>3963</v>
      </c>
      <c r="E157" s="252" t="s">
        <v>935</v>
      </c>
      <c r="F157" s="27" t="s">
        <v>3964</v>
      </c>
    </row>
    <row r="158" spans="1:6" ht="15">
      <c r="A158">
        <f t="shared" si="2"/>
        <v>156</v>
      </c>
      <c r="B158" s="205"/>
      <c r="C158" s="191" t="s">
        <v>3500</v>
      </c>
      <c r="D158" s="384"/>
      <c r="E158" s="252"/>
      <c r="F158" s="27" t="s">
        <v>3</v>
      </c>
    </row>
    <row r="159" spans="1:6" ht="15">
      <c r="A159">
        <f t="shared" si="2"/>
        <v>157</v>
      </c>
      <c r="B159" s="205"/>
      <c r="C159" s="191" t="s">
        <v>532</v>
      </c>
      <c r="D159" s="384" t="s">
        <v>4154</v>
      </c>
      <c r="E159" s="252" t="s">
        <v>935</v>
      </c>
      <c r="F159" s="27" t="s">
        <v>4153</v>
      </c>
    </row>
    <row r="160" spans="1:6" ht="15">
      <c r="A160">
        <f t="shared" si="2"/>
        <v>158</v>
      </c>
      <c r="B160" s="205"/>
      <c r="C160" s="191" t="s">
        <v>3502</v>
      </c>
      <c r="D160" s="384"/>
      <c r="E160" s="252"/>
      <c r="F160" s="27" t="s">
        <v>3</v>
      </c>
    </row>
    <row r="161" spans="1:6" ht="15">
      <c r="A161">
        <f t="shared" si="2"/>
        <v>159</v>
      </c>
      <c r="B161" s="205"/>
      <c r="C161" s="191" t="s">
        <v>3668</v>
      </c>
      <c r="D161" s="384"/>
      <c r="E161" s="252"/>
      <c r="F161" s="27" t="s">
        <v>3667</v>
      </c>
    </row>
    <row r="162" spans="1:6" ht="15">
      <c r="A162">
        <f t="shared" si="2"/>
        <v>160</v>
      </c>
      <c r="B162" s="205"/>
      <c r="C162" s="191" t="s">
        <v>3669</v>
      </c>
      <c r="D162" s="384"/>
      <c r="E162" s="252"/>
      <c r="F162" s="27" t="s">
        <v>3788</v>
      </c>
    </row>
    <row r="163" spans="1:6" ht="15">
      <c r="A163">
        <f t="shared" si="2"/>
        <v>161</v>
      </c>
      <c r="B163" s="205"/>
      <c r="C163" s="191" t="s">
        <v>3670</v>
      </c>
      <c r="D163" s="384"/>
      <c r="E163" s="252"/>
      <c r="F163" s="27" t="s">
        <v>2907</v>
      </c>
    </row>
    <row r="164" spans="1:6" ht="15">
      <c r="A164">
        <f t="shared" si="2"/>
        <v>162</v>
      </c>
      <c r="B164" s="205"/>
      <c r="C164" s="191" t="s">
        <v>3785</v>
      </c>
      <c r="D164" s="384"/>
      <c r="E164" s="252"/>
      <c r="F164" s="27" t="s">
        <v>10</v>
      </c>
    </row>
    <row r="165" spans="1:6" ht="15">
      <c r="A165">
        <f t="shared" si="2"/>
        <v>163</v>
      </c>
      <c r="B165" s="205"/>
      <c r="C165" s="191" t="s">
        <v>3789</v>
      </c>
      <c r="D165" s="384"/>
      <c r="E165" s="252"/>
      <c r="F165" s="27" t="s">
        <v>349</v>
      </c>
    </row>
    <row r="166" spans="1:6" ht="15">
      <c r="A166">
        <f t="shared" si="2"/>
        <v>164</v>
      </c>
      <c r="B166" s="205"/>
      <c r="C166" s="191" t="s">
        <v>704</v>
      </c>
      <c r="D166" s="384"/>
      <c r="E166" s="252"/>
      <c r="F166" s="27"/>
    </row>
    <row r="167" spans="1:6" ht="15">
      <c r="A167">
        <f t="shared" si="2"/>
        <v>165</v>
      </c>
      <c r="B167" s="205"/>
      <c r="C167" s="191" t="s">
        <v>4478</v>
      </c>
      <c r="D167" s="384"/>
      <c r="E167" s="252"/>
      <c r="F167" s="27"/>
    </row>
    <row r="168" spans="1:6" ht="15">
      <c r="A168">
        <f t="shared" si="2"/>
        <v>166</v>
      </c>
      <c r="B168" s="205"/>
      <c r="C168" s="191" t="s">
        <v>4479</v>
      </c>
      <c r="D168" s="384"/>
      <c r="E168" s="252"/>
      <c r="F168" s="27"/>
    </row>
    <row r="169" spans="1:6" ht="15">
      <c r="A169">
        <f t="shared" si="2"/>
        <v>167</v>
      </c>
      <c r="B169" s="205"/>
      <c r="C169" s="191" t="s">
        <v>4480</v>
      </c>
      <c r="D169" s="384"/>
      <c r="E169" s="252"/>
      <c r="F169" s="27"/>
    </row>
    <row r="170" spans="1:6" ht="15">
      <c r="A170">
        <f t="shared" si="2"/>
        <v>168</v>
      </c>
      <c r="B170" s="205"/>
      <c r="C170" s="191" t="s">
        <v>4489</v>
      </c>
      <c r="D170" s="384"/>
      <c r="E170" s="252"/>
      <c r="F170" s="27"/>
    </row>
    <row r="171" spans="1:6" ht="15">
      <c r="A171">
        <f t="shared" si="2"/>
        <v>169</v>
      </c>
      <c r="B171" s="205"/>
      <c r="C171" s="191" t="s">
        <v>4490</v>
      </c>
      <c r="D171" s="384"/>
      <c r="E171" s="252"/>
      <c r="F171" s="27"/>
    </row>
    <row r="172" spans="1:6" ht="15">
      <c r="A172">
        <f t="shared" si="2"/>
        <v>170</v>
      </c>
      <c r="B172" s="205"/>
      <c r="C172" s="191" t="s">
        <v>4491</v>
      </c>
      <c r="D172" s="384"/>
      <c r="E172" s="252"/>
      <c r="F172" s="27"/>
    </row>
    <row r="173" spans="1:6" ht="15">
      <c r="A173">
        <f t="shared" si="2"/>
        <v>171</v>
      </c>
      <c r="B173" s="205"/>
      <c r="C173" s="191" t="s">
        <v>4492</v>
      </c>
      <c r="D173" s="384"/>
      <c r="E173" s="252"/>
      <c r="F173" s="27"/>
    </row>
    <row r="174" spans="1:6" ht="15">
      <c r="A174">
        <f t="shared" si="2"/>
        <v>172</v>
      </c>
      <c r="B174" s="205"/>
      <c r="C174" s="191" t="s">
        <v>4495</v>
      </c>
      <c r="D174" s="384"/>
      <c r="E174" s="252"/>
      <c r="F174" s="27"/>
    </row>
    <row r="175" spans="1:6" ht="15">
      <c r="A175">
        <f t="shared" si="2"/>
        <v>173</v>
      </c>
      <c r="B175" s="205"/>
      <c r="C175" s="191" t="s">
        <v>4496</v>
      </c>
      <c r="D175" s="384" t="s">
        <v>4569</v>
      </c>
      <c r="E175" s="252"/>
      <c r="F175" s="27"/>
    </row>
    <row r="176" spans="1:6" ht="15">
      <c r="A176">
        <f t="shared" si="2"/>
        <v>174</v>
      </c>
      <c r="B176" s="205"/>
      <c r="C176" s="191" t="s">
        <v>4503</v>
      </c>
      <c r="D176" s="384"/>
      <c r="E176" s="252"/>
      <c r="F176" s="27"/>
    </row>
    <row r="177" spans="1:6" ht="15">
      <c r="A177">
        <f t="shared" si="2"/>
        <v>175</v>
      </c>
      <c r="B177" s="205"/>
      <c r="C177" s="191" t="s">
        <v>4504</v>
      </c>
      <c r="D177" s="384"/>
      <c r="E177" s="252"/>
      <c r="F177" s="27"/>
    </row>
    <row r="178" spans="1:6" ht="15">
      <c r="A178">
        <f t="shared" si="2"/>
        <v>176</v>
      </c>
      <c r="B178" s="205"/>
      <c r="C178" s="191" t="s">
        <v>4512</v>
      </c>
      <c r="D178" s="384" t="s">
        <v>3996</v>
      </c>
      <c r="E178" s="252"/>
      <c r="F178" s="27"/>
    </row>
    <row r="179" spans="1:6" ht="15">
      <c r="A179">
        <f t="shared" si="2"/>
        <v>177</v>
      </c>
      <c r="B179" s="205"/>
      <c r="C179" s="191" t="s">
        <v>4513</v>
      </c>
      <c r="D179" s="384"/>
      <c r="E179" s="252"/>
      <c r="F179" s="27"/>
    </row>
    <row r="180" spans="1:6" ht="15">
      <c r="A180">
        <f t="shared" si="2"/>
        <v>178</v>
      </c>
      <c r="B180" s="205"/>
      <c r="C180" s="191" t="s">
        <v>4517</v>
      </c>
      <c r="D180" s="384"/>
      <c r="E180" s="252"/>
      <c r="F180" s="27"/>
    </row>
    <row r="181" spans="1:6" ht="15">
      <c r="A181">
        <f t="shared" si="2"/>
        <v>179</v>
      </c>
      <c r="B181" s="205"/>
      <c r="C181" s="191" t="s">
        <v>4518</v>
      </c>
      <c r="D181" s="384"/>
      <c r="E181" s="252"/>
      <c r="F181" s="27"/>
    </row>
    <row r="182" spans="1:6" ht="15">
      <c r="A182">
        <f t="shared" si="2"/>
        <v>180</v>
      </c>
      <c r="B182" s="205"/>
      <c r="C182" s="191" t="s">
        <v>4520</v>
      </c>
      <c r="D182" s="384"/>
      <c r="E182" s="252"/>
      <c r="F182" s="27"/>
    </row>
    <row r="183" spans="1:6" ht="15">
      <c r="A183">
        <f t="shared" si="2"/>
        <v>181</v>
      </c>
      <c r="B183" s="205"/>
      <c r="C183" s="191" t="s">
        <v>4523</v>
      </c>
      <c r="D183" s="384"/>
      <c r="E183" s="252"/>
      <c r="F183" s="27"/>
    </row>
    <row r="184" spans="1:6" ht="15">
      <c r="A184">
        <f t="shared" si="2"/>
        <v>182</v>
      </c>
      <c r="B184" s="205"/>
      <c r="C184" s="191" t="s">
        <v>4530</v>
      </c>
      <c r="D184" s="384"/>
      <c r="E184" s="252"/>
      <c r="F184" s="27"/>
    </row>
    <row r="185" spans="1:6" ht="15">
      <c r="A185">
        <f t="shared" si="2"/>
        <v>183</v>
      </c>
      <c r="B185" s="205"/>
      <c r="C185" s="191" t="s">
        <v>4531</v>
      </c>
      <c r="D185" s="384"/>
      <c r="E185" s="252"/>
      <c r="F185" s="27" t="s">
        <v>608</v>
      </c>
    </row>
    <row r="186" spans="1:6" ht="15">
      <c r="A186">
        <f t="shared" si="2"/>
        <v>184</v>
      </c>
      <c r="B186" s="205"/>
      <c r="C186" s="191" t="s">
        <v>4532</v>
      </c>
      <c r="D186" s="384"/>
      <c r="E186" s="252"/>
      <c r="F186" s="27" t="s">
        <v>608</v>
      </c>
    </row>
    <row r="187" spans="1:6" ht="15">
      <c r="A187">
        <f t="shared" si="2"/>
        <v>185</v>
      </c>
      <c r="B187" s="205"/>
      <c r="C187" s="191" t="s">
        <v>4162</v>
      </c>
      <c r="D187" s="384"/>
      <c r="E187" s="252"/>
      <c r="F187" s="27" t="s">
        <v>124</v>
      </c>
    </row>
    <row r="188" spans="1:6" ht="15">
      <c r="A188">
        <f t="shared" si="2"/>
        <v>186</v>
      </c>
      <c r="B188" s="205"/>
      <c r="C188" s="191" t="s">
        <v>4565</v>
      </c>
      <c r="D188" s="384"/>
      <c r="E188" s="252"/>
      <c r="F188" s="27"/>
    </row>
    <row r="189" spans="1:6" ht="15">
      <c r="A189">
        <f t="shared" si="2"/>
        <v>187</v>
      </c>
      <c r="B189" s="205"/>
      <c r="C189" s="191" t="s">
        <v>4915</v>
      </c>
      <c r="D189" s="384"/>
      <c r="E189" s="252"/>
      <c r="F189" s="27"/>
    </row>
    <row r="190" spans="1:6" ht="15">
      <c r="A190">
        <f t="shared" si="2"/>
        <v>188</v>
      </c>
      <c r="B190" s="205"/>
      <c r="C190" s="308" t="s">
        <v>4921</v>
      </c>
      <c r="D190" s="384"/>
      <c r="E190" s="252"/>
      <c r="F190" s="27"/>
    </row>
    <row r="191" spans="1:6" ht="15">
      <c r="A191">
        <f t="shared" si="2"/>
        <v>189</v>
      </c>
      <c r="B191" s="205"/>
      <c r="C191" s="191" t="s">
        <v>4922</v>
      </c>
      <c r="D191" s="384"/>
      <c r="E191" s="252"/>
      <c r="F191" s="27"/>
    </row>
    <row r="192" spans="1:6" ht="15">
      <c r="A192">
        <f t="shared" si="2"/>
        <v>190</v>
      </c>
      <c r="B192" s="205"/>
      <c r="C192" s="191" t="s">
        <v>4919</v>
      </c>
      <c r="D192" s="384"/>
      <c r="E192" s="252"/>
      <c r="F192" s="27"/>
    </row>
    <row r="193" spans="1:6" ht="15.75" thickBot="1">
      <c r="A193">
        <f t="shared" si="2"/>
        <v>191</v>
      </c>
      <c r="B193" s="195"/>
      <c r="C193" s="327" t="s">
        <v>2909</v>
      </c>
      <c r="D193" s="392"/>
      <c r="E193" s="317"/>
      <c r="F193" s="19"/>
    </row>
    <row r="194" spans="1:6" ht="15.75" thickBot="1">
      <c r="A194">
        <f t="shared" si="2"/>
        <v>192</v>
      </c>
      <c r="B194" s="194" t="s">
        <v>2242</v>
      </c>
      <c r="C194" s="327" t="s">
        <v>4116</v>
      </c>
      <c r="D194" s="223"/>
      <c r="E194" s="284"/>
      <c r="F194" s="22" t="s">
        <v>4029</v>
      </c>
    </row>
    <row r="195" spans="1:6" ht="15.75" thickBot="1">
      <c r="A195">
        <f t="shared" si="2"/>
        <v>193</v>
      </c>
      <c r="B195" s="194" t="s">
        <v>4128</v>
      </c>
      <c r="C195" s="327" t="s">
        <v>4129</v>
      </c>
      <c r="D195" s="223" t="s">
        <v>1348</v>
      </c>
      <c r="E195" s="284" t="s">
        <v>934</v>
      </c>
      <c r="F195" s="22" t="s">
        <v>4130</v>
      </c>
    </row>
    <row r="196" spans="1:6" ht="15">
      <c r="A196">
        <f t="shared" ref="A196:A197" si="3">+A195+1</f>
        <v>194</v>
      </c>
      <c r="B196" s="193" t="s">
        <v>115</v>
      </c>
      <c r="C196" s="303" t="s">
        <v>2863</v>
      </c>
      <c r="D196" s="262" t="s">
        <v>1348</v>
      </c>
      <c r="E196" s="233"/>
      <c r="F196" s="7"/>
    </row>
    <row r="197" spans="1:6" ht="13.5" thickBot="1">
      <c r="A197">
        <f t="shared" si="3"/>
        <v>195</v>
      </c>
      <c r="B197" s="89"/>
      <c r="C197" s="189" t="s">
        <v>4483</v>
      </c>
      <c r="D197" s="399"/>
      <c r="E197" s="60"/>
      <c r="F197" s="148"/>
    </row>
    <row r="210" spans="3:3">
      <c r="C210" s="227"/>
    </row>
  </sheetData>
  <mergeCells count="1">
    <mergeCell ref="B1:F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94"/>
  <sheetViews>
    <sheetView topLeftCell="A67" workbookViewId="0">
      <selection activeCell="C11" sqref="C11"/>
    </sheetView>
  </sheetViews>
  <sheetFormatPr baseColWidth="10" defaultRowHeight="12.75"/>
  <cols>
    <col min="1" max="1" width="5.7109375" customWidth="1"/>
    <col min="2" max="2" width="13" bestFit="1" customWidth="1"/>
    <col min="3" max="3" width="28.85546875" bestFit="1" customWidth="1"/>
    <col min="4" max="4" width="41.140625" bestFit="1" customWidth="1"/>
    <col min="5" max="5" width="7.140625" style="329" bestFit="1" customWidth="1"/>
    <col min="6" max="6" width="86.42578125" bestFit="1" customWidth="1"/>
  </cols>
  <sheetData>
    <row r="1" spans="1:6" ht="13.5" thickBot="1"/>
    <row r="2" spans="1:6" ht="13.5" thickBot="1">
      <c r="B2" s="1541" t="s">
        <v>2707</v>
      </c>
      <c r="C2" s="1542"/>
      <c r="D2" s="1542"/>
      <c r="E2" s="1542"/>
      <c r="F2" s="1543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206" t="s">
        <v>292</v>
      </c>
      <c r="C4" s="197" t="s">
        <v>2017</v>
      </c>
      <c r="D4" s="58"/>
      <c r="E4" s="113"/>
      <c r="F4" s="10" t="s">
        <v>447</v>
      </c>
    </row>
    <row r="5" spans="1:6" ht="15.75" thickBot="1">
      <c r="A5">
        <f>+A4+1</f>
        <v>2</v>
      </c>
      <c r="B5" s="208"/>
      <c r="C5" s="191" t="s">
        <v>2495</v>
      </c>
      <c r="D5" s="433"/>
      <c r="E5" s="75"/>
      <c r="F5" s="27"/>
    </row>
    <row r="6" spans="1:6" ht="15">
      <c r="A6">
        <f t="shared" ref="A6:A69" si="0">+A5+1</f>
        <v>3</v>
      </c>
      <c r="B6" s="206" t="s">
        <v>648</v>
      </c>
      <c r="C6" s="52" t="s">
        <v>1973</v>
      </c>
      <c r="D6" s="400" t="s">
        <v>1971</v>
      </c>
      <c r="E6" s="117"/>
      <c r="F6" s="7" t="s">
        <v>1972</v>
      </c>
    </row>
    <row r="7" spans="1:6" ht="15">
      <c r="A7">
        <f t="shared" si="0"/>
        <v>4</v>
      </c>
      <c r="B7" s="204"/>
      <c r="C7" s="197" t="s">
        <v>2137</v>
      </c>
      <c r="D7" s="456"/>
      <c r="E7" s="214"/>
      <c r="F7" s="10"/>
    </row>
    <row r="8" spans="1:6" ht="15">
      <c r="A8">
        <f t="shared" si="0"/>
        <v>5</v>
      </c>
      <c r="B8" s="204"/>
      <c r="C8" s="197" t="s">
        <v>2174</v>
      </c>
      <c r="D8" s="456"/>
      <c r="E8" s="214"/>
      <c r="F8" s="10"/>
    </row>
    <row r="9" spans="1:6" ht="15">
      <c r="A9">
        <f t="shared" si="0"/>
        <v>6</v>
      </c>
      <c r="B9" s="204"/>
      <c r="C9" s="197" t="s">
        <v>2238</v>
      </c>
      <c r="D9" s="456" t="s">
        <v>2239</v>
      </c>
      <c r="E9" s="214" t="s">
        <v>936</v>
      </c>
      <c r="F9" s="10" t="s">
        <v>2240</v>
      </c>
    </row>
    <row r="10" spans="1:6" ht="15.75" thickBot="1">
      <c r="A10">
        <f t="shared" si="0"/>
        <v>7</v>
      </c>
      <c r="B10" s="204"/>
      <c r="C10" s="213" t="s">
        <v>2141</v>
      </c>
      <c r="D10" s="240"/>
      <c r="E10" s="297"/>
      <c r="F10" s="27" t="s">
        <v>2142</v>
      </c>
    </row>
    <row r="11" spans="1:6" ht="15.75" thickBot="1">
      <c r="A11">
        <f t="shared" si="0"/>
        <v>8</v>
      </c>
      <c r="B11" s="206" t="s">
        <v>166</v>
      </c>
      <c r="C11" s="185" t="s">
        <v>1962</v>
      </c>
      <c r="D11" s="62"/>
      <c r="E11" s="396"/>
      <c r="F11" s="30" t="s">
        <v>1963</v>
      </c>
    </row>
    <row r="12" spans="1:6" ht="15">
      <c r="A12">
        <f t="shared" si="0"/>
        <v>9</v>
      </c>
      <c r="B12" s="206" t="s">
        <v>378</v>
      </c>
      <c r="C12" s="193" t="s">
        <v>2139</v>
      </c>
      <c r="D12" s="262" t="s">
        <v>2320</v>
      </c>
      <c r="E12" s="233"/>
      <c r="F12" s="7"/>
    </row>
    <row r="13" spans="1:6" ht="15">
      <c r="A13">
        <f t="shared" si="0"/>
        <v>10</v>
      </c>
      <c r="B13" s="208"/>
      <c r="C13" s="191" t="s">
        <v>2485</v>
      </c>
      <c r="D13" s="232"/>
      <c r="E13" s="220"/>
      <c r="F13" s="10" t="s">
        <v>2486</v>
      </c>
    </row>
    <row r="14" spans="1:6" ht="15">
      <c r="A14">
        <f t="shared" si="0"/>
        <v>11</v>
      </c>
      <c r="B14" s="208"/>
      <c r="C14" s="191" t="s">
        <v>2489</v>
      </c>
      <c r="D14" s="232"/>
      <c r="E14" s="220"/>
      <c r="F14" s="10" t="s">
        <v>2486</v>
      </c>
    </row>
    <row r="15" spans="1:6" ht="15">
      <c r="A15">
        <f t="shared" si="0"/>
        <v>12</v>
      </c>
      <c r="B15" s="208"/>
      <c r="C15" s="191" t="s">
        <v>2492</v>
      </c>
      <c r="D15" s="232"/>
      <c r="E15" s="220"/>
      <c r="F15" s="10"/>
    </row>
    <row r="16" spans="1:6" ht="15">
      <c r="A16">
        <f t="shared" si="0"/>
        <v>13</v>
      </c>
      <c r="B16" s="208"/>
      <c r="C16" s="191" t="s">
        <v>2496</v>
      </c>
      <c r="D16" s="232"/>
      <c r="E16" s="220"/>
      <c r="F16" s="10" t="s">
        <v>393</v>
      </c>
    </row>
    <row r="17" spans="1:6" ht="15">
      <c r="A17">
        <f t="shared" si="0"/>
        <v>14</v>
      </c>
      <c r="B17" s="208"/>
      <c r="C17" s="191" t="s">
        <v>2595</v>
      </c>
      <c r="D17" s="232" t="s">
        <v>2596</v>
      </c>
      <c r="E17" s="220"/>
      <c r="F17" s="10" t="s">
        <v>447</v>
      </c>
    </row>
    <row r="18" spans="1:6" ht="15">
      <c r="A18">
        <f t="shared" si="0"/>
        <v>15</v>
      </c>
      <c r="B18" s="208"/>
      <c r="C18" s="191" t="s">
        <v>2597</v>
      </c>
      <c r="D18" s="232"/>
      <c r="E18" s="220"/>
      <c r="F18" s="10" t="s">
        <v>2598</v>
      </c>
    </row>
    <row r="19" spans="1:6" ht="15">
      <c r="A19">
        <f t="shared" si="0"/>
        <v>16</v>
      </c>
      <c r="B19" s="208"/>
      <c r="C19" s="191" t="s">
        <v>2628</v>
      </c>
      <c r="D19" s="232" t="s">
        <v>2479</v>
      </c>
      <c r="E19" s="220" t="s">
        <v>942</v>
      </c>
      <c r="F19" s="10" t="s">
        <v>622</v>
      </c>
    </row>
    <row r="20" spans="1:6" ht="15">
      <c r="A20">
        <f t="shared" si="0"/>
        <v>17</v>
      </c>
      <c r="B20" s="208"/>
      <c r="C20" s="191" t="s">
        <v>2637</v>
      </c>
      <c r="D20" s="232"/>
      <c r="E20" s="220"/>
      <c r="F20" s="10" t="s">
        <v>2638</v>
      </c>
    </row>
    <row r="21" spans="1:6" ht="15">
      <c r="A21">
        <f t="shared" si="0"/>
        <v>18</v>
      </c>
      <c r="B21" s="203"/>
      <c r="C21" s="213" t="s">
        <v>2641</v>
      </c>
      <c r="D21" s="246"/>
      <c r="E21" s="297"/>
      <c r="F21" s="24"/>
    </row>
    <row r="22" spans="1:6" ht="15">
      <c r="A22">
        <f t="shared" si="0"/>
        <v>19</v>
      </c>
      <c r="B22" s="208"/>
      <c r="C22" s="191" t="s">
        <v>2642</v>
      </c>
      <c r="D22" s="232"/>
      <c r="E22" s="220"/>
      <c r="F22" s="10"/>
    </row>
    <row r="23" spans="1:6" ht="15">
      <c r="A23">
        <f t="shared" si="0"/>
        <v>20</v>
      </c>
      <c r="B23" s="208"/>
      <c r="C23" s="191" t="s">
        <v>2708</v>
      </c>
      <c r="D23" s="232"/>
      <c r="E23" s="220"/>
      <c r="F23" s="10" t="s">
        <v>2709</v>
      </c>
    </row>
    <row r="24" spans="1:6" ht="15">
      <c r="A24">
        <f t="shared" si="0"/>
        <v>21</v>
      </c>
      <c r="B24" s="208"/>
      <c r="C24" s="191" t="s">
        <v>2717</v>
      </c>
      <c r="D24" s="232"/>
      <c r="E24" s="220"/>
      <c r="F24" s="10"/>
    </row>
    <row r="25" spans="1:6" ht="15.75" thickBot="1">
      <c r="A25">
        <f t="shared" si="0"/>
        <v>22</v>
      </c>
      <c r="B25" s="203"/>
      <c r="C25" s="213" t="s">
        <v>2481</v>
      </c>
      <c r="D25" s="246"/>
      <c r="E25" s="297"/>
      <c r="F25" s="24" t="s">
        <v>2035</v>
      </c>
    </row>
    <row r="26" spans="1:6" ht="15.75" thickBot="1">
      <c r="A26">
        <f t="shared" si="0"/>
        <v>23</v>
      </c>
      <c r="B26" s="211" t="s">
        <v>408</v>
      </c>
      <c r="C26" s="210" t="s">
        <v>2601</v>
      </c>
      <c r="D26" s="184"/>
      <c r="E26" s="340"/>
      <c r="F26" s="30" t="s">
        <v>764</v>
      </c>
    </row>
    <row r="27" spans="1:6" ht="15.75" thickBot="1">
      <c r="A27">
        <f t="shared" si="0"/>
        <v>24</v>
      </c>
      <c r="B27" s="206" t="s">
        <v>674</v>
      </c>
      <c r="C27" s="203" t="s">
        <v>2636</v>
      </c>
      <c r="D27" s="189"/>
      <c r="E27" s="297"/>
      <c r="F27" s="24"/>
    </row>
    <row r="28" spans="1:6" ht="15.75" thickBot="1">
      <c r="A28">
        <f t="shared" si="0"/>
        <v>25</v>
      </c>
      <c r="B28" s="211" t="s">
        <v>2632</v>
      </c>
      <c r="C28" s="210" t="s">
        <v>2633</v>
      </c>
      <c r="D28" s="185"/>
      <c r="E28" s="340"/>
      <c r="F28" s="30"/>
    </row>
    <row r="29" spans="1:6" ht="15">
      <c r="A29">
        <f t="shared" si="0"/>
        <v>26</v>
      </c>
      <c r="B29" s="211" t="s">
        <v>376</v>
      </c>
      <c r="C29" s="191" t="s">
        <v>1960</v>
      </c>
      <c r="D29" s="475"/>
      <c r="E29" s="75"/>
      <c r="F29" s="10"/>
    </row>
    <row r="30" spans="1:6" ht="15">
      <c r="A30">
        <f t="shared" si="0"/>
        <v>27</v>
      </c>
      <c r="B30" s="208"/>
      <c r="C30" s="191" t="s">
        <v>1961</v>
      </c>
      <c r="D30" s="475"/>
      <c r="E30" s="75"/>
      <c r="F30" s="10"/>
    </row>
    <row r="31" spans="1:6" ht="15">
      <c r="A31">
        <f t="shared" si="0"/>
        <v>28</v>
      </c>
      <c r="B31" s="208"/>
      <c r="C31" s="191" t="s">
        <v>1964</v>
      </c>
      <c r="D31" s="475"/>
      <c r="E31" s="75"/>
      <c r="F31" s="10"/>
    </row>
    <row r="32" spans="1:6" ht="15">
      <c r="A32">
        <f t="shared" si="0"/>
        <v>29</v>
      </c>
      <c r="B32" s="208"/>
      <c r="C32" s="191" t="s">
        <v>1966</v>
      </c>
      <c r="D32" s="475" t="s">
        <v>1967</v>
      </c>
      <c r="E32" s="75" t="s">
        <v>936</v>
      </c>
      <c r="F32" s="10"/>
    </row>
    <row r="33" spans="1:6" ht="15">
      <c r="A33">
        <f t="shared" si="0"/>
        <v>30</v>
      </c>
      <c r="B33" s="208"/>
      <c r="C33" s="191" t="s">
        <v>1970</v>
      </c>
      <c r="D33" s="475"/>
      <c r="E33" s="75"/>
      <c r="F33" s="10"/>
    </row>
    <row r="34" spans="1:6" ht="15">
      <c r="A34">
        <f t="shared" si="0"/>
        <v>31</v>
      </c>
      <c r="B34" s="208"/>
      <c r="C34" s="191" t="s">
        <v>1975</v>
      </c>
      <c r="D34" s="475"/>
      <c r="E34" s="75"/>
      <c r="F34" s="10"/>
    </row>
    <row r="35" spans="1:6" ht="15">
      <c r="A35">
        <f t="shared" si="0"/>
        <v>32</v>
      </c>
      <c r="B35" s="208"/>
      <c r="C35" s="191" t="s">
        <v>1976</v>
      </c>
      <c r="D35" s="475"/>
      <c r="E35" s="75"/>
      <c r="F35" s="10"/>
    </row>
    <row r="36" spans="1:6" ht="15">
      <c r="A36">
        <f t="shared" si="0"/>
        <v>33</v>
      </c>
      <c r="B36" s="208"/>
      <c r="C36" s="191" t="s">
        <v>1978</v>
      </c>
      <c r="D36" s="475"/>
      <c r="E36" s="75"/>
      <c r="F36" s="10"/>
    </row>
    <row r="37" spans="1:6" ht="15">
      <c r="A37">
        <f t="shared" si="0"/>
        <v>34</v>
      </c>
      <c r="B37" s="208"/>
      <c r="C37" s="191" t="s">
        <v>1979</v>
      </c>
      <c r="D37" s="475"/>
      <c r="E37" s="75"/>
      <c r="F37" s="10" t="s">
        <v>2646</v>
      </c>
    </row>
    <row r="38" spans="1:6" ht="15">
      <c r="A38">
        <f t="shared" si="0"/>
        <v>35</v>
      </c>
      <c r="B38" s="208"/>
      <c r="C38" s="191" t="s">
        <v>1980</v>
      </c>
      <c r="D38" s="475"/>
      <c r="E38" s="75"/>
      <c r="F38" s="10"/>
    </row>
    <row r="39" spans="1:6" ht="15">
      <c r="A39">
        <f t="shared" si="0"/>
        <v>36</v>
      </c>
      <c r="B39" s="208"/>
      <c r="C39" s="191" t="s">
        <v>2006</v>
      </c>
      <c r="D39" s="475"/>
      <c r="E39" s="75"/>
      <c r="F39" s="27"/>
    </row>
    <row r="40" spans="1:6" ht="15">
      <c r="A40">
        <f t="shared" si="0"/>
        <v>37</v>
      </c>
      <c r="B40" s="248"/>
      <c r="C40" s="205" t="s">
        <v>2011</v>
      </c>
      <c r="D40" s="435"/>
      <c r="E40" s="118"/>
      <c r="F40" s="27" t="s">
        <v>57</v>
      </c>
    </row>
    <row r="41" spans="1:6" ht="15">
      <c r="A41">
        <f t="shared" si="0"/>
        <v>38</v>
      </c>
      <c r="B41" s="248"/>
      <c r="C41" s="205" t="s">
        <v>2135</v>
      </c>
      <c r="D41" s="435"/>
      <c r="E41" s="118"/>
      <c r="F41" s="27" t="s">
        <v>1543</v>
      </c>
    </row>
    <row r="42" spans="1:6" ht="15">
      <c r="A42">
        <f t="shared" si="0"/>
        <v>39</v>
      </c>
      <c r="B42" s="248"/>
      <c r="C42" s="205" t="s">
        <v>2148</v>
      </c>
      <c r="D42" s="435"/>
      <c r="E42" s="118"/>
      <c r="F42" s="27"/>
    </row>
    <row r="43" spans="1:6" ht="15">
      <c r="A43">
        <f t="shared" si="0"/>
        <v>40</v>
      </c>
      <c r="B43" s="248"/>
      <c r="C43" s="205" t="s">
        <v>2143</v>
      </c>
      <c r="D43" s="435" t="s">
        <v>2149</v>
      </c>
      <c r="E43" s="118"/>
      <c r="F43" s="27"/>
    </row>
    <row r="44" spans="1:6" ht="15">
      <c r="A44">
        <f t="shared" si="0"/>
        <v>41</v>
      </c>
      <c r="B44" s="248"/>
      <c r="C44" s="205" t="s">
        <v>2144</v>
      </c>
      <c r="D44" s="435" t="s">
        <v>2150</v>
      </c>
      <c r="E44" s="118"/>
      <c r="F44" s="27"/>
    </row>
    <row r="45" spans="1:6" ht="15">
      <c r="A45">
        <f t="shared" si="0"/>
        <v>42</v>
      </c>
      <c r="B45" s="248"/>
      <c r="C45" s="205" t="s">
        <v>2145</v>
      </c>
      <c r="D45" s="435" t="s">
        <v>2151</v>
      </c>
      <c r="E45" s="118"/>
      <c r="F45" s="27"/>
    </row>
    <row r="46" spans="1:6" ht="15">
      <c r="A46">
        <f t="shared" si="0"/>
        <v>43</v>
      </c>
      <c r="B46" s="248"/>
      <c r="C46" s="205" t="s">
        <v>2146</v>
      </c>
      <c r="D46" s="435"/>
      <c r="E46" s="118"/>
      <c r="F46" s="27"/>
    </row>
    <row r="47" spans="1:6" ht="15">
      <c r="A47">
        <f t="shared" si="0"/>
        <v>44</v>
      </c>
      <c r="B47" s="248"/>
      <c r="C47" s="205" t="s">
        <v>2480</v>
      </c>
      <c r="D47" s="435"/>
      <c r="E47" s="118"/>
      <c r="F47" s="27" t="s">
        <v>644</v>
      </c>
    </row>
    <row r="48" spans="1:6" ht="15">
      <c r="A48">
        <f t="shared" si="0"/>
        <v>45</v>
      </c>
      <c r="B48" s="248"/>
      <c r="C48" s="205" t="s">
        <v>2487</v>
      </c>
      <c r="D48" s="435" t="s">
        <v>2488</v>
      </c>
      <c r="E48" s="252" t="s">
        <v>935</v>
      </c>
      <c r="F48" s="27" t="s">
        <v>2254</v>
      </c>
    </row>
    <row r="49" spans="1:6" ht="15">
      <c r="A49">
        <f t="shared" si="0"/>
        <v>46</v>
      </c>
      <c r="B49" s="248"/>
      <c r="C49" s="205" t="s">
        <v>2706</v>
      </c>
      <c r="D49" s="435"/>
      <c r="E49" s="252"/>
      <c r="F49" s="27" t="s">
        <v>2341</v>
      </c>
    </row>
    <row r="50" spans="1:6" ht="15">
      <c r="A50">
        <f t="shared" si="0"/>
        <v>47</v>
      </c>
      <c r="B50" s="248"/>
      <c r="C50" s="205" t="s">
        <v>2711</v>
      </c>
      <c r="D50" s="435"/>
      <c r="E50" s="252"/>
      <c r="F50" s="27"/>
    </row>
    <row r="51" spans="1:6" ht="15">
      <c r="A51">
        <f t="shared" si="0"/>
        <v>48</v>
      </c>
      <c r="B51" s="248"/>
      <c r="C51" s="205" t="s">
        <v>2715</v>
      </c>
      <c r="D51" s="435"/>
      <c r="E51" s="252"/>
      <c r="F51" s="27"/>
    </row>
    <row r="52" spans="1:6" ht="15">
      <c r="A52">
        <f t="shared" si="0"/>
        <v>49</v>
      </c>
      <c r="B52" s="248"/>
      <c r="C52" s="205" t="s">
        <v>2721</v>
      </c>
      <c r="D52" s="435"/>
      <c r="E52" s="252"/>
      <c r="F52" s="27"/>
    </row>
    <row r="53" spans="1:6" ht="15.75" thickBot="1">
      <c r="A53">
        <f t="shared" si="0"/>
        <v>50</v>
      </c>
      <c r="B53" s="248"/>
      <c r="C53" s="205" t="s">
        <v>2722</v>
      </c>
      <c r="D53" s="435"/>
      <c r="E53" s="252"/>
      <c r="F53" s="27"/>
    </row>
    <row r="54" spans="1:6" ht="15.75" thickBot="1">
      <c r="A54">
        <f t="shared" si="0"/>
        <v>51</v>
      </c>
      <c r="B54" s="206" t="s">
        <v>334</v>
      </c>
      <c r="C54" s="206" t="s">
        <v>2012</v>
      </c>
      <c r="D54" s="193"/>
      <c r="E54" s="117"/>
      <c r="F54" s="7" t="s">
        <v>2013</v>
      </c>
    </row>
    <row r="55" spans="1:6" ht="15.75" thickBot="1">
      <c r="A55">
        <f t="shared" si="0"/>
        <v>52</v>
      </c>
      <c r="B55" s="206" t="s">
        <v>375</v>
      </c>
      <c r="C55" s="206" t="s">
        <v>2225</v>
      </c>
      <c r="D55" s="193" t="s">
        <v>1463</v>
      </c>
      <c r="E55" s="117"/>
      <c r="F55" s="7"/>
    </row>
    <row r="56" spans="1:6" ht="15.75" thickBot="1">
      <c r="A56">
        <f t="shared" si="0"/>
        <v>53</v>
      </c>
      <c r="B56" s="210" t="s">
        <v>544</v>
      </c>
      <c r="C56" s="185" t="s">
        <v>1977</v>
      </c>
      <c r="D56" s="286" t="s">
        <v>1148</v>
      </c>
      <c r="E56" s="396" t="s">
        <v>936</v>
      </c>
      <c r="F56" s="30" t="s">
        <v>1497</v>
      </c>
    </row>
    <row r="57" spans="1:6" ht="15">
      <c r="A57">
        <f t="shared" si="0"/>
        <v>54</v>
      </c>
      <c r="B57" s="204" t="s">
        <v>386</v>
      </c>
      <c r="C57" s="197" t="s">
        <v>2057</v>
      </c>
      <c r="D57" s="456"/>
      <c r="E57" s="113"/>
      <c r="F57" s="24" t="s">
        <v>57</v>
      </c>
    </row>
    <row r="58" spans="1:6" ht="15">
      <c r="A58">
        <f t="shared" si="0"/>
        <v>55</v>
      </c>
      <c r="B58" s="204"/>
      <c r="C58" s="197" t="s">
        <v>2060</v>
      </c>
      <c r="D58" s="456" t="s">
        <v>3196</v>
      </c>
      <c r="E58" s="113"/>
      <c r="F58" s="10"/>
    </row>
    <row r="59" spans="1:6" ht="15">
      <c r="A59">
        <f t="shared" si="0"/>
        <v>56</v>
      </c>
      <c r="B59" s="204"/>
      <c r="C59" s="197" t="s">
        <v>2133</v>
      </c>
      <c r="D59" s="456"/>
      <c r="E59" s="113"/>
      <c r="F59" s="10" t="s">
        <v>2134</v>
      </c>
    </row>
    <row r="60" spans="1:6" ht="15">
      <c r="A60">
        <f t="shared" si="0"/>
        <v>57</v>
      </c>
      <c r="B60" s="204"/>
      <c r="C60" s="197" t="s">
        <v>2140</v>
      </c>
      <c r="D60" s="456"/>
      <c r="E60" s="113"/>
      <c r="F60" s="10"/>
    </row>
    <row r="61" spans="1:6" ht="15">
      <c r="A61">
        <f t="shared" si="0"/>
        <v>58</v>
      </c>
      <c r="B61" s="204"/>
      <c r="C61" s="197" t="s">
        <v>2171</v>
      </c>
      <c r="D61" s="456" t="s">
        <v>2173</v>
      </c>
      <c r="E61" s="113"/>
      <c r="F61" s="10" t="s">
        <v>2172</v>
      </c>
    </row>
    <row r="62" spans="1:6" ht="15">
      <c r="A62">
        <f t="shared" si="0"/>
        <v>59</v>
      </c>
      <c r="B62" s="204"/>
      <c r="C62" s="197" t="s">
        <v>2345</v>
      </c>
      <c r="D62" s="456"/>
      <c r="E62" s="113"/>
      <c r="F62" s="24"/>
    </row>
    <row r="63" spans="1:6" ht="15">
      <c r="A63">
        <f t="shared" si="0"/>
        <v>60</v>
      </c>
      <c r="B63" s="204"/>
      <c r="C63" s="197" t="s">
        <v>2138</v>
      </c>
      <c r="D63" s="456"/>
      <c r="E63" s="113"/>
      <c r="F63" s="10"/>
    </row>
    <row r="64" spans="1:6" ht="15.75" thickBot="1">
      <c r="A64">
        <f t="shared" si="0"/>
        <v>61</v>
      </c>
      <c r="B64" s="204"/>
      <c r="C64" s="197" t="s">
        <v>2494</v>
      </c>
      <c r="D64" s="456"/>
      <c r="E64" s="113"/>
      <c r="F64" s="10"/>
    </row>
    <row r="65" spans="1:6" ht="15">
      <c r="A65">
        <f t="shared" si="0"/>
        <v>62</v>
      </c>
      <c r="B65" s="206" t="s">
        <v>377</v>
      </c>
      <c r="C65" s="193" t="s">
        <v>1965</v>
      </c>
      <c r="D65" s="480"/>
      <c r="E65" s="233" t="s">
        <v>936</v>
      </c>
      <c r="F65" s="7" t="s">
        <v>2004</v>
      </c>
    </row>
    <row r="66" spans="1:6" ht="15">
      <c r="A66">
        <f t="shared" si="0"/>
        <v>63</v>
      </c>
      <c r="B66" s="208"/>
      <c r="C66" s="191" t="s">
        <v>2038</v>
      </c>
      <c r="D66" s="475"/>
      <c r="E66" s="220" t="s">
        <v>935</v>
      </c>
      <c r="F66" s="10" t="s">
        <v>2058</v>
      </c>
    </row>
    <row r="67" spans="1:6" ht="15">
      <c r="A67">
        <f t="shared" si="0"/>
        <v>64</v>
      </c>
      <c r="B67" s="208"/>
      <c r="C67" s="191" t="s">
        <v>2079</v>
      </c>
      <c r="D67" s="475" t="s">
        <v>2080</v>
      </c>
      <c r="E67" s="220" t="s">
        <v>934</v>
      </c>
      <c r="F67" s="10" t="s">
        <v>2081</v>
      </c>
    </row>
    <row r="68" spans="1:6" ht="15">
      <c r="A68">
        <f t="shared" si="0"/>
        <v>65</v>
      </c>
      <c r="B68" s="208"/>
      <c r="C68" s="191" t="s">
        <v>2082</v>
      </c>
      <c r="D68" s="475"/>
      <c r="E68" s="220"/>
      <c r="F68" s="10" t="s">
        <v>2083</v>
      </c>
    </row>
    <row r="69" spans="1:6" ht="15">
      <c r="A69">
        <f t="shared" si="0"/>
        <v>66</v>
      </c>
      <c r="B69" s="208"/>
      <c r="C69" s="191" t="s">
        <v>2128</v>
      </c>
      <c r="D69" s="475"/>
      <c r="E69" s="220"/>
      <c r="F69" s="10" t="s">
        <v>2129</v>
      </c>
    </row>
    <row r="70" spans="1:6" ht="15">
      <c r="A70">
        <f t="shared" ref="A70:A94" si="1">+A69+1</f>
        <v>67</v>
      </c>
      <c r="B70" s="208"/>
      <c r="C70" s="191" t="s">
        <v>2152</v>
      </c>
      <c r="D70" s="475"/>
      <c r="E70" s="220"/>
      <c r="F70" s="10"/>
    </row>
    <row r="71" spans="1:6" ht="15">
      <c r="A71">
        <f t="shared" si="1"/>
        <v>68</v>
      </c>
      <c r="B71" s="208"/>
      <c r="C71" s="191" t="s">
        <v>2237</v>
      </c>
      <c r="D71" s="475"/>
      <c r="E71" s="220"/>
      <c r="F71" s="10"/>
    </row>
    <row r="72" spans="1:6" ht="15">
      <c r="A72">
        <f t="shared" si="1"/>
        <v>69</v>
      </c>
      <c r="B72" s="208"/>
      <c r="C72" s="191" t="s">
        <v>2241</v>
      </c>
      <c r="D72" s="475"/>
      <c r="E72" s="220"/>
      <c r="F72" s="10" t="s">
        <v>928</v>
      </c>
    </row>
    <row r="73" spans="1:6" ht="15">
      <c r="A73">
        <f t="shared" si="1"/>
        <v>70</v>
      </c>
      <c r="B73" s="208"/>
      <c r="C73" s="191" t="s">
        <v>2246</v>
      </c>
      <c r="D73" s="475"/>
      <c r="E73" s="220"/>
      <c r="F73" s="10" t="s">
        <v>2248</v>
      </c>
    </row>
    <row r="74" spans="1:6" ht="15">
      <c r="A74">
        <f t="shared" si="1"/>
        <v>71</v>
      </c>
      <c r="B74" s="208"/>
      <c r="C74" s="191" t="s">
        <v>2247</v>
      </c>
      <c r="D74" s="475"/>
      <c r="E74" s="220"/>
      <c r="F74" s="10" t="s">
        <v>2248</v>
      </c>
    </row>
    <row r="75" spans="1:6" ht="15">
      <c r="A75">
        <f t="shared" si="1"/>
        <v>72</v>
      </c>
      <c r="B75" s="208"/>
      <c r="C75" s="191" t="s">
        <v>2340</v>
      </c>
      <c r="D75" s="475"/>
      <c r="E75" s="220"/>
      <c r="F75" s="10" t="s">
        <v>2341</v>
      </c>
    </row>
    <row r="76" spans="1:6" ht="15">
      <c r="A76">
        <f t="shared" si="1"/>
        <v>73</v>
      </c>
      <c r="B76" s="208"/>
      <c r="C76" s="191" t="s">
        <v>2343</v>
      </c>
      <c r="D76" s="475"/>
      <c r="E76" s="220"/>
      <c r="F76" s="10"/>
    </row>
    <row r="77" spans="1:6" ht="15">
      <c r="A77">
        <f t="shared" si="1"/>
        <v>74</v>
      </c>
      <c r="B77" s="208"/>
      <c r="C77" s="191" t="s">
        <v>2344</v>
      </c>
      <c r="D77" s="475"/>
      <c r="E77" s="220"/>
      <c r="F77" s="10" t="s">
        <v>2321</v>
      </c>
    </row>
    <row r="78" spans="1:6" ht="15">
      <c r="A78">
        <f t="shared" si="1"/>
        <v>75</v>
      </c>
      <c r="B78" s="208"/>
      <c r="C78" s="191" t="s">
        <v>2482</v>
      </c>
      <c r="D78" s="475"/>
      <c r="E78" s="220"/>
      <c r="F78" s="10" t="s">
        <v>2483</v>
      </c>
    </row>
    <row r="79" spans="1:6" ht="15">
      <c r="A79">
        <f t="shared" si="1"/>
        <v>76</v>
      </c>
      <c r="B79" s="208"/>
      <c r="C79" s="191" t="s">
        <v>2493</v>
      </c>
      <c r="D79" s="475"/>
      <c r="E79" s="220"/>
      <c r="F79" s="10"/>
    </row>
    <row r="80" spans="1:6" ht="15">
      <c r="A80">
        <f t="shared" si="1"/>
        <v>77</v>
      </c>
      <c r="B80" s="208"/>
      <c r="C80" s="191" t="s">
        <v>2599</v>
      </c>
      <c r="D80" s="475"/>
      <c r="E80" s="220"/>
      <c r="F80" s="10" t="s">
        <v>784</v>
      </c>
    </row>
    <row r="81" spans="1:6" ht="15">
      <c r="A81">
        <f t="shared" si="1"/>
        <v>78</v>
      </c>
      <c r="B81" s="208"/>
      <c r="C81" s="191" t="s">
        <v>2627</v>
      </c>
      <c r="D81" s="475"/>
      <c r="E81" s="220"/>
      <c r="F81" s="10" t="s">
        <v>281</v>
      </c>
    </row>
    <row r="82" spans="1:6" ht="15">
      <c r="A82">
        <f t="shared" si="1"/>
        <v>79</v>
      </c>
      <c r="B82" s="208"/>
      <c r="C82" s="191" t="s">
        <v>2631</v>
      </c>
      <c r="D82" s="475"/>
      <c r="E82" s="220"/>
      <c r="F82" s="10" t="s">
        <v>88</v>
      </c>
    </row>
    <row r="83" spans="1:6" ht="15">
      <c r="A83">
        <f t="shared" si="1"/>
        <v>80</v>
      </c>
      <c r="B83" s="208"/>
      <c r="C83" s="191" t="s">
        <v>2634</v>
      </c>
      <c r="D83" s="475"/>
      <c r="E83" s="220"/>
      <c r="F83" s="10"/>
    </row>
    <row r="84" spans="1:6" ht="15">
      <c r="A84">
        <f t="shared" si="1"/>
        <v>81</v>
      </c>
      <c r="B84" s="208"/>
      <c r="C84" s="191" t="s">
        <v>2635</v>
      </c>
      <c r="D84" s="475"/>
      <c r="E84" s="220"/>
      <c r="F84" s="10"/>
    </row>
    <row r="85" spans="1:6" ht="15">
      <c r="A85">
        <f t="shared" si="1"/>
        <v>82</v>
      </c>
      <c r="B85" s="208"/>
      <c r="C85" s="191" t="s">
        <v>2639</v>
      </c>
      <c r="D85" s="475"/>
      <c r="E85" s="220"/>
      <c r="F85" s="10"/>
    </row>
    <row r="86" spans="1:6" ht="15">
      <c r="A86">
        <f t="shared" si="1"/>
        <v>83</v>
      </c>
      <c r="B86" s="208"/>
      <c r="C86" s="191" t="s">
        <v>2640</v>
      </c>
      <c r="D86" s="475"/>
      <c r="E86" s="220"/>
      <c r="F86" s="10"/>
    </row>
    <row r="87" spans="1:6" ht="15.75" thickBot="1">
      <c r="A87">
        <f t="shared" si="1"/>
        <v>84</v>
      </c>
      <c r="B87" s="89"/>
      <c r="C87" s="189" t="s">
        <v>2008</v>
      </c>
      <c r="D87" s="399"/>
      <c r="E87" s="318"/>
      <c r="F87" s="22" t="s">
        <v>2009</v>
      </c>
    </row>
    <row r="88" spans="1:6" ht="15.75" thickBot="1">
      <c r="A88">
        <f t="shared" si="1"/>
        <v>85</v>
      </c>
      <c r="B88" s="216" t="s">
        <v>566</v>
      </c>
      <c r="C88" s="189" t="s">
        <v>2484</v>
      </c>
      <c r="D88" s="399"/>
      <c r="E88" s="318"/>
      <c r="F88" s="22" t="s">
        <v>487</v>
      </c>
    </row>
    <row r="89" spans="1:6" ht="15">
      <c r="A89">
        <f t="shared" si="1"/>
        <v>86</v>
      </c>
      <c r="B89" s="69" t="s">
        <v>2242</v>
      </c>
      <c r="C89" s="200" t="s">
        <v>2243</v>
      </c>
      <c r="D89" s="400" t="s">
        <v>2244</v>
      </c>
      <c r="E89" s="117" t="s">
        <v>942</v>
      </c>
      <c r="F89" s="7" t="s">
        <v>2245</v>
      </c>
    </row>
    <row r="90" spans="1:6" ht="15.75" thickBot="1">
      <c r="A90">
        <f t="shared" si="1"/>
        <v>87</v>
      </c>
      <c r="B90" s="89"/>
      <c r="C90" s="189" t="s">
        <v>2712</v>
      </c>
      <c r="D90" s="399"/>
      <c r="E90" s="318"/>
      <c r="F90" s="22"/>
    </row>
    <row r="91" spans="1:6" ht="15.75" thickBot="1">
      <c r="A91">
        <f t="shared" si="1"/>
        <v>88</v>
      </c>
      <c r="B91" s="89" t="s">
        <v>372</v>
      </c>
      <c r="C91" s="189" t="s">
        <v>2039</v>
      </c>
      <c r="D91" s="399" t="s">
        <v>2040</v>
      </c>
      <c r="E91" s="318" t="s">
        <v>942</v>
      </c>
      <c r="F91" s="22" t="s">
        <v>2041</v>
      </c>
    </row>
    <row r="92" spans="1:6" ht="15">
      <c r="A92">
        <f t="shared" si="1"/>
        <v>89</v>
      </c>
      <c r="B92" s="80" t="s">
        <v>115</v>
      </c>
      <c r="C92" s="182" t="s">
        <v>2716</v>
      </c>
      <c r="D92" s="433"/>
      <c r="E92" s="75"/>
      <c r="F92" s="10"/>
    </row>
    <row r="93" spans="1:6" ht="15">
      <c r="A93">
        <f t="shared" si="1"/>
        <v>90</v>
      </c>
      <c r="B93" s="39"/>
      <c r="C93" s="182" t="s">
        <v>2720</v>
      </c>
      <c r="D93" s="433"/>
      <c r="E93" s="75"/>
      <c r="F93" s="10"/>
    </row>
    <row r="94" spans="1:6" ht="15.75" thickBot="1">
      <c r="A94">
        <f t="shared" si="1"/>
        <v>91</v>
      </c>
      <c r="B94" s="89"/>
      <c r="C94" s="189" t="s">
        <v>2136</v>
      </c>
      <c r="D94" s="399"/>
      <c r="E94" s="318"/>
      <c r="F94" s="22" t="s">
        <v>487</v>
      </c>
    </row>
  </sheetData>
  <mergeCells count="1">
    <mergeCell ref="B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9"/>
  <sheetViews>
    <sheetView topLeftCell="A16" workbookViewId="0">
      <selection activeCell="D54" sqref="D54"/>
    </sheetView>
  </sheetViews>
  <sheetFormatPr baseColWidth="10" defaultRowHeight="12.75"/>
  <cols>
    <col min="1" max="1" width="5.7109375" customWidth="1"/>
    <col min="2" max="2" width="16" customWidth="1"/>
    <col min="3" max="3" width="30.140625" bestFit="1" customWidth="1"/>
    <col min="4" max="4" width="34.5703125" bestFit="1" customWidth="1"/>
    <col min="5" max="5" width="7.140625" bestFit="1" customWidth="1"/>
    <col min="6" max="6" width="199.42578125" bestFit="1" customWidth="1"/>
  </cols>
  <sheetData>
    <row r="1" spans="1:6" ht="13.5" thickBot="1"/>
    <row r="2" spans="1:6" ht="13.5" thickBot="1">
      <c r="B2" s="1541" t="s">
        <v>1851</v>
      </c>
      <c r="C2" s="1542"/>
      <c r="D2" s="1542"/>
      <c r="E2" s="1542"/>
      <c r="F2" s="1543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>
      <c r="A4">
        <v>1</v>
      </c>
      <c r="B4" s="69" t="s">
        <v>292</v>
      </c>
      <c r="C4" s="52" t="s">
        <v>889</v>
      </c>
      <c r="D4" s="400"/>
      <c r="E4" s="117"/>
      <c r="F4" s="52"/>
    </row>
    <row r="5" spans="1:6">
      <c r="A5">
        <f t="shared" ref="A5:A68" si="0">+A4+1</f>
        <v>2</v>
      </c>
      <c r="B5" s="63"/>
      <c r="C5" s="197" t="s">
        <v>1759</v>
      </c>
      <c r="D5" s="456" t="s">
        <v>1758</v>
      </c>
      <c r="E5" s="113"/>
      <c r="F5" s="54"/>
    </row>
    <row r="6" spans="1:6">
      <c r="A6">
        <f t="shared" si="0"/>
        <v>3</v>
      </c>
      <c r="B6" s="63"/>
      <c r="C6" s="197" t="s">
        <v>1776</v>
      </c>
      <c r="D6" s="456"/>
      <c r="E6" s="113"/>
      <c r="F6" s="54"/>
    </row>
    <row r="7" spans="1:6">
      <c r="A7">
        <f t="shared" si="0"/>
        <v>4</v>
      </c>
      <c r="B7" s="63"/>
      <c r="C7" s="197" t="s">
        <v>1783</v>
      </c>
      <c r="D7" s="456" t="s">
        <v>1782</v>
      </c>
      <c r="E7" s="113"/>
      <c r="F7" s="54"/>
    </row>
    <row r="8" spans="1:6" ht="13.5" thickBot="1">
      <c r="A8">
        <f t="shared" si="0"/>
        <v>5</v>
      </c>
      <c r="B8" s="63"/>
      <c r="C8" s="197" t="s">
        <v>1750</v>
      </c>
      <c r="D8" s="456" t="s">
        <v>1767</v>
      </c>
      <c r="E8" s="113"/>
      <c r="F8" s="54"/>
    </row>
    <row r="9" spans="1:6" ht="15">
      <c r="A9">
        <f t="shared" si="0"/>
        <v>6</v>
      </c>
      <c r="B9" s="69" t="s">
        <v>648</v>
      </c>
      <c r="C9" s="52" t="s">
        <v>882</v>
      </c>
      <c r="D9" s="400" t="s">
        <v>1688</v>
      </c>
      <c r="E9" s="117" t="s">
        <v>942</v>
      </c>
      <c r="F9" s="274" t="s">
        <v>306</v>
      </c>
    </row>
    <row r="10" spans="1:6" ht="13.5" thickBot="1">
      <c r="A10">
        <f t="shared" si="0"/>
        <v>7</v>
      </c>
      <c r="B10" s="89"/>
      <c r="C10" s="60" t="s">
        <v>1232</v>
      </c>
      <c r="D10" s="399" t="s">
        <v>1233</v>
      </c>
      <c r="E10" s="318"/>
      <c r="F10" s="60"/>
    </row>
    <row r="11" spans="1:6" ht="13.5" thickBot="1">
      <c r="A11">
        <f t="shared" si="0"/>
        <v>8</v>
      </c>
      <c r="B11" s="269" t="s">
        <v>297</v>
      </c>
      <c r="C11" s="57" t="s">
        <v>1746</v>
      </c>
      <c r="D11" s="47" t="s">
        <v>1747</v>
      </c>
      <c r="E11" s="316"/>
      <c r="F11" s="57"/>
    </row>
    <row r="12" spans="1:6" ht="15">
      <c r="A12">
        <f t="shared" si="0"/>
        <v>9</v>
      </c>
      <c r="B12" s="69" t="s">
        <v>378</v>
      </c>
      <c r="C12" s="52" t="s">
        <v>1219</v>
      </c>
      <c r="D12" s="400"/>
      <c r="E12" s="117"/>
      <c r="F12" s="274" t="s">
        <v>70</v>
      </c>
    </row>
    <row r="13" spans="1:6" ht="15">
      <c r="A13">
        <f t="shared" si="0"/>
        <v>10</v>
      </c>
      <c r="B13" s="59"/>
      <c r="C13" s="55" t="s">
        <v>1230</v>
      </c>
      <c r="D13" s="433"/>
      <c r="E13" s="75"/>
      <c r="F13" s="180"/>
    </row>
    <row r="14" spans="1:6" ht="15">
      <c r="A14">
        <f t="shared" si="0"/>
        <v>11</v>
      </c>
      <c r="B14" s="59"/>
      <c r="C14" s="191" t="s">
        <v>1242</v>
      </c>
      <c r="D14" s="433"/>
      <c r="E14" s="75"/>
      <c r="F14" s="180"/>
    </row>
    <row r="15" spans="1:6" ht="15">
      <c r="A15">
        <f t="shared" si="0"/>
        <v>12</v>
      </c>
      <c r="B15" s="70"/>
      <c r="C15" s="205" t="s">
        <v>1576</v>
      </c>
      <c r="D15" s="434" t="s">
        <v>1686</v>
      </c>
      <c r="E15" s="118" t="s">
        <v>942</v>
      </c>
      <c r="F15" s="180" t="s">
        <v>1687</v>
      </c>
    </row>
    <row r="16" spans="1:6" ht="15">
      <c r="A16">
        <f t="shared" si="0"/>
        <v>13</v>
      </c>
      <c r="B16" s="70"/>
      <c r="C16" s="205" t="s">
        <v>1590</v>
      </c>
      <c r="D16" s="434"/>
      <c r="E16" s="118"/>
      <c r="F16" s="180"/>
    </row>
    <row r="17" spans="1:6" ht="15.75" thickBot="1">
      <c r="A17">
        <f t="shared" si="0"/>
        <v>14</v>
      </c>
      <c r="B17" s="70"/>
      <c r="C17" s="205" t="s">
        <v>1592</v>
      </c>
      <c r="D17" s="435" t="s">
        <v>1593</v>
      </c>
      <c r="E17" s="252" t="s">
        <v>942</v>
      </c>
      <c r="F17" s="273" t="s">
        <v>1594</v>
      </c>
    </row>
    <row r="18" spans="1:6" ht="15">
      <c r="A18">
        <f t="shared" si="0"/>
        <v>15</v>
      </c>
      <c r="B18" s="69" t="s">
        <v>674</v>
      </c>
      <c r="C18" s="193" t="s">
        <v>1799</v>
      </c>
      <c r="D18" s="400"/>
      <c r="E18" s="117"/>
      <c r="F18" s="274"/>
    </row>
    <row r="19" spans="1:6" ht="15.75" thickBot="1">
      <c r="A19">
        <f t="shared" si="0"/>
        <v>16</v>
      </c>
      <c r="B19" s="89"/>
      <c r="C19" s="194" t="s">
        <v>1754</v>
      </c>
      <c r="D19" s="241" t="s">
        <v>1311</v>
      </c>
      <c r="E19" s="318"/>
      <c r="F19" s="174"/>
    </row>
    <row r="20" spans="1:6" ht="15">
      <c r="A20">
        <f t="shared" si="0"/>
        <v>17</v>
      </c>
      <c r="B20" s="202" t="s">
        <v>376</v>
      </c>
      <c r="C20" s="191" t="s">
        <v>858</v>
      </c>
      <c r="D20" s="433"/>
      <c r="E20" s="75"/>
      <c r="F20" s="180" t="s">
        <v>859</v>
      </c>
    </row>
    <row r="21" spans="1:6" ht="15">
      <c r="A21">
        <f t="shared" si="0"/>
        <v>18</v>
      </c>
      <c r="B21" s="209"/>
      <c r="C21" s="191" t="s">
        <v>880</v>
      </c>
      <c r="D21" s="433"/>
      <c r="E21" s="75"/>
      <c r="F21" s="180" t="s">
        <v>881</v>
      </c>
    </row>
    <row r="22" spans="1:6" ht="15">
      <c r="A22">
        <f t="shared" si="0"/>
        <v>19</v>
      </c>
      <c r="B22" s="209"/>
      <c r="C22" s="191" t="s">
        <v>883</v>
      </c>
      <c r="D22" s="433" t="s">
        <v>1683</v>
      </c>
      <c r="E22" s="75"/>
      <c r="F22" s="180"/>
    </row>
    <row r="23" spans="1:6" ht="15">
      <c r="A23">
        <f t="shared" si="0"/>
        <v>20</v>
      </c>
      <c r="B23" s="209"/>
      <c r="C23" s="191" t="s">
        <v>884</v>
      </c>
      <c r="D23" s="433"/>
      <c r="E23" s="75"/>
      <c r="F23" s="180"/>
    </row>
    <row r="24" spans="1:6" ht="15">
      <c r="A24">
        <f t="shared" si="0"/>
        <v>21</v>
      </c>
      <c r="B24" s="209"/>
      <c r="C24" s="191" t="s">
        <v>885</v>
      </c>
      <c r="D24" s="433"/>
      <c r="E24" s="75"/>
      <c r="F24" s="180"/>
    </row>
    <row r="25" spans="1:6" ht="15">
      <c r="A25">
        <f t="shared" si="0"/>
        <v>22</v>
      </c>
      <c r="B25" s="209"/>
      <c r="C25" s="191" t="s">
        <v>887</v>
      </c>
      <c r="D25" s="433"/>
      <c r="E25" s="75"/>
      <c r="F25" s="180"/>
    </row>
    <row r="26" spans="1:6" ht="15">
      <c r="A26">
        <f t="shared" si="0"/>
        <v>23</v>
      </c>
      <c r="B26" s="209"/>
      <c r="C26" s="191" t="s">
        <v>890</v>
      </c>
      <c r="D26" s="433"/>
      <c r="E26" s="75"/>
      <c r="F26" s="180"/>
    </row>
    <row r="27" spans="1:6" ht="15">
      <c r="A27">
        <f t="shared" si="0"/>
        <v>24</v>
      </c>
      <c r="B27" s="209"/>
      <c r="C27" s="191" t="s">
        <v>888</v>
      </c>
      <c r="D27" s="433"/>
      <c r="E27" s="75"/>
      <c r="F27" s="180"/>
    </row>
    <row r="28" spans="1:6" ht="15">
      <c r="A28">
        <f t="shared" si="0"/>
        <v>25</v>
      </c>
      <c r="B28" s="209"/>
      <c r="C28" s="191" t="s">
        <v>998</v>
      </c>
      <c r="D28" s="433"/>
      <c r="E28" s="75"/>
      <c r="F28" s="180" t="s">
        <v>487</v>
      </c>
    </row>
    <row r="29" spans="1:6" ht="15">
      <c r="A29">
        <f t="shared" si="0"/>
        <v>26</v>
      </c>
      <c r="B29" s="217"/>
      <c r="C29" s="205" t="s">
        <v>1228</v>
      </c>
      <c r="D29" s="434"/>
      <c r="E29" s="118"/>
      <c r="F29" s="273"/>
    </row>
    <row r="30" spans="1:6" ht="15">
      <c r="A30">
        <f t="shared" si="0"/>
        <v>27</v>
      </c>
      <c r="B30" s="217"/>
      <c r="C30" s="205" t="s">
        <v>1229</v>
      </c>
      <c r="D30" s="434"/>
      <c r="E30" s="118"/>
      <c r="F30" s="273"/>
    </row>
    <row r="31" spans="1:6" ht="15">
      <c r="A31">
        <f t="shared" si="0"/>
        <v>28</v>
      </c>
      <c r="B31" s="217"/>
      <c r="C31" s="205" t="s">
        <v>1231</v>
      </c>
      <c r="D31" s="434"/>
      <c r="E31" s="118"/>
      <c r="F31" s="273"/>
    </row>
    <row r="32" spans="1:6" ht="15">
      <c r="A32">
        <f t="shared" si="0"/>
        <v>29</v>
      </c>
      <c r="B32" s="217"/>
      <c r="C32" s="205" t="s">
        <v>1234</v>
      </c>
      <c r="D32" s="434"/>
      <c r="E32" s="118"/>
      <c r="F32" s="273"/>
    </row>
    <row r="33" spans="1:6" ht="15">
      <c r="A33">
        <f t="shared" si="0"/>
        <v>30</v>
      </c>
      <c r="B33" s="217"/>
      <c r="C33" s="205" t="s">
        <v>1235</v>
      </c>
      <c r="D33" s="434"/>
      <c r="E33" s="118"/>
      <c r="F33" s="273"/>
    </row>
    <row r="34" spans="1:6" ht="15">
      <c r="A34">
        <f t="shared" si="0"/>
        <v>31</v>
      </c>
      <c r="B34" s="217"/>
      <c r="C34" s="205" t="s">
        <v>1236</v>
      </c>
      <c r="D34" s="434"/>
      <c r="E34" s="118"/>
      <c r="F34" s="273"/>
    </row>
    <row r="35" spans="1:6" ht="15">
      <c r="A35">
        <f t="shared" si="0"/>
        <v>32</v>
      </c>
      <c r="B35" s="217"/>
      <c r="C35" s="205" t="s">
        <v>1237</v>
      </c>
      <c r="D35" s="434" t="s">
        <v>1238</v>
      </c>
      <c r="E35" s="118"/>
      <c r="F35" s="273"/>
    </row>
    <row r="36" spans="1:6" ht="15">
      <c r="A36">
        <f t="shared" si="0"/>
        <v>33</v>
      </c>
      <c r="B36" s="217"/>
      <c r="C36" s="205" t="s">
        <v>1247</v>
      </c>
      <c r="D36" s="434"/>
      <c r="E36" s="118"/>
      <c r="F36" s="273"/>
    </row>
    <row r="37" spans="1:6" ht="15">
      <c r="A37">
        <f t="shared" si="0"/>
        <v>34</v>
      </c>
      <c r="B37" s="217"/>
      <c r="C37" s="205" t="s">
        <v>1248</v>
      </c>
      <c r="D37" s="434"/>
      <c r="E37" s="118"/>
      <c r="F37" s="273"/>
    </row>
    <row r="38" spans="1:6" ht="15">
      <c r="A38">
        <f t="shared" si="0"/>
        <v>35</v>
      </c>
      <c r="B38" s="217"/>
      <c r="C38" s="205" t="s">
        <v>1250</v>
      </c>
      <c r="D38" s="435" t="s">
        <v>1249</v>
      </c>
      <c r="E38" s="118"/>
      <c r="F38" s="273"/>
    </row>
    <row r="39" spans="1:6" ht="15">
      <c r="A39">
        <f t="shared" si="0"/>
        <v>36</v>
      </c>
      <c r="B39" s="217"/>
      <c r="C39" s="205" t="s">
        <v>1587</v>
      </c>
      <c r="D39" s="434"/>
      <c r="E39" s="118"/>
      <c r="F39" s="273" t="s">
        <v>471</v>
      </c>
    </row>
    <row r="40" spans="1:6" s="1" customFormat="1" ht="15">
      <c r="A40">
        <f t="shared" si="0"/>
        <v>37</v>
      </c>
      <c r="B40" s="217"/>
      <c r="C40" s="192" t="s">
        <v>1498</v>
      </c>
      <c r="D40" s="510"/>
      <c r="E40" s="103"/>
      <c r="F40" s="273"/>
    </row>
    <row r="41" spans="1:6" ht="15">
      <c r="A41">
        <f t="shared" si="0"/>
        <v>38</v>
      </c>
      <c r="B41" s="217"/>
      <c r="C41" s="205" t="s">
        <v>1641</v>
      </c>
      <c r="D41" s="435" t="s">
        <v>1643</v>
      </c>
      <c r="E41" s="118"/>
      <c r="F41" s="273" t="s">
        <v>1642</v>
      </c>
    </row>
    <row r="42" spans="1:6" ht="15">
      <c r="A42">
        <f t="shared" si="0"/>
        <v>39</v>
      </c>
      <c r="B42" s="217"/>
      <c r="C42" s="205" t="s">
        <v>1644</v>
      </c>
      <c r="D42" s="435"/>
      <c r="E42" s="118"/>
      <c r="F42" s="273"/>
    </row>
    <row r="43" spans="1:6" ht="15">
      <c r="A43">
        <f t="shared" si="0"/>
        <v>40</v>
      </c>
      <c r="B43" s="217"/>
      <c r="C43" s="205" t="s">
        <v>1645</v>
      </c>
      <c r="D43" s="435" t="s">
        <v>1646</v>
      </c>
      <c r="E43" s="118"/>
      <c r="F43" s="273"/>
    </row>
    <row r="44" spans="1:6" ht="15">
      <c r="A44">
        <f t="shared" si="0"/>
        <v>41</v>
      </c>
      <c r="B44" s="217"/>
      <c r="C44" s="205" t="s">
        <v>1499</v>
      </c>
      <c r="D44" s="435"/>
      <c r="E44" s="118"/>
      <c r="F44" s="273"/>
    </row>
    <row r="45" spans="1:6" ht="15">
      <c r="A45">
        <f t="shared" si="0"/>
        <v>42</v>
      </c>
      <c r="B45" s="217"/>
      <c r="C45" s="205" t="s">
        <v>1716</v>
      </c>
      <c r="D45" s="435"/>
      <c r="E45" s="118"/>
      <c r="F45" s="273"/>
    </row>
    <row r="46" spans="1:6" ht="15">
      <c r="A46">
        <f t="shared" si="0"/>
        <v>43</v>
      </c>
      <c r="B46" s="217"/>
      <c r="C46" s="205" t="s">
        <v>1751</v>
      </c>
      <c r="D46" s="435"/>
      <c r="E46" s="118"/>
      <c r="F46" s="273"/>
    </row>
    <row r="47" spans="1:6" ht="15">
      <c r="A47">
        <f t="shared" si="0"/>
        <v>44</v>
      </c>
      <c r="B47" s="217"/>
      <c r="C47" s="205" t="s">
        <v>1752</v>
      </c>
      <c r="D47" s="435" t="s">
        <v>1753</v>
      </c>
      <c r="E47" s="118"/>
      <c r="F47" s="273"/>
    </row>
    <row r="48" spans="1:6" ht="15">
      <c r="A48">
        <f t="shared" si="0"/>
        <v>45</v>
      </c>
      <c r="B48" s="217"/>
      <c r="C48" s="205" t="s">
        <v>1755</v>
      </c>
      <c r="D48" s="435" t="s">
        <v>1756</v>
      </c>
      <c r="E48" s="118"/>
      <c r="F48" s="273"/>
    </row>
    <row r="49" spans="1:6" ht="15">
      <c r="A49">
        <f t="shared" si="0"/>
        <v>46</v>
      </c>
      <c r="B49" s="217"/>
      <c r="C49" s="205" t="s">
        <v>1760</v>
      </c>
      <c r="D49" s="435"/>
      <c r="E49" s="118"/>
      <c r="F49" s="273"/>
    </row>
    <row r="50" spans="1:6" ht="15">
      <c r="A50">
        <f t="shared" si="0"/>
        <v>47</v>
      </c>
      <c r="B50" s="217"/>
      <c r="C50" s="205" t="s">
        <v>1761</v>
      </c>
      <c r="D50" s="435"/>
      <c r="E50" s="118"/>
      <c r="F50" s="273"/>
    </row>
    <row r="51" spans="1:6" ht="15">
      <c r="A51">
        <f t="shared" si="0"/>
        <v>48</v>
      </c>
      <c r="B51" s="217"/>
      <c r="C51" s="205" t="s">
        <v>1762</v>
      </c>
      <c r="D51" s="435"/>
      <c r="E51" s="118"/>
      <c r="F51" s="273"/>
    </row>
    <row r="52" spans="1:6" ht="15">
      <c r="A52">
        <f t="shared" si="0"/>
        <v>49</v>
      </c>
      <c r="B52" s="217"/>
      <c r="C52" s="205" t="s">
        <v>1763</v>
      </c>
      <c r="D52" s="435"/>
      <c r="E52" s="118"/>
      <c r="F52" s="273"/>
    </row>
    <row r="53" spans="1:6" ht="15">
      <c r="A53">
        <f t="shared" si="0"/>
        <v>50</v>
      </c>
      <c r="B53" s="217"/>
      <c r="C53" s="205" t="s">
        <v>1764</v>
      </c>
      <c r="D53" s="435"/>
      <c r="E53" s="118"/>
      <c r="F53" s="273"/>
    </row>
    <row r="54" spans="1:6" ht="15">
      <c r="A54">
        <f t="shared" si="0"/>
        <v>51</v>
      </c>
      <c r="B54" s="217"/>
      <c r="C54" s="205" t="s">
        <v>1766</v>
      </c>
      <c r="D54" s="435" t="s">
        <v>1765</v>
      </c>
      <c r="E54" s="118"/>
      <c r="F54" s="273"/>
    </row>
    <row r="55" spans="1:6" ht="15">
      <c r="A55">
        <f t="shared" si="0"/>
        <v>52</v>
      </c>
      <c r="B55" s="217"/>
      <c r="C55" s="205" t="s">
        <v>3197</v>
      </c>
      <c r="D55" s="435" t="s">
        <v>1768</v>
      </c>
      <c r="E55" s="118"/>
      <c r="F55" s="273"/>
    </row>
    <row r="56" spans="1:6" ht="15">
      <c r="A56">
        <f t="shared" si="0"/>
        <v>53</v>
      </c>
      <c r="B56" s="217"/>
      <c r="C56" s="205" t="s">
        <v>1769</v>
      </c>
      <c r="D56" s="435"/>
      <c r="E56" s="118"/>
      <c r="F56" s="273"/>
    </row>
    <row r="57" spans="1:6" ht="15">
      <c r="A57">
        <f t="shared" si="0"/>
        <v>54</v>
      </c>
      <c r="B57" s="217"/>
      <c r="C57" s="205" t="s">
        <v>1771</v>
      </c>
      <c r="D57" s="435" t="s">
        <v>1770</v>
      </c>
      <c r="E57" s="118"/>
      <c r="F57" s="273"/>
    </row>
    <row r="58" spans="1:6" ht="15">
      <c r="A58">
        <f t="shared" si="0"/>
        <v>55</v>
      </c>
      <c r="B58" s="217"/>
      <c r="C58" s="205" t="s">
        <v>1772</v>
      </c>
      <c r="D58" s="435"/>
      <c r="E58" s="118"/>
      <c r="F58" s="273"/>
    </row>
    <row r="59" spans="1:6" ht="15">
      <c r="A59">
        <f t="shared" si="0"/>
        <v>56</v>
      </c>
      <c r="B59" s="217"/>
      <c r="C59" s="205" t="s">
        <v>1773</v>
      </c>
      <c r="D59" s="435"/>
      <c r="E59" s="118"/>
      <c r="F59" s="273"/>
    </row>
    <row r="60" spans="1:6" ht="15">
      <c r="A60">
        <f t="shared" si="0"/>
        <v>57</v>
      </c>
      <c r="B60" s="217"/>
      <c r="C60" s="205" t="s">
        <v>1774</v>
      </c>
      <c r="D60" s="435"/>
      <c r="E60" s="118"/>
      <c r="F60" s="273"/>
    </row>
    <row r="61" spans="1:6" ht="15">
      <c r="A61">
        <f t="shared" si="0"/>
        <v>58</v>
      </c>
      <c r="B61" s="217"/>
      <c r="C61" s="205" t="s">
        <v>1775</v>
      </c>
      <c r="D61" s="435"/>
      <c r="E61" s="118"/>
      <c r="F61" s="273"/>
    </row>
    <row r="62" spans="1:6" ht="15">
      <c r="A62">
        <f t="shared" si="0"/>
        <v>59</v>
      </c>
      <c r="B62" s="217"/>
      <c r="C62" s="205" t="s">
        <v>1777</v>
      </c>
      <c r="D62" s="435"/>
      <c r="E62" s="118"/>
      <c r="F62" s="273"/>
    </row>
    <row r="63" spans="1:6" ht="15.75" thickBot="1">
      <c r="A63">
        <f t="shared" si="0"/>
        <v>60</v>
      </c>
      <c r="B63" s="217"/>
      <c r="C63" s="205" t="s">
        <v>1781</v>
      </c>
      <c r="D63" s="435"/>
      <c r="E63" s="118"/>
      <c r="F63" s="273"/>
    </row>
    <row r="64" spans="1:6" ht="18" customHeight="1">
      <c r="A64">
        <f t="shared" si="0"/>
        <v>61</v>
      </c>
      <c r="B64" s="200" t="s">
        <v>47</v>
      </c>
      <c r="C64" s="193" t="s">
        <v>1241</v>
      </c>
      <c r="D64" s="400"/>
      <c r="E64" s="117"/>
      <c r="F64" s="274"/>
    </row>
    <row r="65" spans="1:6" ht="18" customHeight="1" thickBot="1">
      <c r="A65">
        <f t="shared" si="0"/>
        <v>62</v>
      </c>
      <c r="B65" s="199"/>
      <c r="C65" s="194" t="s">
        <v>1239</v>
      </c>
      <c r="D65" s="399"/>
      <c r="E65" s="318"/>
      <c r="F65" s="174"/>
    </row>
    <row r="66" spans="1:6" ht="18" customHeight="1" thickBot="1">
      <c r="A66">
        <f t="shared" si="0"/>
        <v>63</v>
      </c>
      <c r="B66" s="198" t="s">
        <v>1780</v>
      </c>
      <c r="C66" s="185" t="s">
        <v>1779</v>
      </c>
      <c r="D66" s="286" t="s">
        <v>1778</v>
      </c>
      <c r="E66" s="396"/>
      <c r="F66" s="178"/>
    </row>
    <row r="67" spans="1:6" ht="18" customHeight="1" thickBot="1">
      <c r="A67">
        <f t="shared" si="0"/>
        <v>64</v>
      </c>
      <c r="B67" s="198" t="s">
        <v>334</v>
      </c>
      <c r="C67" s="185" t="s">
        <v>1710</v>
      </c>
      <c r="D67" s="62"/>
      <c r="E67" s="396"/>
      <c r="F67" s="178" t="s">
        <v>1711</v>
      </c>
    </row>
    <row r="68" spans="1:6" ht="18" customHeight="1" thickBot="1">
      <c r="A68">
        <f t="shared" si="0"/>
        <v>65</v>
      </c>
      <c r="B68" s="201" t="s">
        <v>1856</v>
      </c>
      <c r="C68" s="181" t="s">
        <v>1857</v>
      </c>
      <c r="D68" s="225"/>
      <c r="E68" s="363"/>
      <c r="F68" s="292"/>
    </row>
    <row r="69" spans="1:6" ht="15.75" thickBot="1">
      <c r="A69">
        <f t="shared" ref="A69:A87" si="1">+A68+1</f>
        <v>66</v>
      </c>
      <c r="B69" s="206" t="s">
        <v>375</v>
      </c>
      <c r="C69" s="193" t="s">
        <v>862</v>
      </c>
      <c r="D69" s="400"/>
      <c r="E69" s="117"/>
      <c r="F69" s="274"/>
    </row>
    <row r="70" spans="1:6" ht="15.75" thickBot="1">
      <c r="A70">
        <f t="shared" si="1"/>
        <v>67</v>
      </c>
      <c r="B70" s="102" t="s">
        <v>860</v>
      </c>
      <c r="C70" s="184" t="s">
        <v>861</v>
      </c>
      <c r="D70" s="62"/>
      <c r="E70" s="396"/>
      <c r="F70" s="178"/>
    </row>
    <row r="71" spans="1:6" ht="15">
      <c r="A71">
        <f t="shared" si="1"/>
        <v>68</v>
      </c>
      <c r="B71" s="63" t="s">
        <v>386</v>
      </c>
      <c r="C71" s="182" t="s">
        <v>1244</v>
      </c>
      <c r="D71" s="433"/>
      <c r="E71" s="75"/>
      <c r="F71" s="180"/>
    </row>
    <row r="72" spans="1:6" ht="15.75" thickBot="1">
      <c r="A72">
        <f t="shared" si="1"/>
        <v>69</v>
      </c>
      <c r="B72" s="89"/>
      <c r="C72" s="189" t="s">
        <v>1480</v>
      </c>
      <c r="D72" s="399"/>
      <c r="E72" s="318"/>
      <c r="F72" s="174" t="s">
        <v>153</v>
      </c>
    </row>
    <row r="73" spans="1:6" ht="15">
      <c r="A73">
        <f t="shared" si="1"/>
        <v>70</v>
      </c>
      <c r="B73" s="204" t="s">
        <v>377</v>
      </c>
      <c r="C73" s="182" t="s">
        <v>1210</v>
      </c>
      <c r="D73" s="433" t="s">
        <v>1691</v>
      </c>
      <c r="E73" s="75"/>
      <c r="F73" s="273"/>
    </row>
    <row r="74" spans="1:6" ht="15">
      <c r="A74">
        <f t="shared" si="1"/>
        <v>71</v>
      </c>
      <c r="B74" s="59"/>
      <c r="C74" s="182" t="s">
        <v>1211</v>
      </c>
      <c r="D74" s="433" t="s">
        <v>1692</v>
      </c>
      <c r="E74" s="75"/>
      <c r="F74" s="273"/>
    </row>
    <row r="75" spans="1:6" ht="15">
      <c r="A75">
        <f t="shared" si="1"/>
        <v>72</v>
      </c>
      <c r="B75" s="59"/>
      <c r="C75" s="182" t="s">
        <v>1212</v>
      </c>
      <c r="D75" s="433" t="s">
        <v>1693</v>
      </c>
      <c r="E75" s="75"/>
      <c r="F75" s="273"/>
    </row>
    <row r="76" spans="1:6" ht="15">
      <c r="A76">
        <f t="shared" si="1"/>
        <v>73</v>
      </c>
      <c r="B76" s="59"/>
      <c r="C76" s="182" t="s">
        <v>1213</v>
      </c>
      <c r="D76" s="433" t="s">
        <v>1694</v>
      </c>
      <c r="E76" s="75"/>
      <c r="F76" s="273"/>
    </row>
    <row r="77" spans="1:6" ht="15">
      <c r="A77">
        <f t="shared" si="1"/>
        <v>74</v>
      </c>
      <c r="B77" s="59"/>
      <c r="C77" s="182" t="s">
        <v>1214</v>
      </c>
      <c r="D77" s="433"/>
      <c r="E77" s="75"/>
      <c r="F77" s="273"/>
    </row>
    <row r="78" spans="1:6" ht="15">
      <c r="A78">
        <f t="shared" si="1"/>
        <v>75</v>
      </c>
      <c r="B78" s="59"/>
      <c r="C78" s="182" t="s">
        <v>1220</v>
      </c>
      <c r="D78" s="433"/>
      <c r="E78" s="75"/>
      <c r="F78" s="273" t="s">
        <v>1221</v>
      </c>
    </row>
    <row r="79" spans="1:6" ht="15">
      <c r="A79">
        <f t="shared" si="1"/>
        <v>76</v>
      </c>
      <c r="B79" s="59"/>
      <c r="C79" s="182" t="s">
        <v>1222</v>
      </c>
      <c r="D79" s="433"/>
      <c r="E79" s="75" t="s">
        <v>942</v>
      </c>
      <c r="F79" s="273" t="s">
        <v>1223</v>
      </c>
    </row>
    <row r="80" spans="1:6" ht="15">
      <c r="A80">
        <f t="shared" si="1"/>
        <v>77</v>
      </c>
      <c r="B80" s="59"/>
      <c r="C80" s="182" t="s">
        <v>1243</v>
      </c>
      <c r="D80" s="433" t="s">
        <v>1695</v>
      </c>
      <c r="E80" s="75"/>
      <c r="F80" s="273" t="s">
        <v>1696</v>
      </c>
    </row>
    <row r="81" spans="1:6" ht="15">
      <c r="A81">
        <f t="shared" si="1"/>
        <v>78</v>
      </c>
      <c r="B81" s="59"/>
      <c r="C81" s="182" t="s">
        <v>1479</v>
      </c>
      <c r="D81" s="433"/>
      <c r="E81" s="75"/>
      <c r="F81" s="273" t="s">
        <v>533</v>
      </c>
    </row>
    <row r="82" spans="1:6" ht="15">
      <c r="A82">
        <f t="shared" si="1"/>
        <v>79</v>
      </c>
      <c r="B82" s="59"/>
      <c r="C82" s="182" t="s">
        <v>1481</v>
      </c>
      <c r="D82" s="433"/>
      <c r="E82" s="75"/>
      <c r="F82" s="273" t="s">
        <v>1697</v>
      </c>
    </row>
    <row r="83" spans="1:6" ht="15">
      <c r="A83">
        <f t="shared" si="1"/>
        <v>80</v>
      </c>
      <c r="B83" s="59"/>
      <c r="C83" s="182" t="s">
        <v>1215</v>
      </c>
      <c r="D83" s="433" t="s">
        <v>1698</v>
      </c>
      <c r="E83" s="75"/>
      <c r="F83" s="273"/>
    </row>
    <row r="84" spans="1:6" ht="15.75" thickBot="1">
      <c r="A84">
        <f t="shared" si="1"/>
        <v>81</v>
      </c>
      <c r="B84" s="70"/>
      <c r="C84" s="192" t="s">
        <v>1217</v>
      </c>
      <c r="D84" s="434"/>
      <c r="E84" s="118"/>
      <c r="F84" s="273" t="s">
        <v>1218</v>
      </c>
    </row>
    <row r="85" spans="1:6">
      <c r="A85">
        <f t="shared" si="1"/>
        <v>82</v>
      </c>
      <c r="B85" s="206" t="s">
        <v>115</v>
      </c>
      <c r="C85" s="188" t="s">
        <v>1245</v>
      </c>
      <c r="D85" s="206" t="s">
        <v>1246</v>
      </c>
      <c r="E85" s="117"/>
      <c r="F85" s="135"/>
    </row>
    <row r="86" spans="1:6" ht="13.5" thickBot="1">
      <c r="A86">
        <f t="shared" si="1"/>
        <v>83</v>
      </c>
      <c r="B86" s="204"/>
      <c r="C86" s="209" t="s">
        <v>1717</v>
      </c>
      <c r="D86" s="208"/>
      <c r="E86" s="75"/>
      <c r="F86" s="138"/>
    </row>
    <row r="87" spans="1:6" ht="13.5" thickBot="1">
      <c r="A87">
        <f t="shared" si="1"/>
        <v>84</v>
      </c>
      <c r="B87" s="102" t="s">
        <v>401</v>
      </c>
      <c r="C87" s="184" t="s">
        <v>1232</v>
      </c>
      <c r="D87" s="62" t="s">
        <v>1233</v>
      </c>
      <c r="E87" s="396"/>
      <c r="F87" s="68"/>
    </row>
    <row r="88" spans="1:6">
      <c r="C88" s="401"/>
    </row>
    <row r="99" spans="2:2">
      <c r="B99" s="227"/>
    </row>
  </sheetData>
  <mergeCells count="1">
    <mergeCell ref="B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6"/>
  <sheetViews>
    <sheetView topLeftCell="A40" workbookViewId="0">
      <selection activeCell="F32" sqref="F32"/>
    </sheetView>
  </sheetViews>
  <sheetFormatPr baseColWidth="10" defaultRowHeight="12.75"/>
  <cols>
    <col min="1" max="1" width="5.7109375" customWidth="1"/>
    <col min="2" max="2" width="13.42578125" bestFit="1" customWidth="1"/>
    <col min="3" max="3" width="39.42578125" bestFit="1" customWidth="1"/>
    <col min="4" max="4" width="39.42578125" customWidth="1"/>
    <col min="5" max="5" width="7.5703125" style="329" customWidth="1"/>
    <col min="6" max="6" width="103.85546875" bestFit="1" customWidth="1"/>
  </cols>
  <sheetData>
    <row r="1" spans="1:6" ht="13.5" thickBot="1"/>
    <row r="2" spans="1:6" ht="13.5" thickBot="1">
      <c r="B2" s="1538" t="s">
        <v>863</v>
      </c>
      <c r="C2" s="1539"/>
      <c r="D2" s="1539"/>
      <c r="E2" s="1539"/>
      <c r="F2" s="1540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206" t="s">
        <v>292</v>
      </c>
      <c r="C4" s="200" t="s">
        <v>660</v>
      </c>
      <c r="D4" s="328"/>
      <c r="E4" s="338"/>
      <c r="F4" s="74" t="s">
        <v>661</v>
      </c>
    </row>
    <row r="5" spans="1:6" ht="15">
      <c r="A5">
        <f>+A4+1</f>
        <v>2</v>
      </c>
      <c r="B5" s="59"/>
      <c r="C5" s="182" t="s">
        <v>663</v>
      </c>
      <c r="D5" s="352"/>
      <c r="E5" s="333"/>
      <c r="F5" s="77"/>
    </row>
    <row r="6" spans="1:6" ht="15">
      <c r="A6">
        <f t="shared" ref="A6:A71" si="0">+A5+1</f>
        <v>3</v>
      </c>
      <c r="B6" s="59"/>
      <c r="C6" s="182" t="s">
        <v>664</v>
      </c>
      <c r="D6" s="352"/>
      <c r="E6" s="333"/>
      <c r="F6" s="77"/>
    </row>
    <row r="7" spans="1:6" ht="15">
      <c r="A7">
        <f t="shared" si="0"/>
        <v>4</v>
      </c>
      <c r="B7" s="59"/>
      <c r="C7" s="182" t="s">
        <v>799</v>
      </c>
      <c r="D7" s="352"/>
      <c r="E7" s="333"/>
      <c r="F7" s="77"/>
    </row>
    <row r="8" spans="1:6" ht="15">
      <c r="A8">
        <f t="shared" si="0"/>
        <v>5</v>
      </c>
      <c r="B8" s="59"/>
      <c r="C8" s="182" t="s">
        <v>800</v>
      </c>
      <c r="D8" s="352"/>
      <c r="E8" s="333"/>
      <c r="F8" s="77"/>
    </row>
    <row r="9" spans="1:6" ht="15">
      <c r="A9">
        <f t="shared" si="0"/>
        <v>6</v>
      </c>
      <c r="B9" s="59"/>
      <c r="C9" s="182" t="s">
        <v>801</v>
      </c>
      <c r="D9" s="352"/>
      <c r="E9" s="333"/>
      <c r="F9" s="77"/>
    </row>
    <row r="10" spans="1:6" ht="15">
      <c r="A10">
        <f t="shared" si="0"/>
        <v>7</v>
      </c>
      <c r="B10" s="59"/>
      <c r="C10" s="182" t="s">
        <v>695</v>
      </c>
      <c r="D10" s="352"/>
      <c r="E10" s="333"/>
      <c r="F10" s="77" t="s">
        <v>266</v>
      </c>
    </row>
    <row r="11" spans="1:6" ht="15.75" thickBot="1">
      <c r="A11">
        <f t="shared" si="0"/>
        <v>8</v>
      </c>
      <c r="B11" s="70"/>
      <c r="C11" s="192" t="s">
        <v>667</v>
      </c>
      <c r="D11" s="351"/>
      <c r="E11" s="342"/>
      <c r="F11" s="121" t="s">
        <v>473</v>
      </c>
    </row>
    <row r="12" spans="1:6" ht="15">
      <c r="A12">
        <f t="shared" si="0"/>
        <v>9</v>
      </c>
      <c r="B12" s="206" t="s">
        <v>648</v>
      </c>
      <c r="C12" s="200" t="s">
        <v>728</v>
      </c>
      <c r="D12" s="328" t="s">
        <v>1348</v>
      </c>
      <c r="E12" s="338"/>
      <c r="F12" s="74"/>
    </row>
    <row r="13" spans="1:6" ht="15">
      <c r="A13">
        <f t="shared" si="0"/>
        <v>10</v>
      </c>
      <c r="B13" s="208"/>
      <c r="C13" s="208" t="s">
        <v>746</v>
      </c>
      <c r="D13" s="208"/>
      <c r="E13" s="280"/>
      <c r="F13" s="10"/>
    </row>
    <row r="14" spans="1:6" ht="15.75" thickBot="1">
      <c r="A14">
        <f t="shared" si="0"/>
        <v>11</v>
      </c>
      <c r="B14" s="203"/>
      <c r="C14" s="183" t="s">
        <v>729</v>
      </c>
      <c r="D14" s="272"/>
      <c r="E14" s="339"/>
      <c r="F14" s="76"/>
    </row>
    <row r="15" spans="1:6" ht="15.75" thickBot="1">
      <c r="A15">
        <f t="shared" si="0"/>
        <v>12</v>
      </c>
      <c r="B15" s="210" t="s">
        <v>297</v>
      </c>
      <c r="C15" s="184" t="s">
        <v>731</v>
      </c>
      <c r="D15" s="275" t="s">
        <v>1706</v>
      </c>
      <c r="E15" s="324"/>
      <c r="F15" s="78"/>
    </row>
    <row r="16" spans="1:6" ht="15">
      <c r="A16">
        <f t="shared" si="0"/>
        <v>13</v>
      </c>
      <c r="B16" s="206" t="s">
        <v>378</v>
      </c>
      <c r="C16" s="193" t="s">
        <v>673</v>
      </c>
      <c r="D16" s="303"/>
      <c r="E16" s="387"/>
      <c r="F16" s="288"/>
    </row>
    <row r="17" spans="1:6" ht="15">
      <c r="A17">
        <f t="shared" si="0"/>
        <v>14</v>
      </c>
      <c r="B17" s="208"/>
      <c r="C17" s="191" t="s">
        <v>701</v>
      </c>
      <c r="D17" s="362"/>
      <c r="E17" s="386"/>
      <c r="F17" s="153" t="s">
        <v>702</v>
      </c>
    </row>
    <row r="18" spans="1:6" ht="15">
      <c r="A18">
        <f t="shared" si="0"/>
        <v>15</v>
      </c>
      <c r="B18" s="208"/>
      <c r="C18" s="191" t="s">
        <v>785</v>
      </c>
      <c r="D18" s="362"/>
      <c r="E18" s="386"/>
      <c r="F18" s="153" t="s">
        <v>644</v>
      </c>
    </row>
    <row r="19" spans="1:6" ht="15.75" thickBot="1">
      <c r="A19">
        <f t="shared" si="0"/>
        <v>16</v>
      </c>
      <c r="B19" s="208"/>
      <c r="C19" s="191" t="s">
        <v>704</v>
      </c>
      <c r="D19" s="362"/>
      <c r="E19" s="386"/>
      <c r="F19" s="153" t="s">
        <v>88</v>
      </c>
    </row>
    <row r="20" spans="1:6">
      <c r="A20">
        <f t="shared" si="0"/>
        <v>17</v>
      </c>
      <c r="B20" s="206" t="s">
        <v>691</v>
      </c>
      <c r="C20" s="193" t="s">
        <v>692</v>
      </c>
      <c r="D20" s="303"/>
      <c r="E20" s="387"/>
      <c r="F20" s="135"/>
    </row>
    <row r="21" spans="1:6" ht="13.5" thickBot="1">
      <c r="A21">
        <f t="shared" si="0"/>
        <v>18</v>
      </c>
      <c r="B21" s="203"/>
      <c r="C21" s="213" t="s">
        <v>1597</v>
      </c>
      <c r="D21" s="308" t="s">
        <v>1705</v>
      </c>
      <c r="E21" s="337"/>
      <c r="F21" s="138"/>
    </row>
    <row r="22" spans="1:6" ht="15.75" thickBot="1">
      <c r="A22">
        <f t="shared" si="0"/>
        <v>19</v>
      </c>
      <c r="B22" s="210" t="s">
        <v>14</v>
      </c>
      <c r="C22" s="198" t="s">
        <v>1598</v>
      </c>
      <c r="D22" s="198" t="s">
        <v>1146</v>
      </c>
      <c r="E22" s="260" t="s">
        <v>935</v>
      </c>
      <c r="F22" s="30" t="s">
        <v>1704</v>
      </c>
    </row>
    <row r="23" spans="1:6" ht="15">
      <c r="A23">
        <f t="shared" si="0"/>
        <v>20</v>
      </c>
      <c r="B23" s="206" t="s">
        <v>408</v>
      </c>
      <c r="C23" s="193" t="s">
        <v>708</v>
      </c>
      <c r="D23" s="443"/>
      <c r="E23" s="446"/>
      <c r="F23" s="77" t="s">
        <v>124</v>
      </c>
    </row>
    <row r="24" spans="1:6" ht="15.75" thickBot="1">
      <c r="A24">
        <f t="shared" si="0"/>
        <v>21</v>
      </c>
      <c r="B24" s="203"/>
      <c r="C24" s="213" t="s">
        <v>783</v>
      </c>
      <c r="D24" s="308"/>
      <c r="E24" s="337"/>
      <c r="F24" s="77" t="s">
        <v>784</v>
      </c>
    </row>
    <row r="25" spans="1:6" ht="15.75" thickBot="1">
      <c r="A25">
        <f t="shared" si="0"/>
        <v>22</v>
      </c>
      <c r="B25" s="210" t="s">
        <v>674</v>
      </c>
      <c r="C25" s="185" t="s">
        <v>675</v>
      </c>
      <c r="D25" s="407"/>
      <c r="E25" s="345"/>
      <c r="F25" s="156"/>
    </row>
    <row r="26" spans="1:6" ht="15">
      <c r="A26">
        <f t="shared" si="0"/>
        <v>23</v>
      </c>
      <c r="B26" s="188" t="s">
        <v>376</v>
      </c>
      <c r="C26" s="193" t="s">
        <v>666</v>
      </c>
      <c r="D26" s="303"/>
      <c r="E26" s="387"/>
      <c r="F26" s="288" t="s">
        <v>654</v>
      </c>
    </row>
    <row r="27" spans="1:6" ht="15">
      <c r="A27">
        <f t="shared" si="0"/>
        <v>24</v>
      </c>
      <c r="B27" s="209"/>
      <c r="C27" s="191" t="s">
        <v>696</v>
      </c>
      <c r="D27" s="362"/>
      <c r="E27" s="386"/>
      <c r="F27" s="153" t="s">
        <v>57</v>
      </c>
    </row>
    <row r="28" spans="1:6" ht="15">
      <c r="A28">
        <f t="shared" si="0"/>
        <v>25</v>
      </c>
      <c r="B28" s="209"/>
      <c r="C28" s="191" t="s">
        <v>748</v>
      </c>
      <c r="D28" s="362"/>
      <c r="E28" s="386"/>
      <c r="F28" s="153"/>
    </row>
    <row r="29" spans="1:6" ht="15">
      <c r="A29">
        <f t="shared" si="0"/>
        <v>26</v>
      </c>
      <c r="B29" s="209"/>
      <c r="C29" s="191" t="s">
        <v>749</v>
      </c>
      <c r="D29" s="362"/>
      <c r="E29" s="386"/>
      <c r="F29" s="153"/>
    </row>
    <row r="30" spans="1:6" ht="15">
      <c r="A30">
        <f t="shared" si="0"/>
        <v>27</v>
      </c>
      <c r="B30" s="209"/>
      <c r="C30" s="191" t="s">
        <v>750</v>
      </c>
      <c r="D30" s="362"/>
      <c r="E30" s="386"/>
      <c r="F30" s="153"/>
    </row>
    <row r="31" spans="1:6" ht="15">
      <c r="A31">
        <f t="shared" si="0"/>
        <v>28</v>
      </c>
      <c r="B31" s="209"/>
      <c r="C31" s="191" t="s">
        <v>751</v>
      </c>
      <c r="D31" s="362"/>
      <c r="E31" s="386"/>
      <c r="F31" s="153"/>
    </row>
    <row r="32" spans="1:6" ht="15">
      <c r="A32">
        <f t="shared" si="0"/>
        <v>29</v>
      </c>
      <c r="B32" s="209"/>
      <c r="C32" s="191" t="s">
        <v>752</v>
      </c>
      <c r="D32" s="362"/>
      <c r="E32" s="386"/>
      <c r="F32" s="153"/>
    </row>
    <row r="33" spans="1:6" ht="15">
      <c r="A33">
        <f t="shared" si="0"/>
        <v>30</v>
      </c>
      <c r="B33" s="209"/>
      <c r="C33" s="191" t="s">
        <v>753</v>
      </c>
      <c r="D33" s="362"/>
      <c r="E33" s="386"/>
      <c r="F33" s="153"/>
    </row>
    <row r="34" spans="1:6" ht="15">
      <c r="A34">
        <f t="shared" si="0"/>
        <v>31</v>
      </c>
      <c r="B34" s="209"/>
      <c r="C34" s="191" t="s">
        <v>754</v>
      </c>
      <c r="D34" s="362"/>
      <c r="E34" s="386"/>
      <c r="F34" s="153" t="s">
        <v>57</v>
      </c>
    </row>
    <row r="35" spans="1:6" ht="15">
      <c r="A35">
        <f t="shared" si="0"/>
        <v>32</v>
      </c>
      <c r="B35" s="209"/>
      <c r="C35" s="191" t="s">
        <v>755</v>
      </c>
      <c r="D35" s="362"/>
      <c r="E35" s="386"/>
      <c r="F35" s="153"/>
    </row>
    <row r="36" spans="1:6" ht="15">
      <c r="A36">
        <f t="shared" si="0"/>
        <v>33</v>
      </c>
      <c r="B36" s="209"/>
      <c r="C36" s="191" t="s">
        <v>756</v>
      </c>
      <c r="D36" s="362"/>
      <c r="E36" s="386"/>
      <c r="F36" s="153"/>
    </row>
    <row r="37" spans="1:6" ht="15">
      <c r="A37">
        <f t="shared" si="0"/>
        <v>34</v>
      </c>
      <c r="B37" s="209"/>
      <c r="C37" s="191" t="s">
        <v>757</v>
      </c>
      <c r="D37" s="362"/>
      <c r="E37" s="386"/>
      <c r="F37" s="153"/>
    </row>
    <row r="38" spans="1:6" ht="15">
      <c r="A38">
        <f t="shared" si="0"/>
        <v>35</v>
      </c>
      <c r="B38" s="209"/>
      <c r="C38" s="191" t="s">
        <v>892</v>
      </c>
      <c r="D38" s="362"/>
      <c r="E38" s="386"/>
      <c r="F38" s="153"/>
    </row>
    <row r="39" spans="1:6" ht="15">
      <c r="A39">
        <f t="shared" si="0"/>
        <v>36</v>
      </c>
      <c r="B39" s="209"/>
      <c r="C39" s="191" t="s">
        <v>758</v>
      </c>
      <c r="D39" s="362"/>
      <c r="E39" s="386"/>
      <c r="F39" s="153"/>
    </row>
    <row r="40" spans="1:6" ht="15">
      <c r="A40">
        <f t="shared" si="0"/>
        <v>37</v>
      </c>
      <c r="B40" s="209"/>
      <c r="C40" s="191" t="s">
        <v>759</v>
      </c>
      <c r="D40" s="362"/>
      <c r="E40" s="386"/>
      <c r="F40" s="153"/>
    </row>
    <row r="41" spans="1:6" ht="15">
      <c r="A41">
        <f t="shared" si="0"/>
        <v>38</v>
      </c>
      <c r="B41" s="209"/>
      <c r="C41" s="191" t="s">
        <v>760</v>
      </c>
      <c r="D41" s="362"/>
      <c r="E41" s="386"/>
      <c r="F41" s="153"/>
    </row>
    <row r="42" spans="1:6" ht="15">
      <c r="A42">
        <f t="shared" si="0"/>
        <v>39</v>
      </c>
      <c r="B42" s="209"/>
      <c r="C42" s="191" t="s">
        <v>761</v>
      </c>
      <c r="D42" s="362"/>
      <c r="E42" s="386"/>
      <c r="F42" s="153"/>
    </row>
    <row r="43" spans="1:6" ht="15">
      <c r="A43">
        <f t="shared" si="0"/>
        <v>40</v>
      </c>
      <c r="B43" s="209"/>
      <c r="C43" s="191" t="s">
        <v>762</v>
      </c>
      <c r="D43" s="362"/>
      <c r="E43" s="386"/>
      <c r="F43" s="153"/>
    </row>
    <row r="44" spans="1:6" ht="15">
      <c r="A44">
        <f t="shared" si="0"/>
        <v>41</v>
      </c>
      <c r="B44" s="217"/>
      <c r="C44" s="205" t="s">
        <v>790</v>
      </c>
      <c r="D44" s="444"/>
      <c r="E44" s="447"/>
      <c r="F44" s="157"/>
    </row>
    <row r="45" spans="1:6" ht="15">
      <c r="A45">
        <f t="shared" si="0"/>
        <v>42</v>
      </c>
      <c r="B45" s="217"/>
      <c r="C45" s="205" t="s">
        <v>791</v>
      </c>
      <c r="D45" s="444"/>
      <c r="E45" s="447"/>
      <c r="F45" s="157"/>
    </row>
    <row r="46" spans="1:6" ht="15">
      <c r="A46">
        <f t="shared" si="0"/>
        <v>43</v>
      </c>
      <c r="B46" s="217"/>
      <c r="C46" s="205" t="s">
        <v>792</v>
      </c>
      <c r="D46" s="444"/>
      <c r="E46" s="447"/>
      <c r="F46" s="157"/>
    </row>
    <row r="47" spans="1:6" ht="15">
      <c r="A47">
        <f t="shared" si="0"/>
        <v>44</v>
      </c>
      <c r="B47" s="217"/>
      <c r="C47" s="205" t="s">
        <v>793</v>
      </c>
      <c r="D47" s="444"/>
      <c r="E47" s="447"/>
      <c r="F47" s="157"/>
    </row>
    <row r="48" spans="1:6" ht="15">
      <c r="A48">
        <f t="shared" si="0"/>
        <v>45</v>
      </c>
      <c r="B48" s="217"/>
      <c r="C48" s="205" t="s">
        <v>794</v>
      </c>
      <c r="D48" s="444"/>
      <c r="E48" s="447"/>
      <c r="F48" s="157"/>
    </row>
    <row r="49" spans="1:6" ht="15">
      <c r="A49">
        <f t="shared" si="0"/>
        <v>46</v>
      </c>
      <c r="B49" s="217"/>
      <c r="C49" s="205" t="s">
        <v>795</v>
      </c>
      <c r="D49" s="444"/>
      <c r="E49" s="447"/>
      <c r="F49" s="157"/>
    </row>
    <row r="50" spans="1:6" ht="15">
      <c r="A50">
        <f t="shared" si="0"/>
        <v>47</v>
      </c>
      <c r="B50" s="217"/>
      <c r="C50" s="205" t="s">
        <v>2649</v>
      </c>
      <c r="D50" s="444"/>
      <c r="E50" s="447"/>
      <c r="F50" s="157"/>
    </row>
    <row r="51" spans="1:6" ht="15">
      <c r="A51">
        <f t="shared" si="0"/>
        <v>48</v>
      </c>
      <c r="B51" s="217"/>
      <c r="C51" s="205" t="s">
        <v>796</v>
      </c>
      <c r="D51" s="444"/>
      <c r="E51" s="447"/>
      <c r="F51" s="157"/>
    </row>
    <row r="52" spans="1:6" ht="15">
      <c r="A52">
        <f t="shared" si="0"/>
        <v>49</v>
      </c>
      <c r="B52" s="217"/>
      <c r="C52" s="205" t="s">
        <v>797</v>
      </c>
      <c r="D52" s="444"/>
      <c r="E52" s="447"/>
      <c r="F52" s="157"/>
    </row>
    <row r="53" spans="1:6" ht="15">
      <c r="A53">
        <f t="shared" si="0"/>
        <v>50</v>
      </c>
      <c r="B53" s="217"/>
      <c r="C53" s="205" t="s">
        <v>893</v>
      </c>
      <c r="D53" s="444"/>
      <c r="E53" s="447"/>
      <c r="F53" s="157"/>
    </row>
    <row r="54" spans="1:6" ht="15">
      <c r="A54">
        <f t="shared" si="0"/>
        <v>51</v>
      </c>
      <c r="B54" s="217"/>
      <c r="C54" s="205" t="s">
        <v>894</v>
      </c>
      <c r="D54" s="444"/>
      <c r="E54" s="447"/>
      <c r="F54" s="157"/>
    </row>
    <row r="55" spans="1:6" ht="15">
      <c r="A55">
        <f t="shared" si="0"/>
        <v>52</v>
      </c>
      <c r="B55" s="217"/>
      <c r="C55" s="205" t="s">
        <v>895</v>
      </c>
      <c r="D55" s="444"/>
      <c r="E55" s="447"/>
      <c r="F55" s="157"/>
    </row>
    <row r="56" spans="1:6" ht="15">
      <c r="A56">
        <f t="shared" si="0"/>
        <v>53</v>
      </c>
      <c r="B56" s="217"/>
      <c r="C56" s="205" t="s">
        <v>896</v>
      </c>
      <c r="D56" s="444"/>
      <c r="E56" s="447"/>
      <c r="F56" s="157"/>
    </row>
    <row r="57" spans="1:6" ht="15">
      <c r="A57">
        <f t="shared" si="0"/>
        <v>54</v>
      </c>
      <c r="B57" s="217"/>
      <c r="C57" s="205" t="s">
        <v>897</v>
      </c>
      <c r="D57" s="444"/>
      <c r="E57" s="447"/>
      <c r="F57" s="157"/>
    </row>
    <row r="58" spans="1:6" ht="15">
      <c r="A58">
        <f t="shared" si="0"/>
        <v>55</v>
      </c>
      <c r="B58" s="217"/>
      <c r="C58" s="205" t="s">
        <v>898</v>
      </c>
      <c r="D58" s="444"/>
      <c r="E58" s="447"/>
      <c r="F58" s="157"/>
    </row>
    <row r="59" spans="1:6" ht="15">
      <c r="A59">
        <f t="shared" si="0"/>
        <v>56</v>
      </c>
      <c r="B59" s="217"/>
      <c r="C59" s="205" t="s">
        <v>899</v>
      </c>
      <c r="D59" s="444"/>
      <c r="E59" s="447"/>
      <c r="F59" s="157"/>
    </row>
    <row r="60" spans="1:6" ht="15">
      <c r="A60">
        <f t="shared" si="0"/>
        <v>57</v>
      </c>
      <c r="B60" s="217"/>
      <c r="C60" s="205" t="s">
        <v>2650</v>
      </c>
      <c r="D60" s="444"/>
      <c r="E60" s="447"/>
      <c r="F60" s="157"/>
    </row>
    <row r="61" spans="1:6" ht="15">
      <c r="A61">
        <f t="shared" si="0"/>
        <v>58</v>
      </c>
      <c r="B61" s="217"/>
      <c r="C61" s="205" t="s">
        <v>900</v>
      </c>
      <c r="D61" s="444"/>
      <c r="E61" s="447"/>
      <c r="F61" s="157"/>
    </row>
    <row r="62" spans="1:6" ht="15">
      <c r="A62">
        <f t="shared" si="0"/>
        <v>59</v>
      </c>
      <c r="B62" s="217"/>
      <c r="C62" s="205" t="s">
        <v>901</v>
      </c>
      <c r="D62" s="444"/>
      <c r="E62" s="447"/>
      <c r="F62" s="157"/>
    </row>
    <row r="63" spans="1:6" ht="15">
      <c r="A63">
        <f t="shared" si="0"/>
        <v>60</v>
      </c>
      <c r="B63" s="217"/>
      <c r="C63" s="205" t="s">
        <v>902</v>
      </c>
      <c r="D63" s="444"/>
      <c r="E63" s="447"/>
      <c r="F63" s="157"/>
    </row>
    <row r="64" spans="1:6" ht="15">
      <c r="A64">
        <f t="shared" si="0"/>
        <v>61</v>
      </c>
      <c r="B64" s="217"/>
      <c r="C64" s="205" t="s">
        <v>903</v>
      </c>
      <c r="D64" s="444"/>
      <c r="E64" s="447"/>
      <c r="F64" s="157"/>
    </row>
    <row r="65" spans="1:6" ht="15">
      <c r="A65">
        <f t="shared" si="0"/>
        <v>62</v>
      </c>
      <c r="B65" s="217"/>
      <c r="C65" s="205" t="s">
        <v>904</v>
      </c>
      <c r="D65" s="444"/>
      <c r="E65" s="447"/>
      <c r="F65" s="157"/>
    </row>
    <row r="66" spans="1:6" ht="15">
      <c r="A66">
        <f t="shared" si="0"/>
        <v>63</v>
      </c>
      <c r="B66" s="217"/>
      <c r="C66" s="205" t="s">
        <v>905</v>
      </c>
      <c r="D66" s="444"/>
      <c r="E66" s="447"/>
      <c r="F66" s="157"/>
    </row>
    <row r="67" spans="1:6" ht="15">
      <c r="A67">
        <f t="shared" si="0"/>
        <v>64</v>
      </c>
      <c r="B67" s="217"/>
      <c r="C67" s="205" t="s">
        <v>906</v>
      </c>
      <c r="D67" s="444"/>
      <c r="E67" s="447"/>
      <c r="F67" s="157"/>
    </row>
    <row r="68" spans="1:6" ht="17.25" customHeight="1">
      <c r="A68">
        <f t="shared" si="0"/>
        <v>65</v>
      </c>
      <c r="B68" s="217"/>
      <c r="C68" s="205" t="s">
        <v>798</v>
      </c>
      <c r="D68" s="444"/>
      <c r="E68" s="447"/>
      <c r="F68" s="157"/>
    </row>
    <row r="69" spans="1:6" ht="15.75" thickBot="1">
      <c r="A69">
        <f t="shared" si="0"/>
        <v>66</v>
      </c>
      <c r="B69" s="279"/>
      <c r="C69" s="195" t="s">
        <v>676</v>
      </c>
      <c r="D69" s="445"/>
      <c r="E69" s="448"/>
      <c r="F69" s="155" t="s">
        <v>57</v>
      </c>
    </row>
    <row r="70" spans="1:6" ht="15">
      <c r="A70">
        <f t="shared" si="0"/>
        <v>67</v>
      </c>
      <c r="B70" s="206" t="s">
        <v>334</v>
      </c>
      <c r="C70" s="193" t="s">
        <v>677</v>
      </c>
      <c r="D70" s="303"/>
      <c r="E70" s="387"/>
      <c r="F70" s="288"/>
    </row>
    <row r="71" spans="1:6" ht="15.75" thickBot="1">
      <c r="A71">
        <f t="shared" si="0"/>
        <v>68</v>
      </c>
      <c r="B71" s="271"/>
      <c r="C71" s="195" t="s">
        <v>787</v>
      </c>
      <c r="D71" s="445"/>
      <c r="E71" s="448"/>
      <c r="F71" s="155" t="s">
        <v>788</v>
      </c>
    </row>
    <row r="72" spans="1:6" ht="15">
      <c r="A72">
        <f t="shared" ref="A72:A92" si="1">+A71+1</f>
        <v>69</v>
      </c>
      <c r="B72" s="202" t="s">
        <v>375</v>
      </c>
      <c r="C72" s="196" t="s">
        <v>662</v>
      </c>
      <c r="D72" s="272"/>
      <c r="E72" s="339"/>
      <c r="F72" s="76" t="s">
        <v>909</v>
      </c>
    </row>
    <row r="73" spans="1:6" ht="15">
      <c r="A73">
        <f t="shared" si="1"/>
        <v>70</v>
      </c>
      <c r="B73" s="59"/>
      <c r="C73" s="182" t="s">
        <v>668</v>
      </c>
      <c r="D73" s="352"/>
      <c r="E73" s="333"/>
      <c r="F73" s="153" t="s">
        <v>669</v>
      </c>
    </row>
    <row r="74" spans="1:6" ht="15">
      <c r="A74">
        <f t="shared" si="1"/>
        <v>71</v>
      </c>
      <c r="B74" s="59"/>
      <c r="C74" s="182" t="s">
        <v>670</v>
      </c>
      <c r="D74" s="352"/>
      <c r="E74" s="333"/>
      <c r="F74" s="153" t="s">
        <v>487</v>
      </c>
    </row>
    <row r="75" spans="1:6" ht="15">
      <c r="A75">
        <f t="shared" si="1"/>
        <v>72</v>
      </c>
      <c r="B75" s="59"/>
      <c r="C75" s="182" t="s">
        <v>678</v>
      </c>
      <c r="D75" s="352" t="s">
        <v>1703</v>
      </c>
      <c r="E75" s="333"/>
      <c r="F75" s="153"/>
    </row>
    <row r="76" spans="1:6" ht="15">
      <c r="A76">
        <f t="shared" si="1"/>
        <v>73</v>
      </c>
      <c r="B76" s="70"/>
      <c r="C76" s="192" t="s">
        <v>698</v>
      </c>
      <c r="D76" s="351"/>
      <c r="E76" s="342"/>
      <c r="F76" s="157" t="s">
        <v>349</v>
      </c>
    </row>
    <row r="77" spans="1:6" ht="15">
      <c r="A77">
        <f t="shared" si="1"/>
        <v>74</v>
      </c>
      <c r="B77" s="70"/>
      <c r="C77" s="182" t="s">
        <v>789</v>
      </c>
      <c r="D77" s="351"/>
      <c r="E77" s="342"/>
      <c r="F77" s="121" t="s">
        <v>175</v>
      </c>
    </row>
    <row r="78" spans="1:6" ht="15.75" thickBot="1">
      <c r="A78">
        <f t="shared" si="1"/>
        <v>75</v>
      </c>
      <c r="B78" s="70"/>
      <c r="C78" s="192" t="s">
        <v>907</v>
      </c>
      <c r="D78" s="351" t="s">
        <v>1701</v>
      </c>
      <c r="E78" s="342" t="s">
        <v>942</v>
      </c>
      <c r="F78" s="121" t="s">
        <v>1702</v>
      </c>
    </row>
    <row r="79" spans="1:6" ht="15.75" thickBot="1">
      <c r="A79">
        <f t="shared" si="1"/>
        <v>76</v>
      </c>
      <c r="B79" s="69" t="s">
        <v>700</v>
      </c>
      <c r="C79" s="184" t="s">
        <v>745</v>
      </c>
      <c r="D79" s="275"/>
      <c r="E79" s="324"/>
      <c r="F79" s="156"/>
    </row>
    <row r="80" spans="1:6" ht="15">
      <c r="A80">
        <f t="shared" si="1"/>
        <v>77</v>
      </c>
      <c r="B80" s="69" t="s">
        <v>377</v>
      </c>
      <c r="C80" s="200" t="s">
        <v>707</v>
      </c>
      <c r="D80" s="328"/>
      <c r="E80" s="338"/>
      <c r="F80" s="288" t="s">
        <v>533</v>
      </c>
    </row>
    <row r="81" spans="1:6" ht="15">
      <c r="A81">
        <f t="shared" si="1"/>
        <v>78</v>
      </c>
      <c r="B81" s="59"/>
      <c r="C81" s="182" t="s">
        <v>724</v>
      </c>
      <c r="D81" s="352"/>
      <c r="E81" s="333"/>
      <c r="F81" s="153" t="s">
        <v>555</v>
      </c>
    </row>
    <row r="82" spans="1:6" ht="15">
      <c r="A82">
        <f t="shared" si="1"/>
        <v>79</v>
      </c>
      <c r="B82" s="59"/>
      <c r="C82" s="182" t="s">
        <v>747</v>
      </c>
      <c r="D82" s="352"/>
      <c r="E82" s="333"/>
      <c r="F82" s="153"/>
    </row>
    <row r="83" spans="1:6" ht="15">
      <c r="A83">
        <f t="shared" si="1"/>
        <v>80</v>
      </c>
      <c r="B83" s="59"/>
      <c r="C83" s="182" t="s">
        <v>802</v>
      </c>
      <c r="D83" s="352"/>
      <c r="E83" s="333"/>
      <c r="F83" s="153"/>
    </row>
    <row r="84" spans="1:6" ht="15">
      <c r="A84">
        <f t="shared" si="1"/>
        <v>81</v>
      </c>
      <c r="B84" s="59"/>
      <c r="C84" s="182" t="s">
        <v>803</v>
      </c>
      <c r="D84" s="352"/>
      <c r="E84" s="333"/>
      <c r="F84" s="153"/>
    </row>
    <row r="85" spans="1:6" ht="15">
      <c r="A85">
        <f t="shared" si="1"/>
        <v>82</v>
      </c>
      <c r="B85" s="59"/>
      <c r="C85" s="182" t="s">
        <v>804</v>
      </c>
      <c r="D85" s="352"/>
      <c r="E85" s="333"/>
      <c r="F85" s="153"/>
    </row>
    <row r="86" spans="1:6" ht="15">
      <c r="A86">
        <f t="shared" si="1"/>
        <v>83</v>
      </c>
      <c r="B86" s="59"/>
      <c r="C86" s="182" t="s">
        <v>805</v>
      </c>
      <c r="D86" s="352"/>
      <c r="E86" s="333"/>
      <c r="F86" s="153"/>
    </row>
    <row r="87" spans="1:6" ht="15">
      <c r="A87">
        <f t="shared" si="1"/>
        <v>84</v>
      </c>
      <c r="B87" s="59"/>
      <c r="C87" s="182" t="s">
        <v>908</v>
      </c>
      <c r="D87" s="352"/>
      <c r="E87" s="333"/>
      <c r="F87" s="153" t="s">
        <v>839</v>
      </c>
    </row>
    <row r="88" spans="1:6" ht="15">
      <c r="A88">
        <f t="shared" si="1"/>
        <v>85</v>
      </c>
      <c r="B88" s="59"/>
      <c r="C88" s="182" t="s">
        <v>786</v>
      </c>
      <c r="D88" s="352"/>
      <c r="E88" s="333"/>
      <c r="F88" s="153" t="s">
        <v>425</v>
      </c>
    </row>
    <row r="89" spans="1:6" ht="15.75" thickBot="1">
      <c r="A89">
        <f t="shared" si="1"/>
        <v>86</v>
      </c>
      <c r="B89" s="269"/>
      <c r="C89" s="189" t="s">
        <v>706</v>
      </c>
      <c r="D89" s="326"/>
      <c r="E89" s="330"/>
      <c r="F89" s="146" t="s">
        <v>533</v>
      </c>
    </row>
    <row r="90" spans="1:6" ht="15.75" thickBot="1">
      <c r="A90">
        <f t="shared" si="1"/>
        <v>87</v>
      </c>
      <c r="B90" s="69" t="s">
        <v>115</v>
      </c>
      <c r="C90" s="200" t="s">
        <v>703</v>
      </c>
      <c r="D90" s="328" t="s">
        <v>1699</v>
      </c>
      <c r="E90" s="338" t="s">
        <v>936</v>
      </c>
      <c r="F90" s="288" t="s">
        <v>1700</v>
      </c>
    </row>
    <row r="91" spans="1:6">
      <c r="A91">
        <f t="shared" si="1"/>
        <v>88</v>
      </c>
      <c r="B91" s="211" t="s">
        <v>379</v>
      </c>
      <c r="C91" s="181" t="s">
        <v>671</v>
      </c>
      <c r="D91" s="298"/>
      <c r="E91" s="358"/>
      <c r="F91" s="147"/>
    </row>
    <row r="92" spans="1:6" ht="13.5" thickBot="1">
      <c r="A92">
        <f t="shared" si="1"/>
        <v>89</v>
      </c>
      <c r="B92" s="279"/>
      <c r="C92" s="190" t="s">
        <v>730</v>
      </c>
      <c r="D92" s="354"/>
      <c r="E92" s="381"/>
      <c r="F92" s="64"/>
    </row>
    <row r="95" spans="1:6">
      <c r="B95" s="227"/>
    </row>
    <row r="96" spans="1:6">
      <c r="B96" s="227"/>
    </row>
  </sheetData>
  <mergeCells count="1">
    <mergeCell ref="B2:F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1"/>
  <sheetViews>
    <sheetView topLeftCell="A16" workbookViewId="0">
      <selection activeCell="C29" sqref="C29"/>
    </sheetView>
  </sheetViews>
  <sheetFormatPr baseColWidth="10" defaultRowHeight="12.75"/>
  <cols>
    <col min="1" max="1" width="5.7109375" customWidth="1"/>
    <col min="2" max="2" width="13" bestFit="1" customWidth="1"/>
    <col min="3" max="3" width="29.7109375" bestFit="1" customWidth="1"/>
    <col min="4" max="5" width="29.7109375" customWidth="1"/>
    <col min="6" max="6" width="174.42578125" bestFit="1" customWidth="1"/>
  </cols>
  <sheetData>
    <row r="1" spans="1:6" ht="13.5" thickBot="1"/>
    <row r="2" spans="1:6" ht="13.5" thickBot="1">
      <c r="B2" s="1538" t="s">
        <v>684</v>
      </c>
      <c r="C2" s="1539"/>
      <c r="D2" s="1539"/>
      <c r="E2" s="1539"/>
      <c r="F2" s="1540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206" t="s">
        <v>292</v>
      </c>
      <c r="C4" s="193" t="s">
        <v>571</v>
      </c>
      <c r="D4" s="193"/>
      <c r="E4" s="193"/>
      <c r="F4" s="274" t="s">
        <v>572</v>
      </c>
    </row>
    <row r="5" spans="1:6" ht="15">
      <c r="A5">
        <f>+A4+1</f>
        <v>2</v>
      </c>
      <c r="B5" s="208"/>
      <c r="C5" s="191" t="s">
        <v>574</v>
      </c>
      <c r="D5" s="191"/>
      <c r="E5" s="191"/>
      <c r="F5" s="180"/>
    </row>
    <row r="6" spans="1:6" ht="15">
      <c r="A6">
        <f t="shared" ref="A6:A51" si="0">+A5+1</f>
        <v>3</v>
      </c>
      <c r="B6" s="208"/>
      <c r="C6" s="191" t="s">
        <v>576</v>
      </c>
      <c r="D6" s="191"/>
      <c r="E6" s="191"/>
      <c r="F6" s="180"/>
    </row>
    <row r="7" spans="1:6" ht="15">
      <c r="A7">
        <f t="shared" si="0"/>
        <v>4</v>
      </c>
      <c r="B7" s="208"/>
      <c r="C7" s="191" t="s">
        <v>579</v>
      </c>
      <c r="D7" s="191"/>
      <c r="E7" s="191"/>
      <c r="F7" s="180"/>
    </row>
    <row r="8" spans="1:6" ht="15">
      <c r="A8">
        <f t="shared" si="0"/>
        <v>5</v>
      </c>
      <c r="B8" s="208"/>
      <c r="C8" s="191" t="s">
        <v>582</v>
      </c>
      <c r="D8" s="191"/>
      <c r="E8" s="191"/>
      <c r="F8" s="180"/>
    </row>
    <row r="9" spans="1:6" ht="15">
      <c r="A9">
        <f t="shared" si="0"/>
        <v>6</v>
      </c>
      <c r="B9" s="208"/>
      <c r="C9" s="191" t="s">
        <v>583</v>
      </c>
      <c r="D9" s="191"/>
      <c r="E9" s="191"/>
      <c r="F9" s="180"/>
    </row>
    <row r="10" spans="1:6" ht="15">
      <c r="A10">
        <f t="shared" si="0"/>
        <v>7</v>
      </c>
      <c r="B10" s="208"/>
      <c r="C10" s="191" t="s">
        <v>585</v>
      </c>
      <c r="D10" s="191"/>
      <c r="E10" s="191"/>
      <c r="F10" s="180"/>
    </row>
    <row r="11" spans="1:6" ht="15">
      <c r="A11">
        <f t="shared" si="0"/>
        <v>8</v>
      </c>
      <c r="B11" s="248"/>
      <c r="C11" s="205" t="s">
        <v>602</v>
      </c>
      <c r="D11" s="205"/>
      <c r="E11" s="205"/>
      <c r="F11" s="180" t="s">
        <v>324</v>
      </c>
    </row>
    <row r="12" spans="1:6" ht="15">
      <c r="A12">
        <f t="shared" si="0"/>
        <v>9</v>
      </c>
      <c r="B12" s="248"/>
      <c r="C12" s="205" t="s">
        <v>605</v>
      </c>
      <c r="D12" s="205"/>
      <c r="E12" s="205"/>
      <c r="F12" s="180"/>
    </row>
    <row r="13" spans="1:6" ht="15">
      <c r="A13">
        <f t="shared" si="0"/>
        <v>10</v>
      </c>
      <c r="B13" s="248"/>
      <c r="C13" s="205" t="s">
        <v>621</v>
      </c>
      <c r="D13" s="205"/>
      <c r="E13" s="205"/>
      <c r="F13" s="273" t="s">
        <v>622</v>
      </c>
    </row>
    <row r="14" spans="1:6" ht="15">
      <c r="A14">
        <f t="shared" si="0"/>
        <v>11</v>
      </c>
      <c r="B14" s="248"/>
      <c r="C14" s="182" t="s">
        <v>646</v>
      </c>
      <c r="D14" s="352"/>
      <c r="E14" s="352"/>
      <c r="F14" s="77"/>
    </row>
    <row r="15" spans="1:6" ht="15">
      <c r="A15">
        <f t="shared" si="0"/>
        <v>12</v>
      </c>
      <c r="B15" s="248"/>
      <c r="C15" s="182" t="s">
        <v>647</v>
      </c>
      <c r="D15" s="352"/>
      <c r="E15" s="352"/>
      <c r="F15" s="77"/>
    </row>
    <row r="16" spans="1:6" ht="15">
      <c r="A16">
        <f t="shared" si="0"/>
        <v>13</v>
      </c>
      <c r="B16" s="248"/>
      <c r="C16" s="182" t="s">
        <v>650</v>
      </c>
      <c r="D16" s="352"/>
      <c r="E16" s="352"/>
      <c r="F16" s="77" t="s">
        <v>391</v>
      </c>
    </row>
    <row r="17" spans="1:6" ht="15.75" thickBot="1">
      <c r="A17">
        <f t="shared" si="0"/>
        <v>14</v>
      </c>
      <c r="B17" s="248"/>
      <c r="C17" s="205" t="s">
        <v>587</v>
      </c>
      <c r="D17" s="205"/>
      <c r="E17" s="205"/>
      <c r="F17" s="273" t="s">
        <v>588</v>
      </c>
    </row>
    <row r="18" spans="1:6" ht="15">
      <c r="A18">
        <f t="shared" si="0"/>
        <v>15</v>
      </c>
      <c r="B18" s="206" t="s">
        <v>378</v>
      </c>
      <c r="C18" s="193" t="s">
        <v>568</v>
      </c>
      <c r="D18" s="193"/>
      <c r="E18" s="193"/>
      <c r="F18" s="274" t="s">
        <v>487</v>
      </c>
    </row>
    <row r="19" spans="1:6" ht="15">
      <c r="A19">
        <f t="shared" si="0"/>
        <v>16</v>
      </c>
      <c r="B19" s="208"/>
      <c r="C19" s="191" t="s">
        <v>595</v>
      </c>
      <c r="D19" s="191"/>
      <c r="E19" s="191"/>
      <c r="F19" s="180" t="s">
        <v>596</v>
      </c>
    </row>
    <row r="20" spans="1:6" ht="15">
      <c r="A20">
        <f t="shared" si="0"/>
        <v>17</v>
      </c>
      <c r="B20" s="248"/>
      <c r="C20" s="205" t="s">
        <v>637</v>
      </c>
      <c r="D20" s="205"/>
      <c r="E20" s="205"/>
      <c r="F20" s="273" t="s">
        <v>638</v>
      </c>
    </row>
    <row r="21" spans="1:6" ht="15">
      <c r="A21">
        <f t="shared" si="0"/>
        <v>18</v>
      </c>
      <c r="B21" s="248"/>
      <c r="C21" s="205" t="s">
        <v>642</v>
      </c>
      <c r="D21" s="205"/>
      <c r="E21" s="205"/>
      <c r="F21" s="273" t="s">
        <v>70</v>
      </c>
    </row>
    <row r="22" spans="1:6" ht="15">
      <c r="A22">
        <f t="shared" si="0"/>
        <v>19</v>
      </c>
      <c r="B22" s="248"/>
      <c r="C22" s="205" t="s">
        <v>643</v>
      </c>
      <c r="D22" s="205"/>
      <c r="E22" s="205"/>
      <c r="F22" s="273" t="s">
        <v>644</v>
      </c>
    </row>
    <row r="23" spans="1:6" ht="15">
      <c r="A23">
        <f t="shared" si="0"/>
        <v>20</v>
      </c>
      <c r="B23" s="248"/>
      <c r="C23" s="205" t="s">
        <v>645</v>
      </c>
      <c r="D23" s="205"/>
      <c r="E23" s="205"/>
      <c r="F23" s="273"/>
    </row>
    <row r="24" spans="1:6" ht="15.75" thickBot="1">
      <c r="A24">
        <f t="shared" si="0"/>
        <v>21</v>
      </c>
      <c r="B24" s="271"/>
      <c r="C24" s="195" t="s">
        <v>592</v>
      </c>
      <c r="D24" s="195"/>
      <c r="E24" s="195"/>
      <c r="F24" s="265" t="s">
        <v>370</v>
      </c>
    </row>
    <row r="25" spans="1:6" ht="15.75" thickBot="1">
      <c r="A25">
        <f t="shared" si="0"/>
        <v>22</v>
      </c>
      <c r="B25" s="216" t="s">
        <v>550</v>
      </c>
      <c r="C25" s="194" t="s">
        <v>610</v>
      </c>
      <c r="D25" s="194"/>
      <c r="E25" s="194"/>
      <c r="F25" s="174" t="s">
        <v>594</v>
      </c>
    </row>
    <row r="26" spans="1:6" ht="15">
      <c r="A26">
        <f t="shared" si="0"/>
        <v>23</v>
      </c>
      <c r="B26" s="206" t="s">
        <v>384</v>
      </c>
      <c r="C26" s="193" t="s">
        <v>573</v>
      </c>
      <c r="D26" s="193"/>
      <c r="E26" s="193"/>
      <c r="F26" s="274"/>
    </row>
    <row r="27" spans="1:6" ht="15.75" thickBot="1">
      <c r="A27">
        <f t="shared" si="0"/>
        <v>24</v>
      </c>
      <c r="B27" s="208"/>
      <c r="C27" s="191" t="s">
        <v>649</v>
      </c>
      <c r="D27" s="191"/>
      <c r="E27" s="191"/>
      <c r="F27" s="180"/>
    </row>
    <row r="28" spans="1:6" ht="15">
      <c r="A28">
        <f t="shared" si="0"/>
        <v>25</v>
      </c>
      <c r="B28" s="206" t="s">
        <v>376</v>
      </c>
      <c r="C28" s="193" t="s">
        <v>586</v>
      </c>
      <c r="D28" s="193"/>
      <c r="E28" s="193"/>
      <c r="F28" s="274" t="s">
        <v>473</v>
      </c>
    </row>
    <row r="29" spans="1:6" ht="15">
      <c r="A29">
        <f t="shared" si="0"/>
        <v>26</v>
      </c>
      <c r="B29" s="248"/>
      <c r="C29" s="205" t="s">
        <v>609</v>
      </c>
      <c r="D29" s="205"/>
      <c r="E29" s="205"/>
      <c r="F29" s="273" t="s">
        <v>151</v>
      </c>
    </row>
    <row r="30" spans="1:6" ht="15">
      <c r="A30">
        <f t="shared" si="0"/>
        <v>27</v>
      </c>
      <c r="B30" s="208"/>
      <c r="C30" s="191" t="s">
        <v>2652</v>
      </c>
      <c r="D30" s="191"/>
      <c r="E30" s="191"/>
      <c r="F30" s="180" t="s">
        <v>172</v>
      </c>
    </row>
    <row r="31" spans="1:6" ht="15.75" thickBot="1">
      <c r="A31">
        <f t="shared" si="0"/>
        <v>28</v>
      </c>
      <c r="B31" s="216"/>
      <c r="C31" s="194" t="s">
        <v>597</v>
      </c>
      <c r="D31" s="194"/>
      <c r="E31" s="194"/>
      <c r="F31" s="174" t="s">
        <v>147</v>
      </c>
    </row>
    <row r="32" spans="1:6" ht="15">
      <c r="A32">
        <f t="shared" si="0"/>
        <v>29</v>
      </c>
      <c r="B32" s="211" t="s">
        <v>375</v>
      </c>
      <c r="C32" s="201" t="s">
        <v>590</v>
      </c>
      <c r="D32" s="201"/>
      <c r="E32" s="201"/>
      <c r="F32" s="292" t="s">
        <v>591</v>
      </c>
    </row>
    <row r="33" spans="1:6" ht="15">
      <c r="A33">
        <f t="shared" si="0"/>
        <v>30</v>
      </c>
      <c r="B33" s="208"/>
      <c r="C33" s="209" t="s">
        <v>598</v>
      </c>
      <c r="D33" s="209"/>
      <c r="E33" s="209"/>
      <c r="F33" s="180" t="s">
        <v>599</v>
      </c>
    </row>
    <row r="34" spans="1:6" ht="15">
      <c r="A34">
        <f t="shared" si="0"/>
        <v>31</v>
      </c>
      <c r="B34" s="248"/>
      <c r="C34" s="217" t="s">
        <v>632</v>
      </c>
      <c r="D34" s="217"/>
      <c r="E34" s="217"/>
      <c r="F34" s="273" t="s">
        <v>349</v>
      </c>
    </row>
    <row r="35" spans="1:6" ht="15">
      <c r="A35">
        <f t="shared" si="0"/>
        <v>32</v>
      </c>
      <c r="B35" s="248"/>
      <c r="C35" s="217" t="s">
        <v>651</v>
      </c>
      <c r="D35" s="217"/>
      <c r="E35" s="217"/>
      <c r="F35" s="273" t="s">
        <v>652</v>
      </c>
    </row>
    <row r="36" spans="1:6" ht="15">
      <c r="A36">
        <f t="shared" si="0"/>
        <v>33</v>
      </c>
      <c r="B36" s="248"/>
      <c r="C36" s="217" t="s">
        <v>653</v>
      </c>
      <c r="D36" s="217"/>
      <c r="E36" s="217"/>
      <c r="F36" s="273" t="s">
        <v>473</v>
      </c>
    </row>
    <row r="37" spans="1:6" ht="15.75" thickBot="1">
      <c r="A37">
        <f t="shared" si="0"/>
        <v>34</v>
      </c>
      <c r="B37" s="271"/>
      <c r="C37" s="226" t="s">
        <v>604</v>
      </c>
      <c r="D37" s="226"/>
      <c r="E37" s="226"/>
      <c r="F37" s="265"/>
    </row>
    <row r="38" spans="1:6" ht="15.75" thickBot="1">
      <c r="A38">
        <f t="shared" si="0"/>
        <v>35</v>
      </c>
      <c r="B38" s="206" t="s">
        <v>386</v>
      </c>
      <c r="C38" s="194" t="s">
        <v>603</v>
      </c>
      <c r="D38" s="194"/>
      <c r="E38" s="194"/>
      <c r="F38" s="174" t="s">
        <v>124</v>
      </c>
    </row>
    <row r="39" spans="1:6" ht="15">
      <c r="A39">
        <f t="shared" si="0"/>
        <v>36</v>
      </c>
      <c r="B39" s="206" t="s">
        <v>566</v>
      </c>
      <c r="C39" s="193" t="s">
        <v>567</v>
      </c>
      <c r="D39" s="193"/>
      <c r="E39" s="193"/>
      <c r="F39" s="274" t="s">
        <v>485</v>
      </c>
    </row>
    <row r="40" spans="1:6" ht="15.75" thickBot="1">
      <c r="A40">
        <f t="shared" si="0"/>
        <v>37</v>
      </c>
      <c r="B40" s="203"/>
      <c r="C40" s="213" t="s">
        <v>626</v>
      </c>
      <c r="D40" s="213"/>
      <c r="E40" s="213"/>
      <c r="F40" s="263" t="s">
        <v>485</v>
      </c>
    </row>
    <row r="41" spans="1:6" ht="15">
      <c r="A41">
        <f t="shared" si="0"/>
        <v>38</v>
      </c>
      <c r="B41" s="206" t="s">
        <v>377</v>
      </c>
      <c r="C41" s="193" t="s">
        <v>569</v>
      </c>
      <c r="D41" s="193"/>
      <c r="E41" s="193"/>
      <c r="F41" s="274" t="s">
        <v>145</v>
      </c>
    </row>
    <row r="42" spans="1:6" ht="15">
      <c r="A42">
        <f t="shared" si="0"/>
        <v>39</v>
      </c>
      <c r="B42" s="59"/>
      <c r="C42" s="191" t="s">
        <v>570</v>
      </c>
      <c r="D42" s="191"/>
      <c r="E42" s="191"/>
      <c r="F42" s="180" t="s">
        <v>613</v>
      </c>
    </row>
    <row r="43" spans="1:6" ht="15">
      <c r="A43">
        <f t="shared" si="0"/>
        <v>40</v>
      </c>
      <c r="B43" s="59"/>
      <c r="C43" s="191" t="s">
        <v>575</v>
      </c>
      <c r="D43" s="191"/>
      <c r="E43" s="191"/>
      <c r="F43" s="180"/>
    </row>
    <row r="44" spans="1:6" ht="15">
      <c r="A44">
        <f t="shared" si="0"/>
        <v>41</v>
      </c>
      <c r="B44" s="59"/>
      <c r="C44" s="191" t="s">
        <v>577</v>
      </c>
      <c r="D44" s="191"/>
      <c r="E44" s="191"/>
      <c r="F44" s="180" t="s">
        <v>578</v>
      </c>
    </row>
    <row r="45" spans="1:6" ht="15">
      <c r="A45">
        <f t="shared" si="0"/>
        <v>42</v>
      </c>
      <c r="B45" s="59"/>
      <c r="C45" s="191" t="s">
        <v>584</v>
      </c>
      <c r="D45" s="191"/>
      <c r="E45" s="191"/>
      <c r="F45" s="180"/>
    </row>
    <row r="46" spans="1:6" ht="15">
      <c r="A46">
        <f t="shared" si="0"/>
        <v>43</v>
      </c>
      <c r="B46" s="59"/>
      <c r="C46" s="191" t="s">
        <v>580</v>
      </c>
      <c r="D46" s="191"/>
      <c r="E46" s="191"/>
      <c r="F46" s="180" t="s">
        <v>581</v>
      </c>
    </row>
    <row r="47" spans="1:6" ht="15">
      <c r="A47">
        <f t="shared" si="0"/>
        <v>44</v>
      </c>
      <c r="B47" s="70"/>
      <c r="C47" s="248" t="s">
        <v>606</v>
      </c>
      <c r="D47" s="248"/>
      <c r="E47" s="248"/>
      <c r="F47" s="273" t="s">
        <v>108</v>
      </c>
    </row>
    <row r="48" spans="1:6" ht="15">
      <c r="A48">
        <f t="shared" si="0"/>
        <v>45</v>
      </c>
      <c r="B48" s="70"/>
      <c r="C48" s="248" t="s">
        <v>607</v>
      </c>
      <c r="D48" s="248"/>
      <c r="E48" s="248"/>
      <c r="F48" s="273" t="s">
        <v>608</v>
      </c>
    </row>
    <row r="49" spans="1:6" ht="15">
      <c r="A49">
        <f t="shared" si="0"/>
        <v>46</v>
      </c>
      <c r="B49" s="70"/>
      <c r="C49" s="248" t="s">
        <v>623</v>
      </c>
      <c r="D49" s="248"/>
      <c r="E49" s="248"/>
      <c r="F49" s="273" t="s">
        <v>624</v>
      </c>
    </row>
    <row r="50" spans="1:6" ht="15">
      <c r="A50">
        <f t="shared" si="0"/>
        <v>47</v>
      </c>
      <c r="B50" s="70"/>
      <c r="C50" s="248" t="s">
        <v>672</v>
      </c>
      <c r="D50" s="248"/>
      <c r="E50" s="248"/>
      <c r="F50" s="273"/>
    </row>
    <row r="51" spans="1:6" ht="15.75" thickBot="1">
      <c r="A51">
        <f t="shared" si="0"/>
        <v>48</v>
      </c>
      <c r="B51" s="279"/>
      <c r="C51" s="271" t="s">
        <v>625</v>
      </c>
      <c r="D51" s="271"/>
      <c r="E51" s="271"/>
      <c r="F51" s="265" t="s">
        <v>151</v>
      </c>
    </row>
  </sheetData>
  <mergeCells count="1">
    <mergeCell ref="B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71"/>
  <sheetViews>
    <sheetView topLeftCell="A127" zoomScale="85" zoomScaleNormal="85" workbookViewId="0">
      <selection activeCell="C85" sqref="C85"/>
    </sheetView>
  </sheetViews>
  <sheetFormatPr baseColWidth="10" defaultRowHeight="12.75"/>
  <cols>
    <col min="1" max="1" width="3.85546875" style="653" customWidth="1"/>
    <col min="2" max="2" width="50.7109375" customWidth="1"/>
    <col min="3" max="3" width="31.7109375" customWidth="1"/>
    <col min="4" max="4" width="27.7109375" customWidth="1"/>
    <col min="5" max="5" width="45.7109375" customWidth="1"/>
    <col min="6" max="6" width="8.7109375" style="329" customWidth="1"/>
    <col min="7" max="7" width="148.7109375" customWidth="1"/>
    <col min="8" max="16" width="11.42578125" style="653"/>
  </cols>
  <sheetData>
    <row r="1" spans="1:32" s="653" customFormat="1" ht="13.5" thickBot="1">
      <c r="F1" s="657"/>
    </row>
    <row r="2" spans="1:32" ht="12.75" customHeight="1">
      <c r="B2" s="1087" t="s">
        <v>2069</v>
      </c>
      <c r="C2" s="1088"/>
      <c r="D2" s="1088"/>
      <c r="E2" s="1088"/>
      <c r="F2" s="1088"/>
      <c r="G2" s="1089"/>
    </row>
    <row r="3" spans="1:32" ht="12.75" customHeight="1">
      <c r="B3" s="1090"/>
      <c r="C3" s="1091"/>
      <c r="D3" s="1091"/>
      <c r="E3" s="1091"/>
      <c r="F3" s="1091"/>
      <c r="G3" s="1092"/>
    </row>
    <row r="4" spans="1:32" ht="13.5" customHeight="1" thickBot="1">
      <c r="B4" s="1093"/>
      <c r="C4" s="1094"/>
      <c r="D4" s="1094"/>
      <c r="E4" s="1094"/>
      <c r="F4" s="1094"/>
      <c r="G4" s="1095"/>
    </row>
    <row r="5" spans="1:32" ht="13.5" thickBot="1">
      <c r="B5" s="3" t="s">
        <v>179</v>
      </c>
      <c r="C5" s="3" t="s">
        <v>218</v>
      </c>
      <c r="D5" s="2" t="s">
        <v>219</v>
      </c>
      <c r="E5" s="3" t="s">
        <v>932</v>
      </c>
      <c r="F5" s="296" t="s">
        <v>933</v>
      </c>
      <c r="G5" s="3" t="s">
        <v>220</v>
      </c>
    </row>
    <row r="6" spans="1:32" ht="15.75" thickBot="1">
      <c r="A6" s="454">
        <v>1</v>
      </c>
      <c r="B6" s="233" t="s">
        <v>6906</v>
      </c>
      <c r="C6" s="184" t="s">
        <v>6225</v>
      </c>
      <c r="D6" s="198" t="s">
        <v>6226</v>
      </c>
      <c r="E6" s="184" t="s">
        <v>6227</v>
      </c>
      <c r="F6" s="335" t="s">
        <v>936</v>
      </c>
      <c r="G6" s="30" t="s">
        <v>6228</v>
      </c>
    </row>
    <row r="7" spans="1:32" ht="15.75" thickBot="1">
      <c r="A7" s="653">
        <v>1</v>
      </c>
      <c r="B7" s="318"/>
      <c r="C7" s="184" t="s">
        <v>8376</v>
      </c>
      <c r="D7" s="198" t="s">
        <v>876</v>
      </c>
      <c r="E7" s="184" t="s">
        <v>6473</v>
      </c>
      <c r="F7" s="335" t="s">
        <v>935</v>
      </c>
      <c r="G7" s="30" t="s">
        <v>8375</v>
      </c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</row>
    <row r="8" spans="1:32" s="653" customFormat="1" ht="15.75">
      <c r="A8" s="796">
        <f>SUM(A6:A7)</f>
        <v>2</v>
      </c>
      <c r="F8" s="657"/>
    </row>
    <row r="9" spans="1:32" s="653" customFormat="1" ht="13.5" thickBot="1">
      <c r="F9" s="657"/>
    </row>
    <row r="10" spans="1:32">
      <c r="B10" s="1107"/>
      <c r="C10" s="1108"/>
      <c r="D10" s="1108"/>
      <c r="E10" s="1108"/>
      <c r="F10" s="1108"/>
      <c r="G10" s="1109"/>
    </row>
    <row r="11" spans="1:32" ht="13.5">
      <c r="B11" s="1110" t="s">
        <v>38</v>
      </c>
      <c r="C11" s="1111"/>
      <c r="D11" s="1111"/>
      <c r="E11" s="1111"/>
      <c r="F11" s="1111"/>
      <c r="G11" s="1112"/>
    </row>
    <row r="12" spans="1:32" ht="13.5" thickBot="1">
      <c r="B12" s="1104"/>
      <c r="C12" s="1105"/>
      <c r="D12" s="1105"/>
      <c r="E12" s="1105"/>
      <c r="F12" s="1105"/>
      <c r="G12" s="1106"/>
    </row>
    <row r="13" spans="1:32" ht="13.5" thickBot="1">
      <c r="B13" s="41" t="s">
        <v>179</v>
      </c>
      <c r="C13" s="42" t="s">
        <v>218</v>
      </c>
      <c r="D13" s="41" t="s">
        <v>219</v>
      </c>
      <c r="E13" s="42" t="s">
        <v>932</v>
      </c>
      <c r="F13" s="94" t="s">
        <v>933</v>
      </c>
      <c r="G13" s="94" t="s">
        <v>220</v>
      </c>
    </row>
    <row r="14" spans="1:32" ht="15.75" thickBot="1">
      <c r="A14" s="653">
        <v>1</v>
      </c>
      <c r="B14" s="231" t="s">
        <v>6787</v>
      </c>
      <c r="C14" s="184" t="s">
        <v>5166</v>
      </c>
      <c r="D14" s="243" t="s">
        <v>3773</v>
      </c>
      <c r="E14" s="207" t="s">
        <v>3774</v>
      </c>
      <c r="F14" s="344" t="s">
        <v>935</v>
      </c>
      <c r="G14" s="67" t="s">
        <v>6474</v>
      </c>
    </row>
    <row r="15" spans="1:32" s="1" customFormat="1" ht="16.5" thickTop="1" thickBot="1">
      <c r="A15" s="653">
        <v>1</v>
      </c>
      <c r="B15" s="222" t="s">
        <v>6891</v>
      </c>
      <c r="C15" s="251" t="s">
        <v>538</v>
      </c>
      <c r="D15" s="217" t="s">
        <v>5766</v>
      </c>
      <c r="E15" s="758" t="s">
        <v>5767</v>
      </c>
      <c r="F15" s="382" t="s">
        <v>935</v>
      </c>
      <c r="G15" s="27" t="s">
        <v>512</v>
      </c>
      <c r="H15" s="653"/>
      <c r="I15" s="653"/>
      <c r="J15" s="653"/>
      <c r="K15" s="653"/>
      <c r="L15" s="653"/>
      <c r="M15" s="653"/>
      <c r="N15" s="653"/>
      <c r="O15" s="653"/>
      <c r="P15" s="653"/>
      <c r="Q15" s="653"/>
      <c r="R15" s="653"/>
      <c r="S15" s="653"/>
      <c r="T15" s="653"/>
      <c r="U15" s="653"/>
      <c r="V15" s="653"/>
      <c r="W15" s="653"/>
      <c r="X15" s="653"/>
      <c r="Y15" s="653"/>
      <c r="Z15" s="653"/>
      <c r="AA15" s="653"/>
      <c r="AB15" s="653"/>
      <c r="AC15" s="653"/>
      <c r="AD15" s="653"/>
      <c r="AE15" s="653"/>
      <c r="AF15" s="653"/>
    </row>
    <row r="16" spans="1:32" s="1" customFormat="1" ht="15.75" thickBot="1">
      <c r="A16" s="653">
        <v>1</v>
      </c>
      <c r="B16" s="231" t="s">
        <v>6892</v>
      </c>
      <c r="C16" s="198" t="s">
        <v>8077</v>
      </c>
      <c r="D16" s="184" t="s">
        <v>8075</v>
      </c>
      <c r="E16" s="261" t="s">
        <v>8076</v>
      </c>
      <c r="F16" s="237" t="s">
        <v>934</v>
      </c>
      <c r="G16" s="30" t="s">
        <v>8078</v>
      </c>
      <c r="H16" s="653"/>
      <c r="I16" s="653"/>
      <c r="J16" s="653"/>
      <c r="K16" s="653"/>
      <c r="L16" s="653"/>
      <c r="M16" s="653"/>
      <c r="N16" s="653"/>
      <c r="O16" s="653"/>
      <c r="P16" s="653"/>
      <c r="Q16" s="653"/>
      <c r="R16" s="653"/>
      <c r="S16" s="653"/>
      <c r="T16" s="653"/>
      <c r="U16" s="653"/>
      <c r="V16" s="653"/>
      <c r="W16" s="653"/>
      <c r="X16" s="653"/>
      <c r="Y16" s="653"/>
      <c r="Z16" s="653"/>
      <c r="AA16" s="653"/>
      <c r="AB16" s="653"/>
      <c r="AC16" s="653"/>
      <c r="AD16" s="653"/>
      <c r="AE16" s="653"/>
      <c r="AF16" s="653"/>
    </row>
    <row r="17" spans="1:32" s="1" customFormat="1" ht="15.75" thickBot="1">
      <c r="A17" s="653">
        <v>1</v>
      </c>
      <c r="B17" s="224"/>
      <c r="C17" s="198" t="s">
        <v>5771</v>
      </c>
      <c r="D17" s="210" t="s">
        <v>5768</v>
      </c>
      <c r="E17" s="681" t="s">
        <v>5769</v>
      </c>
      <c r="F17" s="368" t="s">
        <v>935</v>
      </c>
      <c r="G17" s="30" t="s">
        <v>5770</v>
      </c>
      <c r="H17" s="653"/>
      <c r="I17" s="653"/>
      <c r="J17" s="653"/>
      <c r="K17" s="653"/>
      <c r="L17" s="653"/>
      <c r="M17" s="653"/>
      <c r="N17" s="653"/>
      <c r="O17" s="653"/>
      <c r="P17" s="653"/>
      <c r="Q17" s="653"/>
      <c r="R17" s="653"/>
      <c r="S17" s="653"/>
      <c r="T17" s="653"/>
      <c r="U17" s="653"/>
      <c r="V17" s="653"/>
      <c r="W17" s="653"/>
      <c r="X17" s="653"/>
      <c r="Y17" s="653"/>
      <c r="Z17" s="653"/>
      <c r="AA17" s="653"/>
      <c r="AB17" s="653"/>
      <c r="AC17" s="653"/>
      <c r="AD17" s="653"/>
      <c r="AE17" s="653"/>
      <c r="AF17" s="653"/>
    </row>
    <row r="18" spans="1:32" ht="15.75" thickBot="1">
      <c r="A18" s="653">
        <v>1</v>
      </c>
      <c r="B18" s="231" t="s">
        <v>6893</v>
      </c>
      <c r="C18" s="210" t="s">
        <v>2822</v>
      </c>
      <c r="D18" s="198" t="s">
        <v>2820</v>
      </c>
      <c r="E18" s="184" t="s">
        <v>2821</v>
      </c>
      <c r="F18" s="335" t="s">
        <v>935</v>
      </c>
      <c r="G18" s="30" t="s">
        <v>2823</v>
      </c>
    </row>
    <row r="19" spans="1:32" ht="15.75" thickBot="1">
      <c r="A19" s="454">
        <v>1</v>
      </c>
      <c r="B19" s="285"/>
      <c r="C19" s="322" t="s">
        <v>6711</v>
      </c>
      <c r="D19" s="243" t="s">
        <v>6633</v>
      </c>
      <c r="E19" s="207" t="s">
        <v>6634</v>
      </c>
      <c r="F19" s="344" t="s">
        <v>936</v>
      </c>
      <c r="G19" s="722" t="s">
        <v>11349</v>
      </c>
    </row>
    <row r="20" spans="1:32" s="1" customFormat="1" ht="15.75" thickTop="1">
      <c r="A20" s="653"/>
      <c r="B20" s="231" t="s">
        <v>6894</v>
      </c>
      <c r="C20" s="196" t="s">
        <v>4084</v>
      </c>
      <c r="D20" s="320" t="s">
        <v>3695</v>
      </c>
      <c r="E20" s="197" t="s">
        <v>1390</v>
      </c>
      <c r="F20" s="639" t="s">
        <v>935</v>
      </c>
      <c r="G20" s="16" t="s">
        <v>4085</v>
      </c>
      <c r="H20" s="653"/>
      <c r="I20" s="653"/>
      <c r="J20" s="653"/>
      <c r="K20" s="653"/>
      <c r="L20" s="653"/>
      <c r="M20" s="653"/>
      <c r="N20" s="653"/>
      <c r="O20" s="653"/>
      <c r="P20" s="653"/>
    </row>
    <row r="21" spans="1:32" ht="15.75" thickBot="1">
      <c r="A21" s="656">
        <v>2</v>
      </c>
      <c r="B21" s="113"/>
      <c r="C21" s="183"/>
      <c r="D21" s="31" t="s">
        <v>2260</v>
      </c>
      <c r="E21" s="1020" t="s">
        <v>11203</v>
      </c>
      <c r="F21" s="323" t="s">
        <v>935</v>
      </c>
      <c r="G21" s="24" t="s">
        <v>5567</v>
      </c>
    </row>
    <row r="22" spans="1:32" s="1" customFormat="1" ht="15.75" thickBot="1">
      <c r="A22" s="653">
        <v>1</v>
      </c>
      <c r="B22" s="218"/>
      <c r="C22" s="184" t="s">
        <v>3254</v>
      </c>
      <c r="D22" s="198" t="s">
        <v>2088</v>
      </c>
      <c r="E22" s="184" t="s">
        <v>3221</v>
      </c>
      <c r="F22" s="237" t="s">
        <v>936</v>
      </c>
      <c r="G22" s="78" t="s">
        <v>4657</v>
      </c>
      <c r="H22" s="653"/>
      <c r="I22" s="653"/>
      <c r="J22" s="653"/>
      <c r="K22" s="653"/>
      <c r="L22" s="653"/>
      <c r="M22" s="653"/>
      <c r="N22" s="653"/>
      <c r="O22" s="653"/>
      <c r="P22" s="653"/>
    </row>
    <row r="23" spans="1:32" s="1" customFormat="1" ht="15.75" thickBot="1">
      <c r="A23" s="653">
        <v>1</v>
      </c>
      <c r="B23" s="307"/>
      <c r="C23" s="219" t="s">
        <v>3109</v>
      </c>
      <c r="D23" s="276" t="s">
        <v>911</v>
      </c>
      <c r="E23" s="542" t="s">
        <v>1304</v>
      </c>
      <c r="F23" s="479" t="s">
        <v>935</v>
      </c>
      <c r="G23" s="154" t="s">
        <v>3110</v>
      </c>
      <c r="H23" s="653"/>
      <c r="I23" s="653"/>
      <c r="J23" s="653"/>
      <c r="K23" s="653"/>
      <c r="L23" s="653"/>
      <c r="M23" s="653"/>
      <c r="N23" s="653"/>
      <c r="O23" s="653"/>
      <c r="P23" s="653"/>
    </row>
    <row r="24" spans="1:32" ht="16.5" thickTop="1" thickBot="1">
      <c r="A24" s="653">
        <v>1</v>
      </c>
      <c r="B24" s="289" t="s">
        <v>6898</v>
      </c>
      <c r="C24" s="229" t="s">
        <v>3111</v>
      </c>
      <c r="D24" s="256" t="s">
        <v>2491</v>
      </c>
      <c r="E24" s="229" t="s">
        <v>941</v>
      </c>
      <c r="F24" s="560" t="s">
        <v>1383</v>
      </c>
      <c r="G24" s="35" t="s">
        <v>321</v>
      </c>
    </row>
    <row r="25" spans="1:32" s="1" customFormat="1" ht="15.75" thickBot="1">
      <c r="A25" s="454">
        <v>1</v>
      </c>
      <c r="B25" s="260" t="s">
        <v>6890</v>
      </c>
      <c r="C25" s="184" t="s">
        <v>6628</v>
      </c>
      <c r="D25" s="184" t="s">
        <v>2036</v>
      </c>
      <c r="E25" s="261" t="s">
        <v>2032</v>
      </c>
      <c r="F25" s="237" t="s">
        <v>935</v>
      </c>
      <c r="G25" s="30" t="s">
        <v>6627</v>
      </c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  <c r="T25" s="653"/>
      <c r="U25" s="653"/>
      <c r="V25" s="653"/>
      <c r="W25" s="653"/>
      <c r="X25" s="653"/>
      <c r="Y25" s="653"/>
      <c r="Z25" s="653"/>
      <c r="AA25" s="653"/>
      <c r="AB25" s="653"/>
      <c r="AC25" s="653"/>
    </row>
    <row r="26" spans="1:32" s="1" customFormat="1" ht="15.75" thickBot="1">
      <c r="A26" s="653">
        <v>1</v>
      </c>
      <c r="B26" s="285" t="s">
        <v>6904</v>
      </c>
      <c r="C26" s="219" t="s">
        <v>5902</v>
      </c>
      <c r="D26" s="322" t="s">
        <v>2131</v>
      </c>
      <c r="E26" s="270" t="s">
        <v>2132</v>
      </c>
      <c r="F26" s="479" t="s">
        <v>942</v>
      </c>
      <c r="G26" s="34" t="s">
        <v>5901</v>
      </c>
      <c r="H26" s="661"/>
      <c r="I26" s="653"/>
      <c r="J26" s="653"/>
      <c r="K26" s="653"/>
      <c r="L26" s="653"/>
      <c r="M26" s="653"/>
      <c r="N26" s="653"/>
      <c r="O26" s="653"/>
      <c r="P26" s="653"/>
    </row>
    <row r="27" spans="1:32" s="1" customFormat="1" ht="16.5" thickTop="1" thickBot="1">
      <c r="A27" s="454">
        <v>1</v>
      </c>
      <c r="B27" s="222" t="s">
        <v>6888</v>
      </c>
      <c r="C27" s="189" t="s">
        <v>2671</v>
      </c>
      <c r="D27" s="189" t="s">
        <v>3665</v>
      </c>
      <c r="E27" s="223" t="s">
        <v>3666</v>
      </c>
      <c r="F27" s="284" t="s">
        <v>942</v>
      </c>
      <c r="G27" s="22" t="s">
        <v>5772</v>
      </c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  <c r="T27" s="653"/>
      <c r="U27" s="653"/>
      <c r="V27" s="653"/>
      <c r="W27" s="653"/>
      <c r="X27" s="653"/>
      <c r="Y27" s="653"/>
      <c r="Z27" s="653"/>
      <c r="AA27" s="653"/>
      <c r="AB27" s="653"/>
      <c r="AC27" s="653"/>
    </row>
    <row r="28" spans="1:32" s="1" customFormat="1" ht="15.75" thickBot="1">
      <c r="A28" s="653">
        <v>1</v>
      </c>
      <c r="B28" s="224"/>
      <c r="C28" s="184" t="s">
        <v>4086</v>
      </c>
      <c r="D28" s="198" t="s">
        <v>2063</v>
      </c>
      <c r="E28" s="184" t="s">
        <v>2064</v>
      </c>
      <c r="F28" s="324" t="s">
        <v>935</v>
      </c>
      <c r="G28" s="78" t="s">
        <v>4577</v>
      </c>
      <c r="H28" s="658"/>
      <c r="I28" s="653"/>
      <c r="J28" s="653"/>
      <c r="K28" s="653"/>
      <c r="L28" s="653"/>
      <c r="M28" s="653"/>
      <c r="N28" s="653"/>
      <c r="O28" s="653"/>
      <c r="P28" s="653"/>
    </row>
    <row r="29" spans="1:32" s="1" customFormat="1" ht="15.75" thickBot="1">
      <c r="A29" s="653">
        <v>1</v>
      </c>
      <c r="B29" s="231" t="s">
        <v>6889</v>
      </c>
      <c r="C29" s="189" t="s">
        <v>4087</v>
      </c>
      <c r="D29" s="187" t="s">
        <v>4088</v>
      </c>
      <c r="E29" s="825" t="s">
        <v>4425</v>
      </c>
      <c r="F29" s="332" t="s">
        <v>1383</v>
      </c>
      <c r="G29" s="22" t="s">
        <v>321</v>
      </c>
      <c r="H29" s="653"/>
      <c r="I29" s="653"/>
      <c r="J29" s="653"/>
      <c r="K29" s="653"/>
      <c r="L29" s="653"/>
      <c r="M29" s="653"/>
      <c r="N29" s="653"/>
      <c r="O29" s="653"/>
      <c r="P29" s="653"/>
    </row>
    <row r="30" spans="1:32" s="1" customFormat="1" ht="15.75" thickBot="1">
      <c r="A30" s="653">
        <v>1</v>
      </c>
      <c r="B30" s="215"/>
      <c r="C30" s="189" t="s">
        <v>5911</v>
      </c>
      <c r="D30" s="198" t="s">
        <v>5912</v>
      </c>
      <c r="E30" s="184" t="s">
        <v>941</v>
      </c>
      <c r="F30" s="335" t="s">
        <v>1383</v>
      </c>
      <c r="G30" s="30" t="s">
        <v>5913</v>
      </c>
      <c r="H30" s="653"/>
      <c r="I30" s="653"/>
      <c r="J30" s="653"/>
      <c r="K30" s="653"/>
      <c r="L30" s="653"/>
      <c r="M30" s="653"/>
      <c r="N30" s="653"/>
      <c r="O30" s="653"/>
      <c r="P30" s="653"/>
    </row>
    <row r="31" spans="1:32" s="1" customFormat="1" ht="15.75" thickBot="1">
      <c r="A31" s="653">
        <v>1</v>
      </c>
      <c r="B31" s="285"/>
      <c r="C31" s="207" t="s">
        <v>5914</v>
      </c>
      <c r="D31" s="243" t="s">
        <v>5915</v>
      </c>
      <c r="E31" s="207" t="s">
        <v>5916</v>
      </c>
      <c r="F31" s="344" t="s">
        <v>935</v>
      </c>
      <c r="G31" s="722" t="s">
        <v>5917</v>
      </c>
      <c r="H31" s="653"/>
      <c r="I31" s="653"/>
      <c r="J31" s="653"/>
      <c r="K31" s="653"/>
      <c r="L31" s="653"/>
      <c r="M31" s="653"/>
      <c r="N31" s="653"/>
      <c r="O31" s="653"/>
      <c r="P31" s="653"/>
    </row>
    <row r="32" spans="1:32" s="1" customFormat="1" ht="16.5" thickTop="1" thickBot="1">
      <c r="A32" s="653">
        <v>1</v>
      </c>
      <c r="B32" s="224" t="s">
        <v>10588</v>
      </c>
      <c r="C32" s="21" t="s">
        <v>5792</v>
      </c>
      <c r="D32" s="223" t="s">
        <v>5793</v>
      </c>
      <c r="E32" s="189" t="s">
        <v>941</v>
      </c>
      <c r="F32" s="332" t="s">
        <v>1383</v>
      </c>
      <c r="G32" s="22" t="s">
        <v>321</v>
      </c>
      <c r="H32" s="653"/>
      <c r="I32" s="653"/>
      <c r="J32" s="653"/>
      <c r="K32" s="653"/>
      <c r="L32" s="653"/>
      <c r="M32" s="653"/>
      <c r="N32" s="653"/>
      <c r="O32" s="653"/>
      <c r="P32" s="653"/>
    </row>
    <row r="33" spans="1:7" ht="15.75" thickBot="1">
      <c r="A33" s="653">
        <v>1</v>
      </c>
      <c r="B33" s="218" t="s">
        <v>6895</v>
      </c>
      <c r="C33" s="189" t="s">
        <v>5895</v>
      </c>
      <c r="D33" s="223" t="s">
        <v>3107</v>
      </c>
      <c r="E33" s="189" t="s">
        <v>3108</v>
      </c>
      <c r="F33" s="332" t="s">
        <v>1383</v>
      </c>
      <c r="G33" s="22" t="s">
        <v>5894</v>
      </c>
    </row>
    <row r="34" spans="1:7" ht="15.75" thickBot="1">
      <c r="A34" s="653">
        <v>1</v>
      </c>
      <c r="B34" s="285"/>
      <c r="C34" s="207" t="s">
        <v>5907</v>
      </c>
      <c r="D34" s="243" t="s">
        <v>5908</v>
      </c>
      <c r="E34" s="207" t="s">
        <v>5909</v>
      </c>
      <c r="F34" s="344" t="s">
        <v>935</v>
      </c>
      <c r="G34" s="722" t="s">
        <v>5910</v>
      </c>
    </row>
    <row r="35" spans="1:7" ht="16.5" thickTop="1" thickBot="1">
      <c r="A35" s="653">
        <v>1</v>
      </c>
      <c r="B35" s="218" t="s">
        <v>6896</v>
      </c>
      <c r="C35" s="189" t="s">
        <v>4089</v>
      </c>
      <c r="D35" s="194" t="s">
        <v>4090</v>
      </c>
      <c r="E35" s="189" t="s">
        <v>941</v>
      </c>
      <c r="F35" s="332" t="s">
        <v>1383</v>
      </c>
      <c r="G35" s="22" t="s">
        <v>321</v>
      </c>
    </row>
    <row r="36" spans="1:7" ht="15">
      <c r="B36" s="215"/>
      <c r="C36" s="200" t="s">
        <v>5898</v>
      </c>
      <c r="D36" s="480" t="s">
        <v>5899</v>
      </c>
      <c r="E36" s="200" t="s">
        <v>5900</v>
      </c>
      <c r="F36" s="334" t="s">
        <v>1383</v>
      </c>
      <c r="G36" s="7" t="s">
        <v>321</v>
      </c>
    </row>
    <row r="37" spans="1:7" ht="15">
      <c r="B37" s="215"/>
      <c r="C37" s="182"/>
      <c r="D37" s="232" t="s">
        <v>5967</v>
      </c>
      <c r="E37" s="182" t="s">
        <v>5968</v>
      </c>
      <c r="F37" s="371" t="s">
        <v>1383</v>
      </c>
      <c r="G37" s="10" t="s">
        <v>321</v>
      </c>
    </row>
    <row r="38" spans="1:7" ht="15">
      <c r="B38" s="215"/>
      <c r="C38" s="183"/>
      <c r="D38" s="246" t="s">
        <v>5969</v>
      </c>
      <c r="E38" s="183" t="s">
        <v>941</v>
      </c>
      <c r="F38" s="323" t="s">
        <v>1383</v>
      </c>
      <c r="G38" s="10" t="s">
        <v>321</v>
      </c>
    </row>
    <row r="39" spans="1:7" ht="15">
      <c r="B39" s="215"/>
      <c r="C39" s="182"/>
      <c r="D39" s="232" t="s">
        <v>5970</v>
      </c>
      <c r="E39" s="182" t="s">
        <v>941</v>
      </c>
      <c r="F39" s="371" t="s">
        <v>1383</v>
      </c>
      <c r="G39" s="10" t="s">
        <v>321</v>
      </c>
    </row>
    <row r="40" spans="1:7" ht="15.75" thickBot="1">
      <c r="A40" s="653">
        <v>5</v>
      </c>
      <c r="B40" s="215"/>
      <c r="C40" s="189"/>
      <c r="D40" s="241" t="s">
        <v>5966</v>
      </c>
      <c r="E40" s="189" t="s">
        <v>941</v>
      </c>
      <c r="F40" s="332" t="s">
        <v>1383</v>
      </c>
      <c r="G40" s="19" t="s">
        <v>321</v>
      </c>
    </row>
    <row r="41" spans="1:7" ht="15.75" thickBot="1">
      <c r="A41" s="653">
        <v>1</v>
      </c>
      <c r="B41" s="224"/>
      <c r="C41" s="207" t="s">
        <v>5896</v>
      </c>
      <c r="D41" s="472" t="s">
        <v>5897</v>
      </c>
      <c r="E41" s="207" t="s">
        <v>941</v>
      </c>
      <c r="F41" s="344" t="s">
        <v>1383</v>
      </c>
      <c r="G41" s="67" t="s">
        <v>321</v>
      </c>
    </row>
    <row r="42" spans="1:7" ht="16.5" thickTop="1" thickBot="1">
      <c r="A42" s="454">
        <v>1</v>
      </c>
      <c r="B42" s="222" t="s">
        <v>6897</v>
      </c>
      <c r="C42" s="189" t="s">
        <v>6902</v>
      </c>
      <c r="D42" s="183" t="s">
        <v>6903</v>
      </c>
      <c r="E42" s="189" t="s">
        <v>941</v>
      </c>
      <c r="F42" s="332" t="s">
        <v>1383</v>
      </c>
      <c r="G42" s="22" t="s">
        <v>321</v>
      </c>
    </row>
    <row r="43" spans="1:7" ht="15.75" thickBot="1">
      <c r="A43" s="454">
        <v>1</v>
      </c>
      <c r="B43" s="257"/>
      <c r="C43" s="189" t="s">
        <v>6899</v>
      </c>
      <c r="D43" s="184" t="s">
        <v>6900</v>
      </c>
      <c r="E43" s="184" t="s">
        <v>1348</v>
      </c>
      <c r="F43" s="335" t="s">
        <v>936</v>
      </c>
      <c r="G43" s="30" t="s">
        <v>6901</v>
      </c>
    </row>
    <row r="44" spans="1:7" s="653" customFormat="1" ht="15.75">
      <c r="A44" s="796">
        <f>SUM(A14:A43)</f>
        <v>30</v>
      </c>
      <c r="B44" s="662"/>
      <c r="C44" s="656"/>
      <c r="D44" s="656"/>
      <c r="E44" s="656"/>
      <c r="F44" s="660"/>
      <c r="G44" s="661"/>
    </row>
    <row r="45" spans="1:7" s="653" customFormat="1" ht="16.5" thickBot="1">
      <c r="A45" s="796"/>
      <c r="B45" s="662"/>
      <c r="C45" s="656"/>
      <c r="D45" s="656"/>
      <c r="E45" s="656"/>
      <c r="F45" s="660"/>
      <c r="G45" s="661"/>
    </row>
    <row r="46" spans="1:7" ht="12.75" customHeight="1">
      <c r="B46" s="1034" t="s">
        <v>10303</v>
      </c>
      <c r="C46" s="1035"/>
      <c r="D46" s="1035"/>
      <c r="E46" s="1035"/>
      <c r="F46" s="1035"/>
      <c r="G46" s="1036"/>
    </row>
    <row r="47" spans="1:7" ht="12.75" customHeight="1">
      <c r="B47" s="1037"/>
      <c r="C47" s="1038"/>
      <c r="D47" s="1038"/>
      <c r="E47" s="1038"/>
      <c r="F47" s="1038"/>
      <c r="G47" s="1039"/>
    </row>
    <row r="48" spans="1:7" ht="13.5" customHeight="1" thickBot="1">
      <c r="B48" s="1040"/>
      <c r="C48" s="1041"/>
      <c r="D48" s="1041"/>
      <c r="E48" s="1041"/>
      <c r="F48" s="1041"/>
      <c r="G48" s="1042"/>
    </row>
    <row r="49" spans="1:7" ht="13.5" thickBot="1">
      <c r="B49" s="3" t="s">
        <v>179</v>
      </c>
      <c r="C49" s="3" t="s">
        <v>218</v>
      </c>
      <c r="D49" s="2" t="s">
        <v>219</v>
      </c>
      <c r="E49" s="3" t="s">
        <v>932</v>
      </c>
      <c r="F49" s="296" t="s">
        <v>933</v>
      </c>
      <c r="G49" s="3" t="s">
        <v>220</v>
      </c>
    </row>
    <row r="50" spans="1:7" ht="15.75" thickBot="1">
      <c r="A50" s="454">
        <v>1</v>
      </c>
      <c r="B50" s="340" t="s">
        <v>10305</v>
      </c>
      <c r="C50" s="847" t="s">
        <v>10304</v>
      </c>
      <c r="D50" s="184" t="s">
        <v>10583</v>
      </c>
      <c r="E50" s="275" t="s">
        <v>2375</v>
      </c>
      <c r="F50" s="237" t="s">
        <v>935</v>
      </c>
      <c r="G50" s="78" t="s">
        <v>10584</v>
      </c>
    </row>
    <row r="51" spans="1:7" s="653" customFormat="1" ht="15.75">
      <c r="A51" s="796">
        <f>SUM(A50)</f>
        <v>1</v>
      </c>
      <c r="B51" s="662"/>
      <c r="C51" s="656"/>
      <c r="D51" s="656"/>
      <c r="E51" s="656"/>
      <c r="F51" s="660"/>
      <c r="G51" s="661"/>
    </row>
    <row r="52" spans="1:7" s="653" customFormat="1" ht="16.5" thickBot="1">
      <c r="A52" s="796"/>
      <c r="B52" s="662"/>
      <c r="C52" s="656"/>
      <c r="D52" s="656"/>
      <c r="E52" s="656"/>
      <c r="F52" s="660"/>
      <c r="G52" s="661"/>
    </row>
    <row r="53" spans="1:7">
      <c r="B53" s="1074"/>
      <c r="C53" s="1075"/>
      <c r="D53" s="1075"/>
      <c r="E53" s="1075"/>
      <c r="F53" s="1075"/>
      <c r="G53" s="1076"/>
    </row>
    <row r="54" spans="1:7" ht="13.5">
      <c r="B54" s="1122" t="s">
        <v>3577</v>
      </c>
      <c r="C54" s="1123"/>
      <c r="D54" s="1123"/>
      <c r="E54" s="1123"/>
      <c r="F54" s="1123"/>
      <c r="G54" s="1124"/>
    </row>
    <row r="55" spans="1:7" ht="13.5" thickBot="1">
      <c r="B55" s="1096"/>
      <c r="C55" s="1097"/>
      <c r="D55" s="1097"/>
      <c r="E55" s="1097"/>
      <c r="F55" s="1097"/>
      <c r="G55" s="1098"/>
    </row>
    <row r="56" spans="1:7" ht="13.5" thickBot="1">
      <c r="B56" s="42" t="s">
        <v>179</v>
      </c>
      <c r="C56" s="42" t="s">
        <v>218</v>
      </c>
      <c r="D56" s="42" t="s">
        <v>219</v>
      </c>
      <c r="E56" s="94" t="s">
        <v>932</v>
      </c>
      <c r="F56" s="94" t="s">
        <v>933</v>
      </c>
      <c r="G56" s="42" t="s">
        <v>220</v>
      </c>
    </row>
    <row r="57" spans="1:7" ht="15.75" thickBot="1">
      <c r="A57" s="454">
        <v>1</v>
      </c>
      <c r="B57" s="470" t="s">
        <v>6796</v>
      </c>
      <c r="C57" s="207" t="s">
        <v>6795</v>
      </c>
      <c r="D57" s="469" t="s">
        <v>2000</v>
      </c>
      <c r="E57" s="1021" t="s">
        <v>2001</v>
      </c>
      <c r="F57" s="470" t="s">
        <v>936</v>
      </c>
      <c r="G57" s="67" t="s">
        <v>6794</v>
      </c>
    </row>
    <row r="58" spans="1:7" ht="16.5" thickTop="1" thickBot="1">
      <c r="A58" s="653">
        <v>1</v>
      </c>
      <c r="B58" s="266" t="s">
        <v>6778</v>
      </c>
      <c r="C58" s="194" t="s">
        <v>5181</v>
      </c>
      <c r="D58" s="187" t="s">
        <v>5180</v>
      </c>
      <c r="E58" s="189" t="s">
        <v>5179</v>
      </c>
      <c r="F58" s="332" t="s">
        <v>936</v>
      </c>
      <c r="G58" s="174" t="s">
        <v>5178</v>
      </c>
    </row>
    <row r="59" spans="1:7" s="653" customFormat="1" ht="15.75">
      <c r="A59" s="796">
        <f>SUM(A57:A58)</f>
        <v>2</v>
      </c>
      <c r="B59" s="656"/>
      <c r="C59" s="659"/>
      <c r="D59" s="656"/>
      <c r="E59" s="656"/>
      <c r="F59" s="660"/>
      <c r="G59" s="661"/>
    </row>
    <row r="60" spans="1:7" s="653" customFormat="1" ht="16.5" thickBot="1">
      <c r="A60" s="796"/>
      <c r="B60" s="656"/>
      <c r="C60" s="659"/>
      <c r="D60" s="656"/>
      <c r="E60" s="656"/>
      <c r="F60" s="660"/>
      <c r="G60" s="661"/>
    </row>
    <row r="61" spans="1:7" ht="12.75" customHeight="1">
      <c r="B61" s="1113" t="s">
        <v>688</v>
      </c>
      <c r="C61" s="1114"/>
      <c r="D61" s="1114"/>
      <c r="E61" s="1114"/>
      <c r="F61" s="1114"/>
      <c r="G61" s="1115"/>
    </row>
    <row r="62" spans="1:7" ht="12.75" customHeight="1">
      <c r="B62" s="1116"/>
      <c r="C62" s="1117"/>
      <c r="D62" s="1117"/>
      <c r="E62" s="1117"/>
      <c r="F62" s="1117"/>
      <c r="G62" s="1118"/>
    </row>
    <row r="63" spans="1:7" ht="13.5" customHeight="1" thickBot="1">
      <c r="B63" s="1119"/>
      <c r="C63" s="1120"/>
      <c r="D63" s="1120"/>
      <c r="E63" s="1120"/>
      <c r="F63" s="1120"/>
      <c r="G63" s="1121"/>
    </row>
    <row r="64" spans="1:7" ht="13.5" thickBot="1">
      <c r="B64" s="3" t="s">
        <v>179</v>
      </c>
      <c r="C64" s="42" t="s">
        <v>218</v>
      </c>
      <c r="D64" s="41" t="s">
        <v>219</v>
      </c>
      <c r="E64" s="42" t="s">
        <v>932</v>
      </c>
      <c r="F64" s="94" t="s">
        <v>933</v>
      </c>
      <c r="G64" s="42" t="s">
        <v>220</v>
      </c>
    </row>
    <row r="65" spans="1:37" s="1" customFormat="1" ht="15.75" thickBot="1">
      <c r="A65" s="653">
        <v>1</v>
      </c>
      <c r="B65" s="231" t="s">
        <v>6797</v>
      </c>
      <c r="C65" s="181" t="s">
        <v>5353</v>
      </c>
      <c r="D65" s="750" t="s">
        <v>1166</v>
      </c>
      <c r="E65" s="750" t="s">
        <v>964</v>
      </c>
      <c r="F65" s="314" t="s">
        <v>935</v>
      </c>
      <c r="G65" s="313" t="s">
        <v>5354</v>
      </c>
      <c r="H65" s="653"/>
      <c r="I65" s="653"/>
      <c r="J65" s="653"/>
      <c r="K65" s="653"/>
      <c r="L65" s="653"/>
      <c r="M65" s="653"/>
      <c r="N65" s="653"/>
      <c r="O65" s="653"/>
      <c r="P65" s="653"/>
      <c r="Q65" s="653"/>
      <c r="R65" s="653"/>
      <c r="S65" s="653"/>
      <c r="T65" s="653"/>
      <c r="U65" s="653"/>
      <c r="V65" s="653"/>
      <c r="W65" s="653"/>
      <c r="X65" s="653"/>
      <c r="Y65" s="653"/>
      <c r="Z65" s="653"/>
      <c r="AA65" s="653"/>
      <c r="AB65" s="653"/>
      <c r="AC65" s="653"/>
      <c r="AD65" s="653"/>
      <c r="AE65" s="653"/>
      <c r="AF65" s="653"/>
    </row>
    <row r="66" spans="1:37" s="1" customFormat="1" ht="15.75" thickBot="1">
      <c r="A66" s="653">
        <v>1</v>
      </c>
      <c r="B66" s="165"/>
      <c r="C66" s="497" t="s">
        <v>3001</v>
      </c>
      <c r="D66" s="119" t="s">
        <v>2195</v>
      </c>
      <c r="E66" s="28" t="s">
        <v>2196</v>
      </c>
      <c r="F66" s="295" t="s">
        <v>935</v>
      </c>
      <c r="G66" s="78" t="s">
        <v>5619</v>
      </c>
      <c r="H66" s="653"/>
      <c r="I66" s="653"/>
      <c r="J66" s="653"/>
      <c r="K66" s="653"/>
      <c r="L66" s="653"/>
      <c r="M66" s="653"/>
      <c r="N66" s="653"/>
      <c r="O66" s="653"/>
      <c r="P66" s="653"/>
      <c r="Q66" s="653"/>
      <c r="R66" s="653"/>
      <c r="S66" s="653"/>
      <c r="T66" s="653"/>
      <c r="U66" s="653"/>
      <c r="V66" s="653"/>
      <c r="W66" s="653"/>
      <c r="X66" s="653"/>
      <c r="Y66" s="653"/>
      <c r="Z66" s="653"/>
      <c r="AA66" s="653"/>
      <c r="AB66" s="653"/>
      <c r="AC66" s="653"/>
      <c r="AD66" s="653"/>
      <c r="AE66" s="653"/>
      <c r="AF66" s="653"/>
    </row>
    <row r="67" spans="1:37" ht="15">
      <c r="B67" s="218"/>
      <c r="C67" s="718" t="s">
        <v>1999</v>
      </c>
      <c r="D67" s="84" t="s">
        <v>1064</v>
      </c>
      <c r="E67" s="14" t="s">
        <v>1422</v>
      </c>
      <c r="F67" s="380" t="s">
        <v>936</v>
      </c>
      <c r="G67" s="82" t="s">
        <v>4578</v>
      </c>
    </row>
    <row r="68" spans="1:37" s="1" customFormat="1" ht="15.75" thickBot="1">
      <c r="A68" s="653">
        <v>2</v>
      </c>
      <c r="B68" s="8"/>
      <c r="C68" s="31"/>
      <c r="D68" s="246" t="s">
        <v>1162</v>
      </c>
      <c r="E68" s="183" t="s">
        <v>962</v>
      </c>
      <c r="F68" s="323" t="s">
        <v>935</v>
      </c>
      <c r="G68" s="24" t="s">
        <v>5302</v>
      </c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53"/>
      <c r="V68" s="653"/>
      <c r="W68" s="653"/>
      <c r="X68" s="653"/>
      <c r="Y68" s="653"/>
      <c r="Z68" s="653"/>
      <c r="AA68" s="653"/>
      <c r="AB68" s="653"/>
      <c r="AC68" s="653"/>
      <c r="AD68" s="653"/>
      <c r="AE68" s="653"/>
      <c r="AF68" s="653"/>
    </row>
    <row r="69" spans="1:37" s="1" customFormat="1" ht="15.75" thickBot="1">
      <c r="A69" s="653">
        <v>1</v>
      </c>
      <c r="B69" s="738"/>
      <c r="C69" s="184" t="s">
        <v>5691</v>
      </c>
      <c r="D69" s="184" t="s">
        <v>5694</v>
      </c>
      <c r="E69" s="732" t="s">
        <v>5693</v>
      </c>
      <c r="F69" s="324" t="s">
        <v>942</v>
      </c>
      <c r="G69" s="78" t="s">
        <v>5692</v>
      </c>
      <c r="H69" s="653"/>
      <c r="I69" s="653"/>
      <c r="J69" s="653"/>
      <c r="K69" s="653"/>
      <c r="L69" s="653"/>
      <c r="M69" s="653"/>
      <c r="N69" s="653"/>
      <c r="O69" s="653"/>
      <c r="P69" s="653"/>
      <c r="Q69" s="653"/>
      <c r="R69" s="653"/>
      <c r="S69" s="653"/>
      <c r="T69" s="653"/>
      <c r="U69" s="653"/>
      <c r="V69" s="653"/>
      <c r="W69" s="653"/>
      <c r="X69" s="653"/>
      <c r="Y69" s="653"/>
      <c r="Z69" s="653"/>
      <c r="AA69" s="653"/>
      <c r="AB69" s="653"/>
      <c r="AC69" s="653"/>
      <c r="AD69" s="653"/>
      <c r="AE69" s="653"/>
      <c r="AF69" s="653"/>
    </row>
    <row r="70" spans="1:37" s="653" customFormat="1" ht="15.75">
      <c r="A70" s="796">
        <f>SUM(A65:A69)</f>
        <v>5</v>
      </c>
      <c r="F70" s="657"/>
    </row>
    <row r="71" spans="1:37" s="653" customFormat="1" ht="13.5" thickBot="1">
      <c r="A71" s="654"/>
      <c r="F71" s="657"/>
    </row>
    <row r="72" spans="1:37">
      <c r="B72" s="1077"/>
      <c r="C72" s="1125"/>
      <c r="D72" s="1125"/>
      <c r="E72" s="1125"/>
      <c r="F72" s="1125"/>
      <c r="G72" s="1126"/>
    </row>
    <row r="73" spans="1:37" ht="13.5">
      <c r="B73" s="1078"/>
      <c r="C73" s="1127" t="s">
        <v>7788</v>
      </c>
      <c r="D73" s="1127"/>
      <c r="E73" s="1127"/>
      <c r="F73" s="1127"/>
      <c r="G73" s="1128"/>
    </row>
    <row r="74" spans="1:37" ht="13.5" thickBot="1">
      <c r="B74" s="1079"/>
      <c r="C74" s="1102"/>
      <c r="D74" s="1102"/>
      <c r="E74" s="1102"/>
      <c r="F74" s="1102"/>
      <c r="G74" s="1103"/>
    </row>
    <row r="75" spans="1:37" ht="13.5" thickBot="1">
      <c r="B75" s="42" t="s">
        <v>179</v>
      </c>
      <c r="C75" s="42" t="s">
        <v>218</v>
      </c>
      <c r="D75" s="43" t="s">
        <v>219</v>
      </c>
      <c r="E75" s="42" t="s">
        <v>932</v>
      </c>
      <c r="F75" s="94" t="s">
        <v>933</v>
      </c>
      <c r="G75" s="42" t="s">
        <v>220</v>
      </c>
    </row>
    <row r="76" spans="1:37" s="1" customFormat="1" ht="15.75" thickBot="1">
      <c r="A76" s="653">
        <v>1</v>
      </c>
      <c r="B76" s="231" t="s">
        <v>6781</v>
      </c>
      <c r="C76" s="184" t="s">
        <v>611</v>
      </c>
      <c r="D76" s="261" t="s">
        <v>1151</v>
      </c>
      <c r="E76" s="184" t="s">
        <v>938</v>
      </c>
      <c r="F76" s="335" t="s">
        <v>936</v>
      </c>
      <c r="G76" s="30" t="s">
        <v>821</v>
      </c>
      <c r="H76" s="653"/>
      <c r="I76" s="653"/>
      <c r="J76" s="653"/>
      <c r="K76" s="653"/>
      <c r="L76" s="653"/>
      <c r="M76" s="653"/>
      <c r="N76" s="653"/>
      <c r="O76" s="653"/>
      <c r="P76" s="653"/>
    </row>
    <row r="77" spans="1:37" ht="15">
      <c r="A77" s="454"/>
      <c r="B77" s="218"/>
      <c r="C77" s="193" t="s">
        <v>6770</v>
      </c>
      <c r="D77" s="242" t="s">
        <v>1184</v>
      </c>
      <c r="E77" s="607" t="s">
        <v>954</v>
      </c>
      <c r="F77" s="231" t="s">
        <v>936</v>
      </c>
      <c r="G77" s="288" t="s">
        <v>6546</v>
      </c>
      <c r="Q77" s="653"/>
      <c r="R77" s="653"/>
      <c r="S77" s="653"/>
      <c r="T77" s="653"/>
      <c r="U77" s="653"/>
      <c r="V77" s="653"/>
      <c r="W77" s="653"/>
      <c r="X77" s="653"/>
      <c r="Y77" s="653"/>
      <c r="Z77" s="653"/>
      <c r="AA77" s="653"/>
      <c r="AB77" s="653"/>
      <c r="AC77" s="653"/>
      <c r="AD77" s="653"/>
      <c r="AE77" s="653"/>
      <c r="AF77" s="653"/>
      <c r="AG77" s="653"/>
      <c r="AH77" s="653"/>
      <c r="AI77" s="653"/>
      <c r="AJ77" s="653"/>
      <c r="AK77" s="653"/>
    </row>
    <row r="78" spans="1:37" ht="15.75" thickBot="1">
      <c r="A78" s="454">
        <v>2</v>
      </c>
      <c r="B78" s="224"/>
      <c r="C78" s="194"/>
      <c r="D78" s="189" t="s">
        <v>8208</v>
      </c>
      <c r="E78" s="189" t="s">
        <v>8207</v>
      </c>
      <c r="F78" s="332" t="s">
        <v>935</v>
      </c>
      <c r="G78" s="22" t="s">
        <v>8206</v>
      </c>
      <c r="Q78" s="653"/>
      <c r="R78" s="653"/>
      <c r="S78" s="653"/>
      <c r="T78" s="653"/>
      <c r="U78" s="653"/>
      <c r="V78" s="653"/>
      <c r="W78" s="653"/>
      <c r="X78" s="653"/>
      <c r="Y78" s="653"/>
      <c r="Z78" s="653"/>
      <c r="AA78" s="653"/>
      <c r="AB78" s="653"/>
      <c r="AC78" s="653"/>
      <c r="AD78" s="653"/>
      <c r="AE78" s="653"/>
      <c r="AF78" s="653"/>
      <c r="AG78" s="653"/>
      <c r="AH78" s="653"/>
      <c r="AI78" s="653"/>
      <c r="AJ78" s="653"/>
      <c r="AK78" s="653"/>
    </row>
    <row r="79" spans="1:37" s="653" customFormat="1" ht="15.75">
      <c r="A79" s="796">
        <f>SUM(A76:A78)</f>
        <v>3</v>
      </c>
      <c r="F79" s="657"/>
    </row>
    <row r="80" spans="1:37" s="653" customFormat="1" ht="13.5" thickBot="1">
      <c r="F80" s="657"/>
    </row>
    <row r="81" spans="1:32">
      <c r="B81" s="1138"/>
      <c r="C81" s="1139"/>
      <c r="D81" s="1139"/>
      <c r="E81" s="1139"/>
      <c r="F81" s="1139"/>
      <c r="G81" s="1140"/>
    </row>
    <row r="82" spans="1:32" ht="15.75">
      <c r="B82" s="1135" t="s">
        <v>5939</v>
      </c>
      <c r="C82" s="1136" t="s">
        <v>3720</v>
      </c>
      <c r="D82" s="1136"/>
      <c r="E82" s="1136"/>
      <c r="F82" s="1136"/>
      <c r="G82" s="1137"/>
    </row>
    <row r="83" spans="1:32" ht="13.5" thickBot="1">
      <c r="B83" s="1129"/>
      <c r="C83" s="1130"/>
      <c r="D83" s="1130"/>
      <c r="E83" s="1130"/>
      <c r="F83" s="1130"/>
      <c r="G83" s="1131"/>
    </row>
    <row r="84" spans="1:32" ht="13.5" thickBot="1">
      <c r="B84" s="3" t="s">
        <v>179</v>
      </c>
      <c r="C84" s="42" t="s">
        <v>218</v>
      </c>
      <c r="D84" s="43" t="s">
        <v>219</v>
      </c>
      <c r="E84" s="42" t="s">
        <v>932</v>
      </c>
      <c r="F84" s="94" t="s">
        <v>933</v>
      </c>
      <c r="G84" s="42" t="s">
        <v>220</v>
      </c>
    </row>
    <row r="85" spans="1:32" s="1" customFormat="1" ht="15.75" thickBot="1">
      <c r="A85" s="454">
        <v>1</v>
      </c>
      <c r="B85" s="260" t="s">
        <v>7574</v>
      </c>
      <c r="C85" s="184" t="s">
        <v>8554</v>
      </c>
      <c r="D85" s="184" t="s">
        <v>8553</v>
      </c>
      <c r="E85" s="513" t="s">
        <v>8552</v>
      </c>
      <c r="F85" s="335" t="s">
        <v>936</v>
      </c>
      <c r="G85" s="30" t="s">
        <v>8551</v>
      </c>
      <c r="H85" s="653"/>
      <c r="I85" s="653"/>
      <c r="J85" s="653"/>
      <c r="K85" s="653"/>
      <c r="L85" s="653"/>
      <c r="M85" s="653"/>
      <c r="N85" s="653"/>
      <c r="O85" s="653"/>
      <c r="P85" s="653"/>
    </row>
    <row r="86" spans="1:32" s="1" customFormat="1" ht="15.75" thickBot="1">
      <c r="A86" s="454">
        <v>1</v>
      </c>
      <c r="B86" s="260" t="s">
        <v>6797</v>
      </c>
      <c r="C86" s="184" t="s">
        <v>5937</v>
      </c>
      <c r="D86" s="187" t="s">
        <v>5527</v>
      </c>
      <c r="E86" s="189" t="s">
        <v>5526</v>
      </c>
      <c r="F86" s="332" t="s">
        <v>942</v>
      </c>
      <c r="G86" s="174" t="s">
        <v>7575</v>
      </c>
      <c r="H86" s="653"/>
      <c r="I86" s="653"/>
      <c r="J86" s="653"/>
      <c r="K86" s="653"/>
      <c r="L86" s="653"/>
      <c r="M86" s="653"/>
      <c r="N86" s="653"/>
      <c r="O86" s="653"/>
      <c r="P86" s="653"/>
    </row>
    <row r="87" spans="1:32" s="653" customFormat="1" ht="15.75">
      <c r="A87" s="796">
        <f>SUM(A85:A86)</f>
        <v>2</v>
      </c>
      <c r="F87" s="657"/>
    </row>
    <row r="88" spans="1:32" s="653" customFormat="1" ht="16.5" thickBot="1">
      <c r="A88" s="796"/>
      <c r="F88" s="657"/>
    </row>
    <row r="89" spans="1:32">
      <c r="B89" s="1141" t="s">
        <v>1529</v>
      </c>
      <c r="C89" s="1142"/>
      <c r="D89" s="1142"/>
      <c r="E89" s="1142"/>
      <c r="F89" s="1142"/>
      <c r="G89" s="1143"/>
    </row>
    <row r="90" spans="1:32" ht="13.5" customHeight="1">
      <c r="B90" s="1144"/>
      <c r="C90" s="1145"/>
      <c r="D90" s="1145"/>
      <c r="E90" s="1145"/>
      <c r="F90" s="1145"/>
      <c r="G90" s="1146"/>
    </row>
    <row r="91" spans="1:32" ht="13.5" thickBot="1">
      <c r="B91" s="1147"/>
      <c r="C91" s="1148"/>
      <c r="D91" s="1148"/>
      <c r="E91" s="1148"/>
      <c r="F91" s="1148"/>
      <c r="G91" s="1149"/>
    </row>
    <row r="92" spans="1:32" ht="13.5" thickBot="1">
      <c r="B92" s="3" t="s">
        <v>179</v>
      </c>
      <c r="C92" s="3" t="s">
        <v>218</v>
      </c>
      <c r="D92" s="4" t="s">
        <v>219</v>
      </c>
      <c r="E92" s="3" t="s">
        <v>932</v>
      </c>
      <c r="F92" s="296" t="s">
        <v>933</v>
      </c>
      <c r="G92" s="42" t="s">
        <v>220</v>
      </c>
    </row>
    <row r="93" spans="1:32" ht="15.75" thickBot="1">
      <c r="A93" s="653">
        <v>1</v>
      </c>
      <c r="B93" s="231" t="s">
        <v>6908</v>
      </c>
      <c r="C93" s="181" t="s">
        <v>2818</v>
      </c>
      <c r="D93" s="115" t="s">
        <v>2816</v>
      </c>
      <c r="E93" s="115" t="s">
        <v>2817</v>
      </c>
      <c r="F93" s="705" t="s">
        <v>935</v>
      </c>
      <c r="G93" s="23" t="s">
        <v>4658</v>
      </c>
    </row>
    <row r="94" spans="1:32" ht="15.75" thickBot="1">
      <c r="A94" s="454">
        <v>1</v>
      </c>
      <c r="B94" s="250"/>
      <c r="C94" s="286" t="s">
        <v>7470</v>
      </c>
      <c r="D94" s="119" t="s">
        <v>7471</v>
      </c>
      <c r="E94" s="184" t="s">
        <v>7472</v>
      </c>
      <c r="F94" s="335" t="s">
        <v>936</v>
      </c>
      <c r="G94" s="30" t="s">
        <v>7473</v>
      </c>
    </row>
    <row r="95" spans="1:32" ht="15.75" thickBot="1">
      <c r="A95" s="653">
        <v>1</v>
      </c>
      <c r="B95" s="75"/>
      <c r="C95" s="286" t="s">
        <v>5363</v>
      </c>
      <c r="D95" s="119" t="s">
        <v>3973</v>
      </c>
      <c r="E95" s="184" t="s">
        <v>3974</v>
      </c>
      <c r="F95" s="335" t="s">
        <v>935</v>
      </c>
      <c r="G95" s="30" t="s">
        <v>5364</v>
      </c>
    </row>
    <row r="96" spans="1:32" s="1" customFormat="1" ht="15" customHeight="1" thickBot="1">
      <c r="A96" s="653">
        <v>1</v>
      </c>
      <c r="B96" s="163"/>
      <c r="C96" s="184" t="s">
        <v>10410</v>
      </c>
      <c r="D96" s="184" t="s">
        <v>3735</v>
      </c>
      <c r="E96" s="275" t="s">
        <v>3768</v>
      </c>
      <c r="F96" s="324" t="s">
        <v>936</v>
      </c>
      <c r="G96" s="78" t="s">
        <v>5701</v>
      </c>
      <c r="H96" s="653"/>
      <c r="I96" s="653"/>
      <c r="J96" s="653"/>
      <c r="K96" s="653"/>
      <c r="L96" s="653"/>
      <c r="M96" s="653"/>
      <c r="N96" s="653"/>
      <c r="O96" s="653"/>
      <c r="P96" s="653"/>
      <c r="Q96" s="653"/>
      <c r="R96" s="653"/>
      <c r="S96" s="653"/>
      <c r="T96" s="653"/>
      <c r="U96" s="653"/>
      <c r="V96" s="653"/>
      <c r="W96" s="653"/>
      <c r="X96" s="653"/>
      <c r="Y96" s="653"/>
      <c r="Z96" s="653"/>
      <c r="AA96" s="653"/>
      <c r="AB96" s="653"/>
      <c r="AC96" s="653"/>
      <c r="AD96" s="653"/>
      <c r="AE96" s="653"/>
      <c r="AF96" s="653"/>
    </row>
    <row r="97" spans="1:7" ht="15.75" thickBot="1">
      <c r="A97" s="653">
        <v>1</v>
      </c>
      <c r="B97" s="212"/>
      <c r="C97" s="184" t="s">
        <v>5193</v>
      </c>
      <c r="D97" s="28" t="s">
        <v>1788</v>
      </c>
      <c r="E97" s="732" t="s">
        <v>1789</v>
      </c>
      <c r="F97" s="324" t="s">
        <v>935</v>
      </c>
      <c r="G97" s="78" t="s">
        <v>5192</v>
      </c>
    </row>
    <row r="98" spans="1:7" s="653" customFormat="1" ht="15.75">
      <c r="A98" s="796">
        <f>SUM(A93:A97)</f>
        <v>5</v>
      </c>
      <c r="F98" s="657"/>
    </row>
    <row r="99" spans="1:7" s="653" customFormat="1" ht="16.5" thickBot="1">
      <c r="A99" s="796"/>
      <c r="F99" s="657"/>
    </row>
    <row r="100" spans="1:7">
      <c r="B100" s="1074"/>
      <c r="C100" s="1075"/>
      <c r="D100" s="1075"/>
      <c r="E100" s="1075"/>
      <c r="F100" s="1075"/>
      <c r="G100" s="1076"/>
    </row>
    <row r="101" spans="1:7" ht="13.5">
      <c r="B101" s="1099" t="s">
        <v>779</v>
      </c>
      <c r="C101" s="1100"/>
      <c r="D101" s="1100"/>
      <c r="E101" s="1100"/>
      <c r="F101" s="1100"/>
      <c r="G101" s="1101"/>
    </row>
    <row r="102" spans="1:7" ht="13.5" thickBot="1">
      <c r="B102" s="1096"/>
      <c r="C102" s="1097"/>
      <c r="D102" s="1097"/>
      <c r="E102" s="1097"/>
      <c r="F102" s="1097"/>
      <c r="G102" s="1098"/>
    </row>
    <row r="103" spans="1:7" ht="13.5" thickBot="1">
      <c r="B103" s="42" t="s">
        <v>179</v>
      </c>
      <c r="C103" s="42" t="s">
        <v>218</v>
      </c>
      <c r="D103" s="42" t="s">
        <v>219</v>
      </c>
      <c r="E103" s="94" t="s">
        <v>932</v>
      </c>
      <c r="F103" s="94" t="s">
        <v>933</v>
      </c>
      <c r="G103" s="42" t="s">
        <v>220</v>
      </c>
    </row>
    <row r="104" spans="1:7" ht="15.75" thickBot="1">
      <c r="A104" s="653">
        <v>1</v>
      </c>
      <c r="B104" s="233" t="s">
        <v>6793</v>
      </c>
      <c r="C104" s="186" t="s">
        <v>5394</v>
      </c>
      <c r="D104" s="865" t="s">
        <v>5395</v>
      </c>
      <c r="E104" s="225" t="s">
        <v>5373</v>
      </c>
      <c r="F104" s="476" t="s">
        <v>935</v>
      </c>
      <c r="G104" s="23" t="s">
        <v>4586</v>
      </c>
    </row>
    <row r="105" spans="1:7" ht="15">
      <c r="B105" s="113"/>
      <c r="C105" s="193" t="s">
        <v>2922</v>
      </c>
      <c r="D105" s="200" t="s">
        <v>2891</v>
      </c>
      <c r="E105" s="262" t="s">
        <v>2892</v>
      </c>
      <c r="F105" s="231" t="s">
        <v>936</v>
      </c>
      <c r="G105" s="7" t="s">
        <v>4576</v>
      </c>
    </row>
    <row r="106" spans="1:7" ht="15.75" thickBot="1">
      <c r="A106" s="653">
        <v>2</v>
      </c>
      <c r="B106" s="442"/>
      <c r="C106" s="194"/>
      <c r="D106" s="189" t="s">
        <v>5126</v>
      </c>
      <c r="E106" s="223" t="s">
        <v>5127</v>
      </c>
      <c r="F106" s="224" t="s">
        <v>934</v>
      </c>
      <c r="G106" s="22" t="s">
        <v>5128</v>
      </c>
    </row>
    <row r="107" spans="1:7" s="653" customFormat="1" ht="15.75">
      <c r="A107" s="796">
        <f>SUM(A104:A106)</f>
        <v>3</v>
      </c>
      <c r="B107" s="656"/>
      <c r="C107" s="659"/>
      <c r="D107" s="656"/>
      <c r="E107" s="656"/>
      <c r="F107" s="660"/>
      <c r="G107" s="661"/>
    </row>
    <row r="108" spans="1:7" s="653" customFormat="1" ht="16.5" thickBot="1">
      <c r="A108" s="796"/>
      <c r="B108" s="656"/>
      <c r="C108" s="659"/>
      <c r="D108" s="656"/>
      <c r="E108" s="656"/>
      <c r="F108" s="660"/>
      <c r="G108" s="661"/>
    </row>
    <row r="109" spans="1:7">
      <c r="B109" s="1060"/>
      <c r="C109" s="1125"/>
      <c r="D109" s="1125"/>
      <c r="E109" s="1125"/>
      <c r="F109" s="1125"/>
      <c r="G109" s="1126"/>
    </row>
    <row r="110" spans="1:7" ht="13.5">
      <c r="B110" s="1061"/>
      <c r="C110" s="1127" t="s">
        <v>7791</v>
      </c>
      <c r="D110" s="1127"/>
      <c r="E110" s="1127"/>
      <c r="F110" s="1127"/>
      <c r="G110" s="1128"/>
    </row>
    <row r="111" spans="1:7" ht="13.5" thickBot="1">
      <c r="B111" s="1062"/>
      <c r="C111" s="1150"/>
      <c r="D111" s="1150"/>
      <c r="E111" s="1150"/>
      <c r="F111" s="1150"/>
      <c r="G111" s="1151"/>
    </row>
    <row r="112" spans="1:7" ht="13.5" thickBot="1">
      <c r="B112" s="3" t="s">
        <v>179</v>
      </c>
      <c r="C112" s="42" t="s">
        <v>218</v>
      </c>
      <c r="D112" s="43" t="s">
        <v>219</v>
      </c>
      <c r="E112" s="42" t="s">
        <v>932</v>
      </c>
      <c r="F112" s="94" t="s">
        <v>933</v>
      </c>
      <c r="G112" s="42" t="s">
        <v>220</v>
      </c>
    </row>
    <row r="113" spans="1:16" s="1" customFormat="1" ht="15.75" thickBot="1">
      <c r="A113" s="454">
        <v>1</v>
      </c>
      <c r="B113" s="237" t="s">
        <v>7796</v>
      </c>
      <c r="C113" s="184" t="s">
        <v>7795</v>
      </c>
      <c r="D113" s="198" t="s">
        <v>7792</v>
      </c>
      <c r="E113" s="184" t="s">
        <v>7793</v>
      </c>
      <c r="F113" s="335" t="s">
        <v>942</v>
      </c>
      <c r="G113" s="178" t="s">
        <v>7794</v>
      </c>
      <c r="H113" s="653"/>
      <c r="I113" s="653"/>
      <c r="J113" s="653"/>
      <c r="K113" s="653"/>
      <c r="L113" s="653"/>
      <c r="M113" s="653"/>
      <c r="N113" s="653"/>
      <c r="O113" s="653"/>
      <c r="P113" s="653"/>
    </row>
    <row r="114" spans="1:16" s="653" customFormat="1" ht="15.75">
      <c r="A114" s="796">
        <f>SUM(A113)</f>
        <v>1</v>
      </c>
      <c r="B114" s="656"/>
      <c r="C114" s="659"/>
      <c r="D114" s="656"/>
      <c r="E114" s="656"/>
      <c r="F114" s="660"/>
      <c r="G114" s="661"/>
    </row>
    <row r="115" spans="1:16" s="653" customFormat="1" ht="16.5" thickBot="1">
      <c r="A115" s="796"/>
      <c r="B115" s="656"/>
      <c r="C115" s="659"/>
      <c r="D115" s="656"/>
      <c r="E115" s="656"/>
      <c r="F115" s="660"/>
      <c r="G115" s="661"/>
    </row>
    <row r="116" spans="1:16">
      <c r="B116" s="1132"/>
      <c r="C116" s="1133"/>
      <c r="D116" s="1133"/>
      <c r="E116" s="1133"/>
      <c r="F116" s="1133"/>
      <c r="G116" s="1134"/>
    </row>
    <row r="117" spans="1:16" ht="15.75">
      <c r="B117" s="1135" t="s">
        <v>10518</v>
      </c>
      <c r="C117" s="1136" t="s">
        <v>3720</v>
      </c>
      <c r="D117" s="1136"/>
      <c r="E117" s="1136"/>
      <c r="F117" s="1136"/>
      <c r="G117" s="1137"/>
    </row>
    <row r="118" spans="1:16" ht="13.5" thickBot="1">
      <c r="B118" s="1078"/>
      <c r="C118" s="1085"/>
      <c r="D118" s="1085"/>
      <c r="E118" s="1085"/>
      <c r="F118" s="1085"/>
      <c r="G118" s="1086"/>
    </row>
    <row r="119" spans="1:16" ht="13.5" thickBot="1">
      <c r="B119" s="3" t="s">
        <v>179</v>
      </c>
      <c r="C119" s="42" t="s">
        <v>218</v>
      </c>
      <c r="D119" s="43" t="s">
        <v>219</v>
      </c>
      <c r="E119" s="42" t="s">
        <v>932</v>
      </c>
      <c r="F119" s="94" t="s">
        <v>933</v>
      </c>
      <c r="G119" s="42" t="s">
        <v>220</v>
      </c>
    </row>
    <row r="120" spans="1:16" s="1" customFormat="1" ht="15.75" thickBot="1">
      <c r="A120" s="653">
        <v>1</v>
      </c>
      <c r="B120" s="260" t="s">
        <v>10523</v>
      </c>
      <c r="C120" s="184" t="s">
        <v>10519</v>
      </c>
      <c r="D120" s="198" t="s">
        <v>10520</v>
      </c>
      <c r="E120" s="184" t="s">
        <v>10521</v>
      </c>
      <c r="F120" s="335" t="s">
        <v>936</v>
      </c>
      <c r="G120" s="30" t="s">
        <v>10522</v>
      </c>
      <c r="H120" s="653"/>
      <c r="I120" s="653"/>
      <c r="J120" s="653"/>
      <c r="K120" s="653"/>
      <c r="L120" s="653"/>
      <c r="M120" s="653"/>
      <c r="N120" s="653"/>
      <c r="O120" s="653"/>
      <c r="P120" s="653"/>
    </row>
    <row r="121" spans="1:16" s="653" customFormat="1" ht="15.75">
      <c r="A121" s="796">
        <f>SUM(A120)</f>
        <v>1</v>
      </c>
      <c r="B121" s="656"/>
      <c r="C121" s="659"/>
      <c r="D121" s="656"/>
      <c r="E121" s="656"/>
      <c r="F121" s="660"/>
      <c r="G121" s="661"/>
    </row>
    <row r="122" spans="1:16" s="653" customFormat="1" ht="16.5" thickBot="1">
      <c r="A122" s="796"/>
      <c r="B122" s="656"/>
      <c r="C122" s="659"/>
      <c r="D122" s="656"/>
      <c r="E122" s="656"/>
      <c r="F122" s="660"/>
      <c r="G122" s="661"/>
    </row>
    <row r="123" spans="1:16">
      <c r="A123" s="654"/>
      <c r="B123" s="1047" t="s">
        <v>1595</v>
      </c>
      <c r="C123" s="1048"/>
      <c r="D123" s="1045"/>
      <c r="E123" s="1045"/>
      <c r="F123" s="1045"/>
      <c r="G123" s="1046"/>
    </row>
    <row r="124" spans="1:16" ht="13.5">
      <c r="B124" s="1049"/>
      <c r="C124" s="1050"/>
      <c r="D124" s="1043" t="s">
        <v>7789</v>
      </c>
      <c r="E124" s="1043"/>
      <c r="F124" s="1043"/>
      <c r="G124" s="1044"/>
    </row>
    <row r="125" spans="1:16" ht="12.75" customHeight="1" thickBot="1">
      <c r="B125" s="1082"/>
      <c r="C125" s="1083"/>
      <c r="D125" s="1083"/>
      <c r="E125" s="1083"/>
      <c r="F125" s="1083"/>
      <c r="G125" s="1084"/>
    </row>
    <row r="126" spans="1:16" ht="13.5" thickBot="1">
      <c r="B126" s="42" t="s">
        <v>179</v>
      </c>
      <c r="C126" s="42" t="s">
        <v>218</v>
      </c>
      <c r="D126" s="43" t="s">
        <v>219</v>
      </c>
      <c r="E126" s="42" t="s">
        <v>932</v>
      </c>
      <c r="F126" s="94" t="s">
        <v>933</v>
      </c>
      <c r="G126" s="42" t="s">
        <v>220</v>
      </c>
    </row>
    <row r="127" spans="1:16" ht="15.75" customHeight="1">
      <c r="B127" s="231" t="s">
        <v>6797</v>
      </c>
      <c r="C127" s="200" t="s">
        <v>770</v>
      </c>
      <c r="D127" s="200" t="s">
        <v>5196</v>
      </c>
      <c r="E127" s="200" t="s">
        <v>5197</v>
      </c>
      <c r="F127" s="334" t="s">
        <v>935</v>
      </c>
      <c r="G127" s="274" t="s">
        <v>5393</v>
      </c>
    </row>
    <row r="128" spans="1:16" ht="15.75" customHeight="1" thickBot="1">
      <c r="A128" s="454">
        <v>2</v>
      </c>
      <c r="B128" s="218"/>
      <c r="C128" s="183"/>
      <c r="D128" s="183" t="s">
        <v>6166</v>
      </c>
      <c r="E128" s="183" t="s">
        <v>6167</v>
      </c>
      <c r="F128" s="323" t="s">
        <v>936</v>
      </c>
      <c r="G128" s="263" t="s">
        <v>6168</v>
      </c>
    </row>
    <row r="129" spans="1:16" ht="15.75" customHeight="1" thickBot="1">
      <c r="A129" s="653">
        <v>1</v>
      </c>
      <c r="B129" s="215"/>
      <c r="C129" s="207" t="s">
        <v>4751</v>
      </c>
      <c r="D129" s="207" t="s">
        <v>910</v>
      </c>
      <c r="E129" s="207" t="s">
        <v>1303</v>
      </c>
      <c r="F129" s="344" t="s">
        <v>935</v>
      </c>
      <c r="G129" s="67" t="s">
        <v>4750</v>
      </c>
    </row>
    <row r="130" spans="1:16" s="1" customFormat="1" ht="15.75" customHeight="1" thickTop="1" thickBot="1">
      <c r="A130" s="653">
        <v>1</v>
      </c>
      <c r="B130" s="289" t="s">
        <v>6905</v>
      </c>
      <c r="C130" s="184" t="s">
        <v>6165</v>
      </c>
      <c r="D130" s="190" t="s">
        <v>832</v>
      </c>
      <c r="E130" s="190" t="s">
        <v>1058</v>
      </c>
      <c r="F130" s="331" t="s">
        <v>936</v>
      </c>
      <c r="G130" s="19" t="s">
        <v>4659</v>
      </c>
      <c r="H130" s="653"/>
      <c r="I130" s="653"/>
      <c r="J130" s="653"/>
      <c r="K130" s="653"/>
      <c r="L130" s="653"/>
      <c r="M130" s="653"/>
      <c r="N130" s="653"/>
      <c r="O130" s="653"/>
      <c r="P130" s="653"/>
    </row>
    <row r="131" spans="1:16" s="653" customFormat="1" ht="15.75">
      <c r="A131" s="796">
        <f>SUM(A127:A130)</f>
        <v>4</v>
      </c>
      <c r="F131" s="657"/>
    </row>
    <row r="132" spans="1:16" s="653" customFormat="1" ht="16.5" thickBot="1">
      <c r="A132" s="796"/>
      <c r="F132" s="657"/>
    </row>
    <row r="133" spans="1:16">
      <c r="B133" s="1077"/>
      <c r="C133" s="1075"/>
      <c r="D133" s="1075"/>
      <c r="E133" s="1075"/>
      <c r="F133" s="1075"/>
      <c r="G133" s="1076"/>
    </row>
    <row r="134" spans="1:16" ht="13.5">
      <c r="B134" s="1078"/>
      <c r="C134" s="1063" t="s">
        <v>8359</v>
      </c>
      <c r="D134" s="1063"/>
      <c r="E134" s="1063"/>
      <c r="F134" s="1063"/>
      <c r="G134" s="1064"/>
    </row>
    <row r="135" spans="1:16" ht="13.5" thickBot="1">
      <c r="B135" s="1079"/>
      <c r="C135" s="1080"/>
      <c r="D135" s="1080"/>
      <c r="E135" s="1080"/>
      <c r="F135" s="1080"/>
      <c r="G135" s="1081"/>
    </row>
    <row r="136" spans="1:16" ht="13.5" thickBot="1">
      <c r="B136" s="3" t="s">
        <v>179</v>
      </c>
      <c r="C136" s="42" t="s">
        <v>218</v>
      </c>
      <c r="D136" s="43" t="s">
        <v>219</v>
      </c>
      <c r="E136" s="42" t="s">
        <v>932</v>
      </c>
      <c r="F136" s="94" t="s">
        <v>933</v>
      </c>
      <c r="G136" s="42" t="s">
        <v>220</v>
      </c>
    </row>
    <row r="137" spans="1:16" ht="18" customHeight="1" thickBot="1">
      <c r="A137" s="454">
        <v>1</v>
      </c>
      <c r="B137" s="237" t="s">
        <v>8364</v>
      </c>
      <c r="C137" s="184" t="s">
        <v>8363</v>
      </c>
      <c r="D137" s="198" t="s">
        <v>8360</v>
      </c>
      <c r="E137" s="184" t="s">
        <v>8361</v>
      </c>
      <c r="F137" s="335" t="s">
        <v>942</v>
      </c>
      <c r="G137" s="178" t="s">
        <v>8362</v>
      </c>
    </row>
    <row r="138" spans="1:16" s="653" customFormat="1" ht="15.75">
      <c r="A138" s="796">
        <f>SUM(A137)</f>
        <v>1</v>
      </c>
      <c r="F138" s="657"/>
    </row>
    <row r="139" spans="1:16" s="653" customFormat="1" ht="16.5" thickBot="1">
      <c r="A139" s="796"/>
      <c r="F139" s="657"/>
    </row>
    <row r="140" spans="1:16">
      <c r="B140" s="1074"/>
      <c r="C140" s="1075"/>
      <c r="D140" s="1075"/>
      <c r="E140" s="1075"/>
      <c r="F140" s="1075"/>
      <c r="G140" s="1076"/>
    </row>
    <row r="141" spans="1:16" ht="13.5">
      <c r="B141" s="1071" t="s">
        <v>200</v>
      </c>
      <c r="C141" s="1072"/>
      <c r="D141" s="1072"/>
      <c r="E141" s="1072"/>
      <c r="F141" s="1072"/>
      <c r="G141" s="1073"/>
    </row>
    <row r="142" spans="1:16" ht="13.5" thickBot="1">
      <c r="B142" s="1068"/>
      <c r="C142" s="1069"/>
      <c r="D142" s="1069"/>
      <c r="E142" s="1069"/>
      <c r="F142" s="1069"/>
      <c r="G142" s="1070"/>
    </row>
    <row r="143" spans="1:16" ht="13.5" thickBot="1">
      <c r="B143" s="3" t="s">
        <v>179</v>
      </c>
      <c r="C143" s="42" t="s">
        <v>218</v>
      </c>
      <c r="D143" s="4" t="s">
        <v>219</v>
      </c>
      <c r="E143" s="3" t="s">
        <v>932</v>
      </c>
      <c r="F143" s="3" t="s">
        <v>933</v>
      </c>
      <c r="G143" s="3" t="s">
        <v>220</v>
      </c>
    </row>
    <row r="144" spans="1:16" ht="18" customHeight="1" thickBot="1">
      <c r="A144" s="454">
        <v>1</v>
      </c>
      <c r="B144" s="231" t="s">
        <v>6771</v>
      </c>
      <c r="C144" s="181" t="s">
        <v>6630</v>
      </c>
      <c r="D144" s="184" t="s">
        <v>7576</v>
      </c>
      <c r="E144" s="184" t="s">
        <v>7577</v>
      </c>
      <c r="F144" s="335" t="s">
        <v>936</v>
      </c>
      <c r="G144" s="178" t="s">
        <v>7578</v>
      </c>
    </row>
    <row r="145" spans="1:16" s="1" customFormat="1" ht="15.75" thickBot="1">
      <c r="A145" s="653">
        <v>1</v>
      </c>
      <c r="B145" s="37"/>
      <c r="C145" s="207" t="s">
        <v>3478</v>
      </c>
      <c r="D145" s="281" t="s">
        <v>3479</v>
      </c>
      <c r="E145" s="219" t="s">
        <v>3480</v>
      </c>
      <c r="F145" s="285" t="s">
        <v>936</v>
      </c>
      <c r="G145" s="34" t="s">
        <v>4660</v>
      </c>
      <c r="H145" s="653"/>
      <c r="I145" s="653"/>
      <c r="J145" s="653"/>
      <c r="K145" s="653"/>
      <c r="L145" s="653"/>
      <c r="M145" s="653"/>
      <c r="N145" s="653"/>
      <c r="O145" s="653"/>
      <c r="P145" s="653"/>
    </row>
    <row r="146" spans="1:16" s="1" customFormat="1" ht="16.5" thickTop="1" thickBot="1">
      <c r="A146" s="454">
        <v>1</v>
      </c>
      <c r="B146" s="224" t="s">
        <v>6907</v>
      </c>
      <c r="C146" s="189" t="s">
        <v>9084</v>
      </c>
      <c r="D146" s="223" t="s">
        <v>1152</v>
      </c>
      <c r="E146" s="189" t="s">
        <v>937</v>
      </c>
      <c r="F146" s="224" t="s">
        <v>935</v>
      </c>
      <c r="G146" s="22" t="s">
        <v>9083</v>
      </c>
      <c r="H146" s="653"/>
      <c r="I146" s="653"/>
      <c r="J146" s="653"/>
      <c r="K146" s="653"/>
      <c r="L146" s="653"/>
      <c r="M146" s="653"/>
      <c r="N146" s="653"/>
      <c r="O146" s="653"/>
      <c r="P146" s="653"/>
    </row>
    <row r="147" spans="1:16" s="653" customFormat="1" ht="15.75">
      <c r="A147" s="796">
        <f>SUM(A144:A146)</f>
        <v>3</v>
      </c>
      <c r="F147" s="657"/>
    </row>
    <row r="148" spans="1:16" s="653" customFormat="1" ht="16.5" thickBot="1">
      <c r="A148" s="796"/>
      <c r="F148" s="657"/>
    </row>
    <row r="149" spans="1:16" ht="6.2" customHeight="1">
      <c r="B149" s="740"/>
      <c r="C149" s="741"/>
      <c r="D149" s="741"/>
      <c r="E149" s="741"/>
      <c r="F149" s="741"/>
      <c r="G149" s="742"/>
    </row>
    <row r="150" spans="1:16" ht="6.2" customHeight="1">
      <c r="B150" s="746"/>
      <c r="C150" s="747"/>
      <c r="D150" s="747"/>
      <c r="E150" s="747"/>
      <c r="F150" s="747"/>
      <c r="G150" s="748"/>
    </row>
    <row r="151" spans="1:16" ht="13.5">
      <c r="B151" s="1065" t="s">
        <v>51</v>
      </c>
      <c r="C151" s="1066"/>
      <c r="D151" s="1066"/>
      <c r="E151" s="1066"/>
      <c r="F151" s="1066"/>
      <c r="G151" s="1067"/>
    </row>
    <row r="152" spans="1:16" ht="6.2" customHeight="1">
      <c r="B152" s="746"/>
      <c r="C152" s="747"/>
      <c r="D152" s="747"/>
      <c r="E152" s="747"/>
      <c r="F152" s="747"/>
      <c r="G152" s="748"/>
    </row>
    <row r="153" spans="1:16" ht="6.2" customHeight="1" thickBot="1">
      <c r="B153" s="745"/>
      <c r="C153" s="743"/>
      <c r="D153" s="743"/>
      <c r="E153" s="743"/>
      <c r="F153" s="743"/>
      <c r="G153" s="744"/>
    </row>
    <row r="154" spans="1:16" ht="13.5" thickBot="1">
      <c r="B154" s="41" t="s">
        <v>179</v>
      </c>
      <c r="C154" s="42" t="s">
        <v>218</v>
      </c>
      <c r="D154" s="43" t="s">
        <v>219</v>
      </c>
      <c r="E154" s="42" t="s">
        <v>932</v>
      </c>
      <c r="F154" s="43" t="s">
        <v>933</v>
      </c>
      <c r="G154" s="42" t="s">
        <v>220</v>
      </c>
    </row>
    <row r="155" spans="1:16" ht="15.75" thickBot="1">
      <c r="A155" s="454">
        <v>1</v>
      </c>
      <c r="B155" s="212" t="s">
        <v>6909</v>
      </c>
      <c r="C155" s="189" t="s">
        <v>6201</v>
      </c>
      <c r="D155" s="187" t="s">
        <v>6198</v>
      </c>
      <c r="E155" s="189" t="s">
        <v>6199</v>
      </c>
      <c r="F155" s="332" t="s">
        <v>934</v>
      </c>
      <c r="G155" s="174" t="s">
        <v>6200</v>
      </c>
    </row>
    <row r="156" spans="1:16" s="653" customFormat="1" ht="15.75">
      <c r="A156" s="796">
        <f>SUM(A155:A155)</f>
        <v>1</v>
      </c>
      <c r="F156" s="657"/>
    </row>
    <row r="157" spans="1:16" s="653" customFormat="1" ht="16.5" thickBot="1">
      <c r="A157" s="796"/>
      <c r="F157" s="657"/>
    </row>
    <row r="158" spans="1:16">
      <c r="B158" s="1060"/>
      <c r="C158" s="741"/>
      <c r="D158" s="741"/>
      <c r="E158" s="741"/>
      <c r="F158" s="741"/>
      <c r="G158" s="742"/>
    </row>
    <row r="159" spans="1:16" ht="13.5">
      <c r="B159" s="1061"/>
      <c r="C159" s="1063" t="s">
        <v>7790</v>
      </c>
      <c r="D159" s="1063"/>
      <c r="E159" s="1063"/>
      <c r="F159" s="1063"/>
      <c r="G159" s="1064"/>
    </row>
    <row r="160" spans="1:16" ht="13.5" thickBot="1">
      <c r="B160" s="1062"/>
      <c r="C160" s="743"/>
      <c r="D160" s="743"/>
      <c r="E160" s="743"/>
      <c r="F160" s="743"/>
      <c r="G160" s="744"/>
    </row>
    <row r="161" spans="1:16" ht="13.5" thickBot="1">
      <c r="B161" s="3" t="s">
        <v>179</v>
      </c>
      <c r="C161" s="42" t="s">
        <v>218</v>
      </c>
      <c r="D161" s="43" t="s">
        <v>219</v>
      </c>
      <c r="E161" s="42" t="s">
        <v>932</v>
      </c>
      <c r="F161" s="94" t="s">
        <v>933</v>
      </c>
      <c r="G161" s="42" t="s">
        <v>220</v>
      </c>
    </row>
    <row r="162" spans="1:16" s="1" customFormat="1" ht="15.75" thickBot="1">
      <c r="A162" s="653">
        <v>1</v>
      </c>
      <c r="B162" s="315" t="s">
        <v>6910</v>
      </c>
      <c r="C162" s="207" t="s">
        <v>5556</v>
      </c>
      <c r="D162" s="472" t="s">
        <v>5557</v>
      </c>
      <c r="E162" s="207" t="s">
        <v>5558</v>
      </c>
      <c r="F162" s="344" t="s">
        <v>936</v>
      </c>
      <c r="G162" s="67" t="s">
        <v>5559</v>
      </c>
      <c r="H162" s="653"/>
      <c r="I162" s="653"/>
      <c r="J162" s="653"/>
      <c r="K162" s="653"/>
      <c r="L162" s="653"/>
      <c r="M162" s="653"/>
      <c r="N162" s="653"/>
      <c r="O162" s="653"/>
      <c r="P162" s="653"/>
    </row>
    <row r="163" spans="1:16" s="1" customFormat="1" ht="15.75" thickTop="1">
      <c r="A163" s="653"/>
      <c r="B163" s="72" t="s">
        <v>8367</v>
      </c>
      <c r="C163" s="196" t="s">
        <v>5611</v>
      </c>
      <c r="D163" s="320" t="s">
        <v>8365</v>
      </c>
      <c r="E163" s="196" t="s">
        <v>5644</v>
      </c>
      <c r="F163" s="343" t="s">
        <v>1383</v>
      </c>
      <c r="G163" s="16" t="s">
        <v>5645</v>
      </c>
      <c r="H163" s="653"/>
      <c r="I163" s="653"/>
      <c r="J163" s="653"/>
      <c r="K163" s="653"/>
      <c r="L163" s="653"/>
      <c r="M163" s="653"/>
      <c r="N163" s="653"/>
      <c r="O163" s="653"/>
      <c r="P163" s="653"/>
    </row>
    <row r="164" spans="1:16" s="1" customFormat="1" ht="15.75" thickBot="1">
      <c r="A164" s="653">
        <v>2</v>
      </c>
      <c r="B164" s="738"/>
      <c r="C164" s="190"/>
      <c r="D164" s="392" t="s">
        <v>8366</v>
      </c>
      <c r="E164" s="190" t="s">
        <v>5646</v>
      </c>
      <c r="F164" s="331" t="s">
        <v>1383</v>
      </c>
      <c r="G164" s="22" t="s">
        <v>5645</v>
      </c>
      <c r="H164" s="653"/>
      <c r="I164" s="653"/>
      <c r="J164" s="653"/>
      <c r="K164" s="653"/>
      <c r="L164" s="653"/>
      <c r="M164" s="653"/>
      <c r="N164" s="653"/>
      <c r="O164" s="653"/>
      <c r="P164" s="653"/>
    </row>
    <row r="165" spans="1:16" s="653" customFormat="1" ht="15.75">
      <c r="A165" s="796">
        <f>SUM(A162:A164)</f>
        <v>3</v>
      </c>
      <c r="F165" s="657"/>
    </row>
    <row r="166" spans="1:16" s="653" customFormat="1" ht="16.5" thickBot="1">
      <c r="A166" s="796"/>
      <c r="F166" s="657"/>
    </row>
    <row r="167" spans="1:16" ht="12.75" customHeight="1">
      <c r="B167" s="1051" t="s">
        <v>114</v>
      </c>
      <c r="C167" s="1052"/>
      <c r="D167" s="1052"/>
      <c r="E167" s="1052"/>
      <c r="F167" s="1052"/>
      <c r="G167" s="1053"/>
    </row>
    <row r="168" spans="1:16" ht="12.75" customHeight="1">
      <c r="B168" s="1054"/>
      <c r="C168" s="1055"/>
      <c r="D168" s="1055"/>
      <c r="E168" s="1055"/>
      <c r="F168" s="1055"/>
      <c r="G168" s="1056"/>
    </row>
    <row r="169" spans="1:16" ht="13.5" customHeight="1" thickBot="1">
      <c r="B169" s="1057"/>
      <c r="C169" s="1058"/>
      <c r="D169" s="1058"/>
      <c r="E169" s="1058"/>
      <c r="F169" s="1058"/>
      <c r="G169" s="1059"/>
    </row>
    <row r="170" spans="1:16" ht="13.5" thickBot="1">
      <c r="B170" s="3" t="s">
        <v>179</v>
      </c>
      <c r="C170" s="3" t="s">
        <v>218</v>
      </c>
      <c r="D170" s="41" t="s">
        <v>219</v>
      </c>
      <c r="E170" s="42" t="s">
        <v>932</v>
      </c>
      <c r="F170" s="94" t="s">
        <v>933</v>
      </c>
      <c r="G170" s="42" t="s">
        <v>220</v>
      </c>
    </row>
    <row r="171" spans="1:16" ht="15.75" thickBot="1">
      <c r="A171" s="653">
        <v>1</v>
      </c>
      <c r="B171" s="295" t="s">
        <v>6911</v>
      </c>
      <c r="C171" s="184" t="s">
        <v>1914</v>
      </c>
      <c r="D171" s="261" t="s">
        <v>1877</v>
      </c>
      <c r="E171" s="184" t="s">
        <v>1878</v>
      </c>
      <c r="F171" s="237" t="s">
        <v>936</v>
      </c>
      <c r="G171" s="30" t="s">
        <v>4661</v>
      </c>
    </row>
    <row r="172" spans="1:16" s="653" customFormat="1" ht="15.75">
      <c r="A172" s="796">
        <f>SUM(A171:A171)</f>
        <v>1</v>
      </c>
      <c r="F172" s="657"/>
    </row>
    <row r="173" spans="1:16" s="653" customFormat="1">
      <c r="F173" s="657"/>
    </row>
    <row r="174" spans="1:16" s="653" customFormat="1">
      <c r="A174" s="654"/>
      <c r="F174" s="657"/>
    </row>
    <row r="175" spans="1:16" s="653" customFormat="1" ht="26.25">
      <c r="C175" s="665" t="s">
        <v>99</v>
      </c>
      <c r="D175" s="708">
        <f>++A44+A147+A172+A156+A79+A131+A70+A107+A98+A87+A165+A59+A8+A114+A138+A51+A121</f>
        <v>68</v>
      </c>
      <c r="E175" s="664"/>
      <c r="F175" s="663"/>
    </row>
    <row r="176" spans="1:16" s="653" customFormat="1">
      <c r="F176" s="657"/>
    </row>
    <row r="177" spans="1:6" s="653" customFormat="1">
      <c r="F177" s="657"/>
    </row>
    <row r="178" spans="1:6" s="653" customFormat="1">
      <c r="F178" s="657"/>
    </row>
    <row r="179" spans="1:6" s="653" customFormat="1">
      <c r="F179" s="657"/>
    </row>
    <row r="180" spans="1:6" s="653" customFormat="1">
      <c r="F180" s="657"/>
    </row>
    <row r="181" spans="1:6" s="653" customFormat="1">
      <c r="F181" s="657"/>
    </row>
    <row r="182" spans="1:6" s="653" customFormat="1">
      <c r="A182" s="654"/>
      <c r="F182" s="657"/>
    </row>
    <row r="183" spans="1:6" s="653" customFormat="1">
      <c r="F183" s="657"/>
    </row>
    <row r="184" spans="1:6" s="653" customFormat="1">
      <c r="F184" s="657"/>
    </row>
    <row r="185" spans="1:6" s="653" customFormat="1">
      <c r="F185" s="657"/>
    </row>
    <row r="186" spans="1:6" s="653" customFormat="1">
      <c r="F186" s="657"/>
    </row>
    <row r="187" spans="1:6" s="653" customFormat="1">
      <c r="F187" s="657"/>
    </row>
    <row r="188" spans="1:6" s="653" customFormat="1">
      <c r="F188" s="657"/>
    </row>
    <row r="189" spans="1:6" s="653" customFormat="1">
      <c r="F189" s="657"/>
    </row>
    <row r="190" spans="1:6" s="653" customFormat="1">
      <c r="F190" s="657"/>
    </row>
    <row r="191" spans="1:6" s="653" customFormat="1">
      <c r="F191" s="657"/>
    </row>
    <row r="192" spans="1:6" s="653" customFormat="1">
      <c r="F192" s="657"/>
    </row>
    <row r="193" spans="6:6" s="653" customFormat="1">
      <c r="F193" s="657"/>
    </row>
    <row r="194" spans="6:6" s="653" customFormat="1">
      <c r="F194" s="657"/>
    </row>
    <row r="195" spans="6:6" s="653" customFormat="1">
      <c r="F195" s="657"/>
    </row>
    <row r="196" spans="6:6" s="653" customFormat="1">
      <c r="F196" s="657"/>
    </row>
    <row r="197" spans="6:6" s="653" customFormat="1">
      <c r="F197" s="657"/>
    </row>
    <row r="198" spans="6:6" s="653" customFormat="1">
      <c r="F198" s="657"/>
    </row>
    <row r="199" spans="6:6" s="653" customFormat="1">
      <c r="F199" s="657"/>
    </row>
    <row r="200" spans="6:6" s="653" customFormat="1">
      <c r="F200" s="657"/>
    </row>
    <row r="201" spans="6:6" s="653" customFormat="1">
      <c r="F201" s="657"/>
    </row>
    <row r="202" spans="6:6" s="653" customFormat="1">
      <c r="F202" s="657"/>
    </row>
    <row r="203" spans="6:6" s="653" customFormat="1">
      <c r="F203" s="657"/>
    </row>
    <row r="204" spans="6:6" s="653" customFormat="1">
      <c r="F204" s="657"/>
    </row>
    <row r="205" spans="6:6" s="653" customFormat="1">
      <c r="F205" s="657"/>
    </row>
    <row r="206" spans="6:6" s="653" customFormat="1">
      <c r="F206" s="657"/>
    </row>
    <row r="207" spans="6:6" s="653" customFormat="1">
      <c r="F207" s="657"/>
    </row>
    <row r="208" spans="6:6" s="653" customFormat="1">
      <c r="F208" s="657"/>
    </row>
    <row r="209" spans="6:6" s="653" customFormat="1">
      <c r="F209" s="657"/>
    </row>
    <row r="210" spans="6:6" s="653" customFormat="1">
      <c r="F210" s="657"/>
    </row>
    <row r="211" spans="6:6" s="653" customFormat="1">
      <c r="F211" s="657"/>
    </row>
    <row r="212" spans="6:6" s="653" customFormat="1">
      <c r="F212" s="657"/>
    </row>
    <row r="213" spans="6:6" s="653" customFormat="1">
      <c r="F213" s="657"/>
    </row>
    <row r="214" spans="6:6" s="653" customFormat="1">
      <c r="F214" s="657"/>
    </row>
    <row r="215" spans="6:6" s="653" customFormat="1">
      <c r="F215" s="657"/>
    </row>
    <row r="216" spans="6:6" s="653" customFormat="1">
      <c r="F216" s="657"/>
    </row>
    <row r="217" spans="6:6" s="653" customFormat="1">
      <c r="F217" s="657"/>
    </row>
    <row r="218" spans="6:6" s="653" customFormat="1">
      <c r="F218" s="657"/>
    </row>
    <row r="219" spans="6:6" s="653" customFormat="1">
      <c r="F219" s="657"/>
    </row>
    <row r="220" spans="6:6" s="653" customFormat="1">
      <c r="F220" s="657"/>
    </row>
    <row r="221" spans="6:6" s="653" customFormat="1">
      <c r="F221" s="657"/>
    </row>
    <row r="222" spans="6:6" s="653" customFormat="1">
      <c r="F222" s="657"/>
    </row>
    <row r="223" spans="6:6" s="653" customFormat="1">
      <c r="F223" s="657"/>
    </row>
    <row r="224" spans="6:6" s="653" customFormat="1">
      <c r="F224" s="657"/>
    </row>
    <row r="225" spans="6:6" s="653" customFormat="1">
      <c r="F225" s="657"/>
    </row>
    <row r="226" spans="6:6" s="653" customFormat="1">
      <c r="F226" s="657"/>
    </row>
    <row r="227" spans="6:6" s="653" customFormat="1">
      <c r="F227" s="657"/>
    </row>
    <row r="228" spans="6:6" s="653" customFormat="1">
      <c r="F228" s="657"/>
    </row>
    <row r="229" spans="6:6" s="653" customFormat="1">
      <c r="F229" s="657"/>
    </row>
    <row r="230" spans="6:6" s="653" customFormat="1">
      <c r="F230" s="657"/>
    </row>
    <row r="231" spans="6:6" s="653" customFormat="1">
      <c r="F231" s="657"/>
    </row>
    <row r="232" spans="6:6" s="653" customFormat="1">
      <c r="F232" s="657"/>
    </row>
    <row r="233" spans="6:6" s="653" customFormat="1">
      <c r="F233" s="657"/>
    </row>
    <row r="234" spans="6:6" s="653" customFormat="1">
      <c r="F234" s="657"/>
    </row>
    <row r="235" spans="6:6" s="653" customFormat="1">
      <c r="F235" s="657"/>
    </row>
    <row r="236" spans="6:6" s="653" customFormat="1">
      <c r="F236" s="657"/>
    </row>
    <row r="237" spans="6:6" s="653" customFormat="1">
      <c r="F237" s="657"/>
    </row>
    <row r="238" spans="6:6" s="653" customFormat="1">
      <c r="F238" s="657"/>
    </row>
    <row r="239" spans="6:6" s="653" customFormat="1">
      <c r="F239" s="657"/>
    </row>
    <row r="240" spans="6:6" s="653" customFormat="1">
      <c r="F240" s="657"/>
    </row>
    <row r="241" spans="6:6" s="653" customFormat="1">
      <c r="F241" s="657"/>
    </row>
    <row r="242" spans="6:6" s="653" customFormat="1">
      <c r="F242" s="657"/>
    </row>
    <row r="243" spans="6:6" s="653" customFormat="1">
      <c r="F243" s="657"/>
    </row>
    <row r="244" spans="6:6" s="653" customFormat="1">
      <c r="F244" s="657"/>
    </row>
    <row r="245" spans="6:6" s="653" customFormat="1">
      <c r="F245" s="657"/>
    </row>
    <row r="246" spans="6:6" s="653" customFormat="1">
      <c r="F246" s="657"/>
    </row>
    <row r="247" spans="6:6" s="653" customFormat="1">
      <c r="F247" s="657"/>
    </row>
    <row r="248" spans="6:6" s="653" customFormat="1">
      <c r="F248" s="657"/>
    </row>
    <row r="249" spans="6:6" s="653" customFormat="1">
      <c r="F249" s="657"/>
    </row>
    <row r="250" spans="6:6" s="653" customFormat="1">
      <c r="F250" s="657"/>
    </row>
    <row r="251" spans="6:6" s="653" customFormat="1">
      <c r="F251" s="657"/>
    </row>
    <row r="252" spans="6:6" s="653" customFormat="1">
      <c r="F252" s="657"/>
    </row>
    <row r="253" spans="6:6" s="653" customFormat="1">
      <c r="F253" s="657"/>
    </row>
    <row r="254" spans="6:6" s="653" customFormat="1">
      <c r="F254" s="657"/>
    </row>
    <row r="255" spans="6:6" s="653" customFormat="1">
      <c r="F255" s="657"/>
    </row>
    <row r="256" spans="6:6" s="653" customFormat="1">
      <c r="F256" s="657"/>
    </row>
    <row r="257" spans="1:6" s="653" customFormat="1">
      <c r="F257" s="657"/>
    </row>
    <row r="258" spans="1:6" s="653" customFormat="1">
      <c r="F258" s="657"/>
    </row>
    <row r="259" spans="1:6" s="653" customFormat="1">
      <c r="F259" s="657"/>
    </row>
    <row r="260" spans="1:6" s="653" customFormat="1">
      <c r="F260" s="657"/>
    </row>
    <row r="261" spans="1:6" s="653" customFormat="1">
      <c r="F261" s="657"/>
    </row>
    <row r="271" spans="1:6">
      <c r="A271" s="654"/>
    </row>
  </sheetData>
  <mergeCells count="43">
    <mergeCell ref="C72:G72"/>
    <mergeCell ref="C73:G73"/>
    <mergeCell ref="B83:G83"/>
    <mergeCell ref="B116:G116"/>
    <mergeCell ref="B117:G117"/>
    <mergeCell ref="C110:G110"/>
    <mergeCell ref="B81:G81"/>
    <mergeCell ref="B82:G82"/>
    <mergeCell ref="B89:G90"/>
    <mergeCell ref="B91:G91"/>
    <mergeCell ref="C111:G111"/>
    <mergeCell ref="B118:G118"/>
    <mergeCell ref="B2:G4"/>
    <mergeCell ref="B102:G102"/>
    <mergeCell ref="B100:G100"/>
    <mergeCell ref="B101:G101"/>
    <mergeCell ref="C74:G74"/>
    <mergeCell ref="B72:B74"/>
    <mergeCell ref="B12:G12"/>
    <mergeCell ref="B10:G10"/>
    <mergeCell ref="B11:G11"/>
    <mergeCell ref="B61:G63"/>
    <mergeCell ref="B53:G53"/>
    <mergeCell ref="B54:G54"/>
    <mergeCell ref="B55:G55"/>
    <mergeCell ref="B109:B111"/>
    <mergeCell ref="C109:G109"/>
    <mergeCell ref="B46:G48"/>
    <mergeCell ref="D124:G124"/>
    <mergeCell ref="D123:G123"/>
    <mergeCell ref="B123:C124"/>
    <mergeCell ref="B167:G169"/>
    <mergeCell ref="B158:B160"/>
    <mergeCell ref="C159:G159"/>
    <mergeCell ref="B151:G151"/>
    <mergeCell ref="B142:G142"/>
    <mergeCell ref="B141:G141"/>
    <mergeCell ref="B140:G140"/>
    <mergeCell ref="B133:B135"/>
    <mergeCell ref="C134:G134"/>
    <mergeCell ref="C135:G135"/>
    <mergeCell ref="C133:G133"/>
    <mergeCell ref="B125:G125"/>
  </mergeCells>
  <phoneticPr fontId="9" type="noConversion"/>
  <pageMargins left="0.75" right="0.75" top="1" bottom="1" header="0" footer="0"/>
  <pageSetup orientation="portrait" horizontalDpi="4294967293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C23" sqref="C23"/>
    </sheetView>
  </sheetViews>
  <sheetFormatPr baseColWidth="10" defaultRowHeight="12.75"/>
  <cols>
    <col min="1" max="1" width="5.7109375" customWidth="1"/>
    <col min="2" max="2" width="15.140625" customWidth="1"/>
    <col min="3" max="5" width="34.28515625" customWidth="1"/>
    <col min="6" max="6" width="68.85546875" customWidth="1"/>
  </cols>
  <sheetData>
    <row r="1" spans="1:6" ht="13.5" thickBot="1"/>
    <row r="2" spans="1:6" ht="13.5" thickBot="1">
      <c r="B2" s="1544" t="s">
        <v>665</v>
      </c>
      <c r="C2" s="1545"/>
      <c r="D2" s="1545"/>
      <c r="E2" s="1545"/>
      <c r="F2" s="1546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173" t="s">
        <v>292</v>
      </c>
      <c r="C4" s="14" t="s">
        <v>514</v>
      </c>
      <c r="D4" s="350"/>
      <c r="E4" s="350"/>
      <c r="F4" s="82"/>
    </row>
    <row r="5" spans="1:6" ht="15.75" thickBot="1">
      <c r="A5">
        <f t="shared" ref="A5:A29" si="0">+A4+1</f>
        <v>2</v>
      </c>
      <c r="B5" s="173"/>
      <c r="C5" s="14" t="s">
        <v>515</v>
      </c>
      <c r="D5" s="350"/>
      <c r="E5" s="350"/>
      <c r="F5" s="82"/>
    </row>
    <row r="6" spans="1:6" ht="15.75" thickBot="1">
      <c r="A6">
        <f t="shared" si="0"/>
        <v>3</v>
      </c>
      <c r="B6" s="169" t="s">
        <v>16</v>
      </c>
      <c r="C6" s="184" t="s">
        <v>523</v>
      </c>
      <c r="D6" s="275"/>
      <c r="E6" s="275"/>
      <c r="F6" s="78" t="s">
        <v>524</v>
      </c>
    </row>
    <row r="7" spans="1:6" ht="15">
      <c r="A7">
        <f t="shared" si="0"/>
        <v>4</v>
      </c>
      <c r="B7" s="170" t="s">
        <v>378</v>
      </c>
      <c r="C7" s="182" t="s">
        <v>501</v>
      </c>
      <c r="D7" s="352"/>
      <c r="E7" s="352"/>
      <c r="F7" s="77" t="s">
        <v>502</v>
      </c>
    </row>
    <row r="8" spans="1:6" ht="15">
      <c r="A8">
        <f t="shared" si="0"/>
        <v>5</v>
      </c>
      <c r="B8" s="167"/>
      <c r="C8" s="182" t="s">
        <v>500</v>
      </c>
      <c r="D8" s="352"/>
      <c r="E8" s="352"/>
      <c r="F8" s="77" t="s">
        <v>42</v>
      </c>
    </row>
    <row r="9" spans="1:6" ht="15">
      <c r="A9">
        <f t="shared" si="0"/>
        <v>6</v>
      </c>
      <c r="B9" s="171"/>
      <c r="C9" s="192" t="s">
        <v>548</v>
      </c>
      <c r="D9" s="351"/>
      <c r="E9" s="351"/>
      <c r="F9" s="121" t="s">
        <v>549</v>
      </c>
    </row>
    <row r="10" spans="1:6" ht="15">
      <c r="A10">
        <f t="shared" si="0"/>
        <v>7</v>
      </c>
      <c r="B10" s="171"/>
      <c r="C10" s="192" t="s">
        <v>554</v>
      </c>
      <c r="D10" s="351"/>
      <c r="E10" s="351"/>
      <c r="F10" s="121" t="s">
        <v>555</v>
      </c>
    </row>
    <row r="11" spans="1:6" ht="15">
      <c r="A11">
        <f t="shared" si="0"/>
        <v>8</v>
      </c>
      <c r="B11" s="171"/>
      <c r="C11" s="192" t="s">
        <v>560</v>
      </c>
      <c r="D11" s="351"/>
      <c r="E11" s="351"/>
      <c r="F11" s="121" t="s">
        <v>70</v>
      </c>
    </row>
    <row r="12" spans="1:6" ht="15">
      <c r="A12">
        <f t="shared" si="0"/>
        <v>9</v>
      </c>
      <c r="B12" s="171"/>
      <c r="C12" s="192" t="s">
        <v>561</v>
      </c>
      <c r="D12" s="351"/>
      <c r="E12" s="351"/>
      <c r="F12" s="121" t="s">
        <v>502</v>
      </c>
    </row>
    <row r="13" spans="1:6" ht="15.75" thickBot="1">
      <c r="A13">
        <f t="shared" si="0"/>
        <v>10</v>
      </c>
      <c r="B13" s="164"/>
      <c r="C13" s="190" t="s">
        <v>509</v>
      </c>
      <c r="D13" s="354"/>
      <c r="E13" s="354"/>
      <c r="F13" s="83" t="s">
        <v>469</v>
      </c>
    </row>
    <row r="14" spans="1:6" ht="15.75" thickBot="1">
      <c r="A14">
        <f t="shared" si="0"/>
        <v>11</v>
      </c>
      <c r="B14" s="548" t="s">
        <v>408</v>
      </c>
      <c r="C14" s="21" t="s">
        <v>489</v>
      </c>
      <c r="D14" s="347"/>
      <c r="E14" s="347"/>
      <c r="F14" s="93" t="s">
        <v>487</v>
      </c>
    </row>
    <row r="15" spans="1:6" ht="15">
      <c r="A15">
        <f t="shared" si="0"/>
        <v>12</v>
      </c>
      <c r="B15" s="173" t="s">
        <v>376</v>
      </c>
      <c r="C15" s="14" t="s">
        <v>506</v>
      </c>
      <c r="D15" s="350"/>
      <c r="E15" s="350"/>
      <c r="F15" s="82" t="s">
        <v>507</v>
      </c>
    </row>
    <row r="16" spans="1:6" ht="15">
      <c r="A16">
        <f t="shared" si="0"/>
        <v>13</v>
      </c>
      <c r="B16" s="167"/>
      <c r="C16" s="182" t="s">
        <v>522</v>
      </c>
      <c r="D16" s="352"/>
      <c r="E16" s="352"/>
      <c r="F16" s="77" t="s">
        <v>487</v>
      </c>
    </row>
    <row r="17" spans="1:6" ht="15.75" thickBot="1">
      <c r="A17">
        <f t="shared" si="0"/>
        <v>14</v>
      </c>
      <c r="B17" s="244"/>
      <c r="C17" s="183" t="s">
        <v>516</v>
      </c>
      <c r="D17" s="272"/>
      <c r="E17" s="272"/>
      <c r="F17" s="76"/>
    </row>
    <row r="18" spans="1:6" ht="15.75" thickBot="1">
      <c r="A18">
        <f t="shared" si="0"/>
        <v>15</v>
      </c>
      <c r="B18" s="170" t="s">
        <v>47</v>
      </c>
      <c r="C18" s="200" t="s">
        <v>510</v>
      </c>
      <c r="D18" s="328"/>
      <c r="E18" s="328"/>
      <c r="F18" s="74" t="s">
        <v>511</v>
      </c>
    </row>
    <row r="19" spans="1:6" ht="15.75" thickBot="1">
      <c r="A19">
        <f t="shared" si="0"/>
        <v>16</v>
      </c>
      <c r="B19" s="169" t="s">
        <v>551</v>
      </c>
      <c r="C19" s="184" t="s">
        <v>552</v>
      </c>
      <c r="D19" s="275"/>
      <c r="E19" s="275"/>
      <c r="F19" s="78" t="s">
        <v>124</v>
      </c>
    </row>
    <row r="20" spans="1:6" ht="15">
      <c r="A20">
        <f t="shared" si="0"/>
        <v>17</v>
      </c>
      <c r="B20" s="173" t="s">
        <v>375</v>
      </c>
      <c r="C20" s="196" t="s">
        <v>525</v>
      </c>
      <c r="D20" s="349"/>
      <c r="E20" s="349"/>
      <c r="F20" s="82" t="s">
        <v>139</v>
      </c>
    </row>
    <row r="21" spans="1:6" ht="15.75" thickBot="1">
      <c r="A21">
        <f t="shared" si="0"/>
        <v>18</v>
      </c>
      <c r="B21" s="167"/>
      <c r="C21" s="182" t="s">
        <v>558</v>
      </c>
      <c r="D21" s="352"/>
      <c r="E21" s="352"/>
      <c r="F21" s="77" t="s">
        <v>559</v>
      </c>
    </row>
    <row r="22" spans="1:6" ht="15.75" thickBot="1">
      <c r="A22">
        <f t="shared" si="0"/>
        <v>19</v>
      </c>
      <c r="B22" s="169" t="s">
        <v>379</v>
      </c>
      <c r="C22" s="184" t="s">
        <v>714</v>
      </c>
      <c r="D22" s="275"/>
      <c r="E22" s="275"/>
      <c r="F22" s="78" t="s">
        <v>713</v>
      </c>
    </row>
    <row r="23" spans="1:6" ht="15">
      <c r="A23">
        <f t="shared" si="0"/>
        <v>20</v>
      </c>
      <c r="B23" s="173" t="s">
        <v>377</v>
      </c>
      <c r="C23" s="196" t="s">
        <v>486</v>
      </c>
      <c r="D23" s="349"/>
      <c r="E23" s="349"/>
      <c r="F23" s="82" t="s">
        <v>487</v>
      </c>
    </row>
    <row r="24" spans="1:6" ht="15">
      <c r="A24">
        <f t="shared" si="0"/>
        <v>21</v>
      </c>
      <c r="B24" s="167"/>
      <c r="C24" s="182" t="s">
        <v>490</v>
      </c>
      <c r="D24" s="352"/>
      <c r="E24" s="352"/>
      <c r="F24" s="77" t="s">
        <v>491</v>
      </c>
    </row>
    <row r="25" spans="1:6" ht="15">
      <c r="A25">
        <f t="shared" si="0"/>
        <v>22</v>
      </c>
      <c r="B25" s="167"/>
      <c r="C25" s="182" t="s">
        <v>481</v>
      </c>
      <c r="D25" s="352"/>
      <c r="E25" s="352"/>
      <c r="F25" s="77" t="s">
        <v>86</v>
      </c>
    </row>
    <row r="26" spans="1:6" ht="15">
      <c r="A26">
        <f t="shared" si="0"/>
        <v>23</v>
      </c>
      <c r="B26" s="167"/>
      <c r="C26" s="182" t="s">
        <v>504</v>
      </c>
      <c r="D26" s="352"/>
      <c r="E26" s="352"/>
      <c r="F26" s="77" t="s">
        <v>505</v>
      </c>
    </row>
    <row r="27" spans="1:6" ht="15">
      <c r="A27">
        <f t="shared" si="0"/>
        <v>24</v>
      </c>
      <c r="B27" s="171"/>
      <c r="C27" s="26" t="s">
        <v>508</v>
      </c>
      <c r="D27" s="902"/>
      <c r="E27" s="902"/>
      <c r="F27" s="121" t="s">
        <v>469</v>
      </c>
    </row>
    <row r="28" spans="1:6" ht="15">
      <c r="A28">
        <f t="shared" si="0"/>
        <v>25</v>
      </c>
      <c r="B28" s="171"/>
      <c r="C28" s="192" t="s">
        <v>520</v>
      </c>
      <c r="D28" s="351"/>
      <c r="E28" s="351"/>
      <c r="F28" s="121" t="s">
        <v>521</v>
      </c>
    </row>
    <row r="29" spans="1:6" ht="15.75" thickBot="1">
      <c r="A29">
        <f t="shared" si="0"/>
        <v>26</v>
      </c>
      <c r="B29" s="164"/>
      <c r="C29" s="190" t="s">
        <v>532</v>
      </c>
      <c r="D29" s="354"/>
      <c r="E29" s="354"/>
      <c r="F29" s="83" t="s">
        <v>533</v>
      </c>
    </row>
  </sheetData>
  <mergeCells count="1">
    <mergeCell ref="B2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C7" sqref="C7"/>
    </sheetView>
  </sheetViews>
  <sheetFormatPr baseColWidth="10" defaultRowHeight="12.75"/>
  <cols>
    <col min="1" max="1" width="5.7109375" customWidth="1"/>
    <col min="2" max="2" width="15.140625" customWidth="1"/>
    <col min="3" max="5" width="34.28515625" customWidth="1"/>
    <col min="6" max="6" width="119.28515625" bestFit="1" customWidth="1"/>
  </cols>
  <sheetData>
    <row r="1" spans="1:6" ht="13.5" thickBot="1"/>
    <row r="2" spans="1:6" ht="13.5" thickBot="1">
      <c r="B2" s="1544" t="s">
        <v>474</v>
      </c>
      <c r="C2" s="1545"/>
      <c r="D2" s="1545"/>
      <c r="E2" s="1545"/>
      <c r="F2" s="1546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170" t="s">
        <v>292</v>
      </c>
      <c r="C4" s="5" t="s">
        <v>446</v>
      </c>
      <c r="D4" s="299"/>
      <c r="E4" s="299"/>
      <c r="F4" s="74" t="s">
        <v>447</v>
      </c>
    </row>
    <row r="5" spans="1:6" ht="15">
      <c r="A5">
        <f>+A4+1</f>
        <v>2</v>
      </c>
      <c r="B5" s="167"/>
      <c r="C5" s="9" t="s">
        <v>457</v>
      </c>
      <c r="D5" s="321"/>
      <c r="E5" s="321"/>
      <c r="F5" s="77" t="s">
        <v>458</v>
      </c>
    </row>
    <row r="6" spans="1:6" ht="15">
      <c r="A6">
        <f t="shared" ref="A6:A39" si="0">+A5+1</f>
        <v>3</v>
      </c>
      <c r="B6" s="167"/>
      <c r="C6" s="9" t="s">
        <v>465</v>
      </c>
      <c r="D6" s="321"/>
      <c r="E6" s="321"/>
      <c r="F6" s="77"/>
    </row>
    <row r="7" spans="1:6" ht="15">
      <c r="A7">
        <f t="shared" si="0"/>
        <v>4</v>
      </c>
      <c r="B7" s="167"/>
      <c r="C7" s="9" t="s">
        <v>466</v>
      </c>
      <c r="D7" s="321"/>
      <c r="E7" s="321"/>
      <c r="F7" s="77"/>
    </row>
    <row r="8" spans="1:6" ht="15">
      <c r="A8">
        <f t="shared" si="0"/>
        <v>5</v>
      </c>
      <c r="B8" s="171"/>
      <c r="C8" s="182" t="s">
        <v>475</v>
      </c>
      <c r="D8" s="352"/>
      <c r="E8" s="352"/>
      <c r="F8" s="77"/>
    </row>
    <row r="9" spans="1:6" ht="15.75" thickBot="1">
      <c r="A9">
        <f t="shared" si="0"/>
        <v>6</v>
      </c>
      <c r="B9" s="171"/>
      <c r="C9" s="26" t="s">
        <v>449</v>
      </c>
      <c r="D9" s="902"/>
      <c r="E9" s="902"/>
      <c r="F9" s="121" t="s">
        <v>124</v>
      </c>
    </row>
    <row r="10" spans="1:6" ht="15.75" thickBot="1">
      <c r="A10">
        <f t="shared" si="0"/>
        <v>7</v>
      </c>
      <c r="B10" s="169" t="s">
        <v>16</v>
      </c>
      <c r="C10" s="28" t="s">
        <v>462</v>
      </c>
      <c r="D10" s="310"/>
      <c r="E10" s="310"/>
      <c r="F10" s="78"/>
    </row>
    <row r="11" spans="1:6" ht="15.75" thickBot="1">
      <c r="A11">
        <f t="shared" si="0"/>
        <v>8</v>
      </c>
      <c r="B11" s="169" t="s">
        <v>297</v>
      </c>
      <c r="C11" s="28" t="s">
        <v>459</v>
      </c>
      <c r="D11" s="310"/>
      <c r="E11" s="310"/>
      <c r="F11" s="78" t="s">
        <v>124</v>
      </c>
    </row>
    <row r="12" spans="1:6" ht="15">
      <c r="A12">
        <f t="shared" si="0"/>
        <v>9</v>
      </c>
      <c r="B12" s="167" t="s">
        <v>378</v>
      </c>
      <c r="C12" s="9" t="s">
        <v>453</v>
      </c>
      <c r="D12" s="321"/>
      <c r="E12" s="321"/>
      <c r="F12" s="77"/>
    </row>
    <row r="13" spans="1:6" ht="15.75" thickBot="1">
      <c r="A13">
        <f t="shared" si="0"/>
        <v>10</v>
      </c>
      <c r="B13" s="164"/>
      <c r="C13" s="17" t="s">
        <v>470</v>
      </c>
      <c r="D13" s="820"/>
      <c r="E13" s="820"/>
      <c r="F13" s="83" t="s">
        <v>471</v>
      </c>
    </row>
    <row r="14" spans="1:6" ht="15">
      <c r="A14">
        <f t="shared" si="0"/>
        <v>11</v>
      </c>
      <c r="B14" s="170" t="s">
        <v>376</v>
      </c>
      <c r="C14" s="5" t="s">
        <v>441</v>
      </c>
      <c r="D14" s="299"/>
      <c r="E14" s="299"/>
      <c r="F14" s="74" t="s">
        <v>442</v>
      </c>
    </row>
    <row r="15" spans="1:6" ht="15">
      <c r="A15">
        <f t="shared" si="0"/>
        <v>12</v>
      </c>
      <c r="B15" s="167"/>
      <c r="C15" s="9" t="s">
        <v>451</v>
      </c>
      <c r="D15" s="321"/>
      <c r="E15" s="321"/>
      <c r="F15" s="77" t="s">
        <v>124</v>
      </c>
    </row>
    <row r="16" spans="1:6" ht="15">
      <c r="A16">
        <f t="shared" si="0"/>
        <v>13</v>
      </c>
      <c r="B16" s="167"/>
      <c r="C16" s="9" t="s">
        <v>452</v>
      </c>
      <c r="D16" s="321"/>
      <c r="E16" s="321"/>
      <c r="F16" s="77" t="s">
        <v>124</v>
      </c>
    </row>
    <row r="17" spans="1:6" ht="15.75" thickBot="1">
      <c r="A17">
        <f t="shared" si="0"/>
        <v>14</v>
      </c>
      <c r="B17" s="164"/>
      <c r="C17" s="17" t="s">
        <v>443</v>
      </c>
      <c r="D17" s="820"/>
      <c r="E17" s="820"/>
      <c r="F17" s="83" t="s">
        <v>444</v>
      </c>
    </row>
    <row r="18" spans="1:6" ht="15.75" thickBot="1">
      <c r="A18">
        <f t="shared" si="0"/>
        <v>15</v>
      </c>
      <c r="B18" s="169" t="s">
        <v>334</v>
      </c>
      <c r="C18" s="184" t="s">
        <v>455</v>
      </c>
      <c r="D18" s="275"/>
      <c r="E18" s="275"/>
      <c r="F18" s="78" t="s">
        <v>456</v>
      </c>
    </row>
    <row r="19" spans="1:6" ht="15">
      <c r="A19">
        <f t="shared" si="0"/>
        <v>16</v>
      </c>
      <c r="B19" s="144" t="s">
        <v>375</v>
      </c>
      <c r="C19" s="106" t="s">
        <v>421</v>
      </c>
      <c r="D19" s="903"/>
      <c r="E19" s="903"/>
      <c r="F19" s="82" t="s">
        <v>139</v>
      </c>
    </row>
    <row r="20" spans="1:6" ht="15">
      <c r="A20">
        <f t="shared" si="0"/>
        <v>17</v>
      </c>
      <c r="B20" s="141"/>
      <c r="C20" s="105" t="s">
        <v>422</v>
      </c>
      <c r="D20" s="904"/>
      <c r="E20" s="904"/>
      <c r="F20" s="77" t="s">
        <v>10</v>
      </c>
    </row>
    <row r="21" spans="1:6" ht="15">
      <c r="A21">
        <f t="shared" si="0"/>
        <v>18</v>
      </c>
      <c r="B21" s="141"/>
      <c r="C21" s="105" t="s">
        <v>424</v>
      </c>
      <c r="D21" s="904"/>
      <c r="E21" s="904"/>
      <c r="F21" s="77" t="s">
        <v>425</v>
      </c>
    </row>
    <row r="22" spans="1:6" ht="15">
      <c r="A22">
        <f t="shared" si="0"/>
        <v>19</v>
      </c>
      <c r="B22" s="141"/>
      <c r="C22" s="126" t="s">
        <v>429</v>
      </c>
      <c r="D22" s="905"/>
      <c r="E22" s="905"/>
      <c r="F22" s="77" t="s">
        <v>430</v>
      </c>
    </row>
    <row r="23" spans="1:6" ht="15">
      <c r="A23">
        <f t="shared" si="0"/>
        <v>20</v>
      </c>
      <c r="B23" s="141"/>
      <c r="C23" s="126" t="s">
        <v>435</v>
      </c>
      <c r="D23" s="905"/>
      <c r="E23" s="905"/>
      <c r="F23" s="77" t="s">
        <v>436</v>
      </c>
    </row>
    <row r="24" spans="1:6" ht="15.75" thickBot="1">
      <c r="A24">
        <f t="shared" si="0"/>
        <v>21</v>
      </c>
      <c r="B24" s="142"/>
      <c r="C24" s="205" t="s">
        <v>467</v>
      </c>
      <c r="D24" s="444"/>
      <c r="E24" s="444"/>
      <c r="F24" s="121" t="s">
        <v>147</v>
      </c>
    </row>
    <row r="25" spans="1:6" ht="15">
      <c r="A25">
        <f t="shared" si="0"/>
        <v>22</v>
      </c>
      <c r="B25" s="140" t="s">
        <v>386</v>
      </c>
      <c r="C25" s="193" t="s">
        <v>454</v>
      </c>
      <c r="D25" s="303"/>
      <c r="E25" s="303"/>
      <c r="F25" s="74" t="s">
        <v>445</v>
      </c>
    </row>
    <row r="26" spans="1:6" ht="15.75" thickBot="1">
      <c r="A26">
        <f t="shared" si="0"/>
        <v>23</v>
      </c>
      <c r="B26" s="145"/>
      <c r="C26" s="195" t="s">
        <v>463</v>
      </c>
      <c r="D26" s="445"/>
      <c r="E26" s="445"/>
      <c r="F26" s="83"/>
    </row>
    <row r="27" spans="1:6" ht="15">
      <c r="A27">
        <f t="shared" si="0"/>
        <v>24</v>
      </c>
      <c r="B27" s="144" t="s">
        <v>377</v>
      </c>
      <c r="C27" s="106" t="s">
        <v>2</v>
      </c>
      <c r="D27" s="903"/>
      <c r="E27" s="903"/>
      <c r="F27" s="82" t="s">
        <v>3</v>
      </c>
    </row>
    <row r="28" spans="1:6" ht="15">
      <c r="A28">
        <f t="shared" si="0"/>
        <v>25</v>
      </c>
      <c r="B28" s="141"/>
      <c r="C28" s="105" t="s">
        <v>420</v>
      </c>
      <c r="D28" s="904"/>
      <c r="E28" s="904"/>
      <c r="F28" s="77" t="s">
        <v>427</v>
      </c>
    </row>
    <row r="29" spans="1:6" ht="15">
      <c r="A29">
        <f t="shared" si="0"/>
        <v>26</v>
      </c>
      <c r="B29" s="141"/>
      <c r="C29" s="105" t="s">
        <v>431</v>
      </c>
      <c r="D29" s="904"/>
      <c r="E29" s="904"/>
      <c r="F29" s="77"/>
    </row>
    <row r="30" spans="1:6" ht="15">
      <c r="A30">
        <f t="shared" si="0"/>
        <v>27</v>
      </c>
      <c r="B30" s="141"/>
      <c r="C30" s="105" t="s">
        <v>428</v>
      </c>
      <c r="D30" s="904"/>
      <c r="E30" s="904"/>
      <c r="F30" s="77" t="s">
        <v>314</v>
      </c>
    </row>
    <row r="31" spans="1:6" ht="15">
      <c r="A31">
        <f t="shared" si="0"/>
        <v>28</v>
      </c>
      <c r="B31" s="141"/>
      <c r="C31" s="105" t="s">
        <v>437</v>
      </c>
      <c r="D31" s="904"/>
      <c r="E31" s="904"/>
      <c r="F31" s="77" t="s">
        <v>483</v>
      </c>
    </row>
    <row r="32" spans="1:6" ht="15">
      <c r="A32">
        <f t="shared" si="0"/>
        <v>29</v>
      </c>
      <c r="B32" s="141"/>
      <c r="C32" s="105" t="s">
        <v>438</v>
      </c>
      <c r="D32" s="904"/>
      <c r="E32" s="904"/>
      <c r="F32" s="77" t="s">
        <v>153</v>
      </c>
    </row>
    <row r="33" spans="1:6" ht="15">
      <c r="A33">
        <f t="shared" si="0"/>
        <v>30</v>
      </c>
      <c r="B33" s="141"/>
      <c r="C33" s="182" t="s">
        <v>448</v>
      </c>
      <c r="D33" s="352"/>
      <c r="E33" s="352"/>
      <c r="F33" s="77" t="s">
        <v>482</v>
      </c>
    </row>
    <row r="34" spans="1:6" ht="15">
      <c r="A34">
        <f t="shared" si="0"/>
        <v>31</v>
      </c>
      <c r="B34" s="141"/>
      <c r="C34" s="182" t="s">
        <v>461</v>
      </c>
      <c r="D34" s="352"/>
      <c r="E34" s="352"/>
      <c r="F34" s="77"/>
    </row>
    <row r="35" spans="1:6" ht="15">
      <c r="A35">
        <f t="shared" si="0"/>
        <v>32</v>
      </c>
      <c r="B35" s="141"/>
      <c r="C35" s="182" t="s">
        <v>460</v>
      </c>
      <c r="D35" s="352"/>
      <c r="E35" s="352"/>
      <c r="F35" s="77"/>
    </row>
    <row r="36" spans="1:6" ht="15">
      <c r="A36">
        <f t="shared" si="0"/>
        <v>33</v>
      </c>
      <c r="B36" s="141"/>
      <c r="C36" s="182" t="s">
        <v>464</v>
      </c>
      <c r="D36" s="352"/>
      <c r="E36" s="352"/>
      <c r="F36" s="77"/>
    </row>
    <row r="37" spans="1:6" ht="15">
      <c r="A37">
        <f t="shared" si="0"/>
        <v>34</v>
      </c>
      <c r="B37" s="142"/>
      <c r="C37" s="192" t="s">
        <v>468</v>
      </c>
      <c r="D37" s="351"/>
      <c r="E37" s="351"/>
      <c r="F37" s="121" t="s">
        <v>469</v>
      </c>
    </row>
    <row r="38" spans="1:6" ht="15.75" thickBot="1">
      <c r="A38">
        <f t="shared" si="0"/>
        <v>35</v>
      </c>
      <c r="B38" s="142"/>
      <c r="C38" s="108" t="s">
        <v>4</v>
      </c>
      <c r="D38" s="906"/>
      <c r="E38" s="906"/>
      <c r="F38" s="121" t="s">
        <v>389</v>
      </c>
    </row>
    <row r="39" spans="1:6" ht="15.75" thickBot="1">
      <c r="A39">
        <f t="shared" si="0"/>
        <v>36</v>
      </c>
      <c r="B39" s="143" t="s">
        <v>379</v>
      </c>
      <c r="C39" s="185" t="s">
        <v>450</v>
      </c>
      <c r="D39" s="407"/>
      <c r="E39" s="407"/>
      <c r="F39" s="78" t="s">
        <v>172</v>
      </c>
    </row>
  </sheetData>
  <mergeCells count="1">
    <mergeCell ref="B2:F2"/>
  </mergeCells>
  <phoneticPr fontId="2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F31" sqref="F31"/>
    </sheetView>
  </sheetViews>
  <sheetFormatPr baseColWidth="10" defaultRowHeight="12.75"/>
  <cols>
    <col min="1" max="1" width="5.7109375" customWidth="1"/>
    <col min="2" max="2" width="14.85546875" customWidth="1"/>
    <col min="3" max="3" width="26.7109375" bestFit="1" customWidth="1"/>
    <col min="4" max="5" width="26.7109375" customWidth="1"/>
    <col min="6" max="6" width="103" customWidth="1"/>
  </cols>
  <sheetData>
    <row r="1" spans="1:6" ht="13.5" thickBot="1"/>
    <row r="2" spans="1:6" ht="13.5" thickBot="1">
      <c r="B2" s="1544" t="s">
        <v>55</v>
      </c>
      <c r="C2" s="1545"/>
      <c r="D2" s="1545"/>
      <c r="E2" s="1545"/>
      <c r="F2" s="1546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140" t="s">
        <v>292</v>
      </c>
      <c r="C4" s="105" t="s">
        <v>56</v>
      </c>
      <c r="D4" s="904"/>
      <c r="E4" s="904"/>
      <c r="F4" s="77" t="s">
        <v>57</v>
      </c>
    </row>
    <row r="5" spans="1:6" ht="15">
      <c r="A5">
        <f t="shared" ref="A5:A30" si="0">+A4+1</f>
        <v>2</v>
      </c>
      <c r="B5" s="141"/>
      <c r="C5" s="105" t="s">
        <v>60</v>
      </c>
      <c r="D5" s="904"/>
      <c r="E5" s="904"/>
      <c r="F5" s="77" t="s">
        <v>321</v>
      </c>
    </row>
    <row r="6" spans="1:6" ht="15">
      <c r="A6">
        <f t="shared" si="0"/>
        <v>3</v>
      </c>
      <c r="B6" s="141"/>
      <c r="C6" s="105" t="s">
        <v>62</v>
      </c>
      <c r="D6" s="904"/>
      <c r="E6" s="904"/>
      <c r="F6" s="77" t="s">
        <v>63</v>
      </c>
    </row>
    <row r="7" spans="1:6" ht="15">
      <c r="A7">
        <f t="shared" si="0"/>
        <v>4</v>
      </c>
      <c r="B7" s="141"/>
      <c r="C7" s="105" t="s">
        <v>71</v>
      </c>
      <c r="D7" s="904"/>
      <c r="E7" s="904"/>
      <c r="F7" s="77" t="s">
        <v>321</v>
      </c>
    </row>
    <row r="8" spans="1:6" ht="15">
      <c r="A8">
        <f t="shared" si="0"/>
        <v>5</v>
      </c>
      <c r="B8" s="141"/>
      <c r="C8" s="105" t="s">
        <v>72</v>
      </c>
      <c r="D8" s="904"/>
      <c r="E8" s="904"/>
      <c r="F8" s="77" t="s">
        <v>321</v>
      </c>
    </row>
    <row r="9" spans="1:6" ht="15">
      <c r="A9">
        <f t="shared" si="0"/>
        <v>6</v>
      </c>
      <c r="B9" s="141"/>
      <c r="C9" s="105" t="s">
        <v>73</v>
      </c>
      <c r="D9" s="904"/>
      <c r="E9" s="904"/>
      <c r="F9" s="77" t="s">
        <v>321</v>
      </c>
    </row>
    <row r="10" spans="1:6" ht="15">
      <c r="A10">
        <f t="shared" si="0"/>
        <v>7</v>
      </c>
      <c r="B10" s="141"/>
      <c r="C10" s="105" t="s">
        <v>74</v>
      </c>
      <c r="D10" s="904"/>
      <c r="E10" s="904"/>
      <c r="F10" s="77" t="s">
        <v>321</v>
      </c>
    </row>
    <row r="11" spans="1:6" ht="15">
      <c r="A11">
        <f t="shared" si="0"/>
        <v>8</v>
      </c>
      <c r="B11" s="141"/>
      <c r="C11" s="105" t="s">
        <v>75</v>
      </c>
      <c r="D11" s="904"/>
      <c r="E11" s="904"/>
      <c r="F11" s="77" t="s">
        <v>321</v>
      </c>
    </row>
    <row r="12" spans="1:6" ht="15.75" thickBot="1">
      <c r="A12">
        <f t="shared" si="0"/>
        <v>9</v>
      </c>
      <c r="B12" s="141"/>
      <c r="C12" s="105" t="s">
        <v>64</v>
      </c>
      <c r="D12" s="904"/>
      <c r="E12" s="904"/>
      <c r="F12" s="77" t="s">
        <v>65</v>
      </c>
    </row>
    <row r="13" spans="1:6" ht="15">
      <c r="A13">
        <f t="shared" si="0"/>
        <v>10</v>
      </c>
      <c r="B13" s="140" t="s">
        <v>16</v>
      </c>
      <c r="C13" s="86" t="s">
        <v>61</v>
      </c>
      <c r="D13" s="907"/>
      <c r="E13" s="907"/>
      <c r="F13" s="74" t="s">
        <v>321</v>
      </c>
    </row>
    <row r="14" spans="1:6" ht="15.75" thickBot="1">
      <c r="A14">
        <f t="shared" si="0"/>
        <v>11</v>
      </c>
      <c r="B14" s="145"/>
      <c r="C14" s="87" t="s">
        <v>76</v>
      </c>
      <c r="D14" s="908"/>
      <c r="E14" s="908"/>
      <c r="F14" s="83" t="s">
        <v>321</v>
      </c>
    </row>
    <row r="15" spans="1:6" ht="15.75" thickBot="1">
      <c r="A15">
        <f t="shared" si="0"/>
        <v>12</v>
      </c>
      <c r="B15" s="145" t="s">
        <v>378</v>
      </c>
      <c r="C15" s="87" t="s">
        <v>374</v>
      </c>
      <c r="D15" s="908"/>
      <c r="E15" s="908"/>
      <c r="F15" s="83" t="s">
        <v>321</v>
      </c>
    </row>
    <row r="16" spans="1:6" ht="15.75" thickBot="1">
      <c r="A16">
        <f t="shared" si="0"/>
        <v>13</v>
      </c>
      <c r="B16" s="151" t="s">
        <v>291</v>
      </c>
      <c r="C16" s="104" t="s">
        <v>79</v>
      </c>
      <c r="D16" s="909"/>
      <c r="E16" s="909"/>
      <c r="F16" s="76" t="s">
        <v>321</v>
      </c>
    </row>
    <row r="17" spans="1:6" ht="15.75" thickBot="1">
      <c r="A17">
        <f t="shared" si="0"/>
        <v>14</v>
      </c>
      <c r="B17" s="170" t="s">
        <v>47</v>
      </c>
      <c r="C17" s="130" t="s">
        <v>59</v>
      </c>
      <c r="D17" s="910"/>
      <c r="E17" s="910"/>
      <c r="F17" s="74" t="s">
        <v>321</v>
      </c>
    </row>
    <row r="18" spans="1:6" ht="15">
      <c r="A18">
        <f t="shared" si="0"/>
        <v>15</v>
      </c>
      <c r="B18" s="140" t="s">
        <v>376</v>
      </c>
      <c r="C18" s="5" t="s">
        <v>95</v>
      </c>
      <c r="D18" s="299"/>
      <c r="E18" s="299"/>
      <c r="F18" s="74" t="s">
        <v>240</v>
      </c>
    </row>
    <row r="19" spans="1:6" ht="15">
      <c r="A19">
        <f t="shared" si="0"/>
        <v>16</v>
      </c>
      <c r="B19" s="141"/>
      <c r="C19" s="105" t="s">
        <v>85</v>
      </c>
      <c r="D19" s="904"/>
      <c r="E19" s="904"/>
      <c r="F19" s="77" t="s">
        <v>86</v>
      </c>
    </row>
    <row r="20" spans="1:6" ht="15">
      <c r="A20">
        <f t="shared" si="0"/>
        <v>17</v>
      </c>
      <c r="B20" s="141"/>
      <c r="C20" s="105" t="s">
        <v>91</v>
      </c>
      <c r="D20" s="904"/>
      <c r="E20" s="904"/>
      <c r="F20" s="77" t="s">
        <v>266</v>
      </c>
    </row>
    <row r="21" spans="1:6" ht="15">
      <c r="A21">
        <f t="shared" si="0"/>
        <v>18</v>
      </c>
      <c r="B21" s="141"/>
      <c r="C21" s="105" t="s">
        <v>66</v>
      </c>
      <c r="D21" s="904"/>
      <c r="E21" s="904"/>
      <c r="F21" s="77" t="s">
        <v>124</v>
      </c>
    </row>
    <row r="22" spans="1:6" ht="15.75" thickBot="1">
      <c r="A22">
        <f t="shared" si="0"/>
        <v>19</v>
      </c>
      <c r="B22" s="142"/>
      <c r="C22" s="108" t="s">
        <v>69</v>
      </c>
      <c r="D22" s="906"/>
      <c r="E22" s="906"/>
      <c r="F22" s="77" t="s">
        <v>70</v>
      </c>
    </row>
    <row r="23" spans="1:6" ht="15.75" thickBot="1">
      <c r="A23">
        <f t="shared" si="0"/>
        <v>20</v>
      </c>
      <c r="B23" s="143" t="s">
        <v>334</v>
      </c>
      <c r="C23" s="134" t="s">
        <v>241</v>
      </c>
      <c r="D23" s="134"/>
      <c r="E23" s="134"/>
      <c r="F23" s="30" t="s">
        <v>321</v>
      </c>
    </row>
    <row r="24" spans="1:6" ht="15">
      <c r="A24">
        <f t="shared" si="0"/>
        <v>21</v>
      </c>
      <c r="B24" s="144" t="s">
        <v>375</v>
      </c>
      <c r="C24" s="126" t="s">
        <v>67</v>
      </c>
      <c r="D24" s="905"/>
      <c r="E24" s="905"/>
      <c r="F24" s="77" t="s">
        <v>68</v>
      </c>
    </row>
    <row r="25" spans="1:6" ht="15.75" thickBot="1">
      <c r="A25">
        <f t="shared" si="0"/>
        <v>22</v>
      </c>
      <c r="B25" s="142"/>
      <c r="C25" s="131" t="s">
        <v>89</v>
      </c>
      <c r="D25" s="911"/>
      <c r="E25" s="911"/>
      <c r="F25" s="121" t="s">
        <v>90</v>
      </c>
    </row>
    <row r="26" spans="1:6" ht="15.75" thickBot="1">
      <c r="A26">
        <f t="shared" si="0"/>
        <v>23</v>
      </c>
      <c r="B26" s="143" t="s">
        <v>386</v>
      </c>
      <c r="C26" s="134" t="s">
        <v>58</v>
      </c>
      <c r="D26" s="912"/>
      <c r="E26" s="912"/>
      <c r="F26" s="78" t="s">
        <v>124</v>
      </c>
    </row>
    <row r="27" spans="1:6" ht="15">
      <c r="A27">
        <f t="shared" si="0"/>
        <v>24</v>
      </c>
      <c r="B27" s="144" t="s">
        <v>377</v>
      </c>
      <c r="C27" s="54" t="s">
        <v>373</v>
      </c>
      <c r="D27" s="139"/>
      <c r="E27" s="139"/>
      <c r="F27" s="82" t="s">
        <v>321</v>
      </c>
    </row>
    <row r="28" spans="1:6" ht="15">
      <c r="A28">
        <f t="shared" si="0"/>
        <v>25</v>
      </c>
      <c r="B28" s="141"/>
      <c r="C28" s="126" t="s">
        <v>82</v>
      </c>
      <c r="D28" s="905"/>
      <c r="E28" s="905"/>
      <c r="F28" s="77" t="s">
        <v>83</v>
      </c>
    </row>
    <row r="29" spans="1:6" ht="15.75" thickBot="1">
      <c r="A29">
        <f t="shared" si="0"/>
        <v>26</v>
      </c>
      <c r="B29" s="145"/>
      <c r="C29" s="132" t="s">
        <v>84</v>
      </c>
      <c r="D29" s="913"/>
      <c r="E29" s="913"/>
      <c r="F29" s="83" t="s">
        <v>393</v>
      </c>
    </row>
    <row r="30" spans="1:6" ht="15.75" thickBot="1">
      <c r="A30">
        <f t="shared" si="0"/>
        <v>27</v>
      </c>
      <c r="B30" s="143" t="s">
        <v>372</v>
      </c>
      <c r="C30" s="134" t="s">
        <v>77</v>
      </c>
      <c r="D30" s="912"/>
      <c r="E30" s="912"/>
      <c r="F30" s="78" t="s">
        <v>78</v>
      </c>
    </row>
  </sheetData>
  <mergeCells count="1">
    <mergeCell ref="B2:F2"/>
  </mergeCells>
  <phoneticPr fontId="9" type="noConversion"/>
  <pageMargins left="0.75" right="0.75" top="1" bottom="1" header="0" footer="0"/>
  <pageSetup paperSize="9" orientation="portrait" horizontalDpi="200" verticalDpi="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A6" sqref="A6:A48"/>
    </sheetView>
  </sheetViews>
  <sheetFormatPr baseColWidth="10" defaultRowHeight="12.75"/>
  <cols>
    <col min="1" max="1" width="5.7109375" customWidth="1"/>
    <col min="2" max="2" width="15.5703125" style="172" customWidth="1"/>
    <col min="3" max="5" width="26.85546875" customWidth="1"/>
    <col min="6" max="6" width="67.7109375" customWidth="1"/>
  </cols>
  <sheetData>
    <row r="1" spans="1:6" ht="13.5" thickBot="1"/>
    <row r="2" spans="1:6" ht="13.5" thickBot="1">
      <c r="B2" s="1544" t="s">
        <v>180</v>
      </c>
      <c r="C2" s="1545"/>
      <c r="D2" s="1545"/>
      <c r="E2" s="1545"/>
      <c r="F2" s="1546"/>
    </row>
    <row r="3" spans="1:6" ht="13.5" thickBot="1">
      <c r="B3" s="41" t="s">
        <v>1027</v>
      </c>
      <c r="C3" s="42" t="s">
        <v>219</v>
      </c>
      <c r="D3" s="43" t="s">
        <v>932</v>
      </c>
      <c r="E3" s="42" t="s">
        <v>933</v>
      </c>
      <c r="F3" s="42" t="s">
        <v>220</v>
      </c>
    </row>
    <row r="4" spans="1:6" ht="15">
      <c r="A4">
        <v>1</v>
      </c>
      <c r="B4" s="144" t="s">
        <v>16</v>
      </c>
      <c r="C4" s="5" t="s">
        <v>284</v>
      </c>
      <c r="D4" s="350"/>
      <c r="E4" s="350"/>
      <c r="F4" s="77"/>
    </row>
    <row r="5" spans="1:6" ht="15">
      <c r="A5">
        <f>+A4+1</f>
        <v>2</v>
      </c>
      <c r="B5" s="141"/>
      <c r="C5" s="9" t="s">
        <v>146</v>
      </c>
      <c r="D5" s="321"/>
      <c r="E5" s="321"/>
      <c r="F5" s="77" t="s">
        <v>147</v>
      </c>
    </row>
    <row r="6" spans="1:6" ht="15.75" thickBot="1">
      <c r="A6">
        <f t="shared" ref="A6:A48" si="0">+A5+1</f>
        <v>3</v>
      </c>
      <c r="B6" s="142"/>
      <c r="C6" s="26" t="s">
        <v>272</v>
      </c>
      <c r="D6" s="902"/>
      <c r="E6" s="902"/>
      <c r="F6" s="121" t="s">
        <v>269</v>
      </c>
    </row>
    <row r="7" spans="1:6" ht="15.75" thickBot="1">
      <c r="A7">
        <f t="shared" si="0"/>
        <v>4</v>
      </c>
      <c r="B7" s="143" t="s">
        <v>297</v>
      </c>
      <c r="C7" s="28" t="s">
        <v>282</v>
      </c>
      <c r="D7" s="310"/>
      <c r="E7" s="310"/>
      <c r="F7" s="78" t="s">
        <v>283</v>
      </c>
    </row>
    <row r="8" spans="1:6" ht="15">
      <c r="A8">
        <f t="shared" si="0"/>
        <v>5</v>
      </c>
      <c r="B8" s="144" t="s">
        <v>378</v>
      </c>
      <c r="C8" s="54" t="s">
        <v>195</v>
      </c>
      <c r="D8" s="139"/>
      <c r="E8" s="139"/>
      <c r="F8" s="82"/>
    </row>
    <row r="9" spans="1:6" ht="15">
      <c r="A9">
        <f t="shared" si="0"/>
        <v>6</v>
      </c>
      <c r="B9" s="141"/>
      <c r="C9" s="55" t="s">
        <v>270</v>
      </c>
      <c r="D9" s="136"/>
      <c r="E9" s="136"/>
      <c r="F9" s="77" t="s">
        <v>271</v>
      </c>
    </row>
    <row r="10" spans="1:6" ht="15">
      <c r="A10">
        <f t="shared" si="0"/>
        <v>7</v>
      </c>
      <c r="B10" s="141"/>
      <c r="C10" s="55" t="s">
        <v>273</v>
      </c>
      <c r="D10" s="136"/>
      <c r="E10" s="136"/>
      <c r="F10" s="77" t="s">
        <v>274</v>
      </c>
    </row>
    <row r="11" spans="1:6" ht="15">
      <c r="A11">
        <f t="shared" si="0"/>
        <v>8</v>
      </c>
      <c r="B11" s="141"/>
      <c r="C11" s="55" t="s">
        <v>229</v>
      </c>
      <c r="D11" s="136"/>
      <c r="E11" s="136"/>
      <c r="F11" s="77" t="s">
        <v>349</v>
      </c>
    </row>
    <row r="12" spans="1:6" ht="15">
      <c r="A12">
        <f t="shared" si="0"/>
        <v>9</v>
      </c>
      <c r="B12" s="142"/>
      <c r="C12" s="53" t="s">
        <v>140</v>
      </c>
      <c r="D12" s="137"/>
      <c r="E12" s="137"/>
      <c r="F12" s="121" t="s">
        <v>141</v>
      </c>
    </row>
    <row r="13" spans="1:6" ht="15.75" thickBot="1">
      <c r="A13">
        <f t="shared" si="0"/>
        <v>10</v>
      </c>
      <c r="B13" s="145"/>
      <c r="C13" s="48" t="s">
        <v>392</v>
      </c>
      <c r="D13" s="64"/>
      <c r="E13" s="64"/>
      <c r="F13" s="83"/>
    </row>
    <row r="14" spans="1:6" ht="17.25" customHeight="1">
      <c r="A14">
        <f t="shared" si="0"/>
        <v>11</v>
      </c>
      <c r="B14" s="140" t="s">
        <v>376</v>
      </c>
      <c r="C14" s="86" t="s">
        <v>267</v>
      </c>
      <c r="D14" s="907"/>
      <c r="E14" s="907"/>
      <c r="F14" s="74" t="s">
        <v>36</v>
      </c>
    </row>
    <row r="15" spans="1:6" ht="17.25" customHeight="1">
      <c r="A15">
        <f t="shared" si="0"/>
        <v>12</v>
      </c>
      <c r="B15" s="142"/>
      <c r="C15" s="108" t="s">
        <v>149</v>
      </c>
      <c r="D15" s="906"/>
      <c r="E15" s="906"/>
      <c r="F15" s="121"/>
    </row>
    <row r="16" spans="1:6" ht="17.25" customHeight="1" thickBot="1">
      <c r="A16">
        <f t="shared" si="0"/>
        <v>13</v>
      </c>
      <c r="B16" s="145"/>
      <c r="C16" s="87" t="s">
        <v>152</v>
      </c>
      <c r="D16" s="908"/>
      <c r="E16" s="908"/>
      <c r="F16" s="83" t="s">
        <v>153</v>
      </c>
    </row>
    <row r="17" spans="1:6" ht="17.25" customHeight="1">
      <c r="A17">
        <f t="shared" si="0"/>
        <v>14</v>
      </c>
      <c r="B17" s="144" t="s">
        <v>384</v>
      </c>
      <c r="C17" s="106" t="s">
        <v>385</v>
      </c>
      <c r="D17" s="903"/>
      <c r="E17" s="903"/>
      <c r="F17" s="82"/>
    </row>
    <row r="18" spans="1:6" ht="17.25" customHeight="1">
      <c r="A18">
        <f t="shared" si="0"/>
        <v>15</v>
      </c>
      <c r="B18" s="151"/>
      <c r="C18" s="104" t="s">
        <v>225</v>
      </c>
      <c r="D18" s="909"/>
      <c r="E18" s="909"/>
      <c r="F18" s="76"/>
    </row>
    <row r="19" spans="1:6" ht="17.25" customHeight="1" thickBot="1">
      <c r="A19">
        <f t="shared" si="0"/>
        <v>16</v>
      </c>
      <c r="B19" s="142"/>
      <c r="C19" s="108" t="s">
        <v>346</v>
      </c>
      <c r="D19" s="906"/>
      <c r="E19" s="906"/>
      <c r="F19" s="121" t="s">
        <v>347</v>
      </c>
    </row>
    <row r="20" spans="1:6" ht="15.75" thickBot="1">
      <c r="A20">
        <f t="shared" si="0"/>
        <v>17</v>
      </c>
      <c r="B20" s="143" t="s">
        <v>192</v>
      </c>
      <c r="C20" s="61" t="s">
        <v>193</v>
      </c>
      <c r="D20" s="68"/>
      <c r="E20" s="68"/>
      <c r="F20" s="78"/>
    </row>
    <row r="21" spans="1:6" ht="15.75" thickBot="1">
      <c r="A21">
        <f t="shared" si="0"/>
        <v>18</v>
      </c>
      <c r="B21" s="143" t="s">
        <v>161</v>
      </c>
      <c r="C21" s="61" t="s">
        <v>162</v>
      </c>
      <c r="D21" s="68"/>
      <c r="E21" s="68"/>
      <c r="F21" s="78" t="s">
        <v>281</v>
      </c>
    </row>
    <row r="22" spans="1:6" ht="15">
      <c r="A22">
        <f t="shared" si="0"/>
        <v>19</v>
      </c>
      <c r="B22" s="140" t="s">
        <v>375</v>
      </c>
      <c r="C22" s="5" t="s">
        <v>233</v>
      </c>
      <c r="D22" s="299"/>
      <c r="E22" s="299"/>
      <c r="F22" s="74" t="s">
        <v>264</v>
      </c>
    </row>
    <row r="23" spans="1:6" ht="15">
      <c r="A23">
        <f t="shared" si="0"/>
        <v>20</v>
      </c>
      <c r="B23" s="141"/>
      <c r="C23" s="9" t="s">
        <v>234</v>
      </c>
      <c r="D23" s="321"/>
      <c r="E23" s="321"/>
      <c r="F23" s="77" t="s">
        <v>321</v>
      </c>
    </row>
    <row r="24" spans="1:6" ht="15">
      <c r="A24">
        <f t="shared" si="0"/>
        <v>21</v>
      </c>
      <c r="B24" s="141"/>
      <c r="C24" s="9" t="s">
        <v>236</v>
      </c>
      <c r="D24" s="321"/>
      <c r="E24" s="321"/>
      <c r="F24" s="77" t="s">
        <v>321</v>
      </c>
    </row>
    <row r="25" spans="1:6" ht="15">
      <c r="A25">
        <f t="shared" si="0"/>
        <v>22</v>
      </c>
      <c r="B25" s="141"/>
      <c r="C25" s="9" t="s">
        <v>235</v>
      </c>
      <c r="D25" s="321"/>
      <c r="E25" s="321"/>
      <c r="F25" s="77" t="s">
        <v>321</v>
      </c>
    </row>
    <row r="26" spans="1:6">
      <c r="A26">
        <f t="shared" si="0"/>
        <v>23</v>
      </c>
      <c r="B26" s="141"/>
      <c r="C26" s="9" t="s">
        <v>286</v>
      </c>
      <c r="D26" s="321"/>
      <c r="E26" s="321"/>
      <c r="F26" s="136"/>
    </row>
    <row r="27" spans="1:6">
      <c r="A27">
        <f t="shared" si="0"/>
        <v>24</v>
      </c>
      <c r="B27" s="141"/>
      <c r="C27" s="9" t="s">
        <v>191</v>
      </c>
      <c r="D27" s="321"/>
      <c r="E27" s="321"/>
      <c r="F27" s="136"/>
    </row>
    <row r="28" spans="1:6" ht="15">
      <c r="A28">
        <f t="shared" si="0"/>
        <v>25</v>
      </c>
      <c r="B28" s="142"/>
      <c r="C28" s="26" t="s">
        <v>142</v>
      </c>
      <c r="D28" s="902"/>
      <c r="E28" s="902"/>
      <c r="F28" s="121" t="s">
        <v>143</v>
      </c>
    </row>
    <row r="29" spans="1:6" ht="15">
      <c r="A29">
        <f t="shared" si="0"/>
        <v>26</v>
      </c>
      <c r="B29" s="142"/>
      <c r="C29" s="26" t="s">
        <v>148</v>
      </c>
      <c r="D29" s="902"/>
      <c r="E29" s="902"/>
      <c r="F29" s="121" t="s">
        <v>108</v>
      </c>
    </row>
    <row r="30" spans="1:6" ht="15">
      <c r="A30">
        <f t="shared" si="0"/>
        <v>27</v>
      </c>
      <c r="B30" s="142"/>
      <c r="C30" s="26" t="s">
        <v>150</v>
      </c>
      <c r="D30" s="902"/>
      <c r="E30" s="902"/>
      <c r="F30" s="121" t="s">
        <v>151</v>
      </c>
    </row>
    <row r="31" spans="1:6" ht="15.75" thickBot="1">
      <c r="A31">
        <f t="shared" si="0"/>
        <v>28</v>
      </c>
      <c r="B31" s="142"/>
      <c r="C31" s="9" t="s">
        <v>156</v>
      </c>
      <c r="D31" s="9"/>
      <c r="E31" s="9"/>
      <c r="F31" s="10" t="s">
        <v>157</v>
      </c>
    </row>
    <row r="32" spans="1:6" ht="15.75" thickBot="1">
      <c r="A32">
        <f t="shared" si="0"/>
        <v>29</v>
      </c>
      <c r="B32" s="143" t="s">
        <v>386</v>
      </c>
      <c r="C32" s="61" t="s">
        <v>387</v>
      </c>
      <c r="D32" s="68"/>
      <c r="E32" s="68"/>
      <c r="F32" s="78" t="s">
        <v>306</v>
      </c>
    </row>
    <row r="33" spans="1:6" ht="15">
      <c r="A33">
        <f t="shared" si="0"/>
        <v>30</v>
      </c>
      <c r="B33" s="151" t="s">
        <v>377</v>
      </c>
      <c r="C33" s="57" t="s">
        <v>253</v>
      </c>
      <c r="D33" s="138"/>
      <c r="E33" s="138"/>
      <c r="F33" s="76" t="s">
        <v>254</v>
      </c>
    </row>
    <row r="34" spans="1:6" ht="15">
      <c r="A34">
        <f t="shared" si="0"/>
        <v>31</v>
      </c>
      <c r="B34" s="142"/>
      <c r="C34" s="53" t="s">
        <v>93</v>
      </c>
      <c r="D34" s="137"/>
      <c r="E34" s="137"/>
      <c r="F34" s="121" t="s">
        <v>94</v>
      </c>
    </row>
    <row r="35" spans="1:6" ht="15">
      <c r="A35">
        <f t="shared" si="0"/>
        <v>32</v>
      </c>
      <c r="B35" s="142"/>
      <c r="C35" s="53" t="s">
        <v>388</v>
      </c>
      <c r="D35" s="137"/>
      <c r="E35" s="137"/>
      <c r="F35" s="121" t="s">
        <v>389</v>
      </c>
    </row>
    <row r="36" spans="1:6" ht="15">
      <c r="A36">
        <f t="shared" si="0"/>
        <v>33</v>
      </c>
      <c r="B36" s="142"/>
      <c r="C36" s="53" t="s">
        <v>390</v>
      </c>
      <c r="D36" s="137"/>
      <c r="E36" s="137"/>
      <c r="F36" s="121" t="s">
        <v>391</v>
      </c>
    </row>
    <row r="37" spans="1:6" ht="15">
      <c r="A37">
        <f t="shared" si="0"/>
        <v>34</v>
      </c>
      <c r="B37" s="142"/>
      <c r="C37" s="53" t="s">
        <v>248</v>
      </c>
      <c r="D37" s="137"/>
      <c r="E37" s="137"/>
      <c r="F37" s="121" t="s">
        <v>249</v>
      </c>
    </row>
    <row r="38" spans="1:6" ht="15">
      <c r="A38">
        <f t="shared" si="0"/>
        <v>35</v>
      </c>
      <c r="B38" s="142"/>
      <c r="C38" s="55" t="s">
        <v>308</v>
      </c>
      <c r="D38" s="136"/>
      <c r="E38" s="136"/>
      <c r="F38" s="77" t="s">
        <v>309</v>
      </c>
    </row>
    <row r="39" spans="1:6" ht="15">
      <c r="A39">
        <f t="shared" si="0"/>
        <v>36</v>
      </c>
      <c r="B39" s="142"/>
      <c r="C39" s="31" t="s">
        <v>144</v>
      </c>
      <c r="D39" s="348"/>
      <c r="E39" s="348"/>
      <c r="F39" s="76" t="s">
        <v>145</v>
      </c>
    </row>
    <row r="40" spans="1:6" ht="15">
      <c r="A40">
        <f t="shared" si="0"/>
        <v>37</v>
      </c>
      <c r="B40" s="142"/>
      <c r="C40" s="53" t="s">
        <v>154</v>
      </c>
      <c r="D40" s="137"/>
      <c r="E40" s="137"/>
      <c r="F40" s="121" t="s">
        <v>155</v>
      </c>
    </row>
    <row r="41" spans="1:6" ht="15.75" thickBot="1">
      <c r="A41">
        <f t="shared" si="0"/>
        <v>38</v>
      </c>
      <c r="B41" s="145"/>
      <c r="C41" s="48" t="s">
        <v>348</v>
      </c>
      <c r="D41" s="64"/>
      <c r="E41" s="64"/>
      <c r="F41" s="83" t="s">
        <v>171</v>
      </c>
    </row>
    <row r="42" spans="1:6" ht="15.75" thickBot="1">
      <c r="A42">
        <f t="shared" si="0"/>
        <v>39</v>
      </c>
      <c r="B42" s="143" t="s">
        <v>226</v>
      </c>
      <c r="C42" s="61" t="s">
        <v>227</v>
      </c>
      <c r="D42" s="68"/>
      <c r="E42" s="68"/>
      <c r="F42" s="78"/>
    </row>
    <row r="43" spans="1:6" ht="15.75" thickBot="1">
      <c r="A43">
        <f t="shared" si="0"/>
        <v>40</v>
      </c>
      <c r="B43" s="168" t="s">
        <v>372</v>
      </c>
      <c r="C43" s="60" t="s">
        <v>230</v>
      </c>
      <c r="D43" s="148"/>
      <c r="E43" s="148"/>
      <c r="F43" s="93" t="s">
        <v>231</v>
      </c>
    </row>
    <row r="44" spans="1:6" ht="15">
      <c r="A44">
        <f t="shared" si="0"/>
        <v>41</v>
      </c>
      <c r="B44" s="151" t="s">
        <v>379</v>
      </c>
      <c r="C44" s="57" t="s">
        <v>194</v>
      </c>
      <c r="D44" s="138"/>
      <c r="E44" s="138"/>
      <c r="F44" s="76"/>
    </row>
    <row r="45" spans="1:6" ht="15">
      <c r="A45">
        <f t="shared" si="0"/>
        <v>42</v>
      </c>
      <c r="B45" s="142"/>
      <c r="C45" s="53" t="s">
        <v>196</v>
      </c>
      <c r="D45" s="137"/>
      <c r="E45" s="137"/>
      <c r="F45" s="121"/>
    </row>
    <row r="46" spans="1:6" ht="15.75" thickBot="1">
      <c r="A46">
        <f t="shared" si="0"/>
        <v>43</v>
      </c>
      <c r="B46" s="141"/>
      <c r="C46" s="55" t="s">
        <v>197</v>
      </c>
      <c r="D46" s="136"/>
      <c r="E46" s="136"/>
      <c r="F46" s="77"/>
    </row>
    <row r="47" spans="1:6" ht="15.75" thickBot="1">
      <c r="A47">
        <f t="shared" si="0"/>
        <v>44</v>
      </c>
      <c r="B47" s="143" t="s">
        <v>401</v>
      </c>
      <c r="C47" s="61" t="s">
        <v>402</v>
      </c>
      <c r="D47" s="68"/>
      <c r="E47" s="68"/>
      <c r="F47" s="78" t="s">
        <v>361</v>
      </c>
    </row>
    <row r="48" spans="1:6" ht="15.75" thickBot="1">
      <c r="A48">
        <f t="shared" si="0"/>
        <v>45</v>
      </c>
      <c r="B48" s="168" t="s">
        <v>250</v>
      </c>
      <c r="C48" s="60" t="s">
        <v>268</v>
      </c>
      <c r="D48" s="148"/>
      <c r="E48" s="148"/>
      <c r="F48" s="93" t="s">
        <v>269</v>
      </c>
    </row>
  </sheetData>
  <mergeCells count="1">
    <mergeCell ref="B2:F2"/>
  </mergeCells>
  <phoneticPr fontId="9" type="noConversion"/>
  <pageMargins left="0.75" right="0.75" top="1" bottom="1" header="0" footer="0"/>
  <pageSetup paperSize="9" orientation="portrait" horizontalDpi="200" verticalDpi="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53"/>
  <sheetViews>
    <sheetView topLeftCell="A28" workbookViewId="0">
      <selection activeCell="E28" sqref="E28"/>
    </sheetView>
  </sheetViews>
  <sheetFormatPr baseColWidth="10" defaultRowHeight="12.75"/>
  <cols>
    <col min="1" max="1" width="5.7109375" customWidth="1"/>
    <col min="3" max="3" width="29.28515625" bestFit="1" customWidth="1"/>
    <col min="4" max="5" width="29.28515625" customWidth="1"/>
    <col min="6" max="6" width="80.5703125" customWidth="1"/>
  </cols>
  <sheetData>
    <row r="1" spans="1:6" ht="13.5" thickBot="1"/>
    <row r="2" spans="1:6" ht="13.5" thickBot="1">
      <c r="B2" s="41" t="s">
        <v>1027</v>
      </c>
      <c r="C2" s="42" t="s">
        <v>219</v>
      </c>
      <c r="D2" s="43" t="s">
        <v>932</v>
      </c>
      <c r="E2" s="42" t="s">
        <v>933</v>
      </c>
      <c r="F2" s="42" t="s">
        <v>220</v>
      </c>
    </row>
    <row r="3" spans="1:6">
      <c r="A3">
        <v>1</v>
      </c>
      <c r="B3" s="140" t="s">
        <v>292</v>
      </c>
      <c r="C3" s="52" t="s">
        <v>294</v>
      </c>
      <c r="D3" s="135"/>
      <c r="E3" s="135"/>
      <c r="F3" s="135"/>
    </row>
    <row r="4" spans="1:6">
      <c r="A4">
        <f>+A3+1</f>
        <v>2</v>
      </c>
      <c r="B4" s="144"/>
      <c r="C4" s="54" t="s">
        <v>246</v>
      </c>
      <c r="D4" s="139"/>
      <c r="E4" s="139"/>
      <c r="F4" s="139"/>
    </row>
    <row r="5" spans="1:6">
      <c r="A5">
        <f t="shared" ref="A5:A53" si="0">+A4+1</f>
        <v>3</v>
      </c>
      <c r="B5" s="144"/>
      <c r="C5" s="54" t="s">
        <v>243</v>
      </c>
      <c r="D5" s="139"/>
      <c r="E5" s="139"/>
      <c r="F5" s="139"/>
    </row>
    <row r="6" spans="1:6" ht="13.5" thickBot="1">
      <c r="A6">
        <f t="shared" si="0"/>
        <v>4</v>
      </c>
      <c r="B6" s="142"/>
      <c r="C6" s="53" t="s">
        <v>121</v>
      </c>
      <c r="D6" s="137"/>
      <c r="E6" s="137"/>
      <c r="F6" s="137" t="s">
        <v>399</v>
      </c>
    </row>
    <row r="7" spans="1:6" ht="13.5" thickBot="1">
      <c r="A7">
        <f t="shared" si="0"/>
        <v>5</v>
      </c>
      <c r="B7" s="143" t="s">
        <v>166</v>
      </c>
      <c r="C7" s="61" t="s">
        <v>167</v>
      </c>
      <c r="D7" s="68"/>
      <c r="E7" s="68"/>
      <c r="F7" s="68"/>
    </row>
    <row r="8" spans="1:6" ht="13.5" thickBot="1">
      <c r="A8">
        <f t="shared" si="0"/>
        <v>6</v>
      </c>
      <c r="B8" s="143" t="s">
        <v>297</v>
      </c>
      <c r="C8" s="61" t="s">
        <v>296</v>
      </c>
      <c r="D8" s="68"/>
      <c r="E8" s="68"/>
      <c r="F8" s="68"/>
    </row>
    <row r="9" spans="1:6">
      <c r="A9">
        <f t="shared" si="0"/>
        <v>7</v>
      </c>
      <c r="B9" s="144" t="s">
        <v>378</v>
      </c>
      <c r="C9" s="54" t="s">
        <v>380</v>
      </c>
      <c r="D9" s="139"/>
      <c r="E9" s="139"/>
      <c r="F9" s="139"/>
    </row>
    <row r="10" spans="1:6">
      <c r="A10">
        <f t="shared" si="0"/>
        <v>8</v>
      </c>
      <c r="B10" s="141"/>
      <c r="C10" s="55" t="s">
        <v>303</v>
      </c>
      <c r="D10" s="136"/>
      <c r="E10" s="136"/>
      <c r="F10" s="136"/>
    </row>
    <row r="11" spans="1:6">
      <c r="A11">
        <f t="shared" si="0"/>
        <v>9</v>
      </c>
      <c r="B11" s="141"/>
      <c r="C11" s="55" t="s">
        <v>288</v>
      </c>
      <c r="D11" s="136"/>
      <c r="E11" s="136"/>
      <c r="F11" s="136" t="s">
        <v>406</v>
      </c>
    </row>
    <row r="12" spans="1:6">
      <c r="A12">
        <f t="shared" si="0"/>
        <v>10</v>
      </c>
      <c r="B12" s="142"/>
      <c r="C12" s="53" t="s">
        <v>222</v>
      </c>
      <c r="D12" s="137"/>
      <c r="E12" s="137"/>
      <c r="F12" s="137" t="s">
        <v>104</v>
      </c>
    </row>
    <row r="13" spans="1:6">
      <c r="A13">
        <f t="shared" si="0"/>
        <v>11</v>
      </c>
      <c r="B13" s="142"/>
      <c r="C13" s="53" t="s">
        <v>244</v>
      </c>
      <c r="D13" s="137"/>
      <c r="E13" s="137"/>
      <c r="F13" s="137"/>
    </row>
    <row r="14" spans="1:6">
      <c r="A14">
        <f t="shared" si="0"/>
        <v>12</v>
      </c>
      <c r="B14" s="142"/>
      <c r="C14" s="53" t="s">
        <v>106</v>
      </c>
      <c r="D14" s="137"/>
      <c r="E14" s="137"/>
      <c r="F14" s="137" t="s">
        <v>50</v>
      </c>
    </row>
    <row r="15" spans="1:6" ht="13.5" thickBot="1">
      <c r="A15">
        <f t="shared" si="0"/>
        <v>13</v>
      </c>
      <c r="B15" s="142"/>
      <c r="C15" s="53" t="s">
        <v>40</v>
      </c>
      <c r="D15" s="137"/>
      <c r="E15" s="137"/>
      <c r="F15" s="137"/>
    </row>
    <row r="16" spans="1:6">
      <c r="A16">
        <f t="shared" si="0"/>
        <v>14</v>
      </c>
      <c r="B16" s="140" t="s">
        <v>14</v>
      </c>
      <c r="C16" s="52" t="s">
        <v>12</v>
      </c>
      <c r="D16" s="135"/>
      <c r="E16" s="135"/>
      <c r="F16" s="135"/>
    </row>
    <row r="17" spans="1:9" ht="13.5" thickBot="1">
      <c r="A17">
        <f t="shared" si="0"/>
        <v>15</v>
      </c>
      <c r="B17" s="145"/>
      <c r="C17" s="48" t="s">
        <v>13</v>
      </c>
      <c r="D17" s="64"/>
      <c r="E17" s="64"/>
      <c r="F17" s="64"/>
    </row>
    <row r="18" spans="1:9" ht="13.5" thickBot="1">
      <c r="A18">
        <f t="shared" si="0"/>
        <v>16</v>
      </c>
      <c r="B18" s="140" t="s">
        <v>408</v>
      </c>
      <c r="C18" s="52" t="s">
        <v>287</v>
      </c>
      <c r="D18" s="135"/>
      <c r="E18" s="135"/>
      <c r="F18" s="135"/>
    </row>
    <row r="19" spans="1:9" ht="13.5" thickBot="1">
      <c r="A19">
        <f t="shared" si="0"/>
        <v>17</v>
      </c>
      <c r="B19" s="143" t="s">
        <v>47</v>
      </c>
      <c r="C19" s="61" t="s">
        <v>247</v>
      </c>
      <c r="D19" s="68"/>
      <c r="E19" s="68"/>
      <c r="F19" s="68"/>
    </row>
    <row r="20" spans="1:9">
      <c r="A20">
        <f t="shared" si="0"/>
        <v>18</v>
      </c>
      <c r="B20" s="140" t="s">
        <v>376</v>
      </c>
      <c r="C20" s="52" t="s">
        <v>305</v>
      </c>
      <c r="D20" s="135"/>
      <c r="E20" s="135"/>
      <c r="F20" s="135"/>
    </row>
    <row r="21" spans="1:9">
      <c r="A21">
        <f t="shared" si="0"/>
        <v>19</v>
      </c>
      <c r="B21" s="144"/>
      <c r="C21" s="54" t="s">
        <v>178</v>
      </c>
      <c r="D21" s="139"/>
      <c r="E21" s="139"/>
      <c r="F21" s="139"/>
    </row>
    <row r="22" spans="1:9">
      <c r="A22">
        <f t="shared" si="0"/>
        <v>20</v>
      </c>
      <c r="B22" s="144"/>
      <c r="C22" s="54" t="s">
        <v>2653</v>
      </c>
      <c r="D22" s="139"/>
      <c r="E22" s="139"/>
      <c r="F22" s="139"/>
    </row>
    <row r="23" spans="1:9">
      <c r="A23">
        <f t="shared" si="0"/>
        <v>21</v>
      </c>
      <c r="B23" s="144"/>
      <c r="C23" s="54" t="s">
        <v>367</v>
      </c>
      <c r="D23" s="139"/>
      <c r="E23" s="139"/>
      <c r="F23" s="139" t="s">
        <v>400</v>
      </c>
      <c r="I23" s="111"/>
    </row>
    <row r="24" spans="1:9">
      <c r="A24">
        <f t="shared" si="0"/>
        <v>22</v>
      </c>
      <c r="B24" s="144"/>
      <c r="C24" s="54" t="s">
        <v>2654</v>
      </c>
      <c r="D24" s="139"/>
      <c r="E24" s="139"/>
      <c r="F24" s="139"/>
      <c r="I24" s="111"/>
    </row>
    <row r="25" spans="1:9">
      <c r="A25">
        <f t="shared" si="0"/>
        <v>23</v>
      </c>
      <c r="B25" s="142"/>
      <c r="C25" s="53" t="s">
        <v>245</v>
      </c>
      <c r="D25" s="137"/>
      <c r="E25" s="137"/>
      <c r="F25" s="137"/>
    </row>
    <row r="26" spans="1:9">
      <c r="A26">
        <f t="shared" si="0"/>
        <v>24</v>
      </c>
      <c r="B26" s="142"/>
      <c r="C26" s="53" t="s">
        <v>205</v>
      </c>
      <c r="D26" s="137"/>
      <c r="E26" s="137"/>
      <c r="F26" s="137"/>
    </row>
    <row r="27" spans="1:9">
      <c r="A27">
        <f t="shared" si="0"/>
        <v>25</v>
      </c>
      <c r="B27" s="142"/>
      <c r="C27" s="53" t="s">
        <v>317</v>
      </c>
      <c r="D27" s="137"/>
      <c r="E27" s="137"/>
      <c r="F27" s="137"/>
    </row>
    <row r="28" spans="1:9" ht="13.5" thickBot="1">
      <c r="A28">
        <f t="shared" si="0"/>
        <v>26</v>
      </c>
      <c r="B28" s="141"/>
      <c r="C28" s="48" t="s">
        <v>15</v>
      </c>
      <c r="D28" s="137"/>
      <c r="E28" s="137"/>
      <c r="F28" s="136"/>
    </row>
    <row r="29" spans="1:9" ht="13.5" thickBot="1">
      <c r="A29">
        <f t="shared" si="0"/>
        <v>27</v>
      </c>
      <c r="B29" s="143" t="s">
        <v>365</v>
      </c>
      <c r="C29" s="61" t="s">
        <v>368</v>
      </c>
      <c r="D29" s="68"/>
      <c r="E29" s="68"/>
      <c r="F29" s="68"/>
    </row>
    <row r="30" spans="1:9">
      <c r="A30">
        <f t="shared" si="0"/>
        <v>28</v>
      </c>
      <c r="B30" s="140" t="s">
        <v>375</v>
      </c>
      <c r="C30" s="52" t="s">
        <v>293</v>
      </c>
      <c r="D30" s="135"/>
      <c r="E30" s="135"/>
      <c r="F30" s="135"/>
    </row>
    <row r="31" spans="1:9" ht="15">
      <c r="A31">
        <f t="shared" si="0"/>
        <v>29</v>
      </c>
      <c r="B31" s="141"/>
      <c r="C31" s="55" t="s">
        <v>11</v>
      </c>
      <c r="D31" s="136"/>
      <c r="E31" s="136"/>
      <c r="F31" s="77"/>
    </row>
    <row r="32" spans="1:9" ht="15">
      <c r="A32">
        <f t="shared" si="0"/>
        <v>30</v>
      </c>
      <c r="B32" s="141"/>
      <c r="C32" s="55" t="s">
        <v>48</v>
      </c>
      <c r="D32" s="136"/>
      <c r="E32" s="136"/>
      <c r="F32" s="77"/>
    </row>
    <row r="33" spans="1:6" ht="15">
      <c r="A33">
        <f t="shared" si="0"/>
        <v>31</v>
      </c>
      <c r="B33" s="142"/>
      <c r="C33" s="53" t="s">
        <v>312</v>
      </c>
      <c r="D33" s="137"/>
      <c r="E33" s="137"/>
      <c r="F33" s="77"/>
    </row>
    <row r="34" spans="1:6" ht="15">
      <c r="A34">
        <f t="shared" si="0"/>
        <v>32</v>
      </c>
      <c r="B34" s="142"/>
      <c r="C34" s="53" t="s">
        <v>168</v>
      </c>
      <c r="D34" s="137"/>
      <c r="E34" s="137"/>
      <c r="F34" s="77"/>
    </row>
    <row r="35" spans="1:6" ht="15">
      <c r="A35">
        <f t="shared" si="0"/>
        <v>33</v>
      </c>
      <c r="B35" s="142"/>
      <c r="C35" s="105" t="s">
        <v>215</v>
      </c>
      <c r="D35" s="904"/>
      <c r="E35" s="904"/>
      <c r="F35" s="77"/>
    </row>
    <row r="36" spans="1:6" ht="15">
      <c r="A36">
        <f t="shared" si="0"/>
        <v>34</v>
      </c>
      <c r="B36" s="142"/>
      <c r="C36" s="105" t="s">
        <v>343</v>
      </c>
      <c r="D36" s="904"/>
      <c r="E36" s="904"/>
      <c r="F36" s="77"/>
    </row>
    <row r="37" spans="1:6" ht="15">
      <c r="A37">
        <f t="shared" si="0"/>
        <v>35</v>
      </c>
      <c r="B37" s="142"/>
      <c r="C37" s="105" t="s">
        <v>169</v>
      </c>
      <c r="D37" s="904"/>
      <c r="E37" s="904"/>
      <c r="F37" s="77"/>
    </row>
    <row r="38" spans="1:6">
      <c r="A38">
        <f t="shared" si="0"/>
        <v>36</v>
      </c>
      <c r="B38" s="141"/>
      <c r="C38" s="55" t="s">
        <v>209</v>
      </c>
      <c r="D38" s="136"/>
      <c r="E38" s="136"/>
      <c r="F38" s="136"/>
    </row>
    <row r="39" spans="1:6" ht="15">
      <c r="A39">
        <f t="shared" si="0"/>
        <v>37</v>
      </c>
      <c r="B39" s="142"/>
      <c r="C39" s="55" t="s">
        <v>310</v>
      </c>
      <c r="D39" s="136"/>
      <c r="E39" s="136"/>
      <c r="F39" s="77"/>
    </row>
    <row r="40" spans="1:6" ht="13.5" thickBot="1">
      <c r="A40">
        <f t="shared" si="0"/>
        <v>38</v>
      </c>
      <c r="B40" s="145"/>
      <c r="C40" s="60" t="s">
        <v>208</v>
      </c>
      <c r="D40" s="148"/>
      <c r="E40" s="148"/>
      <c r="F40" s="148"/>
    </row>
    <row r="41" spans="1:6">
      <c r="A41">
        <f t="shared" si="0"/>
        <v>39</v>
      </c>
      <c r="B41" s="141" t="s">
        <v>377</v>
      </c>
      <c r="C41" s="55" t="s">
        <v>216</v>
      </c>
      <c r="D41" s="136"/>
      <c r="E41" s="136"/>
      <c r="F41" s="136"/>
    </row>
    <row r="42" spans="1:6">
      <c r="A42">
        <f t="shared" si="0"/>
        <v>40</v>
      </c>
      <c r="B42" s="141"/>
      <c r="C42" s="55" t="s">
        <v>289</v>
      </c>
      <c r="D42" s="136"/>
      <c r="E42" s="136"/>
      <c r="F42" s="136"/>
    </row>
    <row r="43" spans="1:6">
      <c r="A43">
        <f t="shared" si="0"/>
        <v>41</v>
      </c>
      <c r="B43" s="141"/>
      <c r="C43" s="55" t="s">
        <v>203</v>
      </c>
      <c r="D43" s="136"/>
      <c r="E43" s="136"/>
      <c r="F43" s="136" t="s">
        <v>204</v>
      </c>
    </row>
    <row r="44" spans="1:6" ht="13.5" thickBot="1">
      <c r="A44">
        <f t="shared" si="0"/>
        <v>42</v>
      </c>
      <c r="B44" s="142"/>
      <c r="C44" s="53" t="s">
        <v>41</v>
      </c>
      <c r="D44" s="137"/>
      <c r="E44" s="137"/>
      <c r="F44" s="137"/>
    </row>
    <row r="45" spans="1:6">
      <c r="A45">
        <f t="shared" si="0"/>
        <v>43</v>
      </c>
      <c r="B45" s="140" t="s">
        <v>379</v>
      </c>
      <c r="C45" s="52" t="s">
        <v>295</v>
      </c>
      <c r="D45" s="135"/>
      <c r="E45" s="135"/>
      <c r="F45" s="135"/>
    </row>
    <row r="46" spans="1:6">
      <c r="A46">
        <f t="shared" si="0"/>
        <v>44</v>
      </c>
      <c r="B46" s="141"/>
      <c r="C46" s="55" t="s">
        <v>339</v>
      </c>
      <c r="D46" s="136"/>
      <c r="E46" s="136"/>
      <c r="F46" s="136"/>
    </row>
    <row r="47" spans="1:6">
      <c r="A47">
        <f t="shared" si="0"/>
        <v>45</v>
      </c>
      <c r="B47" s="141"/>
      <c r="C47" s="55" t="s">
        <v>103</v>
      </c>
      <c r="D47" s="136"/>
      <c r="E47" s="136"/>
      <c r="F47" s="136"/>
    </row>
    <row r="48" spans="1:6">
      <c r="A48">
        <f t="shared" si="0"/>
        <v>46</v>
      </c>
      <c r="B48" s="151"/>
      <c r="C48" s="57" t="s">
        <v>177</v>
      </c>
      <c r="D48" s="138"/>
      <c r="E48" s="138"/>
      <c r="F48" s="138"/>
    </row>
    <row r="49" spans="1:6">
      <c r="A49">
        <f t="shared" si="0"/>
        <v>47</v>
      </c>
      <c r="B49" s="142"/>
      <c r="C49" s="53" t="s">
        <v>311</v>
      </c>
      <c r="D49" s="137"/>
      <c r="E49" s="137"/>
      <c r="F49" s="137"/>
    </row>
    <row r="50" spans="1:6" ht="13.5" thickBot="1">
      <c r="A50">
        <f t="shared" si="0"/>
        <v>48</v>
      </c>
      <c r="B50" s="145"/>
      <c r="C50" s="48" t="s">
        <v>304</v>
      </c>
      <c r="D50" s="64"/>
      <c r="E50" s="64"/>
      <c r="F50" s="64"/>
    </row>
    <row r="51" spans="1:6">
      <c r="A51">
        <f t="shared" si="0"/>
        <v>49</v>
      </c>
      <c r="B51" s="141" t="s">
        <v>115</v>
      </c>
      <c r="C51" s="55" t="s">
        <v>366</v>
      </c>
      <c r="D51" s="136"/>
      <c r="E51" s="136"/>
      <c r="F51" s="136" t="s">
        <v>20</v>
      </c>
    </row>
    <row r="52" spans="1:6">
      <c r="A52">
        <f t="shared" si="0"/>
        <v>50</v>
      </c>
      <c r="B52" s="142"/>
      <c r="C52" s="53" t="s">
        <v>170</v>
      </c>
      <c r="D52" s="137"/>
      <c r="E52" s="137"/>
      <c r="F52" s="137" t="s">
        <v>171</v>
      </c>
    </row>
    <row r="53" spans="1:6" ht="13.5" thickBot="1">
      <c r="A53">
        <f t="shared" si="0"/>
        <v>51</v>
      </c>
      <c r="B53" s="145"/>
      <c r="C53" s="48" t="s">
        <v>105</v>
      </c>
      <c r="D53" s="64"/>
      <c r="E53" s="64"/>
      <c r="F53" s="64"/>
    </row>
  </sheetData>
  <phoneticPr fontId="9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17"/>
  <sheetViews>
    <sheetView topLeftCell="A58" zoomScale="80" workbookViewId="0">
      <selection activeCell="F101" sqref="F101"/>
    </sheetView>
  </sheetViews>
  <sheetFormatPr baseColWidth="10" defaultRowHeight="12.75"/>
  <cols>
    <col min="1" max="1" width="5.7109375" customWidth="1"/>
    <col min="2" max="2" width="22.5703125" style="172" customWidth="1"/>
    <col min="3" max="5" width="29" customWidth="1"/>
    <col min="6" max="6" width="146" bestFit="1" customWidth="1"/>
  </cols>
  <sheetData>
    <row r="1" spans="1:6" ht="13.5" thickBot="1"/>
    <row r="2" spans="1:6" ht="13.5" thickBot="1">
      <c r="B2" s="41" t="s">
        <v>1027</v>
      </c>
      <c r="C2" s="42" t="s">
        <v>219</v>
      </c>
      <c r="D2" s="43" t="s">
        <v>932</v>
      </c>
      <c r="E2" s="42" t="s">
        <v>933</v>
      </c>
      <c r="F2" s="42" t="s">
        <v>220</v>
      </c>
    </row>
    <row r="3" spans="1:6">
      <c r="A3">
        <v>1</v>
      </c>
      <c r="B3" s="173" t="s">
        <v>351</v>
      </c>
      <c r="C3" s="106" t="s">
        <v>256</v>
      </c>
      <c r="D3" s="106"/>
      <c r="E3" s="106"/>
      <c r="F3" s="106"/>
    </row>
    <row r="4" spans="1:6">
      <c r="A4">
        <v>2</v>
      </c>
      <c r="B4" s="167"/>
      <c r="C4" s="105" t="s">
        <v>341</v>
      </c>
      <c r="D4" s="105"/>
      <c r="E4" s="105"/>
      <c r="F4" s="105"/>
    </row>
    <row r="5" spans="1:6">
      <c r="A5">
        <v>3</v>
      </c>
      <c r="B5" s="167"/>
      <c r="C5" s="126" t="s">
        <v>176</v>
      </c>
      <c r="D5" s="126"/>
      <c r="E5" s="126"/>
      <c r="F5" s="105"/>
    </row>
    <row r="6" spans="1:6">
      <c r="A6">
        <v>4</v>
      </c>
      <c r="B6" s="167"/>
      <c r="C6" s="105" t="s">
        <v>132</v>
      </c>
      <c r="D6" s="105"/>
      <c r="E6" s="105"/>
      <c r="F6" s="105"/>
    </row>
    <row r="7" spans="1:6">
      <c r="A7">
        <v>5</v>
      </c>
      <c r="B7" s="167"/>
      <c r="C7" s="105" t="s">
        <v>22</v>
      </c>
      <c r="D7" s="105"/>
      <c r="E7" s="105"/>
      <c r="F7" s="105"/>
    </row>
    <row r="8" spans="1:6">
      <c r="A8">
        <f t="shared" ref="A8:A71" si="0">+A7+1</f>
        <v>6</v>
      </c>
      <c r="B8" s="167"/>
      <c r="C8" s="105" t="s">
        <v>239</v>
      </c>
      <c r="D8" s="105"/>
      <c r="E8" s="105"/>
      <c r="F8" s="105"/>
    </row>
    <row r="9" spans="1:6">
      <c r="A9">
        <f t="shared" si="0"/>
        <v>7</v>
      </c>
      <c r="B9" s="167"/>
      <c r="C9" s="105" t="s">
        <v>279</v>
      </c>
      <c r="D9" s="105"/>
      <c r="E9" s="105"/>
      <c r="F9" s="105"/>
    </row>
    <row r="10" spans="1:6">
      <c r="A10">
        <f t="shared" si="0"/>
        <v>8</v>
      </c>
      <c r="B10" s="167"/>
      <c r="C10" s="126" t="s">
        <v>184</v>
      </c>
      <c r="D10" s="126"/>
      <c r="E10" s="126"/>
      <c r="F10" s="105"/>
    </row>
    <row r="11" spans="1:6">
      <c r="A11">
        <f t="shared" si="0"/>
        <v>9</v>
      </c>
      <c r="B11" s="167"/>
      <c r="C11" s="105" t="s">
        <v>133</v>
      </c>
      <c r="D11" s="105"/>
      <c r="E11" s="105"/>
      <c r="F11" s="105"/>
    </row>
    <row r="12" spans="1:6">
      <c r="A12">
        <f t="shared" si="0"/>
        <v>10</v>
      </c>
      <c r="B12" s="167"/>
      <c r="C12" s="126" t="s">
        <v>185</v>
      </c>
      <c r="D12" s="126"/>
      <c r="E12" s="126"/>
      <c r="F12" s="105"/>
    </row>
    <row r="13" spans="1:6">
      <c r="A13">
        <f t="shared" si="0"/>
        <v>11</v>
      </c>
      <c r="B13" s="167"/>
      <c r="C13" s="126" t="s">
        <v>344</v>
      </c>
      <c r="D13" s="126"/>
      <c r="E13" s="126"/>
      <c r="F13" s="105"/>
    </row>
    <row r="14" spans="1:6">
      <c r="A14">
        <f t="shared" si="0"/>
        <v>12</v>
      </c>
      <c r="B14" s="167"/>
      <c r="C14" s="105" t="s">
        <v>173</v>
      </c>
      <c r="D14" s="105"/>
      <c r="E14" s="105"/>
      <c r="F14" s="105"/>
    </row>
    <row r="15" spans="1:6" ht="13.5" thickBot="1">
      <c r="A15">
        <f t="shared" si="0"/>
        <v>13</v>
      </c>
      <c r="B15" s="167"/>
      <c r="C15" s="126" t="s">
        <v>345</v>
      </c>
      <c r="D15" s="126"/>
      <c r="E15" s="126"/>
      <c r="F15" s="105"/>
    </row>
    <row r="16" spans="1:6" ht="15">
      <c r="A16">
        <f t="shared" si="0"/>
        <v>14</v>
      </c>
      <c r="B16" s="170" t="s">
        <v>260</v>
      </c>
      <c r="C16" s="86" t="s">
        <v>201</v>
      </c>
      <c r="D16" s="86"/>
      <c r="E16" s="86"/>
      <c r="F16" s="7"/>
    </row>
    <row r="17" spans="1:6" ht="15">
      <c r="A17">
        <f t="shared" si="0"/>
        <v>15</v>
      </c>
      <c r="B17" s="167"/>
      <c r="C17" s="126" t="s">
        <v>186</v>
      </c>
      <c r="D17" s="126"/>
      <c r="E17" s="126"/>
      <c r="F17" s="10"/>
    </row>
    <row r="18" spans="1:6" ht="15.75" thickBot="1">
      <c r="A18">
        <f t="shared" si="0"/>
        <v>16</v>
      </c>
      <c r="B18" s="164"/>
      <c r="C18" s="132" t="s">
        <v>6</v>
      </c>
      <c r="D18" s="132"/>
      <c r="E18" s="132"/>
      <c r="F18" s="19"/>
    </row>
    <row r="19" spans="1:6" ht="15">
      <c r="A19">
        <f t="shared" si="0"/>
        <v>17</v>
      </c>
      <c r="B19" s="173" t="s">
        <v>38</v>
      </c>
      <c r="C19" s="106" t="s">
        <v>326</v>
      </c>
      <c r="D19" s="106"/>
      <c r="E19" s="106"/>
      <c r="F19" s="16"/>
    </row>
    <row r="20" spans="1:6" ht="15.75" thickBot="1">
      <c r="A20">
        <f t="shared" si="0"/>
        <v>18</v>
      </c>
      <c r="B20" s="171"/>
      <c r="C20" s="108" t="s">
        <v>325</v>
      </c>
      <c r="D20" s="108"/>
      <c r="E20" s="108"/>
      <c r="F20" s="19"/>
    </row>
    <row r="21" spans="1:6" ht="15.75" thickBot="1">
      <c r="A21">
        <f t="shared" si="0"/>
        <v>19</v>
      </c>
      <c r="B21" s="169" t="s">
        <v>353</v>
      </c>
      <c r="C21" s="85" t="s">
        <v>316</v>
      </c>
      <c r="D21" s="85"/>
      <c r="E21" s="85"/>
      <c r="F21" s="30"/>
    </row>
    <row r="22" spans="1:6" ht="15">
      <c r="A22">
        <f t="shared" si="0"/>
        <v>20</v>
      </c>
      <c r="B22" s="167" t="s">
        <v>223</v>
      </c>
      <c r="C22" s="105" t="s">
        <v>130</v>
      </c>
      <c r="D22" s="86"/>
      <c r="E22" s="86"/>
      <c r="F22" s="10" t="s">
        <v>111</v>
      </c>
    </row>
    <row r="23" spans="1:6" ht="15">
      <c r="A23">
        <f t="shared" si="0"/>
        <v>21</v>
      </c>
      <c r="B23" s="167"/>
      <c r="C23" s="105" t="s">
        <v>257</v>
      </c>
      <c r="D23" s="105"/>
      <c r="E23" s="105"/>
      <c r="F23" s="10" t="s">
        <v>363</v>
      </c>
    </row>
    <row r="24" spans="1:6" ht="15">
      <c r="A24">
        <f t="shared" si="0"/>
        <v>22</v>
      </c>
      <c r="B24" s="167"/>
      <c r="C24" s="105" t="s">
        <v>113</v>
      </c>
      <c r="D24" s="105"/>
      <c r="E24" s="105"/>
      <c r="F24" s="10" t="s">
        <v>112</v>
      </c>
    </row>
    <row r="25" spans="1:6" ht="15.75" thickBot="1">
      <c r="A25">
        <f t="shared" si="0"/>
        <v>23</v>
      </c>
      <c r="B25" s="164"/>
      <c r="C25" s="87" t="s">
        <v>125</v>
      </c>
      <c r="D25" s="87"/>
      <c r="E25" s="87"/>
      <c r="F25" s="27"/>
    </row>
    <row r="26" spans="1:6" ht="15">
      <c r="A26">
        <f t="shared" si="0"/>
        <v>24</v>
      </c>
      <c r="B26" s="167" t="s">
        <v>414</v>
      </c>
      <c r="C26" s="105" t="s">
        <v>258</v>
      </c>
      <c r="D26" s="106"/>
      <c r="E26" s="106"/>
      <c r="F26" s="7"/>
    </row>
    <row r="27" spans="1:6" ht="15.75" thickBot="1">
      <c r="A27">
        <f t="shared" si="0"/>
        <v>25</v>
      </c>
      <c r="B27" s="167"/>
      <c r="C27" s="105" t="s">
        <v>237</v>
      </c>
      <c r="D27" s="108"/>
      <c r="E27" s="108"/>
      <c r="F27" s="19"/>
    </row>
    <row r="28" spans="1:6" ht="15">
      <c r="A28">
        <f t="shared" si="0"/>
        <v>26</v>
      </c>
      <c r="B28" s="170" t="s">
        <v>238</v>
      </c>
      <c r="C28" s="86" t="s">
        <v>327</v>
      </c>
      <c r="D28" s="86"/>
      <c r="E28" s="86"/>
      <c r="F28" s="7"/>
    </row>
    <row r="29" spans="1:6" ht="15.75" thickBot="1">
      <c r="A29">
        <f t="shared" si="0"/>
        <v>27</v>
      </c>
      <c r="B29" s="164"/>
      <c r="C29" s="87" t="s">
        <v>315</v>
      </c>
      <c r="D29" s="87"/>
      <c r="E29" s="87"/>
      <c r="F29" s="19"/>
    </row>
    <row r="30" spans="1:6" ht="15">
      <c r="A30">
        <f t="shared" si="0"/>
        <v>28</v>
      </c>
      <c r="B30" s="173" t="s">
        <v>331</v>
      </c>
      <c r="C30" s="106" t="s">
        <v>330</v>
      </c>
      <c r="D30" s="106"/>
      <c r="E30" s="106"/>
      <c r="F30" s="16"/>
    </row>
    <row r="31" spans="1:6" ht="15">
      <c r="A31">
        <f t="shared" si="0"/>
        <v>29</v>
      </c>
      <c r="B31" s="167"/>
      <c r="C31" s="105" t="s">
        <v>329</v>
      </c>
      <c r="D31" s="104"/>
      <c r="E31" s="104"/>
      <c r="F31" s="24"/>
    </row>
    <row r="32" spans="1:6" ht="15">
      <c r="A32">
        <f t="shared" si="0"/>
        <v>30</v>
      </c>
      <c r="B32" s="167"/>
      <c r="C32" s="105" t="s">
        <v>328</v>
      </c>
      <c r="D32" s="105"/>
      <c r="E32" s="105"/>
      <c r="F32" s="10"/>
    </row>
    <row r="33" spans="1:6" ht="15">
      <c r="A33">
        <f t="shared" si="0"/>
        <v>31</v>
      </c>
      <c r="B33" s="167"/>
      <c r="C33" s="105" t="s">
        <v>97</v>
      </c>
      <c r="D33" s="104"/>
      <c r="E33" s="104"/>
      <c r="F33" s="24"/>
    </row>
    <row r="34" spans="1:6" ht="15">
      <c r="A34">
        <f t="shared" si="0"/>
        <v>32</v>
      </c>
      <c r="B34" s="167"/>
      <c r="C34" s="105" t="s">
        <v>182</v>
      </c>
      <c r="D34" s="105"/>
      <c r="E34" s="105"/>
      <c r="F34" s="10" t="s">
        <v>383</v>
      </c>
    </row>
    <row r="35" spans="1:6" ht="15.75" thickBot="1">
      <c r="A35">
        <f t="shared" si="0"/>
        <v>33</v>
      </c>
      <c r="B35" s="164"/>
      <c r="C35" s="87" t="s">
        <v>102</v>
      </c>
      <c r="D35" s="87"/>
      <c r="E35" s="87"/>
      <c r="F35" s="19"/>
    </row>
    <row r="36" spans="1:6" ht="15">
      <c r="A36">
        <f t="shared" si="0"/>
        <v>34</v>
      </c>
      <c r="B36" s="167" t="s">
        <v>355</v>
      </c>
      <c r="C36" s="105" t="s">
        <v>228</v>
      </c>
      <c r="D36" s="105"/>
      <c r="E36" s="105"/>
      <c r="F36" s="10"/>
    </row>
    <row r="37" spans="1:6" ht="15">
      <c r="A37">
        <f t="shared" si="0"/>
        <v>35</v>
      </c>
      <c r="B37" s="167"/>
      <c r="C37" s="126" t="s">
        <v>224</v>
      </c>
      <c r="D37" s="126"/>
      <c r="E37" s="126"/>
      <c r="F37" s="10" t="s">
        <v>109</v>
      </c>
    </row>
    <row r="38" spans="1:6" ht="15">
      <c r="A38">
        <f t="shared" si="0"/>
        <v>36</v>
      </c>
      <c r="B38" s="167"/>
      <c r="C38" s="105" t="s">
        <v>110</v>
      </c>
      <c r="D38" s="105"/>
      <c r="E38" s="105"/>
      <c r="F38" s="10" t="s">
        <v>107</v>
      </c>
    </row>
    <row r="39" spans="1:6" ht="15">
      <c r="A39">
        <f t="shared" si="0"/>
        <v>37</v>
      </c>
      <c r="B39" s="167"/>
      <c r="C39" s="105" t="s">
        <v>206</v>
      </c>
      <c r="D39" s="105"/>
      <c r="E39" s="105"/>
      <c r="F39" s="10"/>
    </row>
    <row r="40" spans="1:6" ht="15">
      <c r="A40">
        <f t="shared" si="0"/>
        <v>38</v>
      </c>
      <c r="B40" s="167"/>
      <c r="C40" s="105" t="s">
        <v>350</v>
      </c>
      <c r="D40" s="105"/>
      <c r="E40" s="105"/>
      <c r="F40" s="10"/>
    </row>
    <row r="41" spans="1:6" ht="15">
      <c r="A41">
        <f t="shared" si="0"/>
        <v>39</v>
      </c>
      <c r="B41" s="167"/>
      <c r="C41" s="105" t="s">
        <v>299</v>
      </c>
      <c r="D41" s="105"/>
      <c r="E41" s="105"/>
      <c r="F41" s="10"/>
    </row>
    <row r="42" spans="1:6" ht="15">
      <c r="A42">
        <f t="shared" si="0"/>
        <v>40</v>
      </c>
      <c r="B42" s="167"/>
      <c r="C42" s="105" t="s">
        <v>364</v>
      </c>
      <c r="D42" s="105"/>
      <c r="E42" s="105"/>
      <c r="F42" s="10"/>
    </row>
    <row r="43" spans="1:6" ht="15">
      <c r="A43">
        <f t="shared" si="0"/>
        <v>41</v>
      </c>
      <c r="B43" s="167"/>
      <c r="C43" s="105" t="s">
        <v>395</v>
      </c>
      <c r="D43" s="105"/>
      <c r="E43" s="105"/>
      <c r="F43" s="10"/>
    </row>
    <row r="44" spans="1:6" ht="15">
      <c r="A44">
        <f t="shared" si="0"/>
        <v>42</v>
      </c>
      <c r="B44" s="167"/>
      <c r="C44" s="105" t="s">
        <v>129</v>
      </c>
      <c r="D44" s="105"/>
      <c r="E44" s="105"/>
      <c r="F44" s="10"/>
    </row>
    <row r="45" spans="1:6" ht="15.75" thickBot="1">
      <c r="A45">
        <f t="shared" si="0"/>
        <v>43</v>
      </c>
      <c r="B45" s="164"/>
      <c r="C45" s="87" t="s">
        <v>9</v>
      </c>
      <c r="D45" s="87"/>
      <c r="E45" s="87"/>
      <c r="F45" s="19" t="s">
        <v>332</v>
      </c>
    </row>
    <row r="46" spans="1:6" ht="13.5" thickBot="1">
      <c r="A46">
        <f t="shared" si="0"/>
        <v>44</v>
      </c>
      <c r="B46" s="164" t="s">
        <v>357</v>
      </c>
      <c r="C46" s="87" t="s">
        <v>417</v>
      </c>
      <c r="D46" s="87"/>
      <c r="E46" s="87"/>
      <c r="F46" s="87"/>
    </row>
    <row r="47" spans="1:6" ht="15">
      <c r="A47">
        <f t="shared" si="0"/>
        <v>45</v>
      </c>
      <c r="B47" s="170" t="s">
        <v>160</v>
      </c>
      <c r="C47" s="130" t="s">
        <v>302</v>
      </c>
      <c r="D47" s="130"/>
      <c r="E47" s="130"/>
      <c r="F47" s="7"/>
    </row>
    <row r="48" spans="1:6" ht="15">
      <c r="A48">
        <f t="shared" si="0"/>
        <v>46</v>
      </c>
      <c r="B48" s="167"/>
      <c r="C48" s="105" t="s">
        <v>323</v>
      </c>
      <c r="D48" s="105"/>
      <c r="E48" s="105"/>
      <c r="F48" s="10"/>
    </row>
    <row r="49" spans="1:6" ht="15">
      <c r="A49">
        <f t="shared" si="0"/>
        <v>47</v>
      </c>
      <c r="B49" s="167"/>
      <c r="C49" s="126" t="s">
        <v>49</v>
      </c>
      <c r="D49" s="126"/>
      <c r="E49" s="126"/>
      <c r="F49" s="10"/>
    </row>
    <row r="50" spans="1:6" ht="15">
      <c r="A50">
        <f t="shared" si="0"/>
        <v>48</v>
      </c>
      <c r="B50" s="167"/>
      <c r="C50" s="126" t="s">
        <v>127</v>
      </c>
      <c r="D50" s="126"/>
      <c r="E50" s="126"/>
      <c r="F50" s="10"/>
    </row>
    <row r="51" spans="1:6" ht="15">
      <c r="A51">
        <f t="shared" si="0"/>
        <v>49</v>
      </c>
      <c r="B51" s="167"/>
      <c r="C51" s="105" t="s">
        <v>278</v>
      </c>
      <c r="D51" s="105"/>
      <c r="E51" s="105"/>
      <c r="F51" s="10"/>
    </row>
    <row r="52" spans="1:6" ht="15">
      <c r="A52">
        <f t="shared" si="0"/>
        <v>50</v>
      </c>
      <c r="B52" s="167"/>
      <c r="C52" s="105" t="s">
        <v>183</v>
      </c>
      <c r="D52" s="105"/>
      <c r="E52" s="105"/>
      <c r="F52" s="10"/>
    </row>
    <row r="53" spans="1:6" ht="15">
      <c r="A53">
        <f t="shared" si="0"/>
        <v>51</v>
      </c>
      <c r="B53" s="167"/>
      <c r="C53" s="126" t="s">
        <v>301</v>
      </c>
      <c r="D53" s="126"/>
      <c r="E53" s="126"/>
      <c r="F53" s="10"/>
    </row>
    <row r="54" spans="1:6" ht="15">
      <c r="A54">
        <f t="shared" si="0"/>
        <v>52</v>
      </c>
      <c r="B54" s="167"/>
      <c r="C54" s="105" t="s">
        <v>198</v>
      </c>
      <c r="D54" s="105"/>
      <c r="E54" s="105"/>
      <c r="F54" s="10"/>
    </row>
    <row r="55" spans="1:6" ht="15">
      <c r="A55">
        <f t="shared" si="0"/>
        <v>53</v>
      </c>
      <c r="B55" s="167"/>
      <c r="C55" s="105" t="s">
        <v>359</v>
      </c>
      <c r="D55" s="105"/>
      <c r="E55" s="105"/>
      <c r="F55" s="10"/>
    </row>
    <row r="56" spans="1:6" ht="15">
      <c r="A56">
        <f t="shared" si="0"/>
        <v>54</v>
      </c>
      <c r="B56" s="167"/>
      <c r="C56" s="105" t="s">
        <v>275</v>
      </c>
      <c r="D56" s="105"/>
      <c r="E56" s="105"/>
      <c r="F56" s="10"/>
    </row>
    <row r="57" spans="1:6" ht="15">
      <c r="A57">
        <f t="shared" si="0"/>
        <v>55</v>
      </c>
      <c r="B57" s="173"/>
      <c r="C57" s="106" t="s">
        <v>126</v>
      </c>
      <c r="D57" s="106"/>
      <c r="E57" s="106"/>
      <c r="F57" s="16"/>
    </row>
    <row r="58" spans="1:6" ht="15">
      <c r="A58">
        <f t="shared" si="0"/>
        <v>56</v>
      </c>
      <c r="B58" s="167"/>
      <c r="C58" s="105" t="s">
        <v>360</v>
      </c>
      <c r="D58" s="105"/>
      <c r="E58" s="105"/>
      <c r="F58" s="10"/>
    </row>
    <row r="59" spans="1:6" ht="15">
      <c r="A59">
        <f t="shared" si="0"/>
        <v>57</v>
      </c>
      <c r="B59" s="167"/>
      <c r="C59" s="126" t="s">
        <v>128</v>
      </c>
      <c r="D59" s="126"/>
      <c r="E59" s="126"/>
      <c r="F59" s="10"/>
    </row>
    <row r="60" spans="1:6" ht="15">
      <c r="A60">
        <f t="shared" si="0"/>
        <v>58</v>
      </c>
      <c r="B60" s="167"/>
      <c r="C60" s="105" t="s">
        <v>396</v>
      </c>
      <c r="D60" s="105"/>
      <c r="E60" s="105"/>
      <c r="F60" s="10"/>
    </row>
    <row r="61" spans="1:6" ht="15">
      <c r="A61">
        <f t="shared" si="0"/>
        <v>59</v>
      </c>
      <c r="B61" s="167"/>
      <c r="C61" s="105" t="s">
        <v>277</v>
      </c>
      <c r="D61" s="105"/>
      <c r="E61" s="105"/>
      <c r="F61" s="10"/>
    </row>
    <row r="62" spans="1:6" ht="15.75" thickBot="1">
      <c r="A62">
        <f t="shared" si="0"/>
        <v>60</v>
      </c>
      <c r="B62" s="167"/>
      <c r="C62" s="105" t="s">
        <v>26</v>
      </c>
      <c r="D62" s="105"/>
      <c r="E62" s="105"/>
      <c r="F62" s="10" t="s">
        <v>290</v>
      </c>
    </row>
    <row r="63" spans="1:6" ht="13.5" thickBot="1">
      <c r="A63">
        <f t="shared" si="0"/>
        <v>61</v>
      </c>
      <c r="B63" s="169" t="s">
        <v>28</v>
      </c>
      <c r="C63" s="85" t="s">
        <v>187</v>
      </c>
      <c r="D63" s="85"/>
      <c r="E63" s="85"/>
      <c r="F63" s="85"/>
    </row>
    <row r="64" spans="1:6">
      <c r="A64">
        <f t="shared" si="0"/>
        <v>62</v>
      </c>
      <c r="B64" s="173" t="s">
        <v>135</v>
      </c>
      <c r="C64" s="106" t="s">
        <v>122</v>
      </c>
      <c r="D64" s="106"/>
      <c r="E64" s="106"/>
      <c r="F64" s="106" t="s">
        <v>165</v>
      </c>
    </row>
    <row r="65" spans="1:6">
      <c r="A65">
        <f t="shared" si="0"/>
        <v>63</v>
      </c>
      <c r="B65" s="167"/>
      <c r="C65" s="105" t="s">
        <v>188</v>
      </c>
      <c r="D65" s="105"/>
      <c r="E65" s="105"/>
      <c r="F65" s="105"/>
    </row>
    <row r="66" spans="1:6">
      <c r="A66">
        <f t="shared" si="0"/>
        <v>64</v>
      </c>
      <c r="B66" s="167"/>
      <c r="C66" s="105" t="s">
        <v>418</v>
      </c>
      <c r="D66" s="105"/>
      <c r="E66" s="105"/>
      <c r="F66" s="105"/>
    </row>
    <row r="67" spans="1:6">
      <c r="A67">
        <f t="shared" si="0"/>
        <v>65</v>
      </c>
      <c r="B67" s="167"/>
      <c r="C67" s="105" t="s">
        <v>18</v>
      </c>
      <c r="D67" s="105"/>
      <c r="E67" s="105"/>
      <c r="F67" s="105"/>
    </row>
    <row r="68" spans="1:6">
      <c r="A68">
        <f t="shared" si="0"/>
        <v>66</v>
      </c>
      <c r="B68" s="167"/>
      <c r="C68" s="105" t="s">
        <v>19</v>
      </c>
      <c r="D68" s="105"/>
      <c r="E68" s="105"/>
      <c r="F68" s="105"/>
    </row>
    <row r="69" spans="1:6">
      <c r="A69">
        <f t="shared" si="0"/>
        <v>67</v>
      </c>
      <c r="B69" s="167"/>
      <c r="C69" s="105" t="s">
        <v>35</v>
      </c>
      <c r="D69" s="105"/>
      <c r="E69" s="105"/>
      <c r="F69" s="105"/>
    </row>
    <row r="70" spans="1:6">
      <c r="A70">
        <f t="shared" si="0"/>
        <v>68</v>
      </c>
      <c r="B70" s="167"/>
      <c r="C70" s="105" t="s">
        <v>336</v>
      </c>
      <c r="D70" s="105"/>
      <c r="E70" s="105"/>
      <c r="F70" s="105"/>
    </row>
    <row r="71" spans="1:6">
      <c r="A71">
        <f t="shared" si="0"/>
        <v>69</v>
      </c>
      <c r="B71" s="167"/>
      <c r="C71" s="105" t="s">
        <v>189</v>
      </c>
      <c r="D71" s="105"/>
      <c r="E71" s="105"/>
      <c r="F71" s="105"/>
    </row>
    <row r="72" spans="1:6">
      <c r="A72">
        <f t="shared" ref="A72:A88" si="1">+A71+1</f>
        <v>70</v>
      </c>
      <c r="B72" s="167"/>
      <c r="C72" s="105" t="s">
        <v>46</v>
      </c>
      <c r="D72" s="105"/>
      <c r="E72" s="105"/>
      <c r="F72" s="105" t="s">
        <v>39</v>
      </c>
    </row>
    <row r="73" spans="1:6">
      <c r="A73">
        <f t="shared" si="1"/>
        <v>71</v>
      </c>
      <c r="B73" s="167"/>
      <c r="C73" s="105" t="s">
        <v>25</v>
      </c>
      <c r="D73" s="105"/>
      <c r="E73" s="105"/>
      <c r="F73" s="105"/>
    </row>
    <row r="74" spans="1:6" ht="13.5" thickBot="1">
      <c r="A74">
        <f t="shared" si="1"/>
        <v>72</v>
      </c>
      <c r="B74" s="167"/>
      <c r="C74" s="105" t="s">
        <v>119</v>
      </c>
      <c r="D74" s="105"/>
      <c r="E74" s="105"/>
      <c r="F74" s="105"/>
    </row>
    <row r="75" spans="1:6" ht="13.5" thickBot="1">
      <c r="A75">
        <f t="shared" si="1"/>
        <v>73</v>
      </c>
      <c r="B75" s="169" t="s">
        <v>8</v>
      </c>
      <c r="C75" s="85" t="s">
        <v>7</v>
      </c>
      <c r="D75" s="85"/>
      <c r="E75" s="85"/>
      <c r="F75" s="85"/>
    </row>
    <row r="76" spans="1:6">
      <c r="A76">
        <f t="shared" si="1"/>
        <v>74</v>
      </c>
      <c r="B76" s="170" t="s">
        <v>33</v>
      </c>
      <c r="C76" s="86" t="s">
        <v>214</v>
      </c>
      <c r="D76" s="86"/>
      <c r="E76" s="86"/>
      <c r="F76" s="86"/>
    </row>
    <row r="77" spans="1:6">
      <c r="A77">
        <f t="shared" si="1"/>
        <v>75</v>
      </c>
      <c r="B77" s="167"/>
      <c r="C77" s="105" t="s">
        <v>213</v>
      </c>
      <c r="D77" s="105"/>
      <c r="E77" s="105"/>
      <c r="F77" s="105"/>
    </row>
    <row r="78" spans="1:6">
      <c r="A78">
        <f t="shared" si="1"/>
        <v>76</v>
      </c>
      <c r="B78" s="167"/>
      <c r="C78" s="105" t="s">
        <v>403</v>
      </c>
      <c r="D78" s="105"/>
      <c r="E78" s="105"/>
      <c r="F78" s="105"/>
    </row>
    <row r="79" spans="1:6">
      <c r="A79">
        <f t="shared" si="1"/>
        <v>77</v>
      </c>
      <c r="B79" s="167"/>
      <c r="C79" s="105" t="s">
        <v>23</v>
      </c>
      <c r="D79" s="105"/>
      <c r="E79" s="105"/>
      <c r="F79" s="105"/>
    </row>
    <row r="80" spans="1:6">
      <c r="A80">
        <f t="shared" si="1"/>
        <v>78</v>
      </c>
      <c r="B80" s="167"/>
      <c r="C80" s="105" t="s">
        <v>24</v>
      </c>
      <c r="D80" s="105"/>
      <c r="E80" s="105"/>
      <c r="F80" s="105"/>
    </row>
    <row r="81" spans="1:6">
      <c r="A81">
        <f t="shared" si="1"/>
        <v>79</v>
      </c>
      <c r="B81" s="167"/>
      <c r="C81" s="105" t="s">
        <v>100</v>
      </c>
      <c r="D81" s="105"/>
      <c r="E81" s="105"/>
      <c r="F81" s="105"/>
    </row>
    <row r="82" spans="1:6">
      <c r="A82">
        <f t="shared" si="1"/>
        <v>80</v>
      </c>
      <c r="B82" s="167"/>
      <c r="C82" s="105" t="s">
        <v>101</v>
      </c>
      <c r="D82" s="105"/>
      <c r="E82" s="105"/>
      <c r="F82" s="105"/>
    </row>
    <row r="83" spans="1:6">
      <c r="A83">
        <f t="shared" si="1"/>
        <v>81</v>
      </c>
      <c r="B83" s="167"/>
      <c r="C83" s="105" t="s">
        <v>98</v>
      </c>
      <c r="D83" s="105"/>
      <c r="E83" s="105"/>
      <c r="F83" s="105"/>
    </row>
    <row r="84" spans="1:6" ht="13.5" thickBot="1">
      <c r="A84">
        <f t="shared" si="1"/>
        <v>82</v>
      </c>
      <c r="B84" s="164"/>
      <c r="C84" s="87" t="s">
        <v>333</v>
      </c>
      <c r="D84" s="87"/>
      <c r="E84" s="87"/>
      <c r="F84" s="87"/>
    </row>
    <row r="85" spans="1:6">
      <c r="A85">
        <f t="shared" si="1"/>
        <v>83</v>
      </c>
      <c r="B85" s="167" t="s">
        <v>413</v>
      </c>
      <c r="C85" s="105" t="s">
        <v>116</v>
      </c>
      <c r="D85" s="105"/>
      <c r="E85" s="105"/>
      <c r="F85" s="105" t="s">
        <v>419</v>
      </c>
    </row>
    <row r="86" spans="1:6">
      <c r="A86">
        <f t="shared" si="1"/>
        <v>84</v>
      </c>
      <c r="B86" s="167"/>
      <c r="C86" s="105" t="s">
        <v>199</v>
      </c>
      <c r="D86" s="105"/>
      <c r="E86" s="105"/>
      <c r="F86" s="105"/>
    </row>
    <row r="87" spans="1:6" ht="13.5" thickBot="1">
      <c r="A87">
        <f t="shared" si="1"/>
        <v>85</v>
      </c>
      <c r="B87" s="164"/>
      <c r="C87" s="87" t="s">
        <v>118</v>
      </c>
      <c r="D87" s="87"/>
      <c r="E87" s="87"/>
      <c r="F87" s="87" t="s">
        <v>202</v>
      </c>
    </row>
    <row r="88" spans="1:6" ht="13.5" thickBot="1">
      <c r="A88">
        <f t="shared" si="1"/>
        <v>86</v>
      </c>
      <c r="B88" s="169" t="s">
        <v>319</v>
      </c>
      <c r="C88" s="85" t="s">
        <v>382</v>
      </c>
      <c r="D88" s="85"/>
      <c r="E88" s="85"/>
      <c r="F88" s="85" t="s">
        <v>410</v>
      </c>
    </row>
    <row r="89" spans="1:6">
      <c r="C89" s="111"/>
      <c r="D89" s="111"/>
      <c r="E89" s="111"/>
    </row>
    <row r="90" spans="1:6">
      <c r="C90" s="111"/>
      <c r="D90" s="111"/>
      <c r="E90" s="111"/>
    </row>
    <row r="91" spans="1:6">
      <c r="C91" s="111"/>
      <c r="D91" s="111"/>
      <c r="E91" s="111"/>
    </row>
    <row r="92" spans="1:6">
      <c r="C92" s="111"/>
      <c r="D92" s="111"/>
      <c r="E92" s="111"/>
    </row>
    <row r="93" spans="1:6">
      <c r="C93" s="111"/>
      <c r="D93" s="111"/>
      <c r="E93" s="111"/>
    </row>
    <row r="94" spans="1:6">
      <c r="C94" s="111"/>
      <c r="D94" s="111"/>
      <c r="E94" s="111"/>
    </row>
    <row r="95" spans="1:6">
      <c r="C95" s="111"/>
      <c r="D95" s="111"/>
      <c r="E95" s="111"/>
    </row>
    <row r="96" spans="1:6">
      <c r="C96" s="111"/>
      <c r="D96" s="111"/>
      <c r="E96" s="111"/>
    </row>
    <row r="97" spans="3:5">
      <c r="C97" s="111"/>
      <c r="D97" s="111"/>
      <c r="E97" s="111"/>
    </row>
    <row r="98" spans="3:5">
      <c r="C98" s="111"/>
      <c r="D98" s="111"/>
      <c r="E98" s="111"/>
    </row>
    <row r="99" spans="3:5">
      <c r="C99" s="111"/>
      <c r="D99" s="111"/>
      <c r="E99" s="111"/>
    </row>
    <row r="100" spans="3:5">
      <c r="C100" s="111"/>
      <c r="D100" s="111"/>
      <c r="E100" s="111"/>
    </row>
    <row r="101" spans="3:5">
      <c r="C101" s="111"/>
      <c r="D101" s="111"/>
      <c r="E101" s="111"/>
    </row>
    <row r="102" spans="3:5">
      <c r="C102" s="111"/>
      <c r="D102" s="111"/>
      <c r="E102" s="111"/>
    </row>
    <row r="103" spans="3:5">
      <c r="C103" s="111"/>
      <c r="D103" s="111"/>
      <c r="E103" s="111"/>
    </row>
    <row r="104" spans="3:5">
      <c r="C104" s="111"/>
      <c r="D104" s="111"/>
      <c r="E104" s="111"/>
    </row>
    <row r="105" spans="3:5">
      <c r="C105" s="111"/>
      <c r="D105" s="111"/>
      <c r="E105" s="111"/>
    </row>
    <row r="106" spans="3:5">
      <c r="C106" s="111"/>
      <c r="D106" s="111"/>
      <c r="E106" s="111"/>
    </row>
    <row r="107" spans="3:5">
      <c r="C107" s="111"/>
      <c r="D107" s="111"/>
      <c r="E107" s="111"/>
    </row>
    <row r="108" spans="3:5">
      <c r="C108" s="111"/>
      <c r="D108" s="111"/>
      <c r="E108" s="111"/>
    </row>
    <row r="109" spans="3:5">
      <c r="C109" s="111"/>
      <c r="D109" s="111"/>
      <c r="E109" s="111"/>
    </row>
    <row r="110" spans="3:5">
      <c r="C110" s="111"/>
      <c r="D110" s="111"/>
      <c r="E110" s="111"/>
    </row>
    <row r="111" spans="3:5">
      <c r="C111" s="111"/>
      <c r="D111" s="111"/>
      <c r="E111" s="111"/>
    </row>
    <row r="112" spans="3:5">
      <c r="C112" s="111"/>
      <c r="D112" s="111"/>
      <c r="E112" s="111"/>
    </row>
    <row r="113" spans="3:5">
      <c r="C113" s="111"/>
      <c r="D113" s="111"/>
      <c r="E113" s="111"/>
    </row>
    <row r="114" spans="3:5">
      <c r="C114" s="111"/>
      <c r="D114" s="111"/>
      <c r="E114" s="111"/>
    </row>
    <row r="115" spans="3:5">
      <c r="C115" s="111"/>
      <c r="D115" s="111"/>
      <c r="E115" s="111"/>
    </row>
    <row r="116" spans="3:5">
      <c r="C116" s="111"/>
      <c r="D116" s="111"/>
      <c r="E116" s="111"/>
    </row>
    <row r="117" spans="3:5">
      <c r="C117" s="111"/>
      <c r="D117" s="111"/>
      <c r="E117" s="111"/>
    </row>
    <row r="118" spans="3:5">
      <c r="C118" s="111"/>
      <c r="D118" s="111"/>
      <c r="E118" s="111"/>
    </row>
    <row r="119" spans="3:5">
      <c r="C119" s="111"/>
      <c r="D119" s="111"/>
      <c r="E119" s="111"/>
    </row>
    <row r="120" spans="3:5">
      <c r="C120" s="111"/>
      <c r="D120" s="111"/>
      <c r="E120" s="111"/>
    </row>
    <row r="121" spans="3:5">
      <c r="C121" s="111"/>
      <c r="D121" s="111"/>
      <c r="E121" s="111"/>
    </row>
    <row r="122" spans="3:5">
      <c r="C122" s="111"/>
      <c r="D122" s="111"/>
      <c r="E122" s="111"/>
    </row>
    <row r="123" spans="3:5">
      <c r="C123" s="111"/>
      <c r="D123" s="111"/>
      <c r="E123" s="111"/>
    </row>
    <row r="124" spans="3:5">
      <c r="C124" s="111"/>
      <c r="D124" s="111"/>
      <c r="E124" s="111"/>
    </row>
    <row r="125" spans="3:5">
      <c r="C125" s="111"/>
      <c r="D125" s="111"/>
      <c r="E125" s="111"/>
    </row>
    <row r="126" spans="3:5">
      <c r="C126" s="111"/>
      <c r="D126" s="111"/>
      <c r="E126" s="111"/>
    </row>
    <row r="127" spans="3:5">
      <c r="C127" s="111"/>
      <c r="D127" s="111"/>
      <c r="E127" s="111"/>
    </row>
    <row r="128" spans="3:5">
      <c r="C128" s="111"/>
      <c r="D128" s="111"/>
      <c r="E128" s="111"/>
    </row>
    <row r="129" spans="3:5">
      <c r="C129" s="111"/>
      <c r="D129" s="111"/>
      <c r="E129" s="111"/>
    </row>
    <row r="130" spans="3:5">
      <c r="C130" s="111"/>
      <c r="D130" s="111"/>
      <c r="E130" s="111"/>
    </row>
    <row r="131" spans="3:5">
      <c r="C131" s="111"/>
      <c r="D131" s="111"/>
      <c r="E131" s="111"/>
    </row>
    <row r="132" spans="3:5">
      <c r="C132" s="111"/>
      <c r="D132" s="111"/>
      <c r="E132" s="111"/>
    </row>
    <row r="133" spans="3:5">
      <c r="C133" s="111"/>
      <c r="D133" s="111"/>
      <c r="E133" s="111"/>
    </row>
    <row r="134" spans="3:5">
      <c r="C134" s="111"/>
      <c r="D134" s="111"/>
      <c r="E134" s="111"/>
    </row>
    <row r="135" spans="3:5">
      <c r="C135" s="111"/>
      <c r="D135" s="111"/>
      <c r="E135" s="111"/>
    </row>
    <row r="136" spans="3:5">
      <c r="C136" s="111"/>
      <c r="D136" s="111"/>
      <c r="E136" s="111"/>
    </row>
    <row r="137" spans="3:5">
      <c r="C137" s="111"/>
      <c r="D137" s="111"/>
      <c r="E137" s="111"/>
    </row>
    <row r="138" spans="3:5">
      <c r="C138" s="111"/>
      <c r="D138" s="111"/>
      <c r="E138" s="111"/>
    </row>
    <row r="139" spans="3:5">
      <c r="C139" s="111"/>
      <c r="D139" s="111"/>
      <c r="E139" s="111"/>
    </row>
    <row r="140" spans="3:5">
      <c r="C140" s="111"/>
      <c r="D140" s="111"/>
      <c r="E140" s="111"/>
    </row>
    <row r="141" spans="3:5">
      <c r="C141" s="111"/>
      <c r="D141" s="111"/>
      <c r="E141" s="111"/>
    </row>
    <row r="142" spans="3:5">
      <c r="C142" s="111"/>
      <c r="D142" s="111"/>
      <c r="E142" s="111"/>
    </row>
    <row r="143" spans="3:5">
      <c r="C143" s="111"/>
      <c r="D143" s="111"/>
      <c r="E143" s="111"/>
    </row>
    <row r="144" spans="3:5">
      <c r="C144" s="111"/>
      <c r="D144" s="111"/>
      <c r="E144" s="111"/>
    </row>
    <row r="145" spans="3:5">
      <c r="C145" s="111"/>
      <c r="D145" s="111"/>
      <c r="E145" s="111"/>
    </row>
    <row r="146" spans="3:5">
      <c r="C146" s="111"/>
      <c r="D146" s="111"/>
      <c r="E146" s="111"/>
    </row>
    <row r="147" spans="3:5">
      <c r="C147" s="111"/>
      <c r="D147" s="111"/>
      <c r="E147" s="111"/>
    </row>
    <row r="148" spans="3:5">
      <c r="C148" s="111"/>
      <c r="D148" s="111"/>
      <c r="E148" s="111"/>
    </row>
    <row r="149" spans="3:5">
      <c r="C149" s="111"/>
      <c r="D149" s="111"/>
      <c r="E149" s="111"/>
    </row>
    <row r="150" spans="3:5">
      <c r="C150" s="111"/>
      <c r="D150" s="111"/>
      <c r="E150" s="111"/>
    </row>
    <row r="151" spans="3:5">
      <c r="C151" s="111"/>
      <c r="D151" s="111"/>
      <c r="E151" s="111"/>
    </row>
    <row r="152" spans="3:5">
      <c r="C152" s="111"/>
      <c r="D152" s="111"/>
      <c r="E152" s="111"/>
    </row>
    <row r="153" spans="3:5">
      <c r="C153" s="111"/>
      <c r="D153" s="111"/>
      <c r="E153" s="111"/>
    </row>
    <row r="154" spans="3:5">
      <c r="C154" s="111"/>
      <c r="D154" s="111"/>
      <c r="E154" s="111"/>
    </row>
    <row r="155" spans="3:5">
      <c r="C155" s="111"/>
      <c r="D155" s="111"/>
      <c r="E155" s="111"/>
    </row>
    <row r="156" spans="3:5">
      <c r="C156" s="111"/>
      <c r="D156" s="111"/>
      <c r="E156" s="111"/>
    </row>
    <row r="157" spans="3:5">
      <c r="C157" s="111"/>
      <c r="D157" s="111"/>
      <c r="E157" s="111"/>
    </row>
    <row r="158" spans="3:5">
      <c r="C158" s="111"/>
      <c r="D158" s="111"/>
      <c r="E158" s="111"/>
    </row>
    <row r="159" spans="3:5">
      <c r="C159" s="111"/>
      <c r="D159" s="111"/>
      <c r="E159" s="111"/>
    </row>
    <row r="160" spans="3:5">
      <c r="C160" s="111"/>
      <c r="D160" s="111"/>
      <c r="E160" s="111"/>
    </row>
    <row r="161" spans="3:5">
      <c r="C161" s="111"/>
      <c r="D161" s="111"/>
      <c r="E161" s="111"/>
    </row>
    <row r="162" spans="3:5">
      <c r="C162" s="111"/>
      <c r="D162" s="111"/>
      <c r="E162" s="111"/>
    </row>
    <row r="163" spans="3:5">
      <c r="C163" s="111"/>
      <c r="D163" s="111"/>
      <c r="E163" s="111"/>
    </row>
    <row r="164" spans="3:5">
      <c r="C164" s="111"/>
      <c r="D164" s="111"/>
      <c r="E164" s="111"/>
    </row>
    <row r="165" spans="3:5">
      <c r="C165" s="111"/>
      <c r="D165" s="111"/>
      <c r="E165" s="111"/>
    </row>
    <row r="166" spans="3:5">
      <c r="C166" s="111"/>
      <c r="D166" s="111"/>
      <c r="E166" s="111"/>
    </row>
    <row r="167" spans="3:5">
      <c r="C167" s="111"/>
      <c r="D167" s="111"/>
      <c r="E167" s="111"/>
    </row>
    <row r="168" spans="3:5">
      <c r="C168" s="111"/>
      <c r="D168" s="111"/>
      <c r="E168" s="111"/>
    </row>
    <row r="169" spans="3:5">
      <c r="C169" s="111"/>
      <c r="D169" s="111"/>
      <c r="E169" s="111"/>
    </row>
    <row r="170" spans="3:5">
      <c r="C170" s="111"/>
      <c r="D170" s="111"/>
      <c r="E170" s="111"/>
    </row>
    <row r="171" spans="3:5">
      <c r="C171" s="111"/>
      <c r="D171" s="111"/>
      <c r="E171" s="111"/>
    </row>
    <row r="172" spans="3:5">
      <c r="C172" s="111"/>
      <c r="D172" s="111"/>
      <c r="E172" s="111"/>
    </row>
    <row r="173" spans="3:5">
      <c r="C173" s="111"/>
      <c r="D173" s="111"/>
      <c r="E173" s="111"/>
    </row>
    <row r="174" spans="3:5">
      <c r="C174" s="111"/>
      <c r="D174" s="111"/>
      <c r="E174" s="111"/>
    </row>
    <row r="175" spans="3:5">
      <c r="C175" s="111"/>
      <c r="D175" s="111"/>
      <c r="E175" s="111"/>
    </row>
    <row r="176" spans="3:5">
      <c r="C176" s="111"/>
      <c r="D176" s="111"/>
      <c r="E176" s="111"/>
    </row>
    <row r="177" spans="3:5">
      <c r="C177" s="111"/>
      <c r="D177" s="111"/>
      <c r="E177" s="111"/>
    </row>
    <row r="178" spans="3:5">
      <c r="C178" s="111"/>
      <c r="D178" s="111"/>
      <c r="E178" s="111"/>
    </row>
    <row r="179" spans="3:5">
      <c r="C179" s="111"/>
      <c r="D179" s="111"/>
      <c r="E179" s="111"/>
    </row>
    <row r="180" spans="3:5">
      <c r="C180" s="111"/>
      <c r="D180" s="111"/>
      <c r="E180" s="111"/>
    </row>
    <row r="181" spans="3:5">
      <c r="C181" s="111"/>
      <c r="D181" s="111"/>
      <c r="E181" s="111"/>
    </row>
    <row r="182" spans="3:5">
      <c r="C182" s="111"/>
      <c r="D182" s="111"/>
      <c r="E182" s="111"/>
    </row>
    <row r="183" spans="3:5">
      <c r="C183" s="111"/>
      <c r="D183" s="111"/>
      <c r="E183" s="111"/>
    </row>
    <row r="184" spans="3:5">
      <c r="C184" s="111"/>
      <c r="D184" s="111"/>
      <c r="E184" s="111"/>
    </row>
    <row r="185" spans="3:5">
      <c r="C185" s="111"/>
      <c r="D185" s="111"/>
      <c r="E185" s="111"/>
    </row>
    <row r="186" spans="3:5">
      <c r="C186" s="111"/>
      <c r="D186" s="111"/>
      <c r="E186" s="111"/>
    </row>
    <row r="187" spans="3:5">
      <c r="C187" s="111"/>
      <c r="D187" s="111"/>
      <c r="E187" s="111"/>
    </row>
    <row r="188" spans="3:5">
      <c r="C188" s="111"/>
      <c r="D188" s="111"/>
      <c r="E188" s="111"/>
    </row>
    <row r="189" spans="3:5">
      <c r="C189" s="111"/>
      <c r="D189" s="111"/>
      <c r="E189" s="111"/>
    </row>
    <row r="190" spans="3:5">
      <c r="C190" s="111"/>
      <c r="D190" s="111"/>
      <c r="E190" s="111"/>
    </row>
    <row r="191" spans="3:5">
      <c r="C191" s="111"/>
      <c r="D191" s="111"/>
      <c r="E191" s="111"/>
    </row>
    <row r="192" spans="3:5">
      <c r="C192" s="111"/>
      <c r="D192" s="111"/>
      <c r="E192" s="111"/>
    </row>
    <row r="193" spans="3:5">
      <c r="C193" s="111"/>
      <c r="D193" s="111"/>
      <c r="E193" s="111"/>
    </row>
    <row r="194" spans="3:5">
      <c r="C194" s="111"/>
      <c r="D194" s="111"/>
      <c r="E194" s="111"/>
    </row>
    <row r="195" spans="3:5">
      <c r="C195" s="111"/>
      <c r="D195" s="111"/>
      <c r="E195" s="111"/>
    </row>
    <row r="196" spans="3:5">
      <c r="C196" s="111"/>
      <c r="D196" s="111"/>
      <c r="E196" s="111"/>
    </row>
    <row r="197" spans="3:5">
      <c r="C197" s="111"/>
      <c r="D197" s="111"/>
      <c r="E197" s="111"/>
    </row>
    <row r="198" spans="3:5">
      <c r="C198" s="111"/>
      <c r="D198" s="111"/>
      <c r="E198" s="111"/>
    </row>
    <row r="199" spans="3:5">
      <c r="C199" s="111"/>
      <c r="D199" s="111"/>
      <c r="E199" s="111"/>
    </row>
    <row r="200" spans="3:5">
      <c r="C200" s="111"/>
      <c r="D200" s="111"/>
      <c r="E200" s="111"/>
    </row>
    <row r="201" spans="3:5">
      <c r="C201" s="111"/>
      <c r="D201" s="111"/>
      <c r="E201" s="111"/>
    </row>
    <row r="202" spans="3:5">
      <c r="C202" s="111"/>
      <c r="D202" s="111"/>
      <c r="E202" s="111"/>
    </row>
    <row r="203" spans="3:5">
      <c r="C203" s="111"/>
      <c r="D203" s="111"/>
      <c r="E203" s="111"/>
    </row>
    <row r="204" spans="3:5">
      <c r="C204" s="111"/>
      <c r="D204" s="111"/>
      <c r="E204" s="111"/>
    </row>
    <row r="205" spans="3:5">
      <c r="C205" s="111"/>
      <c r="D205" s="111"/>
      <c r="E205" s="111"/>
    </row>
    <row r="206" spans="3:5">
      <c r="C206" s="111"/>
      <c r="D206" s="111"/>
      <c r="E206" s="111"/>
    </row>
    <row r="207" spans="3:5">
      <c r="C207" s="111"/>
      <c r="D207" s="111"/>
      <c r="E207" s="111"/>
    </row>
    <row r="208" spans="3:5">
      <c r="C208" s="111"/>
      <c r="D208" s="111"/>
      <c r="E208" s="111"/>
    </row>
    <row r="209" spans="3:5">
      <c r="C209" s="111"/>
      <c r="D209" s="111"/>
      <c r="E209" s="111"/>
    </row>
    <row r="210" spans="3:5">
      <c r="C210" s="111"/>
      <c r="D210" s="111"/>
      <c r="E210" s="111"/>
    </row>
    <row r="211" spans="3:5">
      <c r="C211" s="111"/>
      <c r="D211" s="111"/>
      <c r="E211" s="111"/>
    </row>
    <row r="212" spans="3:5">
      <c r="C212" s="111"/>
      <c r="D212" s="111"/>
      <c r="E212" s="111"/>
    </row>
    <row r="213" spans="3:5">
      <c r="C213" s="111"/>
      <c r="D213" s="111"/>
      <c r="E213" s="111"/>
    </row>
    <row r="214" spans="3:5">
      <c r="C214" s="111"/>
      <c r="D214" s="111"/>
      <c r="E214" s="111"/>
    </row>
    <row r="215" spans="3:5">
      <c r="C215" s="111"/>
      <c r="D215" s="111"/>
      <c r="E215" s="111"/>
    </row>
    <row r="216" spans="3:5">
      <c r="C216" s="111"/>
      <c r="D216" s="111"/>
      <c r="E216" s="111"/>
    </row>
    <row r="217" spans="3:5">
      <c r="C217" s="111"/>
      <c r="D217" s="111"/>
      <c r="E217" s="111"/>
    </row>
  </sheetData>
  <phoneticPr fontId="9" type="noConversion"/>
  <pageMargins left="0.75" right="0.75" top="1" bottom="1" header="0" footer="0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83"/>
  <sheetViews>
    <sheetView zoomScale="115" zoomScaleNormal="115" workbookViewId="0">
      <selection activeCell="A14" sqref="A14"/>
    </sheetView>
  </sheetViews>
  <sheetFormatPr baseColWidth="10" defaultRowHeight="12.75"/>
  <cols>
    <col min="1" max="1" width="2" style="653" bestFit="1" customWidth="1"/>
    <col min="2" max="2" width="15.7109375" customWidth="1"/>
    <col min="3" max="3" width="28.85546875" bestFit="1" customWidth="1"/>
    <col min="4" max="4" width="23.42578125" bestFit="1" customWidth="1"/>
    <col min="5" max="5" width="35.5703125" bestFit="1" customWidth="1"/>
    <col min="6" max="6" width="7.140625" bestFit="1" customWidth="1"/>
    <col min="7" max="7" width="148.7109375" style="653" customWidth="1"/>
    <col min="8" max="28" width="11.42578125" style="653"/>
  </cols>
  <sheetData>
    <row r="1" spans="1:29" s="653" customFormat="1" ht="13.5" thickBot="1">
      <c r="A1" s="654"/>
    </row>
    <row r="2" spans="1:29" ht="16.5" customHeight="1">
      <c r="A2" s="675"/>
      <c r="B2" s="1077"/>
      <c r="C2" s="1045"/>
      <c r="D2" s="1045"/>
      <c r="E2" s="1045"/>
      <c r="F2" s="1045"/>
      <c r="G2" s="1046"/>
      <c r="AC2" s="653"/>
    </row>
    <row r="3" spans="1:29" ht="12" customHeight="1">
      <c r="A3" s="675"/>
      <c r="B3" s="1152" t="s">
        <v>3214</v>
      </c>
      <c r="C3" s="1153"/>
      <c r="D3" s="1153"/>
      <c r="E3" s="1153"/>
      <c r="F3" s="1153"/>
      <c r="G3" s="1154"/>
      <c r="AC3" s="653"/>
    </row>
    <row r="4" spans="1:29" ht="10.5" customHeight="1" thickBot="1">
      <c r="A4" s="675"/>
      <c r="B4" s="1155"/>
      <c r="C4" s="1156"/>
      <c r="D4" s="1156"/>
      <c r="E4" s="1156"/>
      <c r="F4" s="1156"/>
      <c r="G4" s="1157"/>
      <c r="AC4" s="653"/>
    </row>
    <row r="5" spans="1:29" s="653" customFormat="1" ht="13.5" thickBot="1">
      <c r="A5" s="654"/>
      <c r="B5" s="42" t="s">
        <v>179</v>
      </c>
      <c r="C5" s="42" t="s">
        <v>218</v>
      </c>
      <c r="D5" s="42" t="s">
        <v>219</v>
      </c>
      <c r="E5" s="94" t="s">
        <v>932</v>
      </c>
      <c r="F5" s="94" t="s">
        <v>933</v>
      </c>
      <c r="G5" s="42" t="s">
        <v>220</v>
      </c>
    </row>
    <row r="6" spans="1:29" s="653" customFormat="1" ht="15.75" thickBot="1">
      <c r="A6" s="655">
        <v>1</v>
      </c>
      <c r="B6" s="396" t="s">
        <v>6887</v>
      </c>
      <c r="C6" s="286" t="s">
        <v>5494</v>
      </c>
      <c r="D6" s="198" t="s">
        <v>5372</v>
      </c>
      <c r="E6" s="184" t="s">
        <v>5485</v>
      </c>
      <c r="F6" s="335" t="s">
        <v>936</v>
      </c>
      <c r="G6" s="30" t="s">
        <v>5486</v>
      </c>
    </row>
    <row r="7" spans="1:29" s="653" customFormat="1">
      <c r="A7" s="786">
        <f>SUM(A6)</f>
        <v>1</v>
      </c>
    </row>
    <row r="8" spans="1:29" s="653" customFormat="1" ht="13.5" thickBot="1">
      <c r="A8" s="786"/>
    </row>
    <row r="9" spans="1:29" s="653" customFormat="1">
      <c r="A9" s="654"/>
      <c r="B9" s="1158"/>
      <c r="C9" s="1045"/>
      <c r="D9" s="1045"/>
      <c r="E9" s="1045"/>
      <c r="F9" s="1045"/>
      <c r="G9" s="1046"/>
    </row>
    <row r="10" spans="1:29" s="653" customFormat="1" ht="13.5">
      <c r="A10" s="654"/>
      <c r="B10" s="1159"/>
      <c r="C10" s="1161" t="s">
        <v>7084</v>
      </c>
      <c r="D10" s="1161"/>
      <c r="E10" s="1161"/>
      <c r="F10" s="1161"/>
      <c r="G10" s="1162"/>
    </row>
    <row r="11" spans="1:29" s="653" customFormat="1" ht="13.5" thickBot="1">
      <c r="A11" s="654"/>
      <c r="B11" s="1160"/>
      <c r="C11" s="1163"/>
      <c r="D11" s="1163"/>
      <c r="E11" s="1163"/>
      <c r="F11" s="1163"/>
      <c r="G11" s="1164"/>
    </row>
    <row r="12" spans="1:29" s="653" customFormat="1" ht="13.5" thickBot="1">
      <c r="A12" s="654"/>
      <c r="B12" s="42" t="s">
        <v>179</v>
      </c>
      <c r="C12" s="42" t="s">
        <v>218</v>
      </c>
      <c r="D12" s="42" t="s">
        <v>219</v>
      </c>
      <c r="E12" s="94" t="s">
        <v>932</v>
      </c>
      <c r="F12" s="94" t="s">
        <v>933</v>
      </c>
      <c r="G12" s="42" t="s">
        <v>220</v>
      </c>
    </row>
    <row r="13" spans="1:29" s="653" customFormat="1" ht="15.75" thickBot="1">
      <c r="A13" s="677">
        <v>1</v>
      </c>
      <c r="B13" s="340" t="s">
        <v>6912</v>
      </c>
      <c r="C13" s="286" t="s">
        <v>6126</v>
      </c>
      <c r="D13" s="198" t="s">
        <v>1582</v>
      </c>
      <c r="E13" s="185" t="s">
        <v>1583</v>
      </c>
      <c r="F13" s="340" t="s">
        <v>936</v>
      </c>
      <c r="G13" s="78" t="s">
        <v>6127</v>
      </c>
    </row>
    <row r="14" spans="1:29" s="653" customFormat="1">
      <c r="A14" s="786">
        <f>SUM(A13)</f>
        <v>1</v>
      </c>
    </row>
    <row r="15" spans="1:29" s="653" customFormat="1">
      <c r="A15" s="654"/>
    </row>
    <row r="16" spans="1:29" s="653" customFormat="1">
      <c r="A16" s="654"/>
    </row>
    <row r="17" spans="1:4" s="653" customFormat="1">
      <c r="A17" s="654"/>
    </row>
    <row r="18" spans="1:4" s="653" customFormat="1" ht="26.25">
      <c r="C18" s="839" t="s">
        <v>99</v>
      </c>
      <c r="D18" s="708">
        <f>+A7+A14</f>
        <v>2</v>
      </c>
    </row>
    <row r="19" spans="1:4" s="653" customFormat="1"/>
    <row r="20" spans="1:4" s="653" customFormat="1"/>
    <row r="21" spans="1:4" s="653" customFormat="1"/>
    <row r="22" spans="1:4" s="653" customFormat="1"/>
    <row r="23" spans="1:4" s="653" customFormat="1"/>
    <row r="24" spans="1:4" s="653" customFormat="1"/>
    <row r="25" spans="1:4" s="653" customFormat="1"/>
    <row r="26" spans="1:4" s="653" customFormat="1"/>
    <row r="27" spans="1:4" s="653" customFormat="1"/>
    <row r="28" spans="1:4" s="653" customFormat="1"/>
    <row r="29" spans="1:4" s="653" customFormat="1"/>
    <row r="30" spans="1:4" s="653" customFormat="1"/>
    <row r="31" spans="1:4" s="653" customFormat="1"/>
    <row r="32" spans="1:4" s="653" customFormat="1"/>
    <row r="33" s="653" customFormat="1"/>
    <row r="34" s="653" customFormat="1"/>
    <row r="35" s="653" customFormat="1"/>
    <row r="36" s="653" customFormat="1"/>
    <row r="37" s="653" customFormat="1"/>
    <row r="38" s="653" customFormat="1"/>
    <row r="39" s="653" customFormat="1"/>
    <row r="40" s="653" customFormat="1"/>
    <row r="41" s="653" customFormat="1"/>
    <row r="42" s="653" customFormat="1"/>
    <row r="43" s="653" customFormat="1"/>
    <row r="44" s="653" customFormat="1"/>
    <row r="45" s="653" customFormat="1"/>
    <row r="46" s="653" customFormat="1"/>
    <row r="47" s="653" customFormat="1"/>
    <row r="48" s="653" customFormat="1"/>
    <row r="49" s="653" customFormat="1"/>
    <row r="50" s="653" customFormat="1"/>
    <row r="51" s="653" customFormat="1"/>
    <row r="52" s="653" customFormat="1"/>
    <row r="53" s="653" customFormat="1"/>
    <row r="54" s="653" customFormat="1"/>
    <row r="55" s="653" customFormat="1"/>
    <row r="56" s="653" customFormat="1"/>
    <row r="57" s="653" customFormat="1"/>
    <row r="58" s="653" customFormat="1"/>
    <row r="59" s="653" customFormat="1"/>
    <row r="60" s="653" customFormat="1"/>
    <row r="61" s="653" customFormat="1"/>
    <row r="62" s="653" customFormat="1"/>
    <row r="63" s="653" customFormat="1"/>
    <row r="64" s="653" customFormat="1"/>
    <row r="65" s="653" customFormat="1"/>
    <row r="66" s="653" customFormat="1"/>
    <row r="67" s="653" customFormat="1"/>
    <row r="68" s="653" customFormat="1"/>
    <row r="69" s="653" customFormat="1"/>
    <row r="70" s="653" customFormat="1"/>
    <row r="71" s="653" customFormat="1"/>
    <row r="72" s="653" customFormat="1"/>
    <row r="73" s="653" customFormat="1"/>
    <row r="74" s="653" customFormat="1"/>
    <row r="75" s="653" customFormat="1"/>
    <row r="76" s="653" customFormat="1"/>
    <row r="77" s="653" customFormat="1"/>
    <row r="78" s="653" customFormat="1"/>
    <row r="79" s="653" customFormat="1"/>
    <row r="80" s="653" customFormat="1"/>
    <row r="81" s="653" customFormat="1"/>
    <row r="82" s="653" customFormat="1"/>
    <row r="83" s="653" customFormat="1"/>
    <row r="84" s="653" customFormat="1"/>
    <row r="85" s="653" customFormat="1"/>
    <row r="86" s="653" customFormat="1"/>
    <row r="87" s="653" customFormat="1"/>
    <row r="88" s="653" customFormat="1"/>
    <row r="89" s="653" customFormat="1"/>
    <row r="90" s="653" customFormat="1"/>
    <row r="91" s="653" customFormat="1"/>
    <row r="92" s="653" customFormat="1"/>
    <row r="93" s="653" customFormat="1"/>
    <row r="94" s="653" customFormat="1"/>
    <row r="95" s="653" customFormat="1"/>
    <row r="96" s="653" customFormat="1"/>
    <row r="97" s="653" customFormat="1"/>
    <row r="98" s="653" customFormat="1"/>
    <row r="99" s="653" customFormat="1"/>
    <row r="100" s="653" customFormat="1"/>
    <row r="101" s="653" customFormat="1"/>
    <row r="102" s="653" customFormat="1"/>
    <row r="103" s="653" customFormat="1"/>
    <row r="104" s="653" customFormat="1"/>
    <row r="105" s="653" customFormat="1"/>
    <row r="106" s="653" customFormat="1"/>
    <row r="107" s="653" customFormat="1"/>
    <row r="108" s="653" customFormat="1"/>
    <row r="109" s="653" customFormat="1"/>
    <row r="110" s="653" customFormat="1"/>
    <row r="111" s="653" customFormat="1"/>
    <row r="112" s="653" customFormat="1"/>
    <row r="113" s="653" customFormat="1"/>
    <row r="114" s="653" customFormat="1"/>
    <row r="115" s="653" customFormat="1"/>
    <row r="116" s="653" customFormat="1"/>
    <row r="117" s="653" customFormat="1"/>
    <row r="118" s="653" customFormat="1"/>
    <row r="119" s="653" customFormat="1"/>
    <row r="120" s="653" customFormat="1"/>
    <row r="121" s="653" customFormat="1"/>
    <row r="122" s="653" customFormat="1"/>
    <row r="123" s="653" customFormat="1"/>
    <row r="124" s="653" customFormat="1"/>
    <row r="125" s="653" customFormat="1"/>
    <row r="126" s="653" customFormat="1"/>
    <row r="127" s="653" customFormat="1"/>
    <row r="128" s="653" customFormat="1"/>
    <row r="129" s="653" customFormat="1"/>
    <row r="130" s="653" customFormat="1"/>
    <row r="131" s="653" customFormat="1"/>
    <row r="132" s="653" customFormat="1"/>
    <row r="133" s="653" customFormat="1"/>
    <row r="134" s="653" customFormat="1"/>
    <row r="135" s="653" customFormat="1"/>
    <row r="136" s="653" customFormat="1"/>
    <row r="137" s="653" customFormat="1"/>
    <row r="138" s="653" customFormat="1"/>
    <row r="139" s="653" customFormat="1"/>
    <row r="140" s="653" customFormat="1"/>
    <row r="141" s="653" customFormat="1"/>
    <row r="142" s="653" customFormat="1"/>
    <row r="143" s="653" customFormat="1"/>
    <row r="144" s="653" customFormat="1"/>
    <row r="145" s="653" customFormat="1"/>
    <row r="146" s="653" customFormat="1"/>
    <row r="147" s="653" customFormat="1"/>
    <row r="148" s="653" customFormat="1"/>
    <row r="149" s="653" customFormat="1"/>
    <row r="150" s="653" customFormat="1"/>
    <row r="151" s="653" customFormat="1"/>
    <row r="152" s="653" customFormat="1"/>
    <row r="153" s="653" customFormat="1"/>
    <row r="154" s="653" customFormat="1"/>
    <row r="155" s="653" customFormat="1"/>
    <row r="156" s="653" customFormat="1"/>
    <row r="157" s="653" customFormat="1"/>
    <row r="158" s="653" customFormat="1"/>
    <row r="159" s="653" customFormat="1"/>
    <row r="160" s="653" customFormat="1"/>
    <row r="161" s="653" customFormat="1"/>
    <row r="162" s="653" customFormat="1"/>
    <row r="163" s="653" customFormat="1"/>
    <row r="164" s="653" customFormat="1"/>
    <row r="165" s="653" customFormat="1"/>
    <row r="166" s="653" customFormat="1"/>
    <row r="167" s="653" customFormat="1"/>
    <row r="168" s="653" customFormat="1"/>
    <row r="169" s="653" customFormat="1"/>
    <row r="170" s="653" customFormat="1"/>
    <row r="171" s="653" customFormat="1"/>
    <row r="172" s="653" customFormat="1"/>
    <row r="173" s="653" customFormat="1"/>
    <row r="174" s="653" customFormat="1"/>
    <row r="175" s="653" customFormat="1"/>
    <row r="176" s="653" customFormat="1"/>
    <row r="177" s="653" customFormat="1"/>
    <row r="178" s="653" customFormat="1"/>
    <row r="179" s="653" customFormat="1"/>
    <row r="180" s="653" customFormat="1"/>
    <row r="181" s="653" customFormat="1"/>
    <row r="182" s="653" customFormat="1"/>
    <row r="183" s="653" customFormat="1"/>
    <row r="184" s="653" customFormat="1"/>
    <row r="185" s="653" customFormat="1"/>
    <row r="186" s="653" customFormat="1"/>
    <row r="187" s="653" customFormat="1"/>
    <row r="188" s="653" customFormat="1"/>
    <row r="189" s="653" customFormat="1"/>
    <row r="190" s="653" customFormat="1"/>
    <row r="191" s="653" customFormat="1"/>
    <row r="192" s="653" customFormat="1"/>
    <row r="193" s="653" customFormat="1"/>
    <row r="194" s="653" customFormat="1"/>
    <row r="195" s="653" customFormat="1"/>
    <row r="196" s="653" customFormat="1"/>
    <row r="197" s="653" customFormat="1"/>
    <row r="198" s="653" customFormat="1"/>
    <row r="199" s="653" customFormat="1"/>
    <row r="200" s="653" customFormat="1"/>
    <row r="201" s="653" customFormat="1"/>
    <row r="202" s="653" customFormat="1"/>
    <row r="203" s="653" customFormat="1"/>
    <row r="204" s="653" customFormat="1"/>
    <row r="205" s="653" customFormat="1"/>
    <row r="206" s="653" customFormat="1"/>
    <row r="207" s="653" customFormat="1"/>
    <row r="208" s="653" customFormat="1"/>
    <row r="209" s="653" customFormat="1"/>
    <row r="210" s="653" customFormat="1"/>
    <row r="211" s="653" customFormat="1"/>
    <row r="212" s="653" customFormat="1"/>
    <row r="213" s="653" customFormat="1"/>
    <row r="214" s="653" customFormat="1"/>
    <row r="215" s="653" customFormat="1"/>
    <row r="216" s="653" customFormat="1"/>
    <row r="217" s="653" customFormat="1"/>
    <row r="218" s="653" customFormat="1"/>
    <row r="219" s="653" customFormat="1"/>
    <row r="220" s="653" customFormat="1"/>
    <row r="221" s="653" customFormat="1"/>
    <row r="222" s="653" customFormat="1"/>
    <row r="223" s="653" customFormat="1"/>
    <row r="224" s="653" customFormat="1"/>
    <row r="225" s="653" customFormat="1"/>
    <row r="226" s="653" customFormat="1"/>
    <row r="227" s="653" customFormat="1"/>
    <row r="228" s="653" customFormat="1"/>
    <row r="229" s="653" customFormat="1"/>
    <row r="230" s="653" customFormat="1"/>
    <row r="231" s="653" customFormat="1"/>
    <row r="232" s="653" customFormat="1"/>
    <row r="233" s="653" customFormat="1"/>
    <row r="234" s="653" customFormat="1"/>
    <row r="235" s="653" customFormat="1"/>
    <row r="236" s="653" customFormat="1"/>
    <row r="237" s="653" customFormat="1"/>
    <row r="238" s="653" customFormat="1"/>
    <row r="239" s="653" customFormat="1"/>
    <row r="240" s="653" customFormat="1"/>
    <row r="241" s="653" customFormat="1"/>
    <row r="242" s="653" customFormat="1"/>
    <row r="243" s="653" customFormat="1"/>
    <row r="244" s="653" customFormat="1"/>
    <row r="245" s="653" customFormat="1"/>
    <row r="246" s="653" customFormat="1"/>
    <row r="247" s="653" customFormat="1"/>
    <row r="248" s="653" customFormat="1"/>
    <row r="249" s="653" customFormat="1"/>
    <row r="250" s="653" customFormat="1"/>
    <row r="251" s="653" customFormat="1"/>
    <row r="252" s="653" customFormat="1"/>
    <row r="253" s="653" customFormat="1"/>
    <row r="254" s="653" customFormat="1"/>
    <row r="255" s="653" customFormat="1"/>
    <row r="256" s="653" customFormat="1"/>
    <row r="257" s="653" customFormat="1"/>
    <row r="258" s="653" customFormat="1"/>
    <row r="259" s="653" customFormat="1"/>
    <row r="260" s="653" customFormat="1"/>
    <row r="261" s="653" customFormat="1"/>
    <row r="262" s="653" customFormat="1"/>
    <row r="263" s="653" customFormat="1"/>
    <row r="264" s="653" customFormat="1"/>
    <row r="265" s="653" customFormat="1"/>
    <row r="266" s="653" customFormat="1"/>
    <row r="267" s="653" customFormat="1"/>
    <row r="268" s="653" customFormat="1"/>
    <row r="269" s="653" customFormat="1"/>
    <row r="270" s="653" customFormat="1"/>
    <row r="271" s="653" customFormat="1"/>
    <row r="272" s="653" customFormat="1"/>
    <row r="273" s="653" customFormat="1"/>
    <row r="274" s="653" customFormat="1"/>
    <row r="275" s="653" customFormat="1"/>
    <row r="276" s="653" customFormat="1"/>
    <row r="277" s="653" customFormat="1"/>
    <row r="278" s="653" customFormat="1"/>
    <row r="279" s="653" customFormat="1"/>
    <row r="280" s="653" customFormat="1"/>
    <row r="281" s="653" customFormat="1"/>
    <row r="282" s="653" customFormat="1"/>
    <row r="283" s="653" customFormat="1"/>
  </sheetData>
  <sortState ref="B26:B48">
    <sortCondition ref="B48"/>
  </sortState>
  <mergeCells count="6">
    <mergeCell ref="B2:G2"/>
    <mergeCell ref="B3:G4"/>
    <mergeCell ref="B9:B11"/>
    <mergeCell ref="C9:G9"/>
    <mergeCell ref="C10:G10"/>
    <mergeCell ref="C11:G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715"/>
  <sheetViews>
    <sheetView topLeftCell="A466" zoomScale="80" zoomScaleNormal="80" workbookViewId="0">
      <selection activeCell="E347" sqref="E347"/>
    </sheetView>
  </sheetViews>
  <sheetFormatPr baseColWidth="10" defaultRowHeight="12.75"/>
  <cols>
    <col min="1" max="1" width="5.140625" style="785" bestFit="1" customWidth="1"/>
    <col min="2" max="2" width="49.7109375" customWidth="1"/>
    <col min="3" max="3" width="39.7109375" customWidth="1"/>
    <col min="4" max="4" width="30.7109375" customWidth="1"/>
    <col min="5" max="5" width="43.7109375" customWidth="1"/>
    <col min="6" max="6" width="8.140625" style="329" customWidth="1"/>
    <col min="7" max="7" width="159.7109375" customWidth="1"/>
    <col min="8" max="37" width="11.42578125" style="653"/>
  </cols>
  <sheetData>
    <row r="1" spans="1:7" s="653" customFormat="1" ht="13.5" thickBot="1">
      <c r="F1" s="657"/>
    </row>
    <row r="2" spans="1:7" ht="15.75">
      <c r="A2" s="796"/>
      <c r="B2" s="1060"/>
      <c r="C2" s="1216"/>
      <c r="D2" s="1216"/>
      <c r="E2" s="1216"/>
      <c r="F2" s="1216"/>
      <c r="G2" s="1217"/>
    </row>
    <row r="3" spans="1:7" ht="15.75" customHeight="1">
      <c r="A3" s="796"/>
      <c r="B3" s="1218" t="s">
        <v>11190</v>
      </c>
      <c r="C3" s="1219"/>
      <c r="D3" s="1219"/>
      <c r="E3" s="1219"/>
      <c r="F3" s="1219"/>
      <c r="G3" s="1220"/>
    </row>
    <row r="4" spans="1:7" ht="6.95" customHeight="1">
      <c r="A4" s="796"/>
      <c r="B4" s="1221"/>
      <c r="C4" s="1222"/>
      <c r="D4" s="1222"/>
      <c r="E4" s="1222"/>
      <c r="F4" s="1222"/>
      <c r="G4" s="1223"/>
    </row>
    <row r="5" spans="1:7" ht="16.5" thickBot="1">
      <c r="A5" s="796"/>
      <c r="B5" s="1079"/>
      <c r="C5" s="1150"/>
      <c r="D5" s="1150"/>
      <c r="E5" s="1150"/>
      <c r="F5" s="1150"/>
      <c r="G5" s="1151"/>
    </row>
    <row r="6" spans="1:7" s="653" customFormat="1" ht="13.5" thickBot="1">
      <c r="B6" s="429" t="s">
        <v>179</v>
      </c>
      <c r="C6" s="429" t="s">
        <v>218</v>
      </c>
      <c r="D6" s="429" t="s">
        <v>219</v>
      </c>
      <c r="E6" s="429" t="s">
        <v>932</v>
      </c>
      <c r="F6" s="431" t="s">
        <v>933</v>
      </c>
      <c r="G6" s="431" t="s">
        <v>220</v>
      </c>
    </row>
    <row r="7" spans="1:7" ht="15.75" thickBot="1">
      <c r="A7" s="454">
        <v>1</v>
      </c>
      <c r="B7" s="340" t="s">
        <v>11191</v>
      </c>
      <c r="C7" s="185" t="s">
        <v>11192</v>
      </c>
      <c r="D7" s="198" t="s">
        <v>8640</v>
      </c>
      <c r="E7" s="681" t="s">
        <v>11202</v>
      </c>
      <c r="F7" s="335" t="s">
        <v>936</v>
      </c>
      <c r="G7" s="30" t="s">
        <v>11193</v>
      </c>
    </row>
    <row r="8" spans="1:7" s="653" customFormat="1" ht="15.75">
      <c r="A8" s="796">
        <f>SUM(A7)</f>
        <v>1</v>
      </c>
      <c r="F8" s="657"/>
    </row>
    <row r="9" spans="1:7" s="653" customFormat="1" ht="16.5" thickBot="1">
      <c r="A9" s="796"/>
      <c r="F9" s="657"/>
    </row>
    <row r="10" spans="1:7" ht="6.2" customHeight="1">
      <c r="A10" s="653"/>
      <c r="B10" s="1077"/>
      <c r="C10" s="1045"/>
      <c r="D10" s="1045"/>
      <c r="E10" s="1045"/>
      <c r="F10" s="1045"/>
      <c r="G10" s="1046"/>
    </row>
    <row r="11" spans="1:7" ht="6.2" customHeight="1">
      <c r="A11" s="653"/>
      <c r="B11" s="1190"/>
      <c r="C11" s="1191"/>
      <c r="D11" s="1191"/>
      <c r="E11" s="1191"/>
      <c r="F11" s="1191"/>
      <c r="G11" s="1192"/>
    </row>
    <row r="12" spans="1:7" ht="13.5">
      <c r="A12" s="653"/>
      <c r="B12" s="1193" t="s">
        <v>6615</v>
      </c>
      <c r="C12" s="1194"/>
      <c r="D12" s="1194"/>
      <c r="E12" s="1194"/>
      <c r="F12" s="1194"/>
      <c r="G12" s="1195"/>
    </row>
    <row r="13" spans="1:7" ht="6.2" customHeight="1">
      <c r="A13" s="653"/>
      <c r="B13" s="1190"/>
      <c r="C13" s="1191"/>
      <c r="D13" s="1191"/>
      <c r="E13" s="1191"/>
      <c r="F13" s="1191"/>
      <c r="G13" s="1192"/>
    </row>
    <row r="14" spans="1:7" ht="6.2" customHeight="1" thickBot="1">
      <c r="A14" s="653"/>
      <c r="B14" s="1079"/>
      <c r="C14" s="1150"/>
      <c r="D14" s="1150"/>
      <c r="E14" s="1150"/>
      <c r="F14" s="1150"/>
      <c r="G14" s="1151"/>
    </row>
    <row r="15" spans="1:7" ht="13.5" thickBot="1">
      <c r="A15" s="653"/>
      <c r="B15" s="42" t="s">
        <v>179</v>
      </c>
      <c r="C15" s="42" t="s">
        <v>218</v>
      </c>
      <c r="D15" s="42" t="s">
        <v>219</v>
      </c>
      <c r="E15" s="42" t="s">
        <v>932</v>
      </c>
      <c r="F15" s="94" t="s">
        <v>933</v>
      </c>
      <c r="G15" s="94" t="s">
        <v>220</v>
      </c>
    </row>
    <row r="16" spans="1:7" ht="15.75" thickBot="1">
      <c r="A16" s="454">
        <v>1</v>
      </c>
      <c r="B16" s="457" t="s">
        <v>6810</v>
      </c>
      <c r="C16" s="185" t="s">
        <v>6616</v>
      </c>
      <c r="D16" s="184" t="s">
        <v>6617</v>
      </c>
      <c r="E16" s="184" t="s">
        <v>1390</v>
      </c>
      <c r="F16" s="335" t="s">
        <v>942</v>
      </c>
      <c r="G16" s="30" t="s">
        <v>6618</v>
      </c>
    </row>
    <row r="17" spans="1:7" s="653" customFormat="1" ht="15.75">
      <c r="A17" s="796">
        <f>SUM(A16)</f>
        <v>1</v>
      </c>
      <c r="F17" s="657"/>
    </row>
    <row r="18" spans="1:7" s="653" customFormat="1" ht="16.5" thickBot="1">
      <c r="A18" s="796"/>
      <c r="F18" s="657"/>
    </row>
    <row r="19" spans="1:7">
      <c r="A19" s="653"/>
      <c r="B19" s="1077"/>
      <c r="C19" s="1045"/>
      <c r="D19" s="1045"/>
      <c r="E19" s="1045"/>
      <c r="F19" s="1045"/>
      <c r="G19" s="1046"/>
    </row>
    <row r="20" spans="1:7" ht="13.5">
      <c r="A20" s="653"/>
      <c r="B20" s="1228" t="s">
        <v>397</v>
      </c>
      <c r="C20" s="1229"/>
      <c r="D20" s="1229"/>
      <c r="E20" s="1229"/>
      <c r="F20" s="1229"/>
      <c r="G20" s="1230"/>
    </row>
    <row r="21" spans="1:7" ht="13.5" thickBot="1">
      <c r="A21" s="653"/>
      <c r="B21" s="1079"/>
      <c r="C21" s="1224"/>
      <c r="D21" s="1224"/>
      <c r="E21" s="1224"/>
      <c r="F21" s="1224"/>
      <c r="G21" s="1225"/>
    </row>
    <row r="22" spans="1:7" ht="13.5" thickBot="1">
      <c r="A22" s="653"/>
      <c r="B22" s="41" t="s">
        <v>179</v>
      </c>
      <c r="C22" s="42" t="s">
        <v>218</v>
      </c>
      <c r="D22" s="43" t="s">
        <v>219</v>
      </c>
      <c r="E22" s="42" t="s">
        <v>932</v>
      </c>
      <c r="F22" s="94" t="s">
        <v>933</v>
      </c>
      <c r="G22" s="42" t="s">
        <v>220</v>
      </c>
    </row>
    <row r="23" spans="1:7" ht="15.75" thickBot="1">
      <c r="A23" s="653">
        <v>1</v>
      </c>
      <c r="B23" s="231" t="s">
        <v>7025</v>
      </c>
      <c r="C23" s="194" t="s">
        <v>7024</v>
      </c>
      <c r="D23" s="194" t="s">
        <v>5955</v>
      </c>
      <c r="E23" s="681" t="s">
        <v>11317</v>
      </c>
      <c r="F23" s="332" t="s">
        <v>935</v>
      </c>
      <c r="G23" s="22" t="s">
        <v>5956</v>
      </c>
    </row>
    <row r="24" spans="1:7" ht="15.75" thickBot="1">
      <c r="A24" s="454">
        <v>1</v>
      </c>
      <c r="B24" s="306" t="s">
        <v>7026</v>
      </c>
      <c r="C24" s="235" t="s">
        <v>7031</v>
      </c>
      <c r="D24" s="469" t="s">
        <v>3083</v>
      </c>
      <c r="E24" s="782" t="s">
        <v>2427</v>
      </c>
      <c r="F24" s="415" t="s">
        <v>935</v>
      </c>
      <c r="G24" s="67" t="s">
        <v>7030</v>
      </c>
    </row>
    <row r="25" spans="1:7" ht="16.5" thickTop="1" thickBot="1">
      <c r="A25" s="653">
        <v>1</v>
      </c>
      <c r="B25" s="238" t="s">
        <v>7020</v>
      </c>
      <c r="C25" s="451" t="s">
        <v>6051</v>
      </c>
      <c r="D25" s="198" t="s">
        <v>6052</v>
      </c>
      <c r="E25" s="513" t="s">
        <v>6053</v>
      </c>
      <c r="F25" s="335" t="s">
        <v>935</v>
      </c>
      <c r="G25" s="178" t="s">
        <v>6054</v>
      </c>
    </row>
    <row r="26" spans="1:7" ht="15.75" thickTop="1">
      <c r="A26" s="653"/>
      <c r="B26" s="218" t="s">
        <v>7021</v>
      </c>
      <c r="C26" s="196" t="s">
        <v>4363</v>
      </c>
      <c r="D26" s="478" t="s">
        <v>4364</v>
      </c>
      <c r="E26" s="696" t="s">
        <v>941</v>
      </c>
      <c r="F26" s="805" t="s">
        <v>1383</v>
      </c>
      <c r="G26" s="474" t="s">
        <v>321</v>
      </c>
    </row>
    <row r="27" spans="1:7" ht="15.75" thickBot="1">
      <c r="A27" s="454">
        <v>2</v>
      </c>
      <c r="B27" s="218"/>
      <c r="C27" s="194"/>
      <c r="D27" s="194" t="s">
        <v>6050</v>
      </c>
      <c r="E27" s="326" t="s">
        <v>11318</v>
      </c>
      <c r="F27" s="332" t="s">
        <v>934</v>
      </c>
      <c r="G27" s="22" t="s">
        <v>11319</v>
      </c>
    </row>
    <row r="28" spans="1:7" ht="15.75" thickBot="1">
      <c r="A28" s="653">
        <v>1</v>
      </c>
      <c r="B28" s="236"/>
      <c r="C28" s="219" t="s">
        <v>6055</v>
      </c>
      <c r="D28" s="235" t="s">
        <v>3087</v>
      </c>
      <c r="E28" s="411" t="s">
        <v>1348</v>
      </c>
      <c r="F28" s="344" t="s">
        <v>1383</v>
      </c>
      <c r="G28" s="67" t="s">
        <v>6056</v>
      </c>
    </row>
    <row r="29" spans="1:7" ht="16.5" thickTop="1" thickBot="1">
      <c r="A29" s="653">
        <v>1</v>
      </c>
      <c r="B29" s="238" t="s">
        <v>7022</v>
      </c>
      <c r="C29" s="253" t="s">
        <v>6057</v>
      </c>
      <c r="D29" s="451" t="s">
        <v>6058</v>
      </c>
      <c r="E29" s="253" t="s">
        <v>941</v>
      </c>
      <c r="F29" s="507" t="s">
        <v>1383</v>
      </c>
      <c r="G29" s="44" t="s">
        <v>321</v>
      </c>
    </row>
    <row r="30" spans="1:7" ht="15.75" thickTop="1">
      <c r="A30" s="653"/>
      <c r="B30" s="218" t="s">
        <v>7023</v>
      </c>
      <c r="C30" s="197" t="s">
        <v>3084</v>
      </c>
      <c r="D30" s="182" t="s">
        <v>3087</v>
      </c>
      <c r="E30" s="352" t="s">
        <v>1348</v>
      </c>
      <c r="F30" s="371" t="s">
        <v>1383</v>
      </c>
      <c r="G30" s="16" t="s">
        <v>6056</v>
      </c>
    </row>
    <row r="31" spans="1:7" ht="15">
      <c r="A31" s="653"/>
      <c r="B31" s="221"/>
      <c r="C31" s="197"/>
      <c r="D31" s="182" t="s">
        <v>6059</v>
      </c>
      <c r="E31" s="352" t="s">
        <v>1348</v>
      </c>
      <c r="F31" s="371" t="s">
        <v>1383</v>
      </c>
      <c r="G31" s="16" t="s">
        <v>6062</v>
      </c>
    </row>
    <row r="32" spans="1:7" ht="15">
      <c r="A32" s="653"/>
      <c r="B32" s="221"/>
      <c r="C32" s="197"/>
      <c r="D32" s="182" t="s">
        <v>6060</v>
      </c>
      <c r="E32" s="352" t="s">
        <v>941</v>
      </c>
      <c r="F32" s="371" t="s">
        <v>1383</v>
      </c>
      <c r="G32" s="16" t="s">
        <v>321</v>
      </c>
    </row>
    <row r="33" spans="1:7" ht="15">
      <c r="A33" s="653"/>
      <c r="B33" s="221"/>
      <c r="C33" s="197"/>
      <c r="D33" s="182" t="s">
        <v>6061</v>
      </c>
      <c r="E33" s="352" t="s">
        <v>941</v>
      </c>
      <c r="F33" s="371" t="s">
        <v>1383</v>
      </c>
      <c r="G33" s="16" t="s">
        <v>321</v>
      </c>
    </row>
    <row r="34" spans="1:7" ht="15">
      <c r="A34" s="653"/>
      <c r="B34" s="647"/>
      <c r="C34" s="191"/>
      <c r="D34" s="182" t="s">
        <v>3089</v>
      </c>
      <c r="E34" s="352" t="s">
        <v>1348</v>
      </c>
      <c r="F34" s="371" t="s">
        <v>1383</v>
      </c>
      <c r="G34" s="10" t="s">
        <v>321</v>
      </c>
    </row>
    <row r="35" spans="1:7" ht="15">
      <c r="A35" s="653"/>
      <c r="B35" s="221"/>
      <c r="C35" s="197"/>
      <c r="D35" s="182" t="s">
        <v>3086</v>
      </c>
      <c r="E35" s="352" t="s">
        <v>1709</v>
      </c>
      <c r="F35" s="371" t="s">
        <v>935</v>
      </c>
      <c r="G35" s="10" t="s">
        <v>321</v>
      </c>
    </row>
    <row r="36" spans="1:7" ht="15">
      <c r="A36" s="653"/>
      <c r="B36" s="779"/>
      <c r="C36" s="191"/>
      <c r="D36" s="182" t="s">
        <v>3085</v>
      </c>
      <c r="E36" s="352" t="s">
        <v>941</v>
      </c>
      <c r="F36" s="371" t="s">
        <v>1383</v>
      </c>
      <c r="G36" s="10" t="s">
        <v>4365</v>
      </c>
    </row>
    <row r="37" spans="1:7" ht="15">
      <c r="A37" s="653"/>
      <c r="B37" s="221"/>
      <c r="C37" s="197"/>
      <c r="D37" s="196" t="s">
        <v>4362</v>
      </c>
      <c r="E37" s="352" t="s">
        <v>941</v>
      </c>
      <c r="F37" s="371" t="s">
        <v>1383</v>
      </c>
      <c r="G37" s="10" t="s">
        <v>321</v>
      </c>
    </row>
    <row r="38" spans="1:7" ht="15">
      <c r="A38" s="653"/>
      <c r="B38" s="779"/>
      <c r="C38" s="191"/>
      <c r="D38" s="182" t="s">
        <v>3091</v>
      </c>
      <c r="E38" s="352" t="s">
        <v>941</v>
      </c>
      <c r="F38" s="371" t="s">
        <v>1383</v>
      </c>
      <c r="G38" s="10" t="s">
        <v>321</v>
      </c>
    </row>
    <row r="39" spans="1:7" ht="15">
      <c r="A39" s="653"/>
      <c r="B39" s="531"/>
      <c r="C39" s="205"/>
      <c r="D39" s="192" t="s">
        <v>3092</v>
      </c>
      <c r="E39" s="352" t="s">
        <v>941</v>
      </c>
      <c r="F39" s="371" t="s">
        <v>1383</v>
      </c>
      <c r="G39" s="10" t="s">
        <v>321</v>
      </c>
    </row>
    <row r="40" spans="1:7" ht="15">
      <c r="A40" s="653"/>
      <c r="B40" s="779"/>
      <c r="C40" s="191"/>
      <c r="D40" s="182" t="s">
        <v>3090</v>
      </c>
      <c r="E40" s="352" t="s">
        <v>941</v>
      </c>
      <c r="F40" s="371" t="s">
        <v>1383</v>
      </c>
      <c r="G40" s="10" t="s">
        <v>321</v>
      </c>
    </row>
    <row r="41" spans="1:7" ht="15">
      <c r="A41" s="454"/>
      <c r="B41" s="531"/>
      <c r="C41" s="205"/>
      <c r="D41" s="192" t="s">
        <v>6293</v>
      </c>
      <c r="E41" s="352" t="s">
        <v>941</v>
      </c>
      <c r="F41" s="371" t="s">
        <v>1383</v>
      </c>
      <c r="G41" s="10" t="s">
        <v>321</v>
      </c>
    </row>
    <row r="42" spans="1:7" ht="15.75" thickBot="1">
      <c r="A42" s="653">
        <v>13</v>
      </c>
      <c r="B42" s="528"/>
      <c r="C42" s="247"/>
      <c r="D42" s="258" t="s">
        <v>3088</v>
      </c>
      <c r="E42" s="258" t="s">
        <v>1348</v>
      </c>
      <c r="F42" s="379" t="s">
        <v>1383</v>
      </c>
      <c r="G42" s="12" t="s">
        <v>6063</v>
      </c>
    </row>
    <row r="43" spans="1:7" ht="16.5" thickTop="1" thickBot="1">
      <c r="A43" s="653">
        <v>1</v>
      </c>
      <c r="B43" s="493" t="s">
        <v>7027</v>
      </c>
      <c r="C43" s="194" t="s">
        <v>3994</v>
      </c>
      <c r="D43" s="194" t="s">
        <v>3995</v>
      </c>
      <c r="E43" s="326" t="s">
        <v>3996</v>
      </c>
      <c r="F43" s="332" t="s">
        <v>935</v>
      </c>
      <c r="G43" s="22" t="s">
        <v>321</v>
      </c>
    </row>
    <row r="44" spans="1:7" s="653" customFormat="1" ht="15.75">
      <c r="A44" s="796">
        <f>SUM(A23:A43)</f>
        <v>21</v>
      </c>
      <c r="F44" s="657"/>
    </row>
    <row r="45" spans="1:7" s="653" customFormat="1" ht="13.5" thickBot="1">
      <c r="A45" s="654"/>
      <c r="F45" s="657"/>
    </row>
    <row r="46" spans="1:7" ht="6.2" customHeight="1">
      <c r="A46" s="653"/>
      <c r="B46" s="1184"/>
      <c r="C46" s="1185"/>
      <c r="D46" s="1185"/>
      <c r="E46" s="1185"/>
      <c r="F46" s="1185"/>
      <c r="G46" s="1186"/>
    </row>
    <row r="47" spans="1:7" ht="6.2" customHeight="1">
      <c r="A47" s="653"/>
      <c r="B47" s="1187"/>
      <c r="C47" s="1188"/>
      <c r="D47" s="1188"/>
      <c r="E47" s="1188"/>
      <c r="F47" s="1188"/>
      <c r="G47" s="1189"/>
    </row>
    <row r="48" spans="1:7" ht="13.5">
      <c r="A48" s="653"/>
      <c r="B48" s="1201" t="s">
        <v>96</v>
      </c>
      <c r="C48" s="1202"/>
      <c r="D48" s="1202"/>
      <c r="E48" s="1202"/>
      <c r="F48" s="1202"/>
      <c r="G48" s="1203"/>
    </row>
    <row r="49" spans="1:37" ht="6.2" customHeight="1">
      <c r="A49" s="653"/>
      <c r="B49" s="1187"/>
      <c r="C49" s="1188"/>
      <c r="D49" s="1188"/>
      <c r="E49" s="1188"/>
      <c r="F49" s="1188"/>
      <c r="G49" s="1189"/>
    </row>
    <row r="50" spans="1:37" ht="6.2" customHeight="1" thickBot="1">
      <c r="A50" s="653"/>
      <c r="B50" s="1204"/>
      <c r="C50" s="1205"/>
      <c r="D50" s="1205"/>
      <c r="E50" s="1205"/>
      <c r="F50" s="1205"/>
      <c r="G50" s="1206"/>
    </row>
    <row r="51" spans="1:37" ht="13.5" thickBot="1">
      <c r="A51" s="653"/>
      <c r="B51" s="42" t="s">
        <v>179</v>
      </c>
      <c r="C51" s="42" t="s">
        <v>218</v>
      </c>
      <c r="D51" s="42" t="s">
        <v>219</v>
      </c>
      <c r="E51" s="42" t="s">
        <v>932</v>
      </c>
      <c r="F51" s="94" t="s">
        <v>933</v>
      </c>
      <c r="G51" s="94" t="s">
        <v>220</v>
      </c>
    </row>
    <row r="52" spans="1:37" ht="15.75" thickBot="1">
      <c r="A52" s="653">
        <v>1</v>
      </c>
      <c r="B52" s="233" t="s">
        <v>7036</v>
      </c>
      <c r="C52" s="193" t="s">
        <v>2103</v>
      </c>
      <c r="D52" s="201" t="s">
        <v>2222</v>
      </c>
      <c r="E52" s="181" t="s">
        <v>2224</v>
      </c>
      <c r="F52" s="734" t="s">
        <v>936</v>
      </c>
      <c r="G52" s="114" t="s">
        <v>2223</v>
      </c>
    </row>
    <row r="53" spans="1:37" ht="15.75" thickBot="1">
      <c r="A53" s="653">
        <v>1</v>
      </c>
      <c r="B53" s="214"/>
      <c r="C53" s="185" t="s">
        <v>3264</v>
      </c>
      <c r="D53" s="198" t="s">
        <v>2811</v>
      </c>
      <c r="E53" s="184" t="s">
        <v>2812</v>
      </c>
      <c r="F53" s="237" t="s">
        <v>935</v>
      </c>
      <c r="G53" s="156" t="s">
        <v>4678</v>
      </c>
    </row>
    <row r="54" spans="1:37" ht="15">
      <c r="A54" s="653"/>
      <c r="B54" s="214"/>
      <c r="C54" s="193" t="s">
        <v>2052</v>
      </c>
      <c r="D54" s="202" t="s">
        <v>3265</v>
      </c>
      <c r="E54" s="196" t="s">
        <v>3266</v>
      </c>
      <c r="F54" s="370" t="s">
        <v>935</v>
      </c>
      <c r="G54" s="82" t="s">
        <v>11232</v>
      </c>
    </row>
    <row r="55" spans="1:37" ht="15">
      <c r="A55" s="454"/>
      <c r="B55" s="214"/>
      <c r="C55" s="191"/>
      <c r="D55" s="209" t="s">
        <v>6644</v>
      </c>
      <c r="E55" s="182" t="s">
        <v>6645</v>
      </c>
      <c r="F55" s="765" t="s">
        <v>935</v>
      </c>
      <c r="G55" s="77" t="s">
        <v>11231</v>
      </c>
    </row>
    <row r="56" spans="1:37" ht="15.75" thickBot="1">
      <c r="A56" s="454">
        <v>3</v>
      </c>
      <c r="B56" s="214"/>
      <c r="C56" s="191"/>
      <c r="D56" s="209" t="s">
        <v>6684</v>
      </c>
      <c r="E56" s="182" t="s">
        <v>6685</v>
      </c>
      <c r="F56" s="371" t="s">
        <v>936</v>
      </c>
      <c r="G56" s="10" t="s">
        <v>6723</v>
      </c>
    </row>
    <row r="57" spans="1:37" s="1" customFormat="1" ht="15">
      <c r="A57" s="656"/>
      <c r="B57" s="72"/>
      <c r="C57" s="5" t="s">
        <v>3100</v>
      </c>
      <c r="D57" s="188" t="s">
        <v>5024</v>
      </c>
      <c r="E57" s="200" t="s">
        <v>5025</v>
      </c>
      <c r="F57" s="334" t="s">
        <v>935</v>
      </c>
      <c r="G57" s="7" t="s">
        <v>11230</v>
      </c>
      <c r="H57" s="653"/>
      <c r="I57" s="653"/>
      <c r="J57" s="653"/>
      <c r="K57" s="653"/>
      <c r="L57" s="653"/>
      <c r="M57" s="653"/>
      <c r="N57" s="653"/>
      <c r="O57" s="653"/>
      <c r="P57" s="653"/>
      <c r="Q57" s="653"/>
      <c r="R57" s="653"/>
      <c r="S57" s="653"/>
      <c r="T57" s="653"/>
      <c r="U57" s="653"/>
      <c r="V57" s="653"/>
      <c r="W57" s="653"/>
      <c r="X57" s="653"/>
      <c r="Y57" s="653"/>
      <c r="Z57" s="653"/>
      <c r="AA57" s="653"/>
      <c r="AB57" s="653"/>
      <c r="AC57" s="653"/>
      <c r="AD57" s="653"/>
      <c r="AE57" s="653"/>
      <c r="AF57" s="653"/>
      <c r="AG57" s="653"/>
      <c r="AH57" s="653"/>
      <c r="AI57" s="653"/>
      <c r="AJ57" s="653"/>
      <c r="AK57" s="653"/>
    </row>
    <row r="58" spans="1:37" s="1" customFormat="1" ht="15.75" thickBot="1">
      <c r="A58" s="807">
        <v>2</v>
      </c>
      <c r="B58" s="72"/>
      <c r="C58" s="21"/>
      <c r="D58" s="187" t="s">
        <v>6642</v>
      </c>
      <c r="E58" s="189" t="s">
        <v>9602</v>
      </c>
      <c r="F58" s="332" t="s">
        <v>942</v>
      </c>
      <c r="G58" s="22" t="s">
        <v>6643</v>
      </c>
      <c r="H58" s="653"/>
      <c r="I58" s="653"/>
      <c r="J58" s="653"/>
      <c r="K58" s="653"/>
      <c r="L58" s="653"/>
      <c r="M58" s="653"/>
      <c r="N58" s="653"/>
      <c r="O58" s="653"/>
      <c r="P58" s="653"/>
      <c r="Q58" s="653"/>
      <c r="R58" s="653"/>
      <c r="S58" s="653"/>
      <c r="T58" s="653"/>
      <c r="U58" s="653"/>
      <c r="V58" s="653"/>
      <c r="W58" s="653"/>
      <c r="X58" s="653"/>
      <c r="Y58" s="653"/>
      <c r="Z58" s="653"/>
      <c r="AA58" s="653"/>
      <c r="AB58" s="653"/>
      <c r="AC58" s="653"/>
      <c r="AD58" s="653"/>
      <c r="AE58" s="653"/>
      <c r="AF58" s="653"/>
      <c r="AG58" s="653"/>
      <c r="AH58" s="653"/>
      <c r="AI58" s="653"/>
      <c r="AJ58" s="653"/>
      <c r="AK58" s="653"/>
    </row>
    <row r="59" spans="1:37" ht="16.5" customHeight="1">
      <c r="A59" s="653"/>
      <c r="B59" s="214"/>
      <c r="C59" s="197" t="s">
        <v>2175</v>
      </c>
      <c r="D59" s="84" t="s">
        <v>1894</v>
      </c>
      <c r="E59" s="14" t="s">
        <v>1471</v>
      </c>
      <c r="F59" s="380" t="s">
        <v>935</v>
      </c>
      <c r="G59" s="82" t="s">
        <v>4679</v>
      </c>
    </row>
    <row r="60" spans="1:37" ht="16.5" customHeight="1" thickBot="1">
      <c r="A60" s="454">
        <v>2</v>
      </c>
      <c r="B60" s="214"/>
      <c r="C60" s="213"/>
      <c r="D60" s="120" t="s">
        <v>6229</v>
      </c>
      <c r="E60" s="258" t="s">
        <v>9603</v>
      </c>
      <c r="F60" s="892" t="s">
        <v>942</v>
      </c>
      <c r="G60" s="127" t="s">
        <v>6271</v>
      </c>
    </row>
    <row r="61" spans="1:37" ht="16.5" thickTop="1" thickBot="1">
      <c r="A61" s="656">
        <v>1</v>
      </c>
      <c r="B61" s="239" t="s">
        <v>7034</v>
      </c>
      <c r="C61" s="478" t="s">
        <v>2440</v>
      </c>
      <c r="D61" s="199" t="s">
        <v>2100</v>
      </c>
      <c r="E61" s="183" t="s">
        <v>2124</v>
      </c>
      <c r="F61" s="339" t="s">
        <v>942</v>
      </c>
      <c r="G61" s="76" t="s">
        <v>11229</v>
      </c>
    </row>
    <row r="62" spans="1:37" s="1" customFormat="1" ht="15.75" thickBot="1">
      <c r="A62" s="454">
        <v>1</v>
      </c>
      <c r="B62" s="215"/>
      <c r="C62" s="184" t="s">
        <v>8143</v>
      </c>
      <c r="D62" s="185" t="s">
        <v>8051</v>
      </c>
      <c r="E62" s="62" t="s">
        <v>8052</v>
      </c>
      <c r="F62" s="396" t="s">
        <v>942</v>
      </c>
      <c r="G62" s="156" t="s">
        <v>8053</v>
      </c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3"/>
    </row>
    <row r="63" spans="1:37" ht="15.75" thickBot="1">
      <c r="A63" s="454">
        <v>1</v>
      </c>
      <c r="B63" s="60"/>
      <c r="C63" s="185" t="s">
        <v>8277</v>
      </c>
      <c r="D63" s="198" t="s">
        <v>1150</v>
      </c>
      <c r="E63" s="184" t="s">
        <v>3182</v>
      </c>
      <c r="F63" s="324" t="s">
        <v>935</v>
      </c>
      <c r="G63" s="30" t="s">
        <v>8278</v>
      </c>
    </row>
    <row r="64" spans="1:37" s="653" customFormat="1" ht="15.75">
      <c r="A64" s="796">
        <f>SUM(A52:A63)</f>
        <v>12</v>
      </c>
      <c r="F64" s="657"/>
    </row>
    <row r="65" spans="1:7" s="653" customFormat="1" ht="16.5" thickBot="1">
      <c r="A65" s="796"/>
      <c r="F65" s="657"/>
    </row>
    <row r="66" spans="1:7">
      <c r="A66" s="654"/>
      <c r="B66" s="1199" t="s">
        <v>1596</v>
      </c>
      <c r="C66" s="1045"/>
      <c r="D66" s="1045"/>
      <c r="E66" s="1045"/>
      <c r="F66" s="1045"/>
      <c r="G66" s="1046"/>
    </row>
    <row r="67" spans="1:7" ht="13.5">
      <c r="A67" s="654"/>
      <c r="B67" s="1200"/>
      <c r="C67" s="1196" t="s">
        <v>7799</v>
      </c>
      <c r="D67" s="1197"/>
      <c r="E67" s="1197"/>
      <c r="F67" s="1197"/>
      <c r="G67" s="1198"/>
    </row>
    <row r="68" spans="1:7" ht="13.5" thickBot="1">
      <c r="A68" s="654"/>
      <c r="B68" s="1079"/>
      <c r="C68" s="1150"/>
      <c r="D68" s="1150"/>
      <c r="E68" s="1150"/>
      <c r="F68" s="1150"/>
      <c r="G68" s="1151"/>
    </row>
    <row r="69" spans="1:7" ht="13.5" thickBot="1">
      <c r="A69" s="653"/>
      <c r="B69" s="2" t="s">
        <v>179</v>
      </c>
      <c r="C69" s="42" t="s">
        <v>218</v>
      </c>
      <c r="D69" s="43" t="s">
        <v>219</v>
      </c>
      <c r="E69" s="42" t="s">
        <v>932</v>
      </c>
      <c r="F69" s="94" t="s">
        <v>933</v>
      </c>
      <c r="G69" s="42" t="s">
        <v>220</v>
      </c>
    </row>
    <row r="70" spans="1:7" ht="15">
      <c r="A70" s="653"/>
      <c r="B70" s="233" t="s">
        <v>6788</v>
      </c>
      <c r="C70" s="193" t="s">
        <v>2744</v>
      </c>
      <c r="D70" s="14" t="s">
        <v>2294</v>
      </c>
      <c r="E70" s="518" t="s">
        <v>2295</v>
      </c>
      <c r="F70" s="370" t="s">
        <v>936</v>
      </c>
      <c r="G70" s="82" t="s">
        <v>2743</v>
      </c>
    </row>
    <row r="71" spans="1:7" ht="15">
      <c r="A71" s="653"/>
      <c r="B71" s="291"/>
      <c r="C71" s="191"/>
      <c r="D71" s="196" t="s">
        <v>2934</v>
      </c>
      <c r="E71" s="349" t="s">
        <v>2935</v>
      </c>
      <c r="F71" s="370" t="s">
        <v>942</v>
      </c>
      <c r="G71" s="82" t="s">
        <v>2936</v>
      </c>
    </row>
    <row r="72" spans="1:7" ht="15">
      <c r="A72" s="653"/>
      <c r="B72" s="291"/>
      <c r="C72" s="191"/>
      <c r="D72" s="196" t="s">
        <v>5198</v>
      </c>
      <c r="E72" s="349" t="s">
        <v>5199</v>
      </c>
      <c r="F72" s="370" t="s">
        <v>935</v>
      </c>
      <c r="G72" s="82" t="s">
        <v>5200</v>
      </c>
    </row>
    <row r="73" spans="1:7" ht="15">
      <c r="A73" s="454"/>
      <c r="B73" s="291"/>
      <c r="C73" s="191"/>
      <c r="D73" s="196" t="s">
        <v>6431</v>
      </c>
      <c r="E73" s="349" t="s">
        <v>6430</v>
      </c>
      <c r="F73" s="370" t="s">
        <v>935</v>
      </c>
      <c r="G73" s="82" t="s">
        <v>369</v>
      </c>
    </row>
    <row r="74" spans="1:7" ht="15.75" thickBot="1">
      <c r="A74" s="653">
        <v>5</v>
      </c>
      <c r="B74" s="291"/>
      <c r="C74" s="191"/>
      <c r="D74" s="196" t="s">
        <v>4733</v>
      </c>
      <c r="E74" s="349" t="s">
        <v>4734</v>
      </c>
      <c r="F74" s="370" t="s">
        <v>942</v>
      </c>
      <c r="G74" s="82" t="s">
        <v>174</v>
      </c>
    </row>
    <row r="75" spans="1:7" ht="15.75" thickBot="1">
      <c r="A75" s="653">
        <v>1</v>
      </c>
      <c r="B75" s="291"/>
      <c r="C75" s="193" t="s">
        <v>2776</v>
      </c>
      <c r="D75" s="5" t="s">
        <v>2774</v>
      </c>
      <c r="E75" s="328" t="s">
        <v>2775</v>
      </c>
      <c r="F75" s="338" t="s">
        <v>936</v>
      </c>
      <c r="G75" s="74" t="s">
        <v>4663</v>
      </c>
    </row>
    <row r="76" spans="1:7" ht="15">
      <c r="A76" s="653"/>
      <c r="B76" s="51"/>
      <c r="C76" s="193" t="s">
        <v>537</v>
      </c>
      <c r="D76" s="5" t="s">
        <v>1183</v>
      </c>
      <c r="E76" s="200" t="s">
        <v>1346</v>
      </c>
      <c r="F76" s="231" t="s">
        <v>936</v>
      </c>
      <c r="G76" s="7" t="s">
        <v>4664</v>
      </c>
    </row>
    <row r="77" spans="1:7" ht="15">
      <c r="A77" s="653"/>
      <c r="B77" s="51"/>
      <c r="C77" s="197"/>
      <c r="D77" s="92" t="s">
        <v>5355</v>
      </c>
      <c r="E77" s="183" t="s">
        <v>5356</v>
      </c>
      <c r="F77" s="323" t="s">
        <v>942</v>
      </c>
      <c r="G77" s="24" t="s">
        <v>174</v>
      </c>
    </row>
    <row r="78" spans="1:7" ht="15.75" thickBot="1">
      <c r="A78" s="653">
        <v>3</v>
      </c>
      <c r="B78" s="51"/>
      <c r="C78" s="197"/>
      <c r="D78" s="217" t="s">
        <v>5190</v>
      </c>
      <c r="E78" s="192" t="s">
        <v>5189</v>
      </c>
      <c r="F78" s="382" t="s">
        <v>942</v>
      </c>
      <c r="G78" s="273" t="s">
        <v>5191</v>
      </c>
    </row>
    <row r="79" spans="1:7" ht="15">
      <c r="A79" s="653"/>
      <c r="B79" s="51"/>
      <c r="C79" s="193" t="s">
        <v>3062</v>
      </c>
      <c r="D79" s="200" t="s">
        <v>1993</v>
      </c>
      <c r="E79" s="328" t="s">
        <v>1994</v>
      </c>
      <c r="F79" s="231" t="s">
        <v>935</v>
      </c>
      <c r="G79" s="74" t="s">
        <v>1995</v>
      </c>
    </row>
    <row r="80" spans="1:7" ht="15.75" thickBot="1">
      <c r="A80" s="653">
        <v>2</v>
      </c>
      <c r="B80" s="51"/>
      <c r="C80" s="197"/>
      <c r="D80" s="183" t="s">
        <v>5488</v>
      </c>
      <c r="E80" s="183" t="s">
        <v>5487</v>
      </c>
      <c r="F80" s="250" t="s">
        <v>935</v>
      </c>
      <c r="G80" s="121" t="s">
        <v>5489</v>
      </c>
    </row>
    <row r="81" spans="1:37" ht="15.75" thickBot="1">
      <c r="A81" s="653">
        <v>1</v>
      </c>
      <c r="B81" s="51"/>
      <c r="C81" s="193" t="s">
        <v>3061</v>
      </c>
      <c r="D81" s="198" t="s">
        <v>1832</v>
      </c>
      <c r="E81" s="198" t="s">
        <v>1833</v>
      </c>
      <c r="F81" s="237" t="s">
        <v>936</v>
      </c>
      <c r="G81" s="78" t="s">
        <v>1834</v>
      </c>
    </row>
    <row r="82" spans="1:37" s="1" customFormat="1" ht="15.75" thickBot="1">
      <c r="A82" s="653">
        <v>1</v>
      </c>
      <c r="B82" s="13"/>
      <c r="C82" s="200" t="s">
        <v>3530</v>
      </c>
      <c r="D82" s="188" t="s">
        <v>2191</v>
      </c>
      <c r="E82" s="200" t="s">
        <v>2219</v>
      </c>
      <c r="F82" s="334" t="s">
        <v>935</v>
      </c>
      <c r="G82" s="7" t="s">
        <v>3529</v>
      </c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53"/>
      <c r="AB82" s="653"/>
      <c r="AC82" s="653"/>
      <c r="AD82" s="653"/>
      <c r="AE82" s="653"/>
      <c r="AF82" s="653"/>
      <c r="AG82" s="653"/>
      <c r="AH82" s="653"/>
      <c r="AI82" s="653"/>
      <c r="AJ82" s="653"/>
      <c r="AK82" s="653"/>
    </row>
    <row r="83" spans="1:37" ht="15">
      <c r="A83" s="653"/>
      <c r="B83" s="51"/>
      <c r="C83" s="193" t="s">
        <v>2212</v>
      </c>
      <c r="D83" s="200" t="s">
        <v>1185</v>
      </c>
      <c r="E83" s="328" t="s">
        <v>955</v>
      </c>
      <c r="F83" s="338" t="s">
        <v>942</v>
      </c>
      <c r="G83" s="74" t="s">
        <v>734</v>
      </c>
    </row>
    <row r="84" spans="1:37" ht="15.75" thickBot="1">
      <c r="A84" s="653">
        <v>2</v>
      </c>
      <c r="B84" s="51"/>
      <c r="C84" s="213"/>
      <c r="D84" s="31" t="s">
        <v>1186</v>
      </c>
      <c r="E84" s="272" t="s">
        <v>1347</v>
      </c>
      <c r="F84" s="339" t="s">
        <v>935</v>
      </c>
      <c r="G84" s="76" t="s">
        <v>1372</v>
      </c>
    </row>
    <row r="85" spans="1:37" ht="15.75" thickBot="1">
      <c r="A85" s="454">
        <v>1</v>
      </c>
      <c r="B85" s="51"/>
      <c r="C85" s="185" t="s">
        <v>8256</v>
      </c>
      <c r="D85" s="184" t="s">
        <v>8982</v>
      </c>
      <c r="E85" s="184" t="s">
        <v>8981</v>
      </c>
      <c r="F85" s="335" t="s">
        <v>936</v>
      </c>
      <c r="G85" s="30" t="s">
        <v>8980</v>
      </c>
    </row>
    <row r="86" spans="1:37" ht="15">
      <c r="A86" s="653"/>
      <c r="B86" s="9"/>
      <c r="C86" s="200" t="s">
        <v>3007</v>
      </c>
      <c r="D86" s="200" t="s">
        <v>1253</v>
      </c>
      <c r="E86" s="328" t="s">
        <v>1254</v>
      </c>
      <c r="F86" s="338" t="s">
        <v>935</v>
      </c>
      <c r="G86" s="74" t="s">
        <v>3006</v>
      </c>
    </row>
    <row r="87" spans="1:37" ht="15.75" thickBot="1">
      <c r="A87" s="855">
        <v>2</v>
      </c>
      <c r="B87" s="57"/>
      <c r="C87" s="187"/>
      <c r="D87" s="189" t="s">
        <v>2625</v>
      </c>
      <c r="E87" s="642" t="s">
        <v>4374</v>
      </c>
      <c r="F87" s="230" t="s">
        <v>935</v>
      </c>
      <c r="G87" s="93" t="s">
        <v>11228</v>
      </c>
      <c r="AB87"/>
      <c r="AC87"/>
      <c r="AD87"/>
      <c r="AE87"/>
      <c r="AF87"/>
      <c r="AG87"/>
      <c r="AH87"/>
      <c r="AI87"/>
      <c r="AJ87"/>
      <c r="AK87"/>
    </row>
    <row r="88" spans="1:37" ht="15.75" thickBot="1">
      <c r="A88" s="653">
        <v>1</v>
      </c>
      <c r="B88" s="39"/>
      <c r="C88" s="183" t="s">
        <v>4829</v>
      </c>
      <c r="D88" s="199" t="s">
        <v>4828</v>
      </c>
      <c r="E88" s="515" t="s">
        <v>4830</v>
      </c>
      <c r="F88" s="224" t="s">
        <v>935</v>
      </c>
      <c r="G88" s="76" t="s">
        <v>2254</v>
      </c>
    </row>
    <row r="89" spans="1:37" ht="15">
      <c r="A89" s="653"/>
      <c r="B89" s="49"/>
      <c r="C89" s="193" t="s">
        <v>562</v>
      </c>
      <c r="D89" s="80" t="s">
        <v>1187</v>
      </c>
      <c r="E89" s="200" t="s">
        <v>956</v>
      </c>
      <c r="F89" s="334" t="s">
        <v>935</v>
      </c>
      <c r="G89" s="7" t="s">
        <v>563</v>
      </c>
    </row>
    <row r="90" spans="1:37" ht="15">
      <c r="A90" s="454"/>
      <c r="B90" s="49"/>
      <c r="C90" s="213"/>
      <c r="D90" s="209" t="s">
        <v>6594</v>
      </c>
      <c r="E90" s="192" t="s">
        <v>6595</v>
      </c>
      <c r="F90" s="382" t="s">
        <v>936</v>
      </c>
      <c r="G90" s="27" t="s">
        <v>6596</v>
      </c>
    </row>
    <row r="91" spans="1:37" ht="15.75" thickBot="1">
      <c r="A91" s="653">
        <v>3</v>
      </c>
      <c r="B91" s="75"/>
      <c r="C91" s="195"/>
      <c r="D91" s="226" t="s">
        <v>2805</v>
      </c>
      <c r="E91" s="190" t="s">
        <v>2806</v>
      </c>
      <c r="F91" s="331" t="s">
        <v>935</v>
      </c>
      <c r="G91" s="19" t="s">
        <v>2807</v>
      </c>
    </row>
    <row r="92" spans="1:37" ht="15.75" thickBot="1">
      <c r="A92" s="454">
        <v>1</v>
      </c>
      <c r="B92" s="75"/>
      <c r="C92" s="194" t="s">
        <v>6190</v>
      </c>
      <c r="D92" s="187" t="s">
        <v>3143</v>
      </c>
      <c r="E92" s="189" t="s">
        <v>5758</v>
      </c>
      <c r="F92" s="332" t="s">
        <v>935</v>
      </c>
      <c r="G92" s="22" t="s">
        <v>6191</v>
      </c>
      <c r="AB92"/>
      <c r="AC92"/>
      <c r="AD92"/>
      <c r="AE92"/>
      <c r="AF92"/>
      <c r="AG92"/>
      <c r="AH92"/>
      <c r="AI92"/>
      <c r="AJ92"/>
      <c r="AK92"/>
    </row>
    <row r="93" spans="1:37" ht="15.75" thickBot="1">
      <c r="A93" s="454">
        <v>1</v>
      </c>
      <c r="B93" s="547"/>
      <c r="C93" s="213" t="s">
        <v>7826</v>
      </c>
      <c r="D93" s="199" t="s">
        <v>7928</v>
      </c>
      <c r="E93" s="183" t="s">
        <v>7929</v>
      </c>
      <c r="F93" s="323" t="s">
        <v>936</v>
      </c>
      <c r="G93" s="24" t="s">
        <v>3636</v>
      </c>
      <c r="AB93"/>
      <c r="AC93"/>
      <c r="AD93"/>
      <c r="AE93"/>
      <c r="AF93"/>
      <c r="AG93"/>
      <c r="AH93"/>
      <c r="AI93"/>
      <c r="AJ93"/>
      <c r="AK93"/>
    </row>
    <row r="94" spans="1:37" ht="15.75" thickTop="1">
      <c r="A94" s="653"/>
      <c r="B94" s="221" t="s">
        <v>6819</v>
      </c>
      <c r="C94" s="478" t="s">
        <v>5536</v>
      </c>
      <c r="D94" s="394" t="s">
        <v>5534</v>
      </c>
      <c r="E94" s="251" t="s">
        <v>5759</v>
      </c>
      <c r="F94" s="629" t="s">
        <v>935</v>
      </c>
      <c r="G94" s="474" t="s">
        <v>174</v>
      </c>
      <c r="AB94"/>
      <c r="AC94"/>
      <c r="AD94"/>
      <c r="AE94"/>
      <c r="AF94"/>
      <c r="AG94"/>
      <c r="AH94"/>
      <c r="AI94"/>
      <c r="AJ94"/>
      <c r="AK94"/>
    </row>
    <row r="95" spans="1:37" ht="15.75" thickBot="1">
      <c r="A95" s="653">
        <v>2</v>
      </c>
      <c r="B95" s="75"/>
      <c r="C95" s="213"/>
      <c r="D95" s="199" t="s">
        <v>5535</v>
      </c>
      <c r="E95" s="183" t="s">
        <v>5760</v>
      </c>
      <c r="F95" s="323" t="s">
        <v>936</v>
      </c>
      <c r="G95" s="22" t="s">
        <v>174</v>
      </c>
      <c r="AB95"/>
      <c r="AC95"/>
      <c r="AD95"/>
      <c r="AE95"/>
      <c r="AF95"/>
      <c r="AG95"/>
      <c r="AH95"/>
      <c r="AI95"/>
      <c r="AJ95"/>
      <c r="AK95"/>
    </row>
    <row r="96" spans="1:37" s="1" customFormat="1" ht="15.75" thickBot="1">
      <c r="A96" s="653">
        <v>1</v>
      </c>
      <c r="B96" s="221"/>
      <c r="C96" s="193" t="s">
        <v>5015</v>
      </c>
      <c r="D96" s="184" t="s">
        <v>3127</v>
      </c>
      <c r="E96" s="184" t="s">
        <v>3128</v>
      </c>
      <c r="F96" s="324" t="s">
        <v>935</v>
      </c>
      <c r="G96" s="82" t="s">
        <v>5368</v>
      </c>
      <c r="H96" s="653"/>
      <c r="I96" s="653"/>
      <c r="J96" s="653"/>
      <c r="K96" s="653"/>
      <c r="L96" s="653"/>
      <c r="M96" s="653"/>
      <c r="N96" s="653"/>
      <c r="O96" s="653"/>
      <c r="P96" s="653"/>
      <c r="Q96" s="653"/>
      <c r="R96" s="653"/>
      <c r="S96" s="653"/>
      <c r="T96" s="653"/>
      <c r="U96" s="653"/>
      <c r="V96" s="653"/>
      <c r="W96" s="653"/>
      <c r="X96" s="653"/>
      <c r="Y96" s="653"/>
      <c r="Z96" s="653"/>
      <c r="AA96" s="653"/>
      <c r="AB96" s="653"/>
      <c r="AC96" s="653"/>
      <c r="AD96" s="653"/>
      <c r="AE96" s="653"/>
      <c r="AF96" s="653"/>
      <c r="AG96" s="653"/>
      <c r="AH96" s="653"/>
      <c r="AI96" s="653"/>
      <c r="AJ96" s="653"/>
      <c r="AK96" s="653"/>
    </row>
    <row r="97" spans="1:37" ht="15.75" thickBot="1">
      <c r="A97" s="653">
        <v>1</v>
      </c>
      <c r="B97" s="220"/>
      <c r="C97" s="185" t="s">
        <v>5034</v>
      </c>
      <c r="D97" s="198" t="s">
        <v>3004</v>
      </c>
      <c r="E97" s="184" t="s">
        <v>3005</v>
      </c>
      <c r="F97" s="237" t="s">
        <v>935</v>
      </c>
      <c r="G97" s="78" t="s">
        <v>5033</v>
      </c>
    </row>
    <row r="98" spans="1:37" ht="15.75" thickBot="1">
      <c r="A98" s="653">
        <v>1</v>
      </c>
      <c r="B98" s="291"/>
      <c r="C98" s="194" t="s">
        <v>5945</v>
      </c>
      <c r="D98" s="198" t="s">
        <v>5946</v>
      </c>
      <c r="E98" s="184" t="s">
        <v>5985</v>
      </c>
      <c r="F98" s="335" t="s">
        <v>935</v>
      </c>
      <c r="G98" s="30" t="s">
        <v>349</v>
      </c>
    </row>
    <row r="99" spans="1:37" ht="15.75" thickBot="1">
      <c r="A99" s="454">
        <v>1</v>
      </c>
      <c r="B99" s="49"/>
      <c r="C99" s="193" t="s">
        <v>9637</v>
      </c>
      <c r="D99" s="217" t="s">
        <v>8248</v>
      </c>
      <c r="E99" s="192" t="s">
        <v>7203</v>
      </c>
      <c r="F99" s="382" t="s">
        <v>936</v>
      </c>
      <c r="G99" s="27" t="s">
        <v>846</v>
      </c>
    </row>
    <row r="100" spans="1:37" ht="15.75" thickBot="1">
      <c r="A100" s="653">
        <v>1</v>
      </c>
      <c r="B100" s="73"/>
      <c r="C100" s="184" t="s">
        <v>3969</v>
      </c>
      <c r="D100" s="198" t="s">
        <v>2436</v>
      </c>
      <c r="E100" s="198" t="s">
        <v>2437</v>
      </c>
      <c r="F100" s="237" t="s">
        <v>936</v>
      </c>
      <c r="G100" s="156" t="s">
        <v>3694</v>
      </c>
    </row>
    <row r="101" spans="1:37" ht="15.75" thickBot="1">
      <c r="A101" s="454">
        <v>1</v>
      </c>
      <c r="B101" s="13"/>
      <c r="C101" s="189" t="s">
        <v>9638</v>
      </c>
      <c r="D101" s="187" t="s">
        <v>5710</v>
      </c>
      <c r="E101" s="187" t="s">
        <v>5711</v>
      </c>
      <c r="F101" s="224" t="s">
        <v>935</v>
      </c>
      <c r="G101" s="146" t="s">
        <v>9639</v>
      </c>
    </row>
    <row r="102" spans="1:37" s="1" customFormat="1" ht="15.75" thickBot="1">
      <c r="A102" s="454">
        <v>1</v>
      </c>
      <c r="B102" s="300"/>
      <c r="C102" s="185" t="s">
        <v>5225</v>
      </c>
      <c r="D102" s="198" t="s">
        <v>633</v>
      </c>
      <c r="E102" s="184" t="s">
        <v>952</v>
      </c>
      <c r="F102" s="237" t="s">
        <v>934</v>
      </c>
      <c r="G102" s="30" t="s">
        <v>11227</v>
      </c>
      <c r="H102" s="653"/>
      <c r="I102" s="653"/>
      <c r="J102" s="653"/>
      <c r="K102" s="653"/>
      <c r="L102" s="653"/>
      <c r="M102" s="653"/>
      <c r="N102" s="653"/>
      <c r="O102" s="653"/>
      <c r="P102" s="653"/>
      <c r="Q102" s="653"/>
      <c r="R102" s="653"/>
      <c r="S102" s="653"/>
      <c r="T102" s="653"/>
      <c r="U102" s="653"/>
      <c r="V102" s="653"/>
      <c r="W102" s="653"/>
      <c r="X102" s="653"/>
      <c r="Y102" s="653"/>
      <c r="Z102" s="653"/>
      <c r="AA102" s="653"/>
      <c r="AB102" s="653"/>
      <c r="AC102" s="653"/>
      <c r="AD102" s="653"/>
      <c r="AE102" s="653"/>
      <c r="AF102" s="653"/>
      <c r="AG102" s="653"/>
      <c r="AH102" s="653"/>
      <c r="AI102" s="653"/>
      <c r="AJ102" s="653"/>
      <c r="AK102" s="653"/>
    </row>
    <row r="103" spans="1:37" ht="15">
      <c r="A103" s="653"/>
      <c r="B103" s="72"/>
      <c r="C103" s="196" t="s">
        <v>5206</v>
      </c>
      <c r="D103" s="202" t="s">
        <v>5754</v>
      </c>
      <c r="E103" s="202" t="s">
        <v>11320</v>
      </c>
      <c r="F103" s="218" t="s">
        <v>935</v>
      </c>
      <c r="G103" s="249" t="s">
        <v>5207</v>
      </c>
    </row>
    <row r="104" spans="1:37" ht="15.75" thickBot="1">
      <c r="A104" s="454">
        <v>2</v>
      </c>
      <c r="B104" s="460"/>
      <c r="C104" s="247"/>
      <c r="D104" s="258" t="s">
        <v>6883</v>
      </c>
      <c r="E104" s="258" t="s">
        <v>6884</v>
      </c>
      <c r="F104" s="379" t="s">
        <v>942</v>
      </c>
      <c r="G104" s="12" t="s">
        <v>8163</v>
      </c>
    </row>
    <row r="105" spans="1:37" ht="16.5" thickTop="1" thickBot="1">
      <c r="A105" s="653">
        <v>1</v>
      </c>
      <c r="B105" s="214" t="s">
        <v>6820</v>
      </c>
      <c r="C105" s="183" t="s">
        <v>5776</v>
      </c>
      <c r="D105" s="199" t="s">
        <v>5777</v>
      </c>
      <c r="E105" s="199" t="s">
        <v>11321</v>
      </c>
      <c r="F105" s="250" t="s">
        <v>935</v>
      </c>
      <c r="G105" s="245" t="s">
        <v>11226</v>
      </c>
    </row>
    <row r="106" spans="1:37" ht="15.75" thickBot="1">
      <c r="A106" s="653">
        <v>1</v>
      </c>
      <c r="B106" s="113"/>
      <c r="C106" s="184" t="s">
        <v>5864</v>
      </c>
      <c r="D106" s="198" t="s">
        <v>5861</v>
      </c>
      <c r="E106" s="681" t="s">
        <v>11322</v>
      </c>
      <c r="F106" s="260" t="s">
        <v>934</v>
      </c>
      <c r="G106" s="30" t="s">
        <v>5862</v>
      </c>
    </row>
    <row r="107" spans="1:37" ht="15.75" thickBot="1">
      <c r="A107" s="653">
        <v>1</v>
      </c>
      <c r="B107" s="113"/>
      <c r="C107" s="184" t="s">
        <v>5951</v>
      </c>
      <c r="D107" s="209" t="s">
        <v>5952</v>
      </c>
      <c r="E107" s="192" t="s">
        <v>5953</v>
      </c>
      <c r="F107" s="371" t="s">
        <v>942</v>
      </c>
      <c r="G107" s="10" t="s">
        <v>5954</v>
      </c>
    </row>
    <row r="108" spans="1:37" s="1" customFormat="1" ht="15.75" thickBot="1">
      <c r="A108" s="653">
        <v>1</v>
      </c>
      <c r="B108" s="113"/>
      <c r="C108" s="184" t="s">
        <v>3212</v>
      </c>
      <c r="D108" s="777" t="s">
        <v>3210</v>
      </c>
      <c r="E108" s="1019" t="s">
        <v>3211</v>
      </c>
      <c r="F108" s="778" t="s">
        <v>935</v>
      </c>
      <c r="G108" s="78" t="s">
        <v>11225</v>
      </c>
      <c r="H108" s="653"/>
      <c r="I108" s="653"/>
      <c r="J108" s="653"/>
      <c r="K108" s="653"/>
      <c r="L108" s="653"/>
      <c r="M108" s="653"/>
      <c r="N108" s="653"/>
      <c r="O108" s="653"/>
      <c r="P108" s="653"/>
      <c r="Q108" s="653"/>
      <c r="R108" s="653"/>
      <c r="S108" s="653"/>
      <c r="T108" s="653"/>
      <c r="U108" s="653"/>
      <c r="V108" s="653"/>
      <c r="W108" s="653"/>
      <c r="X108" s="653"/>
      <c r="Y108" s="653"/>
      <c r="Z108" s="653"/>
      <c r="AA108" s="653"/>
      <c r="AB108" s="653"/>
      <c r="AC108" s="653"/>
      <c r="AD108" s="653"/>
      <c r="AE108" s="653"/>
      <c r="AF108" s="653"/>
      <c r="AG108" s="653"/>
      <c r="AH108" s="653"/>
      <c r="AI108" s="653"/>
      <c r="AJ108" s="653"/>
      <c r="AK108" s="653"/>
    </row>
    <row r="109" spans="1:37" ht="15.75" thickBot="1">
      <c r="A109" s="653">
        <v>1</v>
      </c>
      <c r="B109" s="291"/>
      <c r="C109" s="243" t="s">
        <v>6025</v>
      </c>
      <c r="D109" s="88" t="s">
        <v>3992</v>
      </c>
      <c r="E109" s="207" t="s">
        <v>3993</v>
      </c>
      <c r="F109" s="359" t="s">
        <v>935</v>
      </c>
      <c r="G109" s="128" t="s">
        <v>6024</v>
      </c>
    </row>
    <row r="110" spans="1:37" ht="16.5" thickTop="1" thickBot="1">
      <c r="A110" s="653">
        <v>1</v>
      </c>
      <c r="B110" s="239" t="s">
        <v>6821</v>
      </c>
      <c r="C110" s="183" t="s">
        <v>5124</v>
      </c>
      <c r="D110" s="187" t="s">
        <v>2096</v>
      </c>
      <c r="E110" s="776" t="s">
        <v>11323</v>
      </c>
      <c r="F110" s="330" t="s">
        <v>936</v>
      </c>
      <c r="G110" s="93" t="s">
        <v>5123</v>
      </c>
    </row>
    <row r="111" spans="1:37" ht="15.75" thickBot="1">
      <c r="A111" s="653">
        <v>1</v>
      </c>
      <c r="B111" s="291"/>
      <c r="C111" s="181" t="s">
        <v>5667</v>
      </c>
      <c r="D111" s="198" t="s">
        <v>5665</v>
      </c>
      <c r="E111" s="198" t="s">
        <v>1348</v>
      </c>
      <c r="F111" s="260" t="s">
        <v>1383</v>
      </c>
      <c r="G111" s="30" t="s">
        <v>5666</v>
      </c>
    </row>
    <row r="112" spans="1:37" ht="15.75" thickBot="1">
      <c r="A112" s="653">
        <v>1</v>
      </c>
      <c r="B112" s="291"/>
      <c r="C112" s="184" t="s">
        <v>5675</v>
      </c>
      <c r="D112" s="198" t="s">
        <v>3657</v>
      </c>
      <c r="E112" s="184" t="s">
        <v>3658</v>
      </c>
      <c r="F112" s="260" t="s">
        <v>935</v>
      </c>
      <c r="G112" s="30" t="s">
        <v>5676</v>
      </c>
    </row>
    <row r="113" spans="1:37" s="1" customFormat="1" ht="15.75" thickBot="1">
      <c r="A113" s="454">
        <v>1</v>
      </c>
      <c r="B113" s="812"/>
      <c r="C113" s="198" t="s">
        <v>1852</v>
      </c>
      <c r="D113" s="198" t="s">
        <v>7984</v>
      </c>
      <c r="E113" s="858" t="s">
        <v>7985</v>
      </c>
      <c r="F113" s="237" t="s">
        <v>942</v>
      </c>
      <c r="G113" s="30" t="s">
        <v>7986</v>
      </c>
      <c r="H113" s="653"/>
      <c r="I113" s="653"/>
      <c r="J113" s="653"/>
      <c r="K113" s="653"/>
      <c r="L113" s="653"/>
      <c r="M113" s="653"/>
      <c r="N113" s="653"/>
      <c r="O113" s="653"/>
      <c r="P113" s="653"/>
      <c r="Q113" s="653"/>
      <c r="R113" s="653"/>
      <c r="S113" s="653"/>
      <c r="T113" s="653"/>
      <c r="U113" s="653"/>
      <c r="V113" s="653"/>
      <c r="W113" s="653"/>
      <c r="X113" s="653"/>
      <c r="Y113" s="653"/>
      <c r="Z113" s="653"/>
      <c r="AA113" s="653"/>
      <c r="AB113" s="653"/>
      <c r="AC113" s="653"/>
      <c r="AD113" s="653"/>
      <c r="AE113" s="653"/>
      <c r="AF113" s="653"/>
      <c r="AG113" s="653"/>
      <c r="AH113" s="653"/>
      <c r="AI113" s="653"/>
      <c r="AJ113" s="653"/>
      <c r="AK113" s="653"/>
    </row>
    <row r="114" spans="1:37" ht="15">
      <c r="A114" s="653"/>
      <c r="B114" s="300"/>
      <c r="C114" s="196" t="s">
        <v>725</v>
      </c>
      <c r="D114" s="320" t="s">
        <v>2097</v>
      </c>
      <c r="E114" s="196" t="s">
        <v>3207</v>
      </c>
      <c r="F114" s="221" t="s">
        <v>935</v>
      </c>
      <c r="G114" s="16" t="s">
        <v>321</v>
      </c>
    </row>
    <row r="115" spans="1:37" ht="15">
      <c r="A115" s="653"/>
      <c r="B115" s="761"/>
      <c r="C115" s="196"/>
      <c r="D115" s="209" t="s">
        <v>5849</v>
      </c>
      <c r="E115" s="182" t="s">
        <v>5850</v>
      </c>
      <c r="F115" s="371" t="s">
        <v>936</v>
      </c>
      <c r="G115" s="10" t="s">
        <v>5851</v>
      </c>
    </row>
    <row r="116" spans="1:37" s="1" customFormat="1" ht="15">
      <c r="A116" s="653"/>
      <c r="B116" s="221"/>
      <c r="C116" s="191"/>
      <c r="D116" s="402" t="s">
        <v>3105</v>
      </c>
      <c r="E116" s="1018" t="s">
        <v>3106</v>
      </c>
      <c r="F116" s="711" t="s">
        <v>935</v>
      </c>
      <c r="G116" s="153" t="s">
        <v>11243</v>
      </c>
      <c r="H116" s="653"/>
      <c r="I116" s="653"/>
      <c r="J116" s="653"/>
      <c r="K116" s="653"/>
      <c r="L116" s="653"/>
      <c r="M116" s="653"/>
      <c r="N116" s="653"/>
      <c r="O116" s="653"/>
      <c r="P116" s="653"/>
      <c r="Q116" s="653"/>
      <c r="R116" s="653"/>
      <c r="S116" s="653"/>
      <c r="T116" s="653"/>
      <c r="U116" s="653"/>
      <c r="V116" s="653"/>
      <c r="W116" s="653"/>
      <c r="X116" s="653"/>
      <c r="Y116" s="653"/>
      <c r="Z116" s="653"/>
      <c r="AA116" s="653"/>
      <c r="AB116" s="653"/>
      <c r="AC116" s="653"/>
      <c r="AD116" s="653"/>
      <c r="AE116" s="653"/>
      <c r="AF116" s="653"/>
      <c r="AG116" s="653"/>
      <c r="AH116" s="653"/>
      <c r="AI116" s="653"/>
      <c r="AJ116" s="653"/>
      <c r="AK116" s="653"/>
    </row>
    <row r="117" spans="1:37" s="1" customFormat="1" ht="15">
      <c r="A117" s="653"/>
      <c r="B117" s="221"/>
      <c r="C117" s="197"/>
      <c r="D117" s="320" t="s">
        <v>7992</v>
      </c>
      <c r="E117" s="182" t="s">
        <v>4240</v>
      </c>
      <c r="F117" s="371" t="s">
        <v>935</v>
      </c>
      <c r="G117" s="10" t="s">
        <v>321</v>
      </c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  <c r="T117" s="653"/>
      <c r="U117" s="653"/>
      <c r="V117" s="653"/>
      <c r="W117" s="653"/>
      <c r="X117" s="653"/>
      <c r="Y117" s="653"/>
      <c r="Z117" s="653"/>
      <c r="AA117" s="653"/>
      <c r="AB117" s="653"/>
      <c r="AC117" s="653"/>
      <c r="AD117" s="653"/>
      <c r="AE117" s="653"/>
      <c r="AF117" s="653"/>
      <c r="AG117" s="653"/>
      <c r="AH117" s="653"/>
      <c r="AI117" s="653"/>
      <c r="AJ117" s="653"/>
      <c r="AK117" s="653"/>
    </row>
    <row r="118" spans="1:37" ht="15">
      <c r="A118" s="454"/>
      <c r="B118" s="221"/>
      <c r="C118" s="197"/>
      <c r="D118" s="209" t="s">
        <v>7671</v>
      </c>
      <c r="E118" s="182" t="s">
        <v>1348</v>
      </c>
      <c r="F118" s="765" t="s">
        <v>934</v>
      </c>
      <c r="G118" s="10" t="s">
        <v>11324</v>
      </c>
    </row>
    <row r="119" spans="1:37" s="1" customFormat="1" ht="15.75" thickBot="1">
      <c r="A119" s="653">
        <v>6</v>
      </c>
      <c r="B119" s="221"/>
      <c r="C119" s="213"/>
      <c r="D119" s="246" t="s">
        <v>5853</v>
      </c>
      <c r="E119" s="192" t="s">
        <v>11325</v>
      </c>
      <c r="F119" s="382" t="s">
        <v>936</v>
      </c>
      <c r="G119" s="27" t="s">
        <v>11326</v>
      </c>
      <c r="H119" s="653"/>
      <c r="I119" s="653"/>
      <c r="J119" s="653"/>
      <c r="K119" s="653"/>
      <c r="L119" s="653"/>
      <c r="M119" s="653"/>
      <c r="N119" s="653"/>
      <c r="O119" s="653"/>
      <c r="P119" s="653"/>
      <c r="Q119" s="653"/>
      <c r="R119" s="653"/>
      <c r="S119" s="653"/>
      <c r="T119" s="653"/>
      <c r="U119" s="653"/>
      <c r="V119" s="653"/>
      <c r="W119" s="653"/>
      <c r="X119" s="653"/>
      <c r="Y119" s="653"/>
      <c r="Z119" s="653"/>
      <c r="AA119" s="653"/>
      <c r="AB119" s="653"/>
      <c r="AC119" s="653"/>
      <c r="AD119" s="653"/>
      <c r="AE119" s="653"/>
      <c r="AF119" s="653"/>
      <c r="AG119" s="653"/>
      <c r="AH119" s="653"/>
      <c r="AI119" s="653"/>
      <c r="AJ119" s="653"/>
      <c r="AK119" s="653"/>
    </row>
    <row r="120" spans="1:37" s="1" customFormat="1" ht="15">
      <c r="A120" s="653"/>
      <c r="B120" s="113"/>
      <c r="C120" s="200" t="s">
        <v>4095</v>
      </c>
      <c r="D120" s="188" t="s">
        <v>5852</v>
      </c>
      <c r="E120" s="200" t="s">
        <v>11327</v>
      </c>
      <c r="F120" s="334" t="s">
        <v>942</v>
      </c>
      <c r="G120" s="7" t="s">
        <v>5984</v>
      </c>
      <c r="H120" s="653"/>
      <c r="I120" s="653"/>
      <c r="J120" s="653"/>
      <c r="K120" s="653"/>
      <c r="L120" s="653"/>
      <c r="M120" s="653"/>
      <c r="N120" s="653"/>
      <c r="O120" s="653"/>
      <c r="P120" s="653"/>
      <c r="Q120" s="653"/>
      <c r="R120" s="653"/>
      <c r="S120" s="653"/>
      <c r="T120" s="653"/>
      <c r="U120" s="653"/>
      <c r="V120" s="653"/>
      <c r="W120" s="653"/>
      <c r="X120" s="653"/>
      <c r="Y120" s="653"/>
      <c r="Z120" s="653"/>
      <c r="AA120" s="653"/>
      <c r="AB120" s="653"/>
      <c r="AC120" s="653"/>
      <c r="AD120" s="653"/>
      <c r="AE120" s="653"/>
      <c r="AF120" s="653"/>
      <c r="AG120" s="653"/>
      <c r="AH120" s="653"/>
      <c r="AI120" s="653"/>
      <c r="AJ120" s="653"/>
      <c r="AK120" s="653"/>
    </row>
    <row r="121" spans="1:37" ht="15">
      <c r="A121" s="653"/>
      <c r="B121" s="215"/>
      <c r="C121" s="232"/>
      <c r="D121" s="209" t="s">
        <v>3170</v>
      </c>
      <c r="E121" s="182" t="s">
        <v>3171</v>
      </c>
      <c r="F121" s="760" t="s">
        <v>934</v>
      </c>
      <c r="G121" s="77" t="s">
        <v>5990</v>
      </c>
    </row>
    <row r="122" spans="1:37" s="1" customFormat="1" ht="15">
      <c r="A122" s="653"/>
      <c r="B122" s="113"/>
      <c r="C122" s="182"/>
      <c r="D122" s="209" t="s">
        <v>5991</v>
      </c>
      <c r="E122" s="182" t="s">
        <v>5992</v>
      </c>
      <c r="F122" s="371" t="s">
        <v>935</v>
      </c>
      <c r="G122" s="10" t="s">
        <v>5993</v>
      </c>
      <c r="H122" s="653"/>
      <c r="I122" s="653"/>
      <c r="J122" s="653"/>
      <c r="K122" s="653"/>
      <c r="L122" s="653"/>
      <c r="M122" s="653"/>
      <c r="N122" s="653"/>
      <c r="O122" s="653"/>
      <c r="P122" s="653"/>
      <c r="Q122" s="653"/>
      <c r="R122" s="653"/>
      <c r="S122" s="653"/>
      <c r="T122" s="653"/>
      <c r="U122" s="653"/>
      <c r="V122" s="653"/>
      <c r="W122" s="653"/>
      <c r="X122" s="653"/>
      <c r="Y122" s="653"/>
      <c r="Z122" s="653"/>
      <c r="AA122" s="653"/>
      <c r="AB122" s="653"/>
      <c r="AC122" s="653"/>
      <c r="AD122" s="653"/>
      <c r="AE122" s="653"/>
      <c r="AF122" s="653"/>
      <c r="AG122" s="653"/>
      <c r="AH122" s="653"/>
      <c r="AI122" s="653"/>
      <c r="AJ122" s="653"/>
      <c r="AK122" s="653"/>
    </row>
    <row r="123" spans="1:37" s="1" customFormat="1" ht="15">
      <c r="A123" s="454"/>
      <c r="B123" s="113"/>
      <c r="C123" s="182"/>
      <c r="D123" s="209" t="s">
        <v>8021</v>
      </c>
      <c r="E123" s="182" t="s">
        <v>8022</v>
      </c>
      <c r="F123" s="371" t="s">
        <v>936</v>
      </c>
      <c r="G123" s="10" t="s">
        <v>8023</v>
      </c>
      <c r="H123" s="653"/>
      <c r="I123" s="653"/>
      <c r="J123" s="653"/>
      <c r="K123" s="653"/>
      <c r="L123" s="653"/>
      <c r="M123" s="653"/>
      <c r="N123" s="653"/>
      <c r="O123" s="653"/>
      <c r="P123" s="653"/>
      <c r="Q123" s="653"/>
      <c r="R123" s="653"/>
      <c r="S123" s="653"/>
      <c r="T123" s="653"/>
      <c r="U123" s="653"/>
      <c r="V123" s="653"/>
      <c r="W123" s="653"/>
      <c r="X123" s="653"/>
      <c r="Y123" s="653"/>
      <c r="Z123" s="653"/>
      <c r="AA123" s="653"/>
      <c r="AB123" s="653"/>
      <c r="AC123" s="653"/>
      <c r="AD123" s="653"/>
      <c r="AE123" s="653"/>
      <c r="AF123" s="653"/>
      <c r="AG123" s="653"/>
      <c r="AH123" s="653"/>
      <c r="AI123" s="653"/>
      <c r="AJ123" s="653"/>
      <c r="AK123" s="653"/>
    </row>
    <row r="124" spans="1:37" s="1" customFormat="1" ht="15.75" thickBot="1">
      <c r="A124" s="653">
        <v>5</v>
      </c>
      <c r="B124" s="113"/>
      <c r="C124" s="189"/>
      <c r="D124" s="187" t="s">
        <v>6010</v>
      </c>
      <c r="E124" s="189" t="s">
        <v>6008</v>
      </c>
      <c r="F124" s="332" t="s">
        <v>936</v>
      </c>
      <c r="G124" s="22" t="s">
        <v>6009</v>
      </c>
      <c r="H124" s="653"/>
      <c r="I124" s="653"/>
      <c r="J124" s="653"/>
      <c r="K124" s="653"/>
      <c r="L124" s="653"/>
      <c r="M124" s="653"/>
      <c r="N124" s="653"/>
      <c r="O124" s="653"/>
      <c r="P124" s="653"/>
      <c r="Q124" s="653"/>
      <c r="R124" s="653"/>
      <c r="S124" s="653"/>
      <c r="T124" s="653"/>
      <c r="U124" s="653"/>
      <c r="V124" s="653"/>
      <c r="W124" s="653"/>
      <c r="X124" s="653"/>
      <c r="Y124" s="653"/>
      <c r="Z124" s="653"/>
      <c r="AA124" s="653"/>
      <c r="AB124" s="653"/>
      <c r="AC124" s="653"/>
      <c r="AD124" s="653"/>
      <c r="AE124" s="653"/>
      <c r="AF124" s="653"/>
      <c r="AG124" s="653"/>
      <c r="AH124" s="653"/>
      <c r="AI124" s="653"/>
      <c r="AJ124" s="653"/>
      <c r="AK124" s="653"/>
    </row>
    <row r="125" spans="1:37" s="1" customFormat="1" ht="15.75" thickBot="1">
      <c r="A125" s="653">
        <v>1</v>
      </c>
      <c r="B125" s="113"/>
      <c r="C125" s="183" t="s">
        <v>5947</v>
      </c>
      <c r="D125" s="198" t="s">
        <v>5948</v>
      </c>
      <c r="E125" s="184" t="s">
        <v>5949</v>
      </c>
      <c r="F125" s="335" t="s">
        <v>936</v>
      </c>
      <c r="G125" s="30" t="s">
        <v>11224</v>
      </c>
      <c r="H125" s="653"/>
      <c r="I125" s="653"/>
      <c r="J125" s="653"/>
      <c r="K125" s="653"/>
      <c r="L125" s="653"/>
      <c r="M125" s="653"/>
      <c r="N125" s="653"/>
      <c r="O125" s="653"/>
      <c r="P125" s="653"/>
      <c r="Q125" s="653"/>
      <c r="R125" s="653"/>
      <c r="S125" s="653"/>
      <c r="T125" s="653"/>
      <c r="U125" s="653"/>
      <c r="V125" s="653"/>
      <c r="W125" s="653"/>
      <c r="X125" s="653"/>
      <c r="Y125" s="653"/>
      <c r="Z125" s="653"/>
      <c r="AA125" s="653"/>
      <c r="AB125" s="653"/>
      <c r="AC125" s="653"/>
      <c r="AD125" s="653"/>
      <c r="AE125" s="653"/>
      <c r="AF125" s="653"/>
      <c r="AG125" s="653"/>
      <c r="AH125" s="653"/>
      <c r="AI125" s="653"/>
      <c r="AJ125" s="653"/>
      <c r="AK125" s="653"/>
    </row>
    <row r="126" spans="1:37" s="1" customFormat="1" ht="15">
      <c r="A126" s="653"/>
      <c r="B126" s="221"/>
      <c r="C126" s="193" t="s">
        <v>6016</v>
      </c>
      <c r="D126" s="188" t="s">
        <v>6044</v>
      </c>
      <c r="E126" s="200" t="s">
        <v>6045</v>
      </c>
      <c r="F126" s="334" t="s">
        <v>935</v>
      </c>
      <c r="G126" s="7" t="s">
        <v>6046</v>
      </c>
      <c r="H126" s="653"/>
      <c r="I126" s="653"/>
      <c r="J126" s="653"/>
      <c r="K126" s="653"/>
      <c r="L126" s="653"/>
      <c r="M126" s="653"/>
      <c r="N126" s="653"/>
      <c r="O126" s="653"/>
      <c r="P126" s="653"/>
      <c r="Q126" s="653"/>
      <c r="R126" s="653"/>
      <c r="S126" s="653"/>
      <c r="T126" s="653"/>
      <c r="U126" s="653"/>
      <c r="V126" s="653"/>
      <c r="W126" s="653"/>
      <c r="X126" s="653"/>
      <c r="Y126" s="653"/>
      <c r="Z126" s="653"/>
      <c r="AA126" s="653"/>
      <c r="AB126" s="653"/>
      <c r="AC126" s="653"/>
      <c r="AD126" s="653"/>
      <c r="AE126" s="653"/>
      <c r="AF126" s="653"/>
      <c r="AG126" s="653"/>
      <c r="AH126" s="653"/>
      <c r="AI126" s="653"/>
      <c r="AJ126" s="653"/>
      <c r="AK126" s="653"/>
    </row>
    <row r="127" spans="1:37" s="1" customFormat="1" ht="15">
      <c r="A127" s="454"/>
      <c r="B127" s="221"/>
      <c r="C127" s="197"/>
      <c r="D127" s="209" t="s">
        <v>11150</v>
      </c>
      <c r="E127" s="182" t="s">
        <v>11151</v>
      </c>
      <c r="F127" s="371" t="s">
        <v>942</v>
      </c>
      <c r="G127" s="10" t="s">
        <v>11152</v>
      </c>
      <c r="H127" s="653"/>
      <c r="I127" s="653"/>
      <c r="J127" s="653"/>
      <c r="K127" s="653"/>
      <c r="L127" s="653"/>
      <c r="M127" s="653"/>
      <c r="N127" s="653"/>
      <c r="O127" s="653"/>
      <c r="P127" s="653"/>
      <c r="Q127" s="653"/>
      <c r="R127" s="653"/>
      <c r="S127" s="653"/>
      <c r="T127" s="653"/>
      <c r="U127" s="653"/>
      <c r="V127" s="653"/>
      <c r="W127" s="653"/>
      <c r="X127" s="653"/>
      <c r="Y127" s="653"/>
      <c r="Z127" s="653"/>
      <c r="AA127" s="653"/>
      <c r="AB127" s="653"/>
      <c r="AC127" s="653"/>
      <c r="AD127" s="653"/>
      <c r="AE127" s="653"/>
      <c r="AF127" s="653"/>
      <c r="AG127" s="653"/>
      <c r="AH127" s="653"/>
      <c r="AI127" s="653"/>
      <c r="AJ127" s="653"/>
      <c r="AK127" s="653"/>
    </row>
    <row r="128" spans="1:37" s="1" customFormat="1" ht="15.75" thickBot="1">
      <c r="A128" s="454">
        <v>3</v>
      </c>
      <c r="B128" s="221"/>
      <c r="C128" s="197"/>
      <c r="D128" s="189" t="s">
        <v>8026</v>
      </c>
      <c r="E128" s="399" t="s">
        <v>1348</v>
      </c>
      <c r="F128" s="284" t="s">
        <v>936</v>
      </c>
      <c r="G128" s="93" t="s">
        <v>8027</v>
      </c>
      <c r="H128" s="653"/>
      <c r="I128" s="653"/>
      <c r="J128" s="653"/>
      <c r="K128" s="653"/>
      <c r="L128" s="653"/>
      <c r="M128" s="653"/>
      <c r="N128" s="653"/>
      <c r="O128" s="653"/>
      <c r="P128" s="653"/>
      <c r="Q128" s="653"/>
      <c r="R128" s="653"/>
      <c r="S128" s="653"/>
      <c r="T128" s="653"/>
      <c r="U128" s="653"/>
      <c r="V128" s="653"/>
      <c r="W128" s="653"/>
      <c r="X128" s="653"/>
      <c r="Y128" s="653"/>
      <c r="Z128" s="653"/>
      <c r="AA128" s="653"/>
      <c r="AB128" s="653"/>
      <c r="AC128" s="653"/>
      <c r="AD128" s="653"/>
      <c r="AE128" s="653"/>
      <c r="AF128" s="653"/>
      <c r="AG128" s="653"/>
      <c r="AH128" s="653"/>
      <c r="AI128" s="653"/>
      <c r="AJ128" s="653"/>
      <c r="AK128" s="653"/>
    </row>
    <row r="129" spans="1:7" ht="15.75" thickBot="1">
      <c r="A129" s="653">
        <v>1</v>
      </c>
      <c r="B129" s="161"/>
      <c r="C129" s="200" t="s">
        <v>3255</v>
      </c>
      <c r="D129" s="188" t="s">
        <v>3169</v>
      </c>
      <c r="E129" s="200" t="s">
        <v>1311</v>
      </c>
      <c r="F129" s="338" t="s">
        <v>942</v>
      </c>
      <c r="G129" s="7" t="s">
        <v>3256</v>
      </c>
    </row>
    <row r="130" spans="1:7" ht="15.75" thickBot="1">
      <c r="A130" s="653">
        <v>1</v>
      </c>
      <c r="B130" s="317"/>
      <c r="C130" s="198" t="s">
        <v>6015</v>
      </c>
      <c r="D130" s="184" t="s">
        <v>2395</v>
      </c>
      <c r="E130" s="184" t="s">
        <v>4665</v>
      </c>
      <c r="F130" s="335" t="s">
        <v>935</v>
      </c>
      <c r="G130" s="30" t="s">
        <v>6014</v>
      </c>
    </row>
    <row r="131" spans="1:7" ht="15.75" thickBot="1">
      <c r="A131" s="653">
        <v>1</v>
      </c>
      <c r="B131" s="214" t="s">
        <v>6822</v>
      </c>
      <c r="C131" s="189" t="s">
        <v>5763</v>
      </c>
      <c r="D131" s="187" t="s">
        <v>5764</v>
      </c>
      <c r="E131" s="189" t="s">
        <v>2034</v>
      </c>
      <c r="F131" s="330" t="s">
        <v>935</v>
      </c>
      <c r="G131" s="22" t="s">
        <v>321</v>
      </c>
    </row>
    <row r="132" spans="1:7" ht="15.75" thickBot="1">
      <c r="A132" s="653">
        <v>1</v>
      </c>
      <c r="B132" s="398"/>
      <c r="C132" s="243" t="s">
        <v>6047</v>
      </c>
      <c r="D132" s="207" t="s">
        <v>6048</v>
      </c>
      <c r="E132" s="207" t="s">
        <v>1713</v>
      </c>
      <c r="F132" s="344" t="s">
        <v>935</v>
      </c>
      <c r="G132" s="67" t="s">
        <v>6049</v>
      </c>
    </row>
    <row r="133" spans="1:7" ht="16.5" thickTop="1" thickBot="1">
      <c r="A133" s="653">
        <v>1</v>
      </c>
      <c r="B133" s="214" t="s">
        <v>6823</v>
      </c>
      <c r="C133" s="199" t="s">
        <v>5987</v>
      </c>
      <c r="D133" s="183" t="s">
        <v>5989</v>
      </c>
      <c r="E133" s="183" t="s">
        <v>5988</v>
      </c>
      <c r="F133" s="323" t="s">
        <v>935</v>
      </c>
      <c r="G133" s="24" t="s">
        <v>11223</v>
      </c>
    </row>
    <row r="134" spans="1:7" ht="15">
      <c r="A134" s="653"/>
      <c r="B134" s="214"/>
      <c r="C134" s="188" t="s">
        <v>5994</v>
      </c>
      <c r="D134" s="188" t="s">
        <v>11329</v>
      </c>
      <c r="E134" s="200" t="s">
        <v>10177</v>
      </c>
      <c r="F134" s="334" t="s">
        <v>936</v>
      </c>
      <c r="G134" s="7" t="s">
        <v>5996</v>
      </c>
    </row>
    <row r="135" spans="1:7" ht="15">
      <c r="A135" s="653"/>
      <c r="B135" s="214"/>
      <c r="C135" s="209"/>
      <c r="D135" s="209" t="s">
        <v>5997</v>
      </c>
      <c r="E135" s="182" t="s">
        <v>941</v>
      </c>
      <c r="F135" s="371" t="s">
        <v>1383</v>
      </c>
      <c r="G135" s="10" t="s">
        <v>321</v>
      </c>
    </row>
    <row r="136" spans="1:7" ht="15">
      <c r="A136" s="454"/>
      <c r="B136" s="297"/>
      <c r="C136" s="199"/>
      <c r="D136" s="199" t="s">
        <v>11328</v>
      </c>
      <c r="E136" s="182" t="s">
        <v>941</v>
      </c>
      <c r="F136" s="371" t="s">
        <v>1383</v>
      </c>
      <c r="G136" s="10" t="s">
        <v>321</v>
      </c>
    </row>
    <row r="137" spans="1:7" ht="15.75" thickBot="1">
      <c r="A137" s="653">
        <v>4</v>
      </c>
      <c r="B137" s="317"/>
      <c r="C137" s="226"/>
      <c r="D137" s="226" t="s">
        <v>5995</v>
      </c>
      <c r="E137" s="190" t="s">
        <v>1348</v>
      </c>
      <c r="F137" s="331" t="s">
        <v>942</v>
      </c>
      <c r="G137" s="19" t="s">
        <v>5996</v>
      </c>
    </row>
    <row r="138" spans="1:7" ht="15.75" thickBot="1">
      <c r="A138" s="653">
        <v>1</v>
      </c>
      <c r="B138" s="214" t="s">
        <v>6824</v>
      </c>
      <c r="C138" s="184" t="s">
        <v>6005</v>
      </c>
      <c r="D138" s="198" t="s">
        <v>6006</v>
      </c>
      <c r="E138" s="198" t="s">
        <v>941</v>
      </c>
      <c r="F138" s="237" t="s">
        <v>1383</v>
      </c>
      <c r="G138" s="78" t="s">
        <v>321</v>
      </c>
    </row>
    <row r="139" spans="1:7" ht="15.75" thickBot="1">
      <c r="A139" s="653">
        <v>1</v>
      </c>
      <c r="B139" s="297"/>
      <c r="C139" s="196" t="s">
        <v>3070</v>
      </c>
      <c r="D139" s="92" t="s">
        <v>6004</v>
      </c>
      <c r="E139" s="92" t="s">
        <v>2409</v>
      </c>
      <c r="F139" s="250" t="s">
        <v>1383</v>
      </c>
      <c r="G139" s="76" t="s">
        <v>321</v>
      </c>
    </row>
    <row r="140" spans="1:7" ht="15.75" thickBot="1">
      <c r="A140" s="653">
        <v>1</v>
      </c>
      <c r="B140" s="233" t="s">
        <v>6825</v>
      </c>
      <c r="C140" s="184" t="s">
        <v>3066</v>
      </c>
      <c r="D140" s="198" t="s">
        <v>3072</v>
      </c>
      <c r="E140" s="184" t="s">
        <v>3065</v>
      </c>
      <c r="F140" s="237" t="s">
        <v>1383</v>
      </c>
      <c r="G140" s="78" t="s">
        <v>3067</v>
      </c>
    </row>
    <row r="141" spans="1:7" ht="15.75" thickBot="1">
      <c r="A141" s="653">
        <v>1</v>
      </c>
      <c r="B141" s="397"/>
      <c r="C141" s="207" t="s">
        <v>3063</v>
      </c>
      <c r="D141" s="88" t="s">
        <v>3064</v>
      </c>
      <c r="E141" s="243" t="s">
        <v>3065</v>
      </c>
      <c r="F141" s="306" t="s">
        <v>1383</v>
      </c>
      <c r="G141" s="128" t="s">
        <v>841</v>
      </c>
    </row>
    <row r="142" spans="1:7" ht="16.5" thickTop="1" thickBot="1">
      <c r="A142" s="653">
        <v>1</v>
      </c>
      <c r="B142" s="731" t="s">
        <v>6826</v>
      </c>
      <c r="C142" s="410" t="s">
        <v>6003</v>
      </c>
      <c r="D142" s="971" t="s">
        <v>6002</v>
      </c>
      <c r="E142" s="410" t="s">
        <v>1348</v>
      </c>
      <c r="F142" s="467" t="s">
        <v>1383</v>
      </c>
      <c r="G142" s="951" t="s">
        <v>321</v>
      </c>
    </row>
    <row r="143" spans="1:7" ht="15">
      <c r="A143" s="653"/>
      <c r="B143" s="233" t="s">
        <v>6827</v>
      </c>
      <c r="C143" s="200" t="s">
        <v>6390</v>
      </c>
      <c r="D143" s="188" t="s">
        <v>3071</v>
      </c>
      <c r="E143" s="200" t="s">
        <v>3148</v>
      </c>
      <c r="F143" s="338" t="s">
        <v>942</v>
      </c>
      <c r="G143" s="74" t="s">
        <v>3149</v>
      </c>
    </row>
    <row r="144" spans="1:7" ht="15.75" thickBot="1">
      <c r="A144" s="653">
        <v>2</v>
      </c>
      <c r="B144" s="317"/>
      <c r="C144" s="190"/>
      <c r="D144" s="226" t="s">
        <v>5707</v>
      </c>
      <c r="E144" s="190" t="s">
        <v>5708</v>
      </c>
      <c r="F144" s="775" t="s">
        <v>935</v>
      </c>
      <c r="G144" s="83" t="s">
        <v>5709</v>
      </c>
    </row>
    <row r="145" spans="1:7" ht="15.75" thickBot="1">
      <c r="A145" s="653">
        <v>1</v>
      </c>
      <c r="B145" s="214" t="s">
        <v>6829</v>
      </c>
      <c r="C145" s="187" t="s">
        <v>6000</v>
      </c>
      <c r="D145" s="21" t="s">
        <v>6001</v>
      </c>
      <c r="E145" s="187" t="s">
        <v>941</v>
      </c>
      <c r="F145" s="224" t="s">
        <v>1383</v>
      </c>
      <c r="G145" s="93" t="s">
        <v>321</v>
      </c>
    </row>
    <row r="146" spans="1:7" ht="15.75" thickBot="1">
      <c r="A146" s="653">
        <v>1</v>
      </c>
      <c r="B146" s="420"/>
      <c r="C146" s="188" t="s">
        <v>5998</v>
      </c>
      <c r="D146" s="88" t="s">
        <v>5999</v>
      </c>
      <c r="E146" s="243" t="s">
        <v>941</v>
      </c>
      <c r="F146" s="306" t="s">
        <v>1383</v>
      </c>
      <c r="G146" s="128" t="s">
        <v>321</v>
      </c>
    </row>
    <row r="147" spans="1:7" ht="16.5" thickTop="1" thickBot="1">
      <c r="A147" s="454">
        <v>1</v>
      </c>
      <c r="B147" s="450" t="s">
        <v>6828</v>
      </c>
      <c r="C147" s="283" t="s">
        <v>6387</v>
      </c>
      <c r="D147" s="283" t="s">
        <v>6388</v>
      </c>
      <c r="E147" s="229" t="s">
        <v>1311</v>
      </c>
      <c r="F147" s="560" t="s">
        <v>1383</v>
      </c>
      <c r="G147" s="35" t="s">
        <v>6389</v>
      </c>
    </row>
    <row r="148" spans="1:7" ht="16.5" thickTop="1" thickBot="1">
      <c r="A148" s="454">
        <v>1</v>
      </c>
      <c r="B148" s="291" t="s">
        <v>7027</v>
      </c>
      <c r="C148" s="394" t="s">
        <v>1742</v>
      </c>
      <c r="D148" s="189" t="s">
        <v>3842</v>
      </c>
      <c r="E148" s="89" t="s">
        <v>3843</v>
      </c>
      <c r="F148" s="318" t="s">
        <v>934</v>
      </c>
      <c r="G148" s="93" t="s">
        <v>8468</v>
      </c>
    </row>
    <row r="149" spans="1:7" ht="15">
      <c r="A149" s="454"/>
      <c r="B149" s="291"/>
      <c r="C149" s="80" t="s">
        <v>8768</v>
      </c>
      <c r="D149" s="209" t="s">
        <v>8769</v>
      </c>
      <c r="E149" s="182" t="s">
        <v>1348</v>
      </c>
      <c r="F149" s="371" t="s">
        <v>935</v>
      </c>
      <c r="G149" s="10" t="s">
        <v>8770</v>
      </c>
    </row>
    <row r="150" spans="1:7" ht="15.75" thickBot="1">
      <c r="A150" s="454">
        <v>2</v>
      </c>
      <c r="B150" s="291"/>
      <c r="C150" s="81"/>
      <c r="D150" s="189" t="s">
        <v>8771</v>
      </c>
      <c r="E150" s="89" t="s">
        <v>1348</v>
      </c>
      <c r="F150" s="318" t="s">
        <v>935</v>
      </c>
      <c r="G150" s="93" t="s">
        <v>321</v>
      </c>
    </row>
    <row r="151" spans="1:7" ht="15.75" thickBot="1">
      <c r="A151" s="653">
        <v>1</v>
      </c>
      <c r="B151" s="291"/>
      <c r="C151" s="184" t="s">
        <v>3655</v>
      </c>
      <c r="D151" s="184" t="s">
        <v>3656</v>
      </c>
      <c r="E151" s="261" t="s">
        <v>3799</v>
      </c>
      <c r="F151" s="237" t="s">
        <v>935</v>
      </c>
      <c r="G151" s="78" t="s">
        <v>321</v>
      </c>
    </row>
    <row r="152" spans="1:7" ht="15">
      <c r="A152" s="454"/>
      <c r="B152" s="291"/>
      <c r="C152" s="188" t="s">
        <v>8752</v>
      </c>
      <c r="D152" s="200" t="s">
        <v>8753</v>
      </c>
      <c r="E152" s="188" t="s">
        <v>11330</v>
      </c>
      <c r="F152" s="231" t="s">
        <v>935</v>
      </c>
      <c r="G152" s="74" t="s">
        <v>321</v>
      </c>
    </row>
    <row r="153" spans="1:7" ht="15.75" thickBot="1">
      <c r="A153" s="454">
        <v>2</v>
      </c>
      <c r="B153" s="291"/>
      <c r="C153" s="199"/>
      <c r="D153" s="183" t="s">
        <v>10287</v>
      </c>
      <c r="E153" s="199" t="s">
        <v>1741</v>
      </c>
      <c r="F153" s="224" t="s">
        <v>1383</v>
      </c>
      <c r="G153" s="76" t="s">
        <v>321</v>
      </c>
    </row>
    <row r="154" spans="1:7" ht="15.75" thickBot="1">
      <c r="A154" s="454">
        <v>1</v>
      </c>
      <c r="B154" s="291"/>
      <c r="C154" s="201" t="s">
        <v>7745</v>
      </c>
      <c r="D154" s="184" t="s">
        <v>7746</v>
      </c>
      <c r="E154" s="261" t="s">
        <v>11331</v>
      </c>
      <c r="F154" s="237" t="s">
        <v>935</v>
      </c>
      <c r="G154" s="78" t="s">
        <v>321</v>
      </c>
    </row>
    <row r="155" spans="1:7" ht="14.25" customHeight="1">
      <c r="A155" s="454"/>
      <c r="B155" s="291"/>
      <c r="C155" s="188" t="s">
        <v>1744</v>
      </c>
      <c r="D155" s="14" t="s">
        <v>7394</v>
      </c>
      <c r="E155" s="196" t="s">
        <v>1725</v>
      </c>
      <c r="F155" s="343" t="s">
        <v>942</v>
      </c>
      <c r="G155" s="16" t="s">
        <v>321</v>
      </c>
    </row>
    <row r="156" spans="1:7" ht="15">
      <c r="A156" s="653"/>
      <c r="B156" s="175"/>
      <c r="C156" s="182"/>
      <c r="D156" s="209" t="s">
        <v>3569</v>
      </c>
      <c r="E156" s="182" t="s">
        <v>1725</v>
      </c>
      <c r="F156" s="765" t="s">
        <v>935</v>
      </c>
      <c r="G156" s="10" t="s">
        <v>321</v>
      </c>
    </row>
    <row r="157" spans="1:7" ht="14.25" customHeight="1">
      <c r="A157" s="454"/>
      <c r="B157" s="291"/>
      <c r="C157" s="202"/>
      <c r="D157" s="14" t="s">
        <v>7395</v>
      </c>
      <c r="E157" s="196" t="s">
        <v>1348</v>
      </c>
      <c r="F157" s="343" t="s">
        <v>935</v>
      </c>
      <c r="G157" s="16" t="s">
        <v>321</v>
      </c>
    </row>
    <row r="158" spans="1:7" ht="14.25" customHeight="1">
      <c r="A158" s="454"/>
      <c r="B158" s="291"/>
      <c r="C158" s="202"/>
      <c r="D158" s="14" t="s">
        <v>7396</v>
      </c>
      <c r="E158" s="182" t="s">
        <v>1725</v>
      </c>
      <c r="F158" s="343" t="s">
        <v>942</v>
      </c>
      <c r="G158" s="10" t="s">
        <v>11332</v>
      </c>
    </row>
    <row r="159" spans="1:7" ht="14.25" customHeight="1">
      <c r="A159" s="454"/>
      <c r="B159" s="291"/>
      <c r="C159" s="202"/>
      <c r="D159" s="14" t="s">
        <v>7397</v>
      </c>
      <c r="E159" s="182" t="s">
        <v>5887</v>
      </c>
      <c r="F159" s="343" t="s">
        <v>935</v>
      </c>
      <c r="G159" s="10" t="s">
        <v>321</v>
      </c>
    </row>
    <row r="160" spans="1:7" ht="14.25" customHeight="1">
      <c r="A160" s="454"/>
      <c r="B160" s="291"/>
      <c r="C160" s="202"/>
      <c r="D160" s="14" t="s">
        <v>7398</v>
      </c>
      <c r="E160" s="182" t="s">
        <v>7399</v>
      </c>
      <c r="F160" s="343" t="s">
        <v>942</v>
      </c>
      <c r="G160" s="10" t="s">
        <v>321</v>
      </c>
    </row>
    <row r="161" spans="1:37" ht="14.25" customHeight="1">
      <c r="A161" s="454"/>
      <c r="B161" s="291"/>
      <c r="C161" s="202"/>
      <c r="D161" s="14" t="s">
        <v>7400</v>
      </c>
      <c r="E161" s="182" t="s">
        <v>1709</v>
      </c>
      <c r="F161" s="343" t="s">
        <v>942</v>
      </c>
      <c r="G161" s="10" t="s">
        <v>321</v>
      </c>
    </row>
    <row r="162" spans="1:37" ht="14.25" customHeight="1">
      <c r="A162" s="454"/>
      <c r="B162" s="291"/>
      <c r="C162" s="202"/>
      <c r="D162" s="14" t="s">
        <v>7401</v>
      </c>
      <c r="E162" s="182" t="s">
        <v>4425</v>
      </c>
      <c r="F162" s="343" t="s">
        <v>935</v>
      </c>
      <c r="G162" s="10" t="s">
        <v>321</v>
      </c>
    </row>
    <row r="163" spans="1:37" ht="14.25" customHeight="1">
      <c r="A163" s="454"/>
      <c r="B163" s="291"/>
      <c r="C163" s="202"/>
      <c r="D163" s="14" t="s">
        <v>10288</v>
      </c>
      <c r="E163" s="182" t="s">
        <v>1348</v>
      </c>
      <c r="F163" s="343" t="s">
        <v>942</v>
      </c>
      <c r="G163" s="10" t="s">
        <v>321</v>
      </c>
    </row>
    <row r="164" spans="1:37" ht="14.25" customHeight="1">
      <c r="A164" s="454"/>
      <c r="B164" s="291"/>
      <c r="C164" s="202"/>
      <c r="D164" s="14" t="s">
        <v>7402</v>
      </c>
      <c r="E164" s="182" t="s">
        <v>1348</v>
      </c>
      <c r="F164" s="343" t="s">
        <v>936</v>
      </c>
      <c r="G164" s="10" t="s">
        <v>321</v>
      </c>
    </row>
    <row r="165" spans="1:37" ht="15.75" thickBot="1">
      <c r="A165" s="653">
        <v>11</v>
      </c>
      <c r="B165" s="175"/>
      <c r="C165" s="190"/>
      <c r="D165" s="226" t="s">
        <v>3568</v>
      </c>
      <c r="E165" s="190" t="s">
        <v>1725</v>
      </c>
      <c r="F165" s="775" t="s">
        <v>942</v>
      </c>
      <c r="G165" s="19" t="s">
        <v>321</v>
      </c>
    </row>
    <row r="166" spans="1:37" s="1" customFormat="1" ht="15.75" thickBot="1">
      <c r="A166" s="454">
        <v>1</v>
      </c>
      <c r="B166" s="221"/>
      <c r="C166" s="184" t="s">
        <v>8487</v>
      </c>
      <c r="D166" s="261" t="s">
        <v>5950</v>
      </c>
      <c r="E166" s="184" t="s">
        <v>11333</v>
      </c>
      <c r="F166" s="335" t="s">
        <v>936</v>
      </c>
      <c r="G166" s="30" t="s">
        <v>8486</v>
      </c>
      <c r="H166" s="653"/>
      <c r="I166" s="653"/>
      <c r="J166" s="653"/>
      <c r="K166" s="653"/>
      <c r="L166" s="653"/>
      <c r="M166" s="653"/>
      <c r="N166" s="653"/>
      <c r="O166" s="653"/>
      <c r="P166" s="653"/>
      <c r="Q166" s="653"/>
      <c r="R166" s="653"/>
      <c r="S166" s="653"/>
      <c r="T166" s="653"/>
      <c r="U166" s="653"/>
      <c r="V166" s="653"/>
      <c r="W166" s="653"/>
      <c r="X166" s="653"/>
      <c r="Y166" s="653"/>
      <c r="Z166" s="653"/>
      <c r="AA166" s="653"/>
      <c r="AB166" s="653"/>
      <c r="AC166" s="653"/>
      <c r="AD166" s="653"/>
      <c r="AE166" s="653"/>
      <c r="AF166" s="653"/>
      <c r="AG166" s="653"/>
      <c r="AH166" s="653"/>
      <c r="AI166" s="653"/>
      <c r="AJ166" s="653"/>
      <c r="AK166" s="653"/>
    </row>
    <row r="167" spans="1:37" ht="15.75" thickBot="1">
      <c r="A167" s="653">
        <v>1</v>
      </c>
      <c r="B167" s="291"/>
      <c r="C167" s="187" t="s">
        <v>2405</v>
      </c>
      <c r="D167" s="183" t="s">
        <v>2406</v>
      </c>
      <c r="E167" s="183" t="s">
        <v>1348</v>
      </c>
      <c r="F167" s="339" t="s">
        <v>935</v>
      </c>
      <c r="G167" s="76" t="s">
        <v>321</v>
      </c>
    </row>
    <row r="168" spans="1:37" ht="15.75" thickBot="1">
      <c r="A168" s="454">
        <v>1</v>
      </c>
      <c r="B168" s="291"/>
      <c r="C168" s="199" t="s">
        <v>7975</v>
      </c>
      <c r="D168" s="184" t="s">
        <v>7976</v>
      </c>
      <c r="E168" s="184" t="s">
        <v>1712</v>
      </c>
      <c r="F168" s="335" t="s">
        <v>935</v>
      </c>
      <c r="G168" s="30" t="s">
        <v>321</v>
      </c>
    </row>
    <row r="169" spans="1:37" ht="15">
      <c r="A169" s="653"/>
      <c r="B169" s="291"/>
      <c r="C169" s="200" t="s">
        <v>1723</v>
      </c>
      <c r="D169" s="200" t="s">
        <v>3224</v>
      </c>
      <c r="E169" s="200" t="s">
        <v>3934</v>
      </c>
      <c r="F169" s="341" t="s">
        <v>935</v>
      </c>
      <c r="G169" s="7" t="s">
        <v>321</v>
      </c>
    </row>
    <row r="170" spans="1:37" ht="15.75" thickBot="1">
      <c r="A170" s="454">
        <v>2</v>
      </c>
      <c r="B170" s="291"/>
      <c r="C170" s="199"/>
      <c r="D170" s="183" t="s">
        <v>10289</v>
      </c>
      <c r="E170" s="183" t="s">
        <v>1348</v>
      </c>
      <c r="F170" s="323" t="s">
        <v>936</v>
      </c>
      <c r="G170" s="24" t="s">
        <v>321</v>
      </c>
    </row>
    <row r="171" spans="1:37" ht="15">
      <c r="A171" s="653"/>
      <c r="B171" s="291"/>
      <c r="C171" s="188" t="s">
        <v>3130</v>
      </c>
      <c r="D171" s="200" t="s">
        <v>1738</v>
      </c>
      <c r="E171" s="200" t="s">
        <v>2410</v>
      </c>
      <c r="F171" s="334" t="s">
        <v>934</v>
      </c>
      <c r="G171" s="7" t="s">
        <v>736</v>
      </c>
    </row>
    <row r="172" spans="1:37" ht="15">
      <c r="A172" s="454"/>
      <c r="B172" s="291"/>
      <c r="C172" s="202"/>
      <c r="D172" s="209" t="s">
        <v>10291</v>
      </c>
      <c r="E172" s="182" t="s">
        <v>10292</v>
      </c>
      <c r="F172" s="371" t="s">
        <v>936</v>
      </c>
      <c r="G172" s="10" t="s">
        <v>10290</v>
      </c>
    </row>
    <row r="173" spans="1:37" ht="15.75" thickBot="1">
      <c r="A173" s="454">
        <v>3</v>
      </c>
      <c r="B173" s="291"/>
      <c r="C173" s="202"/>
      <c r="D173" s="209" t="s">
        <v>9436</v>
      </c>
      <c r="E173" s="182" t="s">
        <v>1348</v>
      </c>
      <c r="F173" s="371" t="s">
        <v>935</v>
      </c>
      <c r="G173" s="10" t="s">
        <v>10290</v>
      </c>
    </row>
    <row r="174" spans="1:37" ht="15.75" thickBot="1">
      <c r="A174" s="454">
        <v>1</v>
      </c>
      <c r="B174" s="291"/>
      <c r="C174" s="188" t="s">
        <v>8485</v>
      </c>
      <c r="D174" s="184" t="s">
        <v>8484</v>
      </c>
      <c r="E174" s="681" t="s">
        <v>375</v>
      </c>
      <c r="F174" s="237" t="s">
        <v>935</v>
      </c>
      <c r="G174" s="30" t="s">
        <v>8483</v>
      </c>
    </row>
    <row r="175" spans="1:37" ht="15">
      <c r="A175" s="454"/>
      <c r="B175" s="291"/>
      <c r="C175" s="188" t="s">
        <v>8476</v>
      </c>
      <c r="D175" s="200" t="s">
        <v>8477</v>
      </c>
      <c r="E175" s="200" t="s">
        <v>1348</v>
      </c>
      <c r="F175" s="334" t="s">
        <v>935</v>
      </c>
      <c r="G175" s="7" t="s">
        <v>321</v>
      </c>
    </row>
    <row r="176" spans="1:37" ht="15.75" thickBot="1">
      <c r="A176" s="454">
        <v>2</v>
      </c>
      <c r="B176" s="291"/>
      <c r="C176" s="199"/>
      <c r="D176" s="183" t="s">
        <v>8478</v>
      </c>
      <c r="E176" s="183" t="s">
        <v>1348</v>
      </c>
      <c r="F176" s="323" t="s">
        <v>935</v>
      </c>
      <c r="G176" s="24" t="s">
        <v>321</v>
      </c>
    </row>
    <row r="177" spans="1:7" ht="15.75" thickBot="1">
      <c r="A177" s="653">
        <v>1</v>
      </c>
      <c r="B177" s="291"/>
      <c r="C177" s="198" t="s">
        <v>2414</v>
      </c>
      <c r="D177" s="184" t="s">
        <v>2412</v>
      </c>
      <c r="E177" s="681" t="s">
        <v>2413</v>
      </c>
      <c r="F177" s="335" t="s">
        <v>935</v>
      </c>
      <c r="G177" s="30" t="s">
        <v>11222</v>
      </c>
    </row>
    <row r="178" spans="1:7" ht="15.75" thickBot="1">
      <c r="A178" s="454">
        <v>1</v>
      </c>
      <c r="B178" s="291"/>
      <c r="C178" s="201" t="s">
        <v>9437</v>
      </c>
      <c r="D178" s="181" t="s">
        <v>9438</v>
      </c>
      <c r="E178" s="181" t="s">
        <v>1348</v>
      </c>
      <c r="F178" s="739" t="s">
        <v>935</v>
      </c>
      <c r="G178" s="23" t="s">
        <v>321</v>
      </c>
    </row>
    <row r="179" spans="1:7" ht="15">
      <c r="A179" s="653"/>
      <c r="B179" s="291"/>
      <c r="C179" s="188" t="s">
        <v>1724</v>
      </c>
      <c r="D179" s="539" t="s">
        <v>2394</v>
      </c>
      <c r="E179" s="200" t="s">
        <v>4401</v>
      </c>
      <c r="F179" s="338" t="s">
        <v>934</v>
      </c>
      <c r="G179" s="7" t="s">
        <v>321</v>
      </c>
    </row>
    <row r="180" spans="1:7" ht="15">
      <c r="A180" s="653"/>
      <c r="B180" s="291"/>
      <c r="C180" s="202"/>
      <c r="D180" s="182" t="s">
        <v>2396</v>
      </c>
      <c r="E180" s="182" t="s">
        <v>2399</v>
      </c>
      <c r="F180" s="371" t="s">
        <v>935</v>
      </c>
      <c r="G180" s="10" t="s">
        <v>321</v>
      </c>
    </row>
    <row r="181" spans="1:7" ht="15">
      <c r="A181" s="653"/>
      <c r="B181" s="291"/>
      <c r="C181" s="202"/>
      <c r="D181" s="14" t="s">
        <v>3937</v>
      </c>
      <c r="E181" s="182" t="s">
        <v>3938</v>
      </c>
      <c r="F181" s="343" t="s">
        <v>942</v>
      </c>
      <c r="G181" s="10" t="s">
        <v>321</v>
      </c>
    </row>
    <row r="182" spans="1:7" ht="15">
      <c r="A182" s="653"/>
      <c r="B182" s="291"/>
      <c r="C182" s="202"/>
      <c r="D182" s="182" t="s">
        <v>2397</v>
      </c>
      <c r="E182" s="182" t="s">
        <v>1348</v>
      </c>
      <c r="F182" s="371" t="s">
        <v>935</v>
      </c>
      <c r="G182" s="10" t="s">
        <v>321</v>
      </c>
    </row>
    <row r="183" spans="1:7" ht="15">
      <c r="A183" s="653"/>
      <c r="B183" s="291"/>
      <c r="C183" s="202"/>
      <c r="D183" s="182" t="s">
        <v>2398</v>
      </c>
      <c r="E183" s="182" t="s">
        <v>4402</v>
      </c>
      <c r="F183" s="371" t="s">
        <v>936</v>
      </c>
      <c r="G183" s="10" t="s">
        <v>2400</v>
      </c>
    </row>
    <row r="184" spans="1:7" ht="15">
      <c r="A184" s="653"/>
      <c r="B184" s="291"/>
      <c r="C184" s="202"/>
      <c r="D184" s="14" t="s">
        <v>3935</v>
      </c>
      <c r="E184" s="196" t="s">
        <v>3936</v>
      </c>
      <c r="F184" s="343" t="s">
        <v>936</v>
      </c>
      <c r="G184" s="10" t="s">
        <v>321</v>
      </c>
    </row>
    <row r="185" spans="1:7" ht="15">
      <c r="A185" s="653"/>
      <c r="B185" s="291"/>
      <c r="C185" s="202"/>
      <c r="D185" s="182" t="s">
        <v>3225</v>
      </c>
      <c r="E185" s="182" t="s">
        <v>1741</v>
      </c>
      <c r="F185" s="371" t="s">
        <v>942</v>
      </c>
      <c r="G185" s="10" t="s">
        <v>321</v>
      </c>
    </row>
    <row r="186" spans="1:7" ht="15.75" thickBot="1">
      <c r="A186" s="454">
        <v>8</v>
      </c>
      <c r="B186" s="291"/>
      <c r="C186" s="199"/>
      <c r="D186" s="183" t="s">
        <v>7971</v>
      </c>
      <c r="E186" s="183" t="s">
        <v>3934</v>
      </c>
      <c r="F186" s="323" t="s">
        <v>935</v>
      </c>
      <c r="G186" s="24" t="s">
        <v>321</v>
      </c>
    </row>
    <row r="187" spans="1:7" ht="15.75" thickBot="1">
      <c r="A187" s="454">
        <v>1</v>
      </c>
      <c r="B187" s="291"/>
      <c r="C187" s="198" t="s">
        <v>8480</v>
      </c>
      <c r="D187" s="198" t="s">
        <v>8481</v>
      </c>
      <c r="E187" s="184" t="s">
        <v>1348</v>
      </c>
      <c r="F187" s="335" t="s">
        <v>936</v>
      </c>
      <c r="G187" s="30" t="s">
        <v>8482</v>
      </c>
    </row>
    <row r="188" spans="1:7" ht="15">
      <c r="A188" s="454"/>
      <c r="B188" s="280"/>
      <c r="C188" s="188" t="s">
        <v>717</v>
      </c>
      <c r="D188" s="209" t="s">
        <v>9447</v>
      </c>
      <c r="E188" s="182" t="s">
        <v>1725</v>
      </c>
      <c r="F188" s="765" t="s">
        <v>935</v>
      </c>
      <c r="G188" s="10" t="s">
        <v>321</v>
      </c>
    </row>
    <row r="189" spans="1:7" ht="15.75" thickBot="1">
      <c r="A189" s="653">
        <v>2</v>
      </c>
      <c r="B189" s="291"/>
      <c r="C189" s="182"/>
      <c r="D189" s="226" t="s">
        <v>1627</v>
      </c>
      <c r="E189" s="190" t="s">
        <v>2095</v>
      </c>
      <c r="F189" s="634" t="s">
        <v>942</v>
      </c>
      <c r="G189" s="83" t="s">
        <v>2502</v>
      </c>
    </row>
    <row r="190" spans="1:7" ht="15">
      <c r="A190" s="653"/>
      <c r="B190" s="291"/>
      <c r="C190" s="188" t="s">
        <v>3566</v>
      </c>
      <c r="D190" s="209" t="s">
        <v>3755</v>
      </c>
      <c r="E190" s="182" t="s">
        <v>1348</v>
      </c>
      <c r="F190" s="631" t="s">
        <v>942</v>
      </c>
      <c r="G190" s="10" t="s">
        <v>321</v>
      </c>
    </row>
    <row r="191" spans="1:7" ht="15">
      <c r="A191" s="454"/>
      <c r="B191" s="291"/>
      <c r="C191" s="202"/>
      <c r="D191" s="209" t="s">
        <v>10273</v>
      </c>
      <c r="E191" s="182" t="s">
        <v>1348</v>
      </c>
      <c r="F191" s="765" t="s">
        <v>1383</v>
      </c>
      <c r="G191" s="10" t="s">
        <v>321</v>
      </c>
    </row>
    <row r="192" spans="1:7" ht="15">
      <c r="A192" s="454"/>
      <c r="B192" s="291"/>
      <c r="C192" s="202"/>
      <c r="D192" s="209" t="s">
        <v>10274</v>
      </c>
      <c r="E192" s="182" t="s">
        <v>1348</v>
      </c>
      <c r="F192" s="765" t="s">
        <v>1383</v>
      </c>
      <c r="G192" s="10" t="s">
        <v>321</v>
      </c>
    </row>
    <row r="193" spans="1:37" ht="15">
      <c r="A193" s="454"/>
      <c r="B193" s="291"/>
      <c r="C193" s="202"/>
      <c r="D193" s="209" t="s">
        <v>10275</v>
      </c>
      <c r="E193" s="182" t="s">
        <v>1348</v>
      </c>
      <c r="F193" s="765" t="s">
        <v>1383</v>
      </c>
      <c r="G193" s="10" t="s">
        <v>321</v>
      </c>
    </row>
    <row r="194" spans="1:37" ht="15">
      <c r="A194" s="454"/>
      <c r="B194" s="291"/>
      <c r="C194" s="202"/>
      <c r="D194" s="209" t="s">
        <v>10276</v>
      </c>
      <c r="E194" s="182" t="s">
        <v>1348</v>
      </c>
      <c r="F194" s="765" t="s">
        <v>1383</v>
      </c>
      <c r="G194" s="10" t="s">
        <v>321</v>
      </c>
    </row>
    <row r="195" spans="1:37" ht="15">
      <c r="A195" s="454"/>
      <c r="B195" s="291"/>
      <c r="C195" s="202"/>
      <c r="D195" s="209" t="s">
        <v>10278</v>
      </c>
      <c r="E195" s="182" t="s">
        <v>1348</v>
      </c>
      <c r="F195" s="765" t="s">
        <v>1383</v>
      </c>
      <c r="G195" s="10" t="s">
        <v>321</v>
      </c>
    </row>
    <row r="196" spans="1:37" ht="15">
      <c r="A196" s="454"/>
      <c r="B196" s="291"/>
      <c r="C196" s="202"/>
      <c r="D196" s="209" t="s">
        <v>10277</v>
      </c>
      <c r="E196" s="182" t="s">
        <v>1348</v>
      </c>
      <c r="F196" s="765" t="s">
        <v>1383</v>
      </c>
      <c r="G196" s="10" t="s">
        <v>321</v>
      </c>
    </row>
    <row r="197" spans="1:37" ht="15">
      <c r="A197" s="653"/>
      <c r="B197" s="291"/>
      <c r="C197" s="209"/>
      <c r="D197" s="209" t="s">
        <v>3756</v>
      </c>
      <c r="E197" s="182" t="s">
        <v>4403</v>
      </c>
      <c r="F197" s="631" t="s">
        <v>942</v>
      </c>
      <c r="G197" s="10" t="s">
        <v>321</v>
      </c>
    </row>
    <row r="198" spans="1:37" ht="15.75" thickBot="1">
      <c r="A198" s="653">
        <v>9</v>
      </c>
      <c r="B198" s="291"/>
      <c r="C198" s="209"/>
      <c r="D198" s="209" t="s">
        <v>3757</v>
      </c>
      <c r="E198" s="182" t="s">
        <v>1348</v>
      </c>
      <c r="F198" s="631" t="s">
        <v>935</v>
      </c>
      <c r="G198" s="10" t="s">
        <v>321</v>
      </c>
    </row>
    <row r="199" spans="1:37" ht="15.75" thickBot="1">
      <c r="A199" s="653">
        <v>1</v>
      </c>
      <c r="B199" s="291"/>
      <c r="C199" s="198" t="s">
        <v>4366</v>
      </c>
      <c r="D199" s="184" t="s">
        <v>4367</v>
      </c>
      <c r="E199" s="184" t="s">
        <v>1463</v>
      </c>
      <c r="F199" s="335" t="s">
        <v>935</v>
      </c>
      <c r="G199" s="30" t="s">
        <v>4666</v>
      </c>
    </row>
    <row r="200" spans="1:37" ht="15.75" thickBot="1">
      <c r="A200" s="454">
        <v>1</v>
      </c>
      <c r="B200" s="291"/>
      <c r="C200" s="198" t="s">
        <v>9445</v>
      </c>
      <c r="D200" s="198" t="s">
        <v>9446</v>
      </c>
      <c r="E200" s="184" t="s">
        <v>1348</v>
      </c>
      <c r="F200" s="335" t="s">
        <v>934</v>
      </c>
      <c r="G200" s="30" t="s">
        <v>321</v>
      </c>
    </row>
    <row r="201" spans="1:37" ht="15.75" thickBot="1">
      <c r="A201" s="454">
        <v>1</v>
      </c>
      <c r="B201" s="291"/>
      <c r="C201" s="198" t="s">
        <v>9439</v>
      </c>
      <c r="D201" s="198" t="s">
        <v>9442</v>
      </c>
      <c r="E201" s="184" t="s">
        <v>9441</v>
      </c>
      <c r="F201" s="335" t="s">
        <v>942</v>
      </c>
      <c r="G201" s="30" t="s">
        <v>9440</v>
      </c>
    </row>
    <row r="202" spans="1:37" ht="15.75" thickBot="1">
      <c r="A202" s="653">
        <v>1</v>
      </c>
      <c r="B202" s="291"/>
      <c r="C202" s="183" t="s">
        <v>6027</v>
      </c>
      <c r="D202" s="183" t="s">
        <v>2499</v>
      </c>
      <c r="E202" s="183" t="s">
        <v>3807</v>
      </c>
      <c r="F202" s="323" t="s">
        <v>936</v>
      </c>
      <c r="G202" s="24" t="s">
        <v>10293</v>
      </c>
    </row>
    <row r="203" spans="1:37" s="1" customFormat="1" ht="15">
      <c r="A203" s="653"/>
      <c r="B203" s="221"/>
      <c r="C203" s="200" t="s">
        <v>4571</v>
      </c>
      <c r="D203" s="200" t="s">
        <v>3803</v>
      </c>
      <c r="E203" s="200" t="s">
        <v>1348</v>
      </c>
      <c r="F203" s="334" t="s">
        <v>934</v>
      </c>
      <c r="G203" s="7" t="s">
        <v>4398</v>
      </c>
      <c r="H203" s="653"/>
      <c r="I203" s="653"/>
      <c r="J203" s="653"/>
      <c r="K203" s="653"/>
      <c r="L203" s="653"/>
      <c r="M203" s="653"/>
      <c r="N203" s="653"/>
      <c r="O203" s="653"/>
      <c r="P203" s="653"/>
      <c r="Q203" s="653"/>
      <c r="R203" s="653"/>
      <c r="S203" s="653"/>
      <c r="T203" s="653"/>
      <c r="U203" s="653"/>
      <c r="V203" s="653"/>
      <c r="W203" s="653"/>
      <c r="X203" s="653"/>
      <c r="Y203" s="653"/>
      <c r="Z203" s="653"/>
      <c r="AA203" s="653"/>
      <c r="AB203" s="653"/>
      <c r="AC203" s="653"/>
      <c r="AD203" s="653"/>
      <c r="AE203" s="653"/>
      <c r="AF203" s="653"/>
      <c r="AG203" s="653"/>
      <c r="AH203" s="653"/>
      <c r="AI203" s="653"/>
      <c r="AJ203" s="653"/>
      <c r="AK203" s="653"/>
    </row>
    <row r="204" spans="1:37" s="1" customFormat="1" ht="15">
      <c r="A204" s="653"/>
      <c r="B204" s="221"/>
      <c r="C204" s="209"/>
      <c r="D204" s="506" t="s">
        <v>3804</v>
      </c>
      <c r="E204" s="182" t="s">
        <v>3934</v>
      </c>
      <c r="F204" s="371" t="s">
        <v>942</v>
      </c>
      <c r="G204" s="10" t="s">
        <v>3950</v>
      </c>
      <c r="H204" s="653"/>
      <c r="I204" s="653"/>
      <c r="J204" s="653"/>
      <c r="K204" s="653"/>
      <c r="L204" s="653"/>
      <c r="M204" s="653"/>
      <c r="N204" s="653"/>
      <c r="O204" s="653"/>
      <c r="P204" s="653"/>
      <c r="Q204" s="653"/>
      <c r="R204" s="653"/>
      <c r="S204" s="653"/>
      <c r="T204" s="653"/>
      <c r="U204" s="653"/>
      <c r="V204" s="653"/>
      <c r="W204" s="653"/>
      <c r="X204" s="653"/>
      <c r="Y204" s="653"/>
      <c r="Z204" s="653"/>
      <c r="AA204" s="653"/>
      <c r="AB204" s="653"/>
      <c r="AC204" s="653"/>
      <c r="AD204" s="653"/>
      <c r="AE204" s="653"/>
      <c r="AF204" s="653"/>
      <c r="AG204" s="653"/>
      <c r="AH204" s="653"/>
      <c r="AI204" s="653"/>
      <c r="AJ204" s="653"/>
      <c r="AK204" s="653"/>
    </row>
    <row r="205" spans="1:37" ht="15">
      <c r="A205" s="454"/>
      <c r="B205" s="291"/>
      <c r="C205" s="202"/>
      <c r="D205" s="202" t="s">
        <v>8452</v>
      </c>
      <c r="E205" s="196" t="s">
        <v>8456</v>
      </c>
      <c r="F205" s="343" t="s">
        <v>936</v>
      </c>
      <c r="G205" s="16" t="s">
        <v>321</v>
      </c>
    </row>
    <row r="206" spans="1:37" ht="15">
      <c r="A206" s="653"/>
      <c r="B206" s="291"/>
      <c r="C206" s="209"/>
      <c r="D206" s="182" t="s">
        <v>1737</v>
      </c>
      <c r="E206" s="182" t="s">
        <v>4397</v>
      </c>
      <c r="F206" s="371" t="s">
        <v>936</v>
      </c>
      <c r="G206" s="10" t="s">
        <v>3951</v>
      </c>
    </row>
    <row r="207" spans="1:37" ht="15">
      <c r="A207" s="653"/>
      <c r="B207" s="291"/>
      <c r="C207" s="209"/>
      <c r="D207" s="196" t="s">
        <v>1734</v>
      </c>
      <c r="E207" s="196" t="s">
        <v>2034</v>
      </c>
      <c r="F207" s="343" t="s">
        <v>936</v>
      </c>
      <c r="G207" s="16" t="s">
        <v>1736</v>
      </c>
    </row>
    <row r="208" spans="1:37" s="1" customFormat="1" ht="15">
      <c r="A208" s="653"/>
      <c r="B208" s="221"/>
      <c r="C208" s="209"/>
      <c r="D208" s="39" t="s">
        <v>4393</v>
      </c>
      <c r="E208" s="182" t="s">
        <v>1733</v>
      </c>
      <c r="F208" s="371" t="s">
        <v>936</v>
      </c>
      <c r="G208" s="10" t="s">
        <v>321</v>
      </c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  <c r="T208" s="653"/>
      <c r="U208" s="653"/>
      <c r="V208" s="653"/>
      <c r="W208" s="653"/>
      <c r="X208" s="653"/>
      <c r="Y208" s="653"/>
      <c r="Z208" s="653"/>
      <c r="AA208" s="653"/>
      <c r="AB208" s="653"/>
      <c r="AC208" s="653"/>
      <c r="AD208" s="653"/>
      <c r="AE208" s="653"/>
      <c r="AF208" s="653"/>
      <c r="AG208" s="653"/>
      <c r="AH208" s="653"/>
      <c r="AI208" s="653"/>
      <c r="AJ208" s="653"/>
      <c r="AK208" s="653"/>
    </row>
    <row r="209" spans="1:37" s="1" customFormat="1" ht="15">
      <c r="A209" s="653"/>
      <c r="B209" s="221"/>
      <c r="C209" s="209"/>
      <c r="D209" s="209" t="s">
        <v>4399</v>
      </c>
      <c r="E209" s="182" t="s">
        <v>1348</v>
      </c>
      <c r="F209" s="371" t="s">
        <v>936</v>
      </c>
      <c r="G209" s="10" t="s">
        <v>4400</v>
      </c>
      <c r="H209" s="653"/>
      <c r="I209" s="653"/>
      <c r="J209" s="653"/>
      <c r="K209" s="653"/>
      <c r="L209" s="653"/>
      <c r="M209" s="653"/>
      <c r="N209" s="653"/>
      <c r="O209" s="653"/>
      <c r="P209" s="653"/>
      <c r="Q209" s="653"/>
      <c r="R209" s="653"/>
      <c r="S209" s="653"/>
      <c r="T209" s="653"/>
      <c r="U209" s="653"/>
      <c r="V209" s="653"/>
      <c r="W209" s="653"/>
      <c r="X209" s="653"/>
      <c r="Y209" s="653"/>
      <c r="Z209" s="653"/>
      <c r="AA209" s="653"/>
      <c r="AB209" s="653"/>
      <c r="AC209" s="653"/>
      <c r="AD209" s="653"/>
      <c r="AE209" s="653"/>
      <c r="AF209" s="653"/>
      <c r="AG209" s="653"/>
      <c r="AH209" s="653"/>
      <c r="AI209" s="653"/>
      <c r="AJ209" s="653"/>
      <c r="AK209" s="653"/>
    </row>
    <row r="210" spans="1:37" s="1" customFormat="1" ht="15">
      <c r="A210" s="653"/>
      <c r="B210" s="221"/>
      <c r="C210" s="209"/>
      <c r="D210" s="39" t="s">
        <v>3952</v>
      </c>
      <c r="E210" s="182" t="s">
        <v>4396</v>
      </c>
      <c r="F210" s="371" t="s">
        <v>942</v>
      </c>
      <c r="G210" s="10" t="s">
        <v>321</v>
      </c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3"/>
      <c r="X210" s="653"/>
      <c r="Y210" s="653"/>
      <c r="Z210" s="653"/>
      <c r="AA210" s="653"/>
      <c r="AB210" s="653"/>
      <c r="AC210" s="653"/>
      <c r="AD210" s="653"/>
      <c r="AE210" s="653"/>
      <c r="AF210" s="653"/>
      <c r="AG210" s="653"/>
      <c r="AH210" s="653"/>
      <c r="AI210" s="653"/>
      <c r="AJ210" s="653"/>
      <c r="AK210" s="653"/>
    </row>
    <row r="211" spans="1:37" ht="15">
      <c r="A211" s="653"/>
      <c r="B211" s="291"/>
      <c r="C211" s="209"/>
      <c r="D211" s="182" t="s">
        <v>1735</v>
      </c>
      <c r="E211" s="182" t="s">
        <v>3129</v>
      </c>
      <c r="F211" s="371" t="s">
        <v>942</v>
      </c>
      <c r="G211" s="10" t="s">
        <v>321</v>
      </c>
    </row>
    <row r="212" spans="1:37" ht="15">
      <c r="A212" s="454"/>
      <c r="B212" s="291"/>
      <c r="C212" s="209"/>
      <c r="D212" s="209" t="s">
        <v>8454</v>
      </c>
      <c r="E212" s="182" t="s">
        <v>8457</v>
      </c>
      <c r="F212" s="371" t="s">
        <v>935</v>
      </c>
      <c r="G212" s="10" t="s">
        <v>321</v>
      </c>
    </row>
    <row r="213" spans="1:37" ht="15">
      <c r="A213" s="454"/>
      <c r="B213" s="291"/>
      <c r="C213" s="209"/>
      <c r="D213" s="209" t="s">
        <v>3805</v>
      </c>
      <c r="E213" s="182" t="s">
        <v>4395</v>
      </c>
      <c r="F213" s="371" t="s">
        <v>936</v>
      </c>
      <c r="G213" s="10" t="s">
        <v>8453</v>
      </c>
    </row>
    <row r="214" spans="1:37" ht="15">
      <c r="A214" s="454"/>
      <c r="B214" s="291"/>
      <c r="C214" s="209"/>
      <c r="D214" s="209" t="s">
        <v>8455</v>
      </c>
      <c r="E214" s="182" t="s">
        <v>1713</v>
      </c>
      <c r="F214" s="371" t="s">
        <v>942</v>
      </c>
      <c r="G214" s="10" t="s">
        <v>321</v>
      </c>
    </row>
    <row r="215" spans="1:37" s="1" customFormat="1" ht="15.75" thickBot="1">
      <c r="A215" s="653">
        <v>13</v>
      </c>
      <c r="B215" s="221"/>
      <c r="C215" s="199"/>
      <c r="D215" s="92" t="s">
        <v>4394</v>
      </c>
      <c r="E215" s="183" t="s">
        <v>1348</v>
      </c>
      <c r="F215" s="323" t="s">
        <v>935</v>
      </c>
      <c r="G215" s="24" t="s">
        <v>321</v>
      </c>
      <c r="H215" s="653"/>
      <c r="I215" s="653"/>
      <c r="J215" s="653"/>
      <c r="K215" s="653"/>
      <c r="L215" s="653"/>
      <c r="M215" s="653"/>
      <c r="N215" s="653"/>
      <c r="O215" s="653"/>
      <c r="P215" s="653"/>
      <c r="Q215" s="653"/>
      <c r="R215" s="653"/>
      <c r="S215" s="653"/>
      <c r="T215" s="653"/>
      <c r="U215" s="653"/>
      <c r="V215" s="653"/>
      <c r="W215" s="653"/>
      <c r="X215" s="653"/>
      <c r="Y215" s="653"/>
      <c r="Z215" s="653"/>
      <c r="AA215" s="653"/>
      <c r="AB215" s="653"/>
      <c r="AC215" s="653"/>
      <c r="AD215" s="653"/>
      <c r="AE215" s="653"/>
      <c r="AF215" s="653"/>
      <c r="AG215" s="653"/>
      <c r="AH215" s="653"/>
      <c r="AI215" s="653"/>
      <c r="AJ215" s="653"/>
      <c r="AK215" s="653"/>
    </row>
    <row r="216" spans="1:37" s="1" customFormat="1" ht="15">
      <c r="A216" s="454"/>
      <c r="B216" s="221"/>
      <c r="C216" s="188" t="s">
        <v>10283</v>
      </c>
      <c r="D216" s="80" t="s">
        <v>10284</v>
      </c>
      <c r="E216" s="200" t="s">
        <v>1630</v>
      </c>
      <c r="F216" s="334" t="s">
        <v>936</v>
      </c>
      <c r="G216" s="7" t="s">
        <v>321</v>
      </c>
      <c r="H216" s="653"/>
      <c r="I216" s="653"/>
      <c r="J216" s="653"/>
      <c r="K216" s="653"/>
      <c r="L216" s="653"/>
      <c r="M216" s="653"/>
      <c r="N216" s="653"/>
      <c r="O216" s="653"/>
      <c r="P216" s="653"/>
      <c r="Q216" s="653"/>
      <c r="R216" s="653"/>
      <c r="S216" s="653"/>
      <c r="T216" s="653"/>
      <c r="U216" s="653"/>
      <c r="V216" s="653"/>
      <c r="W216" s="653"/>
      <c r="X216" s="653"/>
      <c r="Y216" s="653"/>
      <c r="Z216" s="653"/>
      <c r="AA216" s="653"/>
      <c r="AB216" s="653"/>
      <c r="AC216" s="653"/>
      <c r="AD216" s="653"/>
      <c r="AE216" s="653"/>
      <c r="AF216" s="653"/>
      <c r="AG216" s="653"/>
      <c r="AH216" s="653"/>
      <c r="AI216" s="653"/>
      <c r="AJ216" s="653"/>
      <c r="AK216" s="653"/>
    </row>
    <row r="217" spans="1:37" s="1" customFormat="1" ht="15.75" thickBot="1">
      <c r="A217" s="454">
        <v>2</v>
      </c>
      <c r="B217" s="221"/>
      <c r="C217" s="187"/>
      <c r="D217" s="81" t="s">
        <v>10285</v>
      </c>
      <c r="E217" s="189" t="s">
        <v>1348</v>
      </c>
      <c r="F217" s="332" t="s">
        <v>942</v>
      </c>
      <c r="G217" s="22" t="s">
        <v>321</v>
      </c>
      <c r="H217" s="653"/>
      <c r="I217" s="653"/>
      <c r="J217" s="653"/>
      <c r="K217" s="653"/>
      <c r="L217" s="653"/>
      <c r="M217" s="653"/>
      <c r="N217" s="653"/>
      <c r="O217" s="653"/>
      <c r="P217" s="653"/>
      <c r="Q217" s="653"/>
      <c r="R217" s="653"/>
      <c r="S217" s="653"/>
      <c r="T217" s="653"/>
      <c r="U217" s="653"/>
      <c r="V217" s="653"/>
      <c r="W217" s="653"/>
      <c r="X217" s="653"/>
      <c r="Y217" s="653"/>
      <c r="Z217" s="653"/>
      <c r="AA217" s="653"/>
      <c r="AB217" s="653"/>
      <c r="AC217" s="653"/>
      <c r="AD217" s="653"/>
      <c r="AE217" s="653"/>
      <c r="AF217" s="653"/>
      <c r="AG217" s="653"/>
      <c r="AH217" s="653"/>
      <c r="AI217" s="653"/>
      <c r="AJ217" s="653"/>
      <c r="AK217" s="653"/>
    </row>
    <row r="218" spans="1:37" ht="15">
      <c r="A218" s="653"/>
      <c r="B218" s="291"/>
      <c r="C218" s="188" t="s">
        <v>2407</v>
      </c>
      <c r="D218" s="200" t="s">
        <v>3654</v>
      </c>
      <c r="E218" s="400" t="s">
        <v>1348</v>
      </c>
      <c r="F218" s="117" t="s">
        <v>942</v>
      </c>
      <c r="G218" s="74" t="s">
        <v>321</v>
      </c>
    </row>
    <row r="219" spans="1:37" ht="15">
      <c r="A219" s="454"/>
      <c r="B219" s="291"/>
      <c r="C219" s="209"/>
      <c r="D219" s="182" t="s">
        <v>7389</v>
      </c>
      <c r="E219" s="58" t="s">
        <v>1348</v>
      </c>
      <c r="F219" s="75" t="s">
        <v>942</v>
      </c>
      <c r="G219" s="77" t="s">
        <v>321</v>
      </c>
    </row>
    <row r="220" spans="1:37" ht="15">
      <c r="A220" s="653"/>
      <c r="B220" s="291"/>
      <c r="C220" s="202"/>
      <c r="D220" s="196" t="s">
        <v>3652</v>
      </c>
      <c r="E220" s="58" t="s">
        <v>1348</v>
      </c>
      <c r="F220" s="113" t="s">
        <v>935</v>
      </c>
      <c r="G220" s="82" t="s">
        <v>3953</v>
      </c>
    </row>
    <row r="221" spans="1:37" ht="15">
      <c r="A221" s="653"/>
      <c r="B221" s="291"/>
      <c r="C221" s="209"/>
      <c r="D221" s="182" t="s">
        <v>3653</v>
      </c>
      <c r="E221" s="433" t="s">
        <v>1725</v>
      </c>
      <c r="F221" s="75" t="s">
        <v>936</v>
      </c>
      <c r="G221" s="77" t="s">
        <v>321</v>
      </c>
    </row>
    <row r="222" spans="1:37" ht="15.75" thickBot="1">
      <c r="A222" s="653">
        <v>5</v>
      </c>
      <c r="B222" s="291"/>
      <c r="C222" s="187"/>
      <c r="D222" s="189" t="s">
        <v>2408</v>
      </c>
      <c r="E222" s="223" t="s">
        <v>1348</v>
      </c>
      <c r="F222" s="224" t="s">
        <v>936</v>
      </c>
      <c r="G222" s="93" t="s">
        <v>321</v>
      </c>
    </row>
    <row r="223" spans="1:37" ht="15.75" thickBot="1">
      <c r="A223" s="454">
        <v>1</v>
      </c>
      <c r="B223" s="291"/>
      <c r="C223" s="187" t="s">
        <v>8458</v>
      </c>
      <c r="D223" s="189" t="s">
        <v>8459</v>
      </c>
      <c r="E223" s="223" t="s">
        <v>941</v>
      </c>
      <c r="F223" s="224" t="s">
        <v>942</v>
      </c>
      <c r="G223" s="93" t="s">
        <v>321</v>
      </c>
    </row>
    <row r="224" spans="1:37" ht="15.75" thickBot="1">
      <c r="A224" s="653">
        <v>1</v>
      </c>
      <c r="B224" s="291"/>
      <c r="C224" s="187" t="s">
        <v>4404</v>
      </c>
      <c r="D224" s="189" t="s">
        <v>4405</v>
      </c>
      <c r="E224" s="223" t="s">
        <v>1713</v>
      </c>
      <c r="F224" s="224" t="s">
        <v>935</v>
      </c>
      <c r="G224" s="93" t="s">
        <v>4406</v>
      </c>
    </row>
    <row r="225" spans="1:7" ht="15.75" thickBot="1">
      <c r="A225" s="454">
        <v>1</v>
      </c>
      <c r="B225" s="291"/>
      <c r="C225" s="187" t="s">
        <v>8465</v>
      </c>
      <c r="D225" s="209" t="s">
        <v>8463</v>
      </c>
      <c r="E225" s="182" t="s">
        <v>1726</v>
      </c>
      <c r="F225" s="371" t="s">
        <v>935</v>
      </c>
      <c r="G225" s="10" t="s">
        <v>8464</v>
      </c>
    </row>
    <row r="226" spans="1:7" ht="15.75" thickBot="1">
      <c r="A226" s="653">
        <v>1</v>
      </c>
      <c r="B226" s="291"/>
      <c r="C226" s="187" t="s">
        <v>3939</v>
      </c>
      <c r="D226" s="28" t="s">
        <v>3940</v>
      </c>
      <c r="E226" s="261" t="s">
        <v>1348</v>
      </c>
      <c r="F226" s="237" t="s">
        <v>936</v>
      </c>
      <c r="G226" s="78" t="s">
        <v>5630</v>
      </c>
    </row>
    <row r="227" spans="1:7" ht="15">
      <c r="A227" s="454"/>
      <c r="B227" s="291"/>
      <c r="C227" s="188" t="s">
        <v>6020</v>
      </c>
      <c r="D227" s="5" t="s">
        <v>8488</v>
      </c>
      <c r="E227" s="262" t="s">
        <v>941</v>
      </c>
      <c r="F227" s="231" t="s">
        <v>1383</v>
      </c>
      <c r="G227" s="74" t="s">
        <v>321</v>
      </c>
    </row>
    <row r="228" spans="1:7" ht="15">
      <c r="A228" s="454"/>
      <c r="B228" s="291"/>
      <c r="C228" s="199"/>
      <c r="D228" s="31" t="s">
        <v>10294</v>
      </c>
      <c r="E228" s="246" t="s">
        <v>941</v>
      </c>
      <c r="F228" s="250" t="s">
        <v>1383</v>
      </c>
      <c r="G228" s="76" t="s">
        <v>321</v>
      </c>
    </row>
    <row r="229" spans="1:7" ht="15.75" thickBot="1">
      <c r="A229" s="653">
        <v>3</v>
      </c>
      <c r="B229" s="291"/>
      <c r="C229" s="226"/>
      <c r="D229" s="17" t="s">
        <v>3943</v>
      </c>
      <c r="E229" s="392" t="s">
        <v>1348</v>
      </c>
      <c r="F229" s="257" t="s">
        <v>942</v>
      </c>
      <c r="G229" s="83" t="s">
        <v>321</v>
      </c>
    </row>
    <row r="230" spans="1:7" ht="15.75" thickBot="1">
      <c r="A230" s="454">
        <v>1</v>
      </c>
      <c r="B230" s="291"/>
      <c r="C230" s="187" t="s">
        <v>7392</v>
      </c>
      <c r="D230" s="21" t="s">
        <v>7393</v>
      </c>
      <c r="E230" s="223" t="s">
        <v>1348</v>
      </c>
      <c r="F230" s="224" t="s">
        <v>934</v>
      </c>
      <c r="G230" s="93" t="s">
        <v>321</v>
      </c>
    </row>
    <row r="231" spans="1:7" ht="15.75" thickBot="1">
      <c r="A231" s="454">
        <v>1</v>
      </c>
      <c r="B231" s="291"/>
      <c r="C231" s="199" t="s">
        <v>10336</v>
      </c>
      <c r="D231" s="209" t="s">
        <v>10337</v>
      </c>
      <c r="E231" s="182" t="s">
        <v>10338</v>
      </c>
      <c r="F231" s="371" t="s">
        <v>942</v>
      </c>
      <c r="G231" s="10" t="s">
        <v>10290</v>
      </c>
    </row>
    <row r="232" spans="1:7" ht="15">
      <c r="A232" s="454"/>
      <c r="B232" s="291"/>
      <c r="C232" s="188" t="s">
        <v>7743</v>
      </c>
      <c r="D232" s="200" t="s">
        <v>7744</v>
      </c>
      <c r="E232" s="480" t="s">
        <v>1348</v>
      </c>
      <c r="F232" s="233" t="s">
        <v>936</v>
      </c>
      <c r="G232" s="74" t="s">
        <v>321</v>
      </c>
    </row>
    <row r="233" spans="1:7" ht="15.75" thickBot="1">
      <c r="A233" s="454">
        <v>2</v>
      </c>
      <c r="B233" s="291"/>
      <c r="C233" s="199"/>
      <c r="D233" s="183" t="s">
        <v>10295</v>
      </c>
      <c r="E233" s="246" t="s">
        <v>1348</v>
      </c>
      <c r="F233" s="297" t="s">
        <v>935</v>
      </c>
      <c r="G233" s="93" t="s">
        <v>10296</v>
      </c>
    </row>
    <row r="234" spans="1:7" ht="15.75" thickBot="1">
      <c r="A234" s="653">
        <v>1</v>
      </c>
      <c r="B234" s="291"/>
      <c r="C234" s="188" t="s">
        <v>4368</v>
      </c>
      <c r="D234" s="184" t="s">
        <v>4370</v>
      </c>
      <c r="E234" s="261" t="s">
        <v>3934</v>
      </c>
      <c r="F234" s="340" t="s">
        <v>942</v>
      </c>
      <c r="G234" s="93" t="s">
        <v>321</v>
      </c>
    </row>
    <row r="235" spans="1:7" ht="15.75" thickBot="1">
      <c r="A235" s="653">
        <v>1</v>
      </c>
      <c r="B235" s="291"/>
      <c r="C235" s="198" t="s">
        <v>6018</v>
      </c>
      <c r="D235" s="184" t="s">
        <v>2402</v>
      </c>
      <c r="E235" s="184" t="s">
        <v>1741</v>
      </c>
      <c r="F235" s="335" t="s">
        <v>936</v>
      </c>
      <c r="G235" s="30" t="s">
        <v>6019</v>
      </c>
    </row>
    <row r="236" spans="1:7" ht="15">
      <c r="A236" s="454"/>
      <c r="B236" s="291"/>
      <c r="C236" s="188" t="s">
        <v>1727</v>
      </c>
      <c r="D236" s="209" t="s">
        <v>3802</v>
      </c>
      <c r="E236" s="182" t="s">
        <v>1348</v>
      </c>
      <c r="F236" s="371" t="s">
        <v>942</v>
      </c>
      <c r="G236" s="10" t="s">
        <v>8489</v>
      </c>
    </row>
    <row r="237" spans="1:7" ht="15">
      <c r="A237" s="653"/>
      <c r="B237" s="291"/>
      <c r="C237" s="209"/>
      <c r="D237" s="209" t="s">
        <v>3754</v>
      </c>
      <c r="E237" s="182" t="s">
        <v>1348</v>
      </c>
      <c r="F237" s="75" t="s">
        <v>935</v>
      </c>
      <c r="G237" s="77" t="s">
        <v>6021</v>
      </c>
    </row>
    <row r="238" spans="1:7" ht="15.75" thickBot="1">
      <c r="A238" s="653">
        <v>3</v>
      </c>
      <c r="B238" s="291"/>
      <c r="C238" s="199"/>
      <c r="D238" s="189" t="s">
        <v>2401</v>
      </c>
      <c r="E238" s="183" t="s">
        <v>1348</v>
      </c>
      <c r="F238" s="250" t="s">
        <v>935</v>
      </c>
      <c r="G238" s="76" t="s">
        <v>321</v>
      </c>
    </row>
    <row r="239" spans="1:7" ht="15.75" thickBot="1">
      <c r="A239" s="653">
        <v>1</v>
      </c>
      <c r="B239" s="291"/>
      <c r="C239" s="184" t="s">
        <v>3721</v>
      </c>
      <c r="D239" s="246" t="s">
        <v>6023</v>
      </c>
      <c r="E239" s="184" t="s">
        <v>3954</v>
      </c>
      <c r="F239" s="324" t="s">
        <v>936</v>
      </c>
      <c r="G239" s="30" t="s">
        <v>6022</v>
      </c>
    </row>
    <row r="240" spans="1:7" ht="15.75" thickBot="1">
      <c r="A240" s="653">
        <v>1</v>
      </c>
      <c r="B240" s="291"/>
      <c r="C240" s="198" t="s">
        <v>3985</v>
      </c>
      <c r="D240" s="184" t="s">
        <v>3986</v>
      </c>
      <c r="E240" s="181" t="s">
        <v>1712</v>
      </c>
      <c r="F240" s="637" t="s">
        <v>935</v>
      </c>
      <c r="G240" s="114" t="s">
        <v>10310</v>
      </c>
    </row>
    <row r="241" spans="1:7" ht="15.75" thickBot="1">
      <c r="A241" s="454">
        <v>1</v>
      </c>
      <c r="B241" s="291"/>
      <c r="C241" s="201" t="s">
        <v>8466</v>
      </c>
      <c r="D241" s="201" t="s">
        <v>8467</v>
      </c>
      <c r="E241" s="181" t="s">
        <v>1348</v>
      </c>
      <c r="F241" s="734" t="s">
        <v>942</v>
      </c>
      <c r="G241" s="114" t="s">
        <v>321</v>
      </c>
    </row>
    <row r="242" spans="1:7" ht="15.75" thickBot="1">
      <c r="A242" s="454">
        <v>1</v>
      </c>
      <c r="B242" s="291"/>
      <c r="C242" s="201" t="s">
        <v>8759</v>
      </c>
      <c r="D242" s="201" t="s">
        <v>8760</v>
      </c>
      <c r="E242" s="181" t="s">
        <v>8761</v>
      </c>
      <c r="F242" s="734" t="s">
        <v>936</v>
      </c>
      <c r="G242" s="114" t="s">
        <v>8762</v>
      </c>
    </row>
    <row r="243" spans="1:7" ht="15.75" thickBot="1">
      <c r="A243" s="454">
        <v>1</v>
      </c>
      <c r="B243" s="291"/>
      <c r="C243" s="201" t="s">
        <v>10339</v>
      </c>
      <c r="D243" s="201" t="s">
        <v>10340</v>
      </c>
      <c r="E243" s="181" t="s">
        <v>1348</v>
      </c>
      <c r="F243" s="734" t="s">
        <v>1383</v>
      </c>
      <c r="G243" s="114" t="s">
        <v>321</v>
      </c>
    </row>
    <row r="244" spans="1:7" ht="15.75" thickBot="1">
      <c r="A244" s="653">
        <v>1</v>
      </c>
      <c r="B244" s="291"/>
      <c r="C244" s="201" t="s">
        <v>3987</v>
      </c>
      <c r="D244" s="201" t="s">
        <v>3988</v>
      </c>
      <c r="E244" s="184" t="s">
        <v>3204</v>
      </c>
      <c r="F244" s="649" t="s">
        <v>935</v>
      </c>
      <c r="G244" s="114" t="s">
        <v>10311</v>
      </c>
    </row>
    <row r="245" spans="1:7" ht="15.75" thickBot="1">
      <c r="A245" s="454">
        <v>1</v>
      </c>
      <c r="B245" s="291"/>
      <c r="C245" s="198" t="s">
        <v>10286</v>
      </c>
      <c r="D245" s="184" t="s">
        <v>9443</v>
      </c>
      <c r="E245" s="261" t="s">
        <v>1348</v>
      </c>
      <c r="F245" s="237" t="s">
        <v>936</v>
      </c>
      <c r="G245" s="78" t="s">
        <v>9444</v>
      </c>
    </row>
    <row r="246" spans="1:7" ht="15">
      <c r="A246" s="653"/>
      <c r="B246" s="291"/>
      <c r="C246" s="188" t="s">
        <v>6028</v>
      </c>
      <c r="D246" s="200" t="s">
        <v>8462</v>
      </c>
      <c r="E246" s="200" t="s">
        <v>3806</v>
      </c>
      <c r="F246" s="334" t="s">
        <v>936</v>
      </c>
      <c r="G246" s="7" t="s">
        <v>6026</v>
      </c>
    </row>
    <row r="247" spans="1:7" ht="15.75" thickBot="1">
      <c r="A247" s="454">
        <v>2</v>
      </c>
      <c r="B247" s="291"/>
      <c r="C247" s="199"/>
      <c r="D247" s="189" t="s">
        <v>8014</v>
      </c>
      <c r="E247" s="223" t="s">
        <v>3945</v>
      </c>
      <c r="F247" s="224" t="s">
        <v>936</v>
      </c>
      <c r="G247" s="22" t="s">
        <v>10312</v>
      </c>
    </row>
    <row r="248" spans="1:7" ht="15.75" thickBot="1">
      <c r="A248" s="454">
        <v>1</v>
      </c>
      <c r="B248" s="291"/>
      <c r="C248" s="184" t="s">
        <v>10342</v>
      </c>
      <c r="D248" s="209" t="s">
        <v>10341</v>
      </c>
      <c r="E248" s="182" t="s">
        <v>10343</v>
      </c>
      <c r="F248" s="371" t="s">
        <v>935</v>
      </c>
      <c r="G248" s="10" t="s">
        <v>10344</v>
      </c>
    </row>
    <row r="249" spans="1:7" ht="15">
      <c r="A249" s="454"/>
      <c r="B249" s="291"/>
      <c r="C249" s="188" t="s">
        <v>10313</v>
      </c>
      <c r="D249" s="200" t="s">
        <v>8470</v>
      </c>
      <c r="E249" s="262" t="s">
        <v>1348</v>
      </c>
      <c r="F249" s="231" t="s">
        <v>934</v>
      </c>
      <c r="G249" s="7" t="s">
        <v>321</v>
      </c>
    </row>
    <row r="250" spans="1:7" ht="15">
      <c r="A250" s="454"/>
      <c r="B250" s="291"/>
      <c r="C250" s="202"/>
      <c r="D250" s="182" t="s">
        <v>10345</v>
      </c>
      <c r="E250" s="232" t="s">
        <v>1348</v>
      </c>
      <c r="F250" s="215" t="s">
        <v>935</v>
      </c>
      <c r="G250" s="82" t="s">
        <v>321</v>
      </c>
    </row>
    <row r="251" spans="1:7" ht="15">
      <c r="A251" s="653"/>
      <c r="B251" s="291"/>
      <c r="C251" s="209"/>
      <c r="D251" s="196" t="s">
        <v>3944</v>
      </c>
      <c r="E251" s="320" t="s">
        <v>1348</v>
      </c>
      <c r="F251" s="218" t="s">
        <v>942</v>
      </c>
      <c r="G251" s="82" t="s">
        <v>321</v>
      </c>
    </row>
    <row r="252" spans="1:7" ht="15">
      <c r="A252" s="653"/>
      <c r="B252" s="291"/>
      <c r="C252" s="209"/>
      <c r="D252" s="9" t="s">
        <v>3946</v>
      </c>
      <c r="E252" s="232" t="s">
        <v>3947</v>
      </c>
      <c r="F252" s="215" t="s">
        <v>935</v>
      </c>
      <c r="G252" s="10" t="s">
        <v>321</v>
      </c>
    </row>
    <row r="253" spans="1:7" ht="15">
      <c r="A253" s="454"/>
      <c r="B253" s="291"/>
      <c r="C253" s="217"/>
      <c r="D253" s="192" t="s">
        <v>8471</v>
      </c>
      <c r="E253" s="384" t="s">
        <v>1348</v>
      </c>
      <c r="F253" s="309" t="s">
        <v>935</v>
      </c>
      <c r="G253" s="27" t="s">
        <v>321</v>
      </c>
    </row>
    <row r="254" spans="1:7" ht="15">
      <c r="A254" s="454"/>
      <c r="B254" s="291"/>
      <c r="C254" s="217"/>
      <c r="D254" s="192" t="s">
        <v>8473</v>
      </c>
      <c r="E254" s="384" t="s">
        <v>1348</v>
      </c>
      <c r="F254" s="309" t="s">
        <v>942</v>
      </c>
      <c r="G254" s="27" t="s">
        <v>321</v>
      </c>
    </row>
    <row r="255" spans="1:7" ht="15">
      <c r="A255" s="454"/>
      <c r="B255" s="291"/>
      <c r="C255" s="217"/>
      <c r="D255" s="192" t="s">
        <v>10314</v>
      </c>
      <c r="E255" s="384" t="s">
        <v>1348</v>
      </c>
      <c r="F255" s="309" t="s">
        <v>935</v>
      </c>
      <c r="G255" s="27" t="s">
        <v>321</v>
      </c>
    </row>
    <row r="256" spans="1:7" ht="15">
      <c r="A256" s="454"/>
      <c r="B256" s="291"/>
      <c r="C256" s="217"/>
      <c r="D256" s="192" t="s">
        <v>10315</v>
      </c>
      <c r="E256" s="384" t="s">
        <v>1348</v>
      </c>
      <c r="F256" s="309" t="s">
        <v>935</v>
      </c>
      <c r="G256" s="27" t="s">
        <v>321</v>
      </c>
    </row>
    <row r="257" spans="1:7" ht="15">
      <c r="A257" s="454"/>
      <c r="B257" s="291"/>
      <c r="C257" s="217"/>
      <c r="D257" s="192" t="s">
        <v>8469</v>
      </c>
      <c r="E257" s="384" t="s">
        <v>1348</v>
      </c>
      <c r="F257" s="309" t="s">
        <v>942</v>
      </c>
      <c r="G257" s="27" t="s">
        <v>321</v>
      </c>
    </row>
    <row r="258" spans="1:7" ht="15">
      <c r="A258" s="454"/>
      <c r="B258" s="291"/>
      <c r="C258" s="217"/>
      <c r="D258" s="192" t="s">
        <v>8472</v>
      </c>
      <c r="E258" s="384" t="s">
        <v>1348</v>
      </c>
      <c r="F258" s="309" t="s">
        <v>942</v>
      </c>
      <c r="G258" s="27" t="s">
        <v>321</v>
      </c>
    </row>
    <row r="259" spans="1:7" ht="15">
      <c r="A259" s="653"/>
      <c r="B259" s="291"/>
      <c r="C259" s="209"/>
      <c r="D259" s="182" t="s">
        <v>3948</v>
      </c>
      <c r="E259" s="232" t="s">
        <v>3949</v>
      </c>
      <c r="F259" s="215" t="s">
        <v>936</v>
      </c>
      <c r="G259" s="10" t="s">
        <v>321</v>
      </c>
    </row>
    <row r="260" spans="1:7" ht="15.75" thickBot="1">
      <c r="A260" s="454">
        <v>12</v>
      </c>
      <c r="B260" s="291"/>
      <c r="C260" s="226"/>
      <c r="D260" s="190" t="s">
        <v>10316</v>
      </c>
      <c r="E260" s="392" t="s">
        <v>1348</v>
      </c>
      <c r="F260" s="257" t="s">
        <v>935</v>
      </c>
      <c r="G260" s="19" t="s">
        <v>321</v>
      </c>
    </row>
    <row r="261" spans="1:7" ht="15.75" thickBot="1">
      <c r="A261" s="653">
        <v>1</v>
      </c>
      <c r="B261" s="291"/>
      <c r="C261" s="202" t="s">
        <v>3931</v>
      </c>
      <c r="D261" s="14" t="s">
        <v>3932</v>
      </c>
      <c r="E261" s="320" t="s">
        <v>1348</v>
      </c>
      <c r="F261" s="218" t="s">
        <v>936</v>
      </c>
      <c r="G261" s="82" t="s">
        <v>3933</v>
      </c>
    </row>
    <row r="262" spans="1:7" ht="15.75" thickBot="1">
      <c r="A262" s="653">
        <v>1</v>
      </c>
      <c r="B262" s="291"/>
      <c r="C262" s="198" t="s">
        <v>3660</v>
      </c>
      <c r="D262" s="184" t="s">
        <v>2498</v>
      </c>
      <c r="E262" s="184" t="s">
        <v>1348</v>
      </c>
      <c r="F262" s="335" t="s">
        <v>935</v>
      </c>
      <c r="G262" s="30" t="s">
        <v>3659</v>
      </c>
    </row>
    <row r="263" spans="1:7" ht="15.75" thickBot="1">
      <c r="A263" s="454">
        <v>1</v>
      </c>
      <c r="B263" s="291"/>
      <c r="C263" s="187" t="s">
        <v>8491</v>
      </c>
      <c r="D263" s="189" t="s">
        <v>8490</v>
      </c>
      <c r="E263" s="189" t="s">
        <v>8492</v>
      </c>
      <c r="F263" s="332" t="s">
        <v>935</v>
      </c>
      <c r="G263" s="30" t="s">
        <v>321</v>
      </c>
    </row>
    <row r="264" spans="1:7" ht="15.75" thickBot="1">
      <c r="A264" s="653">
        <v>1</v>
      </c>
      <c r="B264" s="291"/>
      <c r="C264" s="198" t="s">
        <v>3941</v>
      </c>
      <c r="D264" s="184" t="s">
        <v>3942</v>
      </c>
      <c r="E264" s="184" t="s">
        <v>1741</v>
      </c>
      <c r="F264" s="335" t="s">
        <v>935</v>
      </c>
      <c r="G264" s="30" t="s">
        <v>321</v>
      </c>
    </row>
    <row r="265" spans="1:7" ht="15.75" thickBot="1">
      <c r="A265" s="653">
        <v>1</v>
      </c>
      <c r="B265" s="291"/>
      <c r="C265" s="187" t="s">
        <v>1729</v>
      </c>
      <c r="D265" s="183" t="s">
        <v>1731</v>
      </c>
      <c r="E265" s="183" t="s">
        <v>1348</v>
      </c>
      <c r="F265" s="323" t="s">
        <v>942</v>
      </c>
      <c r="G265" s="24" t="s">
        <v>321</v>
      </c>
    </row>
    <row r="266" spans="1:7" ht="15.75" thickBot="1">
      <c r="A266" s="454">
        <v>1</v>
      </c>
      <c r="B266" s="291"/>
      <c r="C266" s="187" t="s">
        <v>10333</v>
      </c>
      <c r="D266" s="184" t="s">
        <v>10334</v>
      </c>
      <c r="E266" s="184" t="s">
        <v>1712</v>
      </c>
      <c r="F266" s="335" t="s">
        <v>935</v>
      </c>
      <c r="G266" s="30" t="s">
        <v>10335</v>
      </c>
    </row>
    <row r="267" spans="1:7" ht="15.75" thickBot="1">
      <c r="A267" s="454">
        <v>1</v>
      </c>
      <c r="B267" s="291"/>
      <c r="C267" s="187" t="s">
        <v>718</v>
      </c>
      <c r="D267" s="184" t="s">
        <v>8493</v>
      </c>
      <c r="E267" s="184" t="s">
        <v>1348</v>
      </c>
      <c r="F267" s="335" t="s">
        <v>1383</v>
      </c>
      <c r="G267" s="30" t="s">
        <v>321</v>
      </c>
    </row>
    <row r="268" spans="1:7" ht="15">
      <c r="A268" s="653"/>
      <c r="B268" s="264"/>
      <c r="C268" s="201" t="s">
        <v>10317</v>
      </c>
      <c r="D268" s="181" t="s">
        <v>1629</v>
      </c>
      <c r="E268" s="181" t="s">
        <v>2404</v>
      </c>
      <c r="F268" s="734" t="s">
        <v>935</v>
      </c>
      <c r="G268" s="23" t="s">
        <v>931</v>
      </c>
    </row>
    <row r="269" spans="1:7" ht="15">
      <c r="A269" s="454"/>
      <c r="B269" s="280"/>
      <c r="C269" s="209"/>
      <c r="D269" s="209" t="s">
        <v>8007</v>
      </c>
      <c r="E269" s="182" t="s">
        <v>5848</v>
      </c>
      <c r="F269" s="215" t="s">
        <v>935</v>
      </c>
      <c r="G269" s="10" t="s">
        <v>10318</v>
      </c>
    </row>
    <row r="270" spans="1:7" ht="15.75" thickBot="1">
      <c r="A270" s="454">
        <v>3</v>
      </c>
      <c r="B270" s="291"/>
      <c r="C270" s="187"/>
      <c r="D270" s="189" t="s">
        <v>10319</v>
      </c>
      <c r="E270" s="189" t="s">
        <v>10320</v>
      </c>
      <c r="F270" s="332" t="s">
        <v>1383</v>
      </c>
      <c r="G270" s="22" t="s">
        <v>10321</v>
      </c>
    </row>
    <row r="271" spans="1:7" ht="15.75" thickBot="1">
      <c r="A271" s="653">
        <v>1</v>
      </c>
      <c r="B271" s="291"/>
      <c r="C271" s="198" t="s">
        <v>4000</v>
      </c>
      <c r="D271" s="184" t="s">
        <v>4001</v>
      </c>
      <c r="E271" s="184" t="s">
        <v>4002</v>
      </c>
      <c r="F271" s="335" t="s">
        <v>935</v>
      </c>
      <c r="G271" s="30" t="s">
        <v>2009</v>
      </c>
    </row>
    <row r="272" spans="1:7" ht="15">
      <c r="A272" s="454"/>
      <c r="B272" s="291"/>
      <c r="C272" s="188" t="s">
        <v>8756</v>
      </c>
      <c r="D272" s="200" t="s">
        <v>8754</v>
      </c>
      <c r="E272" s="200" t="s">
        <v>8755</v>
      </c>
      <c r="F272" s="334" t="s">
        <v>935</v>
      </c>
      <c r="G272" s="7" t="s">
        <v>321</v>
      </c>
    </row>
    <row r="273" spans="1:7" ht="15.75" thickBot="1">
      <c r="A273" s="454">
        <v>2</v>
      </c>
      <c r="B273" s="291"/>
      <c r="C273" s="199"/>
      <c r="D273" s="183" t="s">
        <v>8758</v>
      </c>
      <c r="E273" s="183" t="s">
        <v>8757</v>
      </c>
      <c r="F273" s="323" t="s">
        <v>935</v>
      </c>
      <c r="G273" s="24" t="s">
        <v>321</v>
      </c>
    </row>
    <row r="274" spans="1:7" ht="15.75" thickBot="1">
      <c r="A274" s="454">
        <v>1</v>
      </c>
      <c r="B274" s="291"/>
      <c r="C274" s="198" t="s">
        <v>10330</v>
      </c>
      <c r="D274" s="198" t="s">
        <v>10332</v>
      </c>
      <c r="E274" s="184" t="s">
        <v>10331</v>
      </c>
      <c r="F274" s="335" t="s">
        <v>934</v>
      </c>
      <c r="G274" s="30" t="s">
        <v>9472</v>
      </c>
    </row>
    <row r="275" spans="1:7" ht="15">
      <c r="A275" s="454"/>
      <c r="B275" s="291"/>
      <c r="C275" s="196" t="s">
        <v>7977</v>
      </c>
      <c r="D275" s="196" t="s">
        <v>10322</v>
      </c>
      <c r="E275" s="196" t="s">
        <v>1709</v>
      </c>
      <c r="F275" s="343" t="s">
        <v>935</v>
      </c>
      <c r="G275" s="16" t="s">
        <v>321</v>
      </c>
    </row>
    <row r="276" spans="1:7" ht="15">
      <c r="A276" s="454"/>
      <c r="B276" s="291"/>
      <c r="C276" s="209"/>
      <c r="D276" s="182" t="s">
        <v>8748</v>
      </c>
      <c r="E276" s="182" t="s">
        <v>8749</v>
      </c>
      <c r="F276" s="371" t="s">
        <v>935</v>
      </c>
      <c r="G276" s="10" t="s">
        <v>321</v>
      </c>
    </row>
    <row r="277" spans="1:7" ht="15">
      <c r="A277" s="454"/>
      <c r="B277" s="291"/>
      <c r="C277" s="199"/>
      <c r="D277" s="183" t="s">
        <v>10323</v>
      </c>
      <c r="E277" s="183" t="s">
        <v>10324</v>
      </c>
      <c r="F277" s="371" t="s">
        <v>935</v>
      </c>
      <c r="G277" s="10" t="s">
        <v>321</v>
      </c>
    </row>
    <row r="278" spans="1:7" ht="15">
      <c r="A278" s="454"/>
      <c r="B278" s="291"/>
      <c r="C278" s="209"/>
      <c r="D278" s="182" t="s">
        <v>8750</v>
      </c>
      <c r="E278" s="182" t="s">
        <v>1348</v>
      </c>
      <c r="F278" s="371" t="s">
        <v>935</v>
      </c>
      <c r="G278" s="10" t="s">
        <v>321</v>
      </c>
    </row>
    <row r="279" spans="1:7" ht="15.75" thickBot="1">
      <c r="A279" s="454">
        <v>5</v>
      </c>
      <c r="B279" s="291"/>
      <c r="C279" s="187"/>
      <c r="D279" s="189" t="s">
        <v>8751</v>
      </c>
      <c r="E279" s="189" t="s">
        <v>1348</v>
      </c>
      <c r="F279" s="332" t="s">
        <v>935</v>
      </c>
      <c r="G279" s="22" t="s">
        <v>321</v>
      </c>
    </row>
    <row r="280" spans="1:7" ht="15.75" thickBot="1">
      <c r="A280" s="454">
        <v>1</v>
      </c>
      <c r="B280" s="291"/>
      <c r="C280" s="198" t="s">
        <v>8474</v>
      </c>
      <c r="D280" s="184" t="s">
        <v>8475</v>
      </c>
      <c r="E280" s="184" t="s">
        <v>1311</v>
      </c>
      <c r="F280" s="335" t="s">
        <v>942</v>
      </c>
      <c r="G280" s="30" t="s">
        <v>321</v>
      </c>
    </row>
    <row r="281" spans="1:7" ht="15.75" thickBot="1">
      <c r="A281" s="653">
        <v>1</v>
      </c>
      <c r="B281" s="220"/>
      <c r="C281" s="198" t="s">
        <v>7390</v>
      </c>
      <c r="D281" s="184" t="s">
        <v>1730</v>
      </c>
      <c r="E281" s="184" t="s">
        <v>1732</v>
      </c>
      <c r="F281" s="335" t="s">
        <v>942</v>
      </c>
      <c r="G281" s="30" t="s">
        <v>7391</v>
      </c>
    </row>
    <row r="282" spans="1:7" ht="15.75" thickBot="1">
      <c r="A282" s="454">
        <v>1</v>
      </c>
      <c r="B282" s="291"/>
      <c r="C282" s="198" t="s">
        <v>4407</v>
      </c>
      <c r="D282" s="184" t="s">
        <v>8763</v>
      </c>
      <c r="E282" s="184" t="s">
        <v>1311</v>
      </c>
      <c r="F282" s="335" t="s">
        <v>1383</v>
      </c>
      <c r="G282" s="30" t="s">
        <v>321</v>
      </c>
    </row>
    <row r="283" spans="1:7" ht="15.75" thickBot="1">
      <c r="A283" s="454">
        <v>1</v>
      </c>
      <c r="B283" s="214"/>
      <c r="C283" s="187" t="s">
        <v>10327</v>
      </c>
      <c r="D283" s="189" t="s">
        <v>4961</v>
      </c>
      <c r="E283" s="189" t="s">
        <v>10329</v>
      </c>
      <c r="F283" s="332" t="s">
        <v>934</v>
      </c>
      <c r="G283" s="22" t="s">
        <v>10328</v>
      </c>
    </row>
    <row r="284" spans="1:7" ht="15.75" thickBot="1">
      <c r="A284" s="653">
        <v>1</v>
      </c>
      <c r="B284" s="214"/>
      <c r="C284" s="199" t="s">
        <v>3997</v>
      </c>
      <c r="D284" s="189" t="s">
        <v>3998</v>
      </c>
      <c r="E284" s="189" t="s">
        <v>3999</v>
      </c>
      <c r="F284" s="332" t="s">
        <v>935</v>
      </c>
      <c r="G284" s="22" t="s">
        <v>321</v>
      </c>
    </row>
    <row r="285" spans="1:7" ht="15.75" thickBot="1">
      <c r="A285" s="653">
        <v>1</v>
      </c>
      <c r="B285" s="214"/>
      <c r="C285" s="201" t="s">
        <v>2501</v>
      </c>
      <c r="D285" s="184" t="s">
        <v>1728</v>
      </c>
      <c r="E285" s="184" t="s">
        <v>2106</v>
      </c>
      <c r="F285" s="335" t="s">
        <v>935</v>
      </c>
      <c r="G285" s="30" t="s">
        <v>2411</v>
      </c>
    </row>
    <row r="286" spans="1:7" ht="15">
      <c r="A286" s="454"/>
      <c r="B286" s="214"/>
      <c r="C286" s="188" t="s">
        <v>3801</v>
      </c>
      <c r="D286" s="200" t="s">
        <v>8460</v>
      </c>
      <c r="E286" s="200" t="s">
        <v>1348</v>
      </c>
      <c r="F286" s="231" t="s">
        <v>935</v>
      </c>
      <c r="G286" s="74" t="s">
        <v>321</v>
      </c>
    </row>
    <row r="287" spans="1:7" ht="15.75" thickBot="1">
      <c r="A287" s="454">
        <v>2</v>
      </c>
      <c r="B287" s="214"/>
      <c r="C287" s="199"/>
      <c r="D287" s="183" t="s">
        <v>8461</v>
      </c>
      <c r="E287" s="183" t="s">
        <v>941</v>
      </c>
      <c r="F287" s="250" t="s">
        <v>935</v>
      </c>
      <c r="G287" s="76" t="s">
        <v>321</v>
      </c>
    </row>
    <row r="288" spans="1:7" ht="15">
      <c r="A288" s="454"/>
      <c r="B288" s="214"/>
      <c r="C288" s="200" t="s">
        <v>9471</v>
      </c>
      <c r="D288" s="188" t="s">
        <v>9473</v>
      </c>
      <c r="E288" s="200" t="s">
        <v>1741</v>
      </c>
      <c r="F288" s="334" t="s">
        <v>936</v>
      </c>
      <c r="G288" s="7" t="s">
        <v>9472</v>
      </c>
    </row>
    <row r="289" spans="1:7" ht="15.75" thickBot="1">
      <c r="A289" s="454">
        <v>2</v>
      </c>
      <c r="B289" s="214"/>
      <c r="C289" s="187"/>
      <c r="D289" s="226" t="s">
        <v>9474</v>
      </c>
      <c r="E289" s="190" t="s">
        <v>1348</v>
      </c>
      <c r="F289" s="331" t="s">
        <v>935</v>
      </c>
      <c r="G289" s="22" t="s">
        <v>10325</v>
      </c>
    </row>
    <row r="290" spans="1:7" ht="15">
      <c r="A290" s="653"/>
      <c r="B290" s="214"/>
      <c r="C290" s="188" t="s">
        <v>3989</v>
      </c>
      <c r="D290" s="200" t="s">
        <v>3990</v>
      </c>
      <c r="E290" s="200" t="s">
        <v>1348</v>
      </c>
      <c r="F290" s="231" t="s">
        <v>942</v>
      </c>
      <c r="G290" s="74" t="s">
        <v>321</v>
      </c>
    </row>
    <row r="291" spans="1:7" ht="15">
      <c r="A291" s="454"/>
      <c r="B291" s="214"/>
      <c r="C291" s="199"/>
      <c r="D291" s="196" t="s">
        <v>4369</v>
      </c>
      <c r="E291" s="456" t="s">
        <v>1348</v>
      </c>
      <c r="F291" s="214" t="s">
        <v>935</v>
      </c>
      <c r="G291" s="10" t="s">
        <v>10279</v>
      </c>
    </row>
    <row r="292" spans="1:7" ht="15">
      <c r="A292" s="454"/>
      <c r="B292" s="214"/>
      <c r="C292" s="209"/>
      <c r="D292" s="182" t="s">
        <v>10280</v>
      </c>
      <c r="E292" s="182" t="s">
        <v>1348</v>
      </c>
      <c r="F292" s="215" t="s">
        <v>935</v>
      </c>
      <c r="G292" s="77" t="s">
        <v>321</v>
      </c>
    </row>
    <row r="293" spans="1:7" ht="15">
      <c r="A293" s="454"/>
      <c r="B293" s="214"/>
      <c r="C293" s="209"/>
      <c r="D293" s="182" t="s">
        <v>10281</v>
      </c>
      <c r="E293" s="182" t="s">
        <v>1348</v>
      </c>
      <c r="F293" s="215" t="s">
        <v>935</v>
      </c>
      <c r="G293" s="77" t="s">
        <v>321</v>
      </c>
    </row>
    <row r="294" spans="1:7" ht="15">
      <c r="A294" s="454"/>
      <c r="B294" s="214"/>
      <c r="C294" s="209"/>
      <c r="D294" s="182" t="s">
        <v>10282</v>
      </c>
      <c r="E294" s="182" t="s">
        <v>1348</v>
      </c>
      <c r="F294" s="215" t="s">
        <v>942</v>
      </c>
      <c r="G294" s="77" t="s">
        <v>321</v>
      </c>
    </row>
    <row r="295" spans="1:7" ht="15.75" thickBot="1">
      <c r="A295" s="653">
        <v>6</v>
      </c>
      <c r="B295" s="214"/>
      <c r="C295" s="199"/>
      <c r="D295" s="183" t="s">
        <v>3991</v>
      </c>
      <c r="E295" s="183" t="s">
        <v>1348</v>
      </c>
      <c r="F295" s="250" t="s">
        <v>936</v>
      </c>
      <c r="G295" s="76" t="s">
        <v>321</v>
      </c>
    </row>
    <row r="296" spans="1:7" ht="15.75" thickBot="1">
      <c r="A296" s="653">
        <v>1</v>
      </c>
      <c r="B296" s="220"/>
      <c r="C296" s="201" t="s">
        <v>2403</v>
      </c>
      <c r="D296" s="184" t="s">
        <v>1743</v>
      </c>
      <c r="E296" s="261" t="s">
        <v>1311</v>
      </c>
      <c r="F296" s="237" t="s">
        <v>942</v>
      </c>
      <c r="G296" s="78" t="s">
        <v>321</v>
      </c>
    </row>
    <row r="297" spans="1:7" ht="15.75" thickBot="1">
      <c r="A297" s="653">
        <v>1</v>
      </c>
      <c r="B297" s="220"/>
      <c r="C297" s="184" t="s">
        <v>2415</v>
      </c>
      <c r="D297" s="207" t="s">
        <v>2500</v>
      </c>
      <c r="E297" s="472" t="s">
        <v>1740</v>
      </c>
      <c r="F297" s="306" t="s">
        <v>942</v>
      </c>
      <c r="G297" s="128" t="s">
        <v>321</v>
      </c>
    </row>
    <row r="298" spans="1:7" ht="16.5" thickTop="1" thickBot="1">
      <c r="A298" s="653">
        <v>1</v>
      </c>
      <c r="B298" s="150" t="s">
        <v>415</v>
      </c>
      <c r="C298" s="251" t="s">
        <v>4408</v>
      </c>
      <c r="D298" s="194" t="s">
        <v>4566</v>
      </c>
      <c r="E298" s="216" t="s">
        <v>4210</v>
      </c>
      <c r="F298" s="284" t="s">
        <v>1383</v>
      </c>
      <c r="G298" s="93" t="s">
        <v>321</v>
      </c>
    </row>
    <row r="299" spans="1:7" ht="15.75" thickBot="1">
      <c r="A299" s="653">
        <v>1</v>
      </c>
      <c r="B299" s="723"/>
      <c r="C299" s="198" t="s">
        <v>3213</v>
      </c>
      <c r="D299" s="185" t="s">
        <v>4529</v>
      </c>
      <c r="E299" s="210" t="s">
        <v>941</v>
      </c>
      <c r="F299" s="340" t="s">
        <v>935</v>
      </c>
      <c r="G299" s="78" t="s">
        <v>321</v>
      </c>
    </row>
    <row r="300" spans="1:7" s="653" customFormat="1" ht="15.75">
      <c r="A300" s="796">
        <f>SUM(A70:A299)</f>
        <v>230</v>
      </c>
      <c r="F300" s="657"/>
    </row>
    <row r="301" spans="1:7" s="653" customFormat="1" ht="13.5" thickBot="1">
      <c r="F301" s="657"/>
    </row>
    <row r="302" spans="1:7">
      <c r="A302" s="653"/>
      <c r="B302" s="1165"/>
      <c r="C302" s="1166"/>
      <c r="D302" s="1166"/>
      <c r="E302" s="1166"/>
      <c r="F302" s="1166"/>
      <c r="G302" s="1167"/>
    </row>
    <row r="303" spans="1:7" ht="13.5">
      <c r="A303" s="653"/>
      <c r="B303" s="1171" t="s">
        <v>92</v>
      </c>
      <c r="C303" s="1100"/>
      <c r="D303" s="1100"/>
      <c r="E303" s="1100"/>
      <c r="F303" s="1100"/>
      <c r="G303" s="1101"/>
    </row>
    <row r="304" spans="1:7" ht="13.5" thickBot="1">
      <c r="A304" s="653"/>
      <c r="B304" s="1204"/>
      <c r="C304" s="1205"/>
      <c r="D304" s="1205"/>
      <c r="E304" s="1205"/>
      <c r="F304" s="1205"/>
      <c r="G304" s="1206"/>
    </row>
    <row r="305" spans="1:37" ht="13.5" thickBot="1">
      <c r="A305" s="653"/>
      <c r="B305" s="41" t="s">
        <v>179</v>
      </c>
      <c r="C305" s="42" t="s">
        <v>218</v>
      </c>
      <c r="D305" s="41" t="s">
        <v>219</v>
      </c>
      <c r="E305" s="42" t="s">
        <v>932</v>
      </c>
      <c r="F305" s="42" t="s">
        <v>933</v>
      </c>
      <c r="G305" s="94" t="s">
        <v>220</v>
      </c>
    </row>
    <row r="306" spans="1:37" ht="15">
      <c r="A306" s="454"/>
      <c r="B306" s="233" t="s">
        <v>7035</v>
      </c>
      <c r="C306" s="38" t="s">
        <v>6301</v>
      </c>
      <c r="D306" s="201" t="s">
        <v>6302</v>
      </c>
      <c r="E306" s="181" t="s">
        <v>7969</v>
      </c>
      <c r="F306" s="739" t="s">
        <v>936</v>
      </c>
      <c r="G306" s="23" t="s">
        <v>7970</v>
      </c>
    </row>
    <row r="307" spans="1:37" ht="15">
      <c r="A307" s="454"/>
      <c r="B307" s="214"/>
      <c r="C307" s="9"/>
      <c r="D307" s="209" t="s">
        <v>7688</v>
      </c>
      <c r="E307" s="182" t="s">
        <v>7451</v>
      </c>
      <c r="F307" s="371" t="s">
        <v>936</v>
      </c>
      <c r="G307" s="10" t="s">
        <v>11334</v>
      </c>
    </row>
    <row r="308" spans="1:37" ht="15">
      <c r="A308" s="454"/>
      <c r="B308" s="214"/>
      <c r="C308" s="9"/>
      <c r="D308" s="209" t="s">
        <v>6505</v>
      </c>
      <c r="E308" s="182" t="s">
        <v>6305</v>
      </c>
      <c r="F308" s="371" t="s">
        <v>942</v>
      </c>
      <c r="G308" s="10" t="s">
        <v>7452</v>
      </c>
    </row>
    <row r="309" spans="1:37" ht="15.75" thickBot="1">
      <c r="A309" s="454">
        <v>4</v>
      </c>
      <c r="B309" s="214"/>
      <c r="C309" s="14"/>
      <c r="D309" s="199" t="s">
        <v>8271</v>
      </c>
      <c r="E309" s="183" t="s">
        <v>8272</v>
      </c>
      <c r="F309" s="323" t="s">
        <v>936</v>
      </c>
      <c r="G309" s="24" t="s">
        <v>8175</v>
      </c>
    </row>
    <row r="310" spans="1:37" s="1" customFormat="1" ht="15">
      <c r="A310" s="653"/>
      <c r="B310" s="214"/>
      <c r="C310" s="5" t="s">
        <v>2048</v>
      </c>
      <c r="D310" s="188" t="s">
        <v>2794</v>
      </c>
      <c r="E310" s="200" t="s">
        <v>2796</v>
      </c>
      <c r="F310" s="334" t="s">
        <v>934</v>
      </c>
      <c r="G310" s="7" t="s">
        <v>2795</v>
      </c>
      <c r="H310" s="653"/>
      <c r="I310" s="653"/>
      <c r="J310" s="653"/>
      <c r="K310" s="653"/>
      <c r="L310" s="653"/>
      <c r="M310" s="653"/>
      <c r="N310" s="653"/>
      <c r="O310" s="653"/>
      <c r="P310" s="653"/>
      <c r="Q310" s="653"/>
      <c r="R310" s="653"/>
      <c r="S310" s="653"/>
      <c r="T310" s="653"/>
      <c r="U310" s="653"/>
      <c r="V310" s="653"/>
      <c r="W310" s="653"/>
      <c r="X310" s="653"/>
      <c r="Y310" s="653"/>
      <c r="Z310" s="653"/>
      <c r="AA310" s="653"/>
      <c r="AB310" s="653"/>
      <c r="AC310" s="653"/>
      <c r="AD310" s="653"/>
      <c r="AE310" s="653"/>
      <c r="AF310" s="653"/>
      <c r="AG310" s="653"/>
      <c r="AH310" s="653"/>
      <c r="AI310" s="653"/>
      <c r="AJ310" s="653"/>
      <c r="AK310" s="653"/>
    </row>
    <row r="311" spans="1:37" s="1" customFormat="1" ht="15">
      <c r="A311" s="653"/>
      <c r="B311" s="214"/>
      <c r="C311" s="9"/>
      <c r="D311" s="232" t="s">
        <v>4808</v>
      </c>
      <c r="E311" s="182" t="s">
        <v>4809</v>
      </c>
      <c r="F311" s="371" t="s">
        <v>935</v>
      </c>
      <c r="G311" s="10" t="s">
        <v>4810</v>
      </c>
      <c r="H311" s="653"/>
      <c r="I311" s="653"/>
      <c r="J311" s="653"/>
      <c r="K311" s="653"/>
      <c r="L311" s="653"/>
      <c r="M311" s="653"/>
      <c r="N311" s="653"/>
      <c r="O311" s="653"/>
      <c r="P311" s="653"/>
      <c r="Q311" s="653"/>
      <c r="R311" s="653"/>
      <c r="S311" s="653"/>
      <c r="T311" s="653"/>
      <c r="U311" s="653"/>
      <c r="V311" s="653"/>
      <c r="W311" s="653"/>
      <c r="X311" s="653"/>
      <c r="Y311" s="653"/>
      <c r="Z311" s="653"/>
      <c r="AA311" s="653"/>
      <c r="AB311" s="653"/>
      <c r="AC311" s="653"/>
      <c r="AD311" s="653"/>
      <c r="AE311" s="653"/>
      <c r="AF311" s="653"/>
      <c r="AG311" s="653"/>
      <c r="AH311" s="653"/>
      <c r="AI311" s="653"/>
      <c r="AJ311" s="653"/>
      <c r="AK311" s="653"/>
    </row>
    <row r="312" spans="1:37" s="1" customFormat="1" ht="15.75" thickBot="1">
      <c r="A312" s="653">
        <v>3</v>
      </c>
      <c r="B312" s="214"/>
      <c r="C312" s="31"/>
      <c r="D312" s="199" t="s">
        <v>2220</v>
      </c>
      <c r="E312" s="183" t="s">
        <v>2221</v>
      </c>
      <c r="F312" s="323" t="s">
        <v>936</v>
      </c>
      <c r="G312" s="24" t="s">
        <v>11221</v>
      </c>
      <c r="H312" s="653"/>
      <c r="I312" s="653"/>
      <c r="J312" s="653"/>
      <c r="K312" s="653"/>
      <c r="L312" s="653"/>
      <c r="M312" s="653"/>
      <c r="N312" s="653"/>
      <c r="O312" s="653"/>
      <c r="P312" s="653"/>
      <c r="Q312" s="653"/>
      <c r="R312" s="653"/>
      <c r="S312" s="653"/>
      <c r="T312" s="653"/>
      <c r="U312" s="653"/>
      <c r="V312" s="653"/>
      <c r="W312" s="653"/>
      <c r="X312" s="653"/>
      <c r="Y312" s="653"/>
      <c r="Z312" s="653"/>
      <c r="AA312" s="653"/>
      <c r="AB312" s="653"/>
      <c r="AC312" s="653"/>
      <c r="AD312" s="653"/>
      <c r="AE312" s="653"/>
      <c r="AF312" s="653"/>
      <c r="AG312" s="653"/>
      <c r="AH312" s="653"/>
      <c r="AI312" s="653"/>
      <c r="AJ312" s="653"/>
      <c r="AK312" s="653"/>
    </row>
    <row r="313" spans="1:37" s="1" customFormat="1" ht="15.75" thickBot="1">
      <c r="A313" s="653">
        <v>1</v>
      </c>
      <c r="B313" s="220"/>
      <c r="C313" s="28" t="s">
        <v>5048</v>
      </c>
      <c r="D313" s="198" t="s">
        <v>5049</v>
      </c>
      <c r="E313" s="184" t="s">
        <v>5050</v>
      </c>
      <c r="F313" s="335" t="s">
        <v>942</v>
      </c>
      <c r="G313" s="30" t="s">
        <v>5051</v>
      </c>
      <c r="H313" s="653"/>
      <c r="I313" s="653"/>
      <c r="J313" s="653"/>
      <c r="K313" s="653"/>
      <c r="L313" s="653"/>
      <c r="M313" s="653"/>
      <c r="N313" s="653"/>
      <c r="O313" s="653"/>
      <c r="P313" s="653"/>
      <c r="Q313" s="653"/>
      <c r="R313" s="653"/>
      <c r="S313" s="653"/>
      <c r="T313" s="653"/>
      <c r="U313" s="653"/>
      <c r="V313" s="653"/>
      <c r="W313" s="653"/>
      <c r="X313" s="653"/>
      <c r="Y313" s="653"/>
      <c r="Z313" s="653"/>
      <c r="AA313" s="653"/>
      <c r="AB313" s="653"/>
      <c r="AC313" s="653"/>
      <c r="AD313" s="653"/>
      <c r="AE313" s="653"/>
      <c r="AF313" s="653"/>
      <c r="AG313" s="653"/>
      <c r="AH313" s="653"/>
      <c r="AI313" s="653"/>
      <c r="AJ313" s="653"/>
      <c r="AK313" s="653"/>
    </row>
    <row r="314" spans="1:37" ht="15.75" thickBot="1">
      <c r="A314" s="454">
        <v>1</v>
      </c>
      <c r="B314" s="220"/>
      <c r="C314" s="184" t="s">
        <v>5765</v>
      </c>
      <c r="D314" s="198" t="s">
        <v>3385</v>
      </c>
      <c r="E314" s="184" t="s">
        <v>3544</v>
      </c>
      <c r="F314" s="224" t="s">
        <v>942</v>
      </c>
      <c r="G314" s="93" t="s">
        <v>3386</v>
      </c>
    </row>
    <row r="315" spans="1:37" ht="15.75" thickBot="1">
      <c r="A315" s="454">
        <v>1</v>
      </c>
      <c r="B315" s="284"/>
      <c r="C315" s="184" t="s">
        <v>6241</v>
      </c>
      <c r="D315" s="198" t="s">
        <v>8805</v>
      </c>
      <c r="E315" s="184" t="s">
        <v>9640</v>
      </c>
      <c r="F315" s="224" t="s">
        <v>936</v>
      </c>
      <c r="G315" s="93" t="s">
        <v>8806</v>
      </c>
    </row>
    <row r="316" spans="1:37" s="653" customFormat="1" ht="15.75">
      <c r="A316" s="796">
        <f>SUM(A306:A315)</f>
        <v>10</v>
      </c>
      <c r="F316" s="657"/>
    </row>
    <row r="317" spans="1:37" s="653" customFormat="1" ht="16.5" thickBot="1">
      <c r="A317" s="796"/>
      <c r="F317" s="657"/>
    </row>
    <row r="318" spans="1:37">
      <c r="A318" s="653"/>
      <c r="B318" s="1178"/>
      <c r="C318" s="1179"/>
      <c r="D318" s="1179"/>
      <c r="E318" s="1179"/>
      <c r="F318" s="1179"/>
      <c r="G318" s="1180"/>
    </row>
    <row r="319" spans="1:37" ht="13.5">
      <c r="A319" s="653"/>
      <c r="B319" s="1181" t="s">
        <v>1489</v>
      </c>
      <c r="C319" s="1182"/>
      <c r="D319" s="1182"/>
      <c r="E319" s="1182"/>
      <c r="F319" s="1182"/>
      <c r="G319" s="1183"/>
    </row>
    <row r="320" spans="1:37" ht="13.5" thickBot="1">
      <c r="A320" s="653"/>
      <c r="B320" s="1062"/>
      <c r="C320" s="1226"/>
      <c r="D320" s="1226"/>
      <c r="E320" s="1226"/>
      <c r="F320" s="1226"/>
      <c r="G320" s="1227"/>
    </row>
    <row r="321" spans="1:7" ht="13.5" thickBot="1">
      <c r="A321" s="653"/>
      <c r="B321" s="2" t="s">
        <v>179</v>
      </c>
      <c r="C321" s="42" t="s">
        <v>218</v>
      </c>
      <c r="D321" s="43" t="s">
        <v>219</v>
      </c>
      <c r="E321" s="42" t="s">
        <v>932</v>
      </c>
      <c r="F321" s="43" t="s">
        <v>933</v>
      </c>
      <c r="G321" s="42" t="s">
        <v>220</v>
      </c>
    </row>
    <row r="322" spans="1:7" ht="15">
      <c r="A322" s="655"/>
      <c r="B322" s="999" t="s">
        <v>10514</v>
      </c>
      <c r="C322" s="52" t="s">
        <v>3308</v>
      </c>
      <c r="D322" s="200" t="s">
        <v>3179</v>
      </c>
      <c r="E322" s="262" t="s">
        <v>3180</v>
      </c>
      <c r="F322" s="231" t="s">
        <v>935</v>
      </c>
      <c r="G322" s="74" t="s">
        <v>4387</v>
      </c>
    </row>
    <row r="323" spans="1:7" ht="15">
      <c r="A323" s="655"/>
      <c r="B323" s="75"/>
      <c r="C323" s="55"/>
      <c r="D323" s="209" t="s">
        <v>2915</v>
      </c>
      <c r="E323" s="209" t="s">
        <v>2916</v>
      </c>
      <c r="F323" s="215" t="s">
        <v>936</v>
      </c>
      <c r="G323" s="77" t="s">
        <v>4680</v>
      </c>
    </row>
    <row r="324" spans="1:7" ht="15.75" thickBot="1">
      <c r="A324" s="655">
        <v>3</v>
      </c>
      <c r="B324" s="116"/>
      <c r="C324" s="56"/>
      <c r="D324" s="258" t="s">
        <v>2755</v>
      </c>
      <c r="E324" s="505" t="s">
        <v>2797</v>
      </c>
      <c r="F324" s="307" t="s">
        <v>936</v>
      </c>
      <c r="G324" s="127" t="s">
        <v>4681</v>
      </c>
    </row>
    <row r="325" spans="1:7" ht="15.75" thickTop="1">
      <c r="A325" s="677"/>
      <c r="B325" s="113" t="s">
        <v>10513</v>
      </c>
      <c r="C325" s="54" t="s">
        <v>10179</v>
      </c>
      <c r="D325" s="196" t="s">
        <v>10243</v>
      </c>
      <c r="E325" s="320" t="s">
        <v>10516</v>
      </c>
      <c r="F325" s="218" t="s">
        <v>935</v>
      </c>
      <c r="G325" s="82" t="s">
        <v>10515</v>
      </c>
    </row>
    <row r="326" spans="1:7" ht="15.75" thickBot="1">
      <c r="A326" s="677">
        <v>2</v>
      </c>
      <c r="B326" s="318"/>
      <c r="C326" s="60"/>
      <c r="D326" s="189" t="s">
        <v>10180</v>
      </c>
      <c r="E326" s="223" t="s">
        <v>3183</v>
      </c>
      <c r="F326" s="224" t="s">
        <v>935</v>
      </c>
      <c r="G326" s="93" t="s">
        <v>10517</v>
      </c>
    </row>
    <row r="327" spans="1:7" s="653" customFormat="1" ht="15.75">
      <c r="A327" s="796">
        <f>SUM(A322:A326)</f>
        <v>5</v>
      </c>
      <c r="F327" s="657"/>
    </row>
    <row r="328" spans="1:7" s="653" customFormat="1" ht="16.5" thickBot="1">
      <c r="A328" s="796"/>
      <c r="F328" s="657"/>
    </row>
    <row r="329" spans="1:7">
      <c r="A329" s="653"/>
      <c r="B329" s="1168"/>
      <c r="C329" s="1169"/>
      <c r="D329" s="1169"/>
      <c r="E329" s="1169"/>
      <c r="F329" s="1169"/>
      <c r="G329" s="1170"/>
    </row>
    <row r="330" spans="1:7" ht="13.5">
      <c r="A330" s="653"/>
      <c r="B330" s="1171" t="s">
        <v>335</v>
      </c>
      <c r="C330" s="1100"/>
      <c r="D330" s="1100"/>
      <c r="E330" s="1100"/>
      <c r="F330" s="1100"/>
      <c r="G330" s="1101"/>
    </row>
    <row r="331" spans="1:7" ht="13.5" thickBot="1">
      <c r="A331" s="653"/>
      <c r="B331" s="1172"/>
      <c r="C331" s="1173"/>
      <c r="D331" s="1173"/>
      <c r="E331" s="1173"/>
      <c r="F331" s="1173"/>
      <c r="G331" s="1174"/>
    </row>
    <row r="332" spans="1:7" ht="13.5" thickBot="1">
      <c r="A332" s="653"/>
      <c r="B332" s="42" t="s">
        <v>179</v>
      </c>
      <c r="C332" s="3" t="s">
        <v>218</v>
      </c>
      <c r="D332" s="3" t="s">
        <v>219</v>
      </c>
      <c r="E332" s="3" t="s">
        <v>932</v>
      </c>
      <c r="F332" s="296" t="s">
        <v>933</v>
      </c>
      <c r="G332" s="3" t="s">
        <v>220</v>
      </c>
    </row>
    <row r="333" spans="1:7" ht="15">
      <c r="A333" s="653"/>
      <c r="B333" s="485" t="s">
        <v>7032</v>
      </c>
      <c r="C333" s="186" t="s">
        <v>1094</v>
      </c>
      <c r="D333" s="648" t="s">
        <v>3606</v>
      </c>
      <c r="E333" s="181" t="s">
        <v>4391</v>
      </c>
      <c r="F333" s="739" t="s">
        <v>936</v>
      </c>
      <c r="G333" s="23" t="s">
        <v>4392</v>
      </c>
    </row>
    <row r="334" spans="1:7" ht="16.5" customHeight="1" thickBot="1">
      <c r="A334" s="454">
        <v>2</v>
      </c>
      <c r="B334" s="300"/>
      <c r="C334" s="9"/>
      <c r="D334" s="232" t="s">
        <v>4835</v>
      </c>
      <c r="E334" s="182" t="s">
        <v>4836</v>
      </c>
      <c r="F334" s="371" t="s">
        <v>935</v>
      </c>
      <c r="G334" s="10" t="s">
        <v>6128</v>
      </c>
    </row>
    <row r="335" spans="1:7" ht="15">
      <c r="A335" s="454"/>
      <c r="B335" s="812"/>
      <c r="C335" s="186" t="s">
        <v>6129</v>
      </c>
      <c r="D335" s="181" t="s">
        <v>3556</v>
      </c>
      <c r="E335" s="298" t="s">
        <v>3557</v>
      </c>
      <c r="F335" s="734" t="s">
        <v>936</v>
      </c>
      <c r="G335" s="114" t="s">
        <v>6130</v>
      </c>
    </row>
    <row r="336" spans="1:7" ht="15">
      <c r="A336" s="454"/>
      <c r="B336" s="215"/>
      <c r="C336" s="182"/>
      <c r="D336" s="39" t="s">
        <v>2752</v>
      </c>
      <c r="E336" s="9" t="s">
        <v>2753</v>
      </c>
      <c r="F336" s="376" t="s">
        <v>936</v>
      </c>
      <c r="G336" s="10" t="s">
        <v>6503</v>
      </c>
    </row>
    <row r="337" spans="1:18" ht="15.75" thickBot="1">
      <c r="A337" s="454">
        <v>3</v>
      </c>
      <c r="B337" s="761"/>
      <c r="C337" s="194"/>
      <c r="D337" s="187" t="s">
        <v>6131</v>
      </c>
      <c r="E337" s="189" t="s">
        <v>6132</v>
      </c>
      <c r="F337" s="332" t="s">
        <v>935</v>
      </c>
      <c r="G337" s="22" t="s">
        <v>6133</v>
      </c>
    </row>
    <row r="338" spans="1:18" ht="16.5" customHeight="1">
      <c r="A338" s="653"/>
      <c r="B338" s="300"/>
      <c r="C338" s="14" t="s">
        <v>4834</v>
      </c>
      <c r="D338" s="209" t="s">
        <v>8342</v>
      </c>
      <c r="E338" s="182" t="s">
        <v>8341</v>
      </c>
      <c r="F338" s="371" t="s">
        <v>935</v>
      </c>
      <c r="G338" s="10" t="s">
        <v>8340</v>
      </c>
    </row>
    <row r="339" spans="1:18" ht="15">
      <c r="A339" s="454"/>
      <c r="B339" s="221"/>
      <c r="C339" s="183"/>
      <c r="D339" s="199" t="s">
        <v>3737</v>
      </c>
      <c r="E339" s="183" t="s">
        <v>3738</v>
      </c>
      <c r="F339" s="323" t="s">
        <v>936</v>
      </c>
      <c r="G339" s="24" t="s">
        <v>6504</v>
      </c>
    </row>
    <row r="340" spans="1:18" ht="15">
      <c r="A340" s="454"/>
      <c r="B340" s="221"/>
      <c r="C340" s="182"/>
      <c r="D340" s="209" t="s">
        <v>8585</v>
      </c>
      <c r="E340" s="209" t="s">
        <v>11335</v>
      </c>
      <c r="F340" s="215" t="s">
        <v>936</v>
      </c>
      <c r="G340" s="10" t="s">
        <v>10297</v>
      </c>
    </row>
    <row r="341" spans="1:18" ht="15.75" thickBot="1">
      <c r="A341" s="454">
        <v>4</v>
      </c>
      <c r="B341" s="221"/>
      <c r="C341" s="219"/>
      <c r="D341" s="281" t="s">
        <v>7287</v>
      </c>
      <c r="E341" s="219" t="s">
        <v>7286</v>
      </c>
      <c r="F341" s="366" t="s">
        <v>935</v>
      </c>
      <c r="G341" s="34" t="s">
        <v>11220</v>
      </c>
    </row>
    <row r="342" spans="1:18" ht="16.5" thickTop="1" thickBot="1">
      <c r="A342" s="653">
        <v>1</v>
      </c>
      <c r="B342" s="813" t="s">
        <v>7033</v>
      </c>
      <c r="C342" s="189" t="s">
        <v>3295</v>
      </c>
      <c r="D342" s="223" t="s">
        <v>1616</v>
      </c>
      <c r="E342" s="194" t="s">
        <v>1617</v>
      </c>
      <c r="F342" s="504" t="s">
        <v>942</v>
      </c>
      <c r="G342" s="22" t="s">
        <v>11219</v>
      </c>
    </row>
    <row r="343" spans="1:18" ht="15.75" thickBot="1">
      <c r="A343" s="454">
        <v>1</v>
      </c>
      <c r="B343" s="221"/>
      <c r="C343" s="183" t="s">
        <v>8015</v>
      </c>
      <c r="D343" s="184" t="s">
        <v>8016</v>
      </c>
      <c r="E343" s="241" t="s">
        <v>8017</v>
      </c>
      <c r="F343" s="340" t="s">
        <v>935</v>
      </c>
      <c r="G343" s="22" t="s">
        <v>11218</v>
      </c>
    </row>
    <row r="344" spans="1:18" ht="15.75" thickBot="1">
      <c r="A344" s="454">
        <v>1</v>
      </c>
      <c r="B344" s="221"/>
      <c r="C344" s="184" t="s">
        <v>8530</v>
      </c>
      <c r="D344" s="275" t="s">
        <v>8533</v>
      </c>
      <c r="E344" s="241" t="s">
        <v>8531</v>
      </c>
      <c r="F344" s="340" t="s">
        <v>936</v>
      </c>
      <c r="G344" s="22" t="s">
        <v>8532</v>
      </c>
    </row>
    <row r="345" spans="1:18" ht="15.75" thickBot="1">
      <c r="A345" s="454">
        <v>1</v>
      </c>
      <c r="B345" s="221"/>
      <c r="C345" s="184" t="s">
        <v>8262</v>
      </c>
      <c r="D345" s="275" t="s">
        <v>8263</v>
      </c>
      <c r="E345" s="241" t="s">
        <v>941</v>
      </c>
      <c r="F345" s="340" t="s">
        <v>935</v>
      </c>
      <c r="G345" s="22" t="s">
        <v>8264</v>
      </c>
    </row>
    <row r="346" spans="1:18" s="1" customFormat="1" ht="15.75" thickBot="1">
      <c r="A346" s="454">
        <v>1</v>
      </c>
      <c r="B346" s="215"/>
      <c r="C346" s="184" t="s">
        <v>7608</v>
      </c>
      <c r="D346" s="184" t="s">
        <v>7250</v>
      </c>
      <c r="E346" s="184" t="s">
        <v>7249</v>
      </c>
      <c r="F346" s="335" t="s">
        <v>934</v>
      </c>
      <c r="G346" s="30" t="s">
        <v>7248</v>
      </c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</row>
    <row r="347" spans="1:18" ht="15.75" thickBot="1">
      <c r="A347" s="454">
        <v>1</v>
      </c>
      <c r="B347" s="75"/>
      <c r="C347" s="183" t="s">
        <v>7099</v>
      </c>
      <c r="D347" s="184" t="s">
        <v>5673</v>
      </c>
      <c r="E347" s="181" t="s">
        <v>5674</v>
      </c>
      <c r="F347" s="739" t="s">
        <v>935</v>
      </c>
      <c r="G347" s="23" t="s">
        <v>11217</v>
      </c>
    </row>
    <row r="348" spans="1:18" s="1" customFormat="1" ht="15">
      <c r="A348" s="454"/>
      <c r="B348" s="215"/>
      <c r="C348" s="200" t="s">
        <v>8265</v>
      </c>
      <c r="D348" s="200" t="s">
        <v>8245</v>
      </c>
      <c r="E348" s="262" t="s">
        <v>7741</v>
      </c>
      <c r="F348" s="231" t="s">
        <v>942</v>
      </c>
      <c r="G348" s="74" t="s">
        <v>8246</v>
      </c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</row>
    <row r="349" spans="1:18" s="1" customFormat="1" ht="15.75" thickBot="1">
      <c r="A349" s="454">
        <v>2</v>
      </c>
      <c r="B349" s="224"/>
      <c r="C349" s="189"/>
      <c r="D349" s="187" t="s">
        <v>9109</v>
      </c>
      <c r="E349" s="189" t="s">
        <v>9108</v>
      </c>
      <c r="F349" s="332" t="s">
        <v>942</v>
      </c>
      <c r="G349" s="22" t="s">
        <v>9107</v>
      </c>
      <c r="H349" s="653"/>
      <c r="I349" s="653"/>
      <c r="J349" s="653"/>
      <c r="K349" s="653"/>
      <c r="L349" s="653"/>
      <c r="M349" s="653"/>
      <c r="N349" s="653"/>
      <c r="O349" s="653"/>
      <c r="P349" s="653"/>
      <c r="Q349" s="653"/>
      <c r="R349" s="653"/>
    </row>
    <row r="350" spans="1:18" s="653" customFormat="1" ht="15.75">
      <c r="A350" s="796">
        <f>SUM(A333:A349)</f>
        <v>17</v>
      </c>
      <c r="D350" s="659"/>
      <c r="E350" s="659"/>
      <c r="F350" s="662"/>
      <c r="G350" s="661"/>
    </row>
    <row r="351" spans="1:18" s="653" customFormat="1" ht="16.5" thickBot="1">
      <c r="A351" s="796"/>
      <c r="D351" s="659"/>
      <c r="E351" s="659"/>
      <c r="F351" s="662"/>
      <c r="G351" s="661"/>
    </row>
    <row r="352" spans="1:18" ht="20.100000000000001" customHeight="1">
      <c r="A352" s="653"/>
      <c r="B352" s="1175" t="s">
        <v>5396</v>
      </c>
      <c r="C352" s="1176"/>
      <c r="D352" s="1176"/>
      <c r="E352" s="1176"/>
      <c r="F352" s="1176"/>
      <c r="G352" s="1177"/>
    </row>
    <row r="353" spans="1:7" ht="13.5" hidden="1">
      <c r="A353" s="653"/>
      <c r="B353" s="1171" t="s">
        <v>259</v>
      </c>
      <c r="C353" s="1100"/>
      <c r="D353" s="1100"/>
      <c r="E353" s="1100"/>
      <c r="F353" s="1100"/>
      <c r="G353" s="1101"/>
    </row>
    <row r="354" spans="1:7" ht="20.100000000000001" customHeight="1" thickBot="1">
      <c r="A354" s="653"/>
      <c r="B354" s="1079"/>
      <c r="C354" s="1150"/>
      <c r="D354" s="1150"/>
      <c r="E354" s="1150"/>
      <c r="F354" s="1150"/>
      <c r="G354" s="1151"/>
    </row>
    <row r="355" spans="1:7" ht="13.5" thickBot="1">
      <c r="A355" s="653"/>
      <c r="B355" s="2" t="s">
        <v>179</v>
      </c>
      <c r="C355" s="3" t="s">
        <v>218</v>
      </c>
      <c r="D355" s="4" t="s">
        <v>219</v>
      </c>
      <c r="E355" s="3" t="s">
        <v>932</v>
      </c>
      <c r="F355" s="296" t="s">
        <v>933</v>
      </c>
      <c r="G355" s="3" t="s">
        <v>220</v>
      </c>
    </row>
    <row r="356" spans="1:7" ht="15">
      <c r="A356" s="454"/>
      <c r="B356" s="341" t="s">
        <v>8983</v>
      </c>
      <c r="C356" s="200" t="s">
        <v>8984</v>
      </c>
      <c r="D356" s="262" t="s">
        <v>8985</v>
      </c>
      <c r="E356" s="200" t="s">
        <v>9110</v>
      </c>
      <c r="F356" s="334" t="s">
        <v>935</v>
      </c>
      <c r="G356" s="7" t="s">
        <v>11338</v>
      </c>
    </row>
    <row r="357" spans="1:7" ht="15.75" thickBot="1">
      <c r="A357" s="454">
        <v>2</v>
      </c>
      <c r="B357" s="763"/>
      <c r="C357" s="190"/>
      <c r="D357" s="392" t="s">
        <v>9245</v>
      </c>
      <c r="E357" s="190" t="s">
        <v>11336</v>
      </c>
      <c r="F357" s="331" t="s">
        <v>936</v>
      </c>
      <c r="G357" s="19" t="s">
        <v>11337</v>
      </c>
    </row>
    <row r="358" spans="1:7" s="653" customFormat="1" ht="15.75">
      <c r="A358" s="796">
        <f>SUM(A357)</f>
        <v>2</v>
      </c>
      <c r="D358" s="659"/>
      <c r="E358" s="659"/>
      <c r="F358" s="662"/>
      <c r="G358" s="661"/>
    </row>
    <row r="359" spans="1:7" s="653" customFormat="1" ht="16.5" thickBot="1">
      <c r="A359" s="796"/>
      <c r="D359" s="659"/>
      <c r="E359" s="659"/>
      <c r="F359" s="662"/>
      <c r="G359" s="661"/>
    </row>
    <row r="360" spans="1:7">
      <c r="A360" s="653"/>
      <c r="B360" s="1165"/>
      <c r="C360" s="1166"/>
      <c r="D360" s="1166"/>
      <c r="E360" s="1166"/>
      <c r="F360" s="1166"/>
      <c r="G360" s="1167"/>
    </row>
    <row r="361" spans="1:7" ht="13.5">
      <c r="A361" s="653"/>
      <c r="B361" s="1171" t="s">
        <v>259</v>
      </c>
      <c r="C361" s="1100"/>
      <c r="D361" s="1100"/>
      <c r="E361" s="1100"/>
      <c r="F361" s="1100"/>
      <c r="G361" s="1101"/>
    </row>
    <row r="362" spans="1:7" ht="13.5" thickBot="1">
      <c r="A362" s="653"/>
      <c r="B362" s="1204"/>
      <c r="C362" s="1205"/>
      <c r="D362" s="1205"/>
      <c r="E362" s="1205"/>
      <c r="F362" s="1205"/>
      <c r="G362" s="1206"/>
    </row>
    <row r="363" spans="1:7" ht="13.5" thickBot="1">
      <c r="A363" s="653"/>
      <c r="B363" s="2" t="s">
        <v>179</v>
      </c>
      <c r="C363" s="3" t="s">
        <v>218</v>
      </c>
      <c r="D363" s="4" t="s">
        <v>219</v>
      </c>
      <c r="E363" s="3" t="s">
        <v>932</v>
      </c>
      <c r="F363" s="296" t="s">
        <v>933</v>
      </c>
      <c r="G363" s="3" t="s">
        <v>220</v>
      </c>
    </row>
    <row r="364" spans="1:7" ht="15">
      <c r="A364" s="653"/>
      <c r="B364" s="231" t="s">
        <v>7032</v>
      </c>
      <c r="C364" s="200" t="s">
        <v>657</v>
      </c>
      <c r="D364" s="262" t="s">
        <v>5215</v>
      </c>
      <c r="E364" s="200" t="s">
        <v>2967</v>
      </c>
      <c r="F364" s="334" t="s">
        <v>934</v>
      </c>
      <c r="G364" s="7" t="s">
        <v>4677</v>
      </c>
    </row>
    <row r="365" spans="1:7" ht="15.75" thickBot="1">
      <c r="A365" s="454">
        <v>2</v>
      </c>
      <c r="B365" s="215"/>
      <c r="C365" s="190"/>
      <c r="D365" s="392" t="s">
        <v>6434</v>
      </c>
      <c r="E365" s="190" t="s">
        <v>6435</v>
      </c>
      <c r="F365" s="331" t="s">
        <v>935</v>
      </c>
      <c r="G365" s="19" t="s">
        <v>6436</v>
      </c>
    </row>
    <row r="366" spans="1:7" ht="15.75" thickBot="1">
      <c r="A366" s="454">
        <v>1</v>
      </c>
      <c r="B366" s="285"/>
      <c r="C366" s="219" t="s">
        <v>1803</v>
      </c>
      <c r="D366" s="483" t="s">
        <v>7966</v>
      </c>
      <c r="E366" s="219" t="s">
        <v>7967</v>
      </c>
      <c r="F366" s="366" t="s">
        <v>942</v>
      </c>
      <c r="G366" s="34" t="s">
        <v>7968</v>
      </c>
    </row>
    <row r="367" spans="1:7" ht="16.5" thickTop="1" thickBot="1">
      <c r="A367" s="653">
        <v>1</v>
      </c>
      <c r="B367" s="222" t="s">
        <v>7034</v>
      </c>
      <c r="C367" s="189" t="s">
        <v>5741</v>
      </c>
      <c r="D367" s="187" t="s">
        <v>5740</v>
      </c>
      <c r="E367" s="678" t="s">
        <v>5739</v>
      </c>
      <c r="F367" s="332" t="s">
        <v>935</v>
      </c>
      <c r="G367" s="22" t="s">
        <v>8266</v>
      </c>
    </row>
    <row r="368" spans="1:7" ht="15">
      <c r="A368" s="454"/>
      <c r="B368" s="250"/>
      <c r="C368" s="181" t="s">
        <v>8071</v>
      </c>
      <c r="D368" s="200" t="s">
        <v>8072</v>
      </c>
      <c r="E368" s="182" t="s">
        <v>8073</v>
      </c>
      <c r="F368" s="371" t="s">
        <v>936</v>
      </c>
      <c r="G368" s="10" t="s">
        <v>8074</v>
      </c>
    </row>
    <row r="369" spans="1:37" ht="15">
      <c r="A369" s="454"/>
      <c r="B369" s="215"/>
      <c r="C369" s="182"/>
      <c r="D369" s="199" t="s">
        <v>9254</v>
      </c>
      <c r="E369" s="192" t="s">
        <v>9641</v>
      </c>
      <c r="F369" s="382" t="s">
        <v>936</v>
      </c>
      <c r="G369" s="27" t="s">
        <v>9642</v>
      </c>
    </row>
    <row r="370" spans="1:37" ht="15.75" thickBot="1">
      <c r="A370" s="454">
        <v>3</v>
      </c>
      <c r="B370" s="224"/>
      <c r="C370" s="189"/>
      <c r="D370" s="226" t="s">
        <v>5626</v>
      </c>
      <c r="E370" s="190" t="s">
        <v>8164</v>
      </c>
      <c r="F370" s="331" t="s">
        <v>935</v>
      </c>
      <c r="G370" s="19" t="s">
        <v>11216</v>
      </c>
    </row>
    <row r="371" spans="1:37" s="653" customFormat="1" ht="15.75">
      <c r="A371" s="796">
        <f>SUM(A364:A370)</f>
        <v>7</v>
      </c>
      <c r="F371" s="657"/>
    </row>
    <row r="372" spans="1:37" s="653" customFormat="1" ht="13.5" thickBot="1">
      <c r="F372" s="657"/>
    </row>
    <row r="373" spans="1:37">
      <c r="A373" s="653"/>
      <c r="B373" s="1231"/>
      <c r="C373" s="1232"/>
      <c r="D373" s="1232"/>
      <c r="E373" s="1232"/>
      <c r="F373" s="1232"/>
      <c r="G373" s="1233"/>
    </row>
    <row r="374" spans="1:37" ht="13.5">
      <c r="A374" s="653"/>
      <c r="B374" s="1228" t="s">
        <v>262</v>
      </c>
      <c r="C374" s="1229"/>
      <c r="D374" s="1229"/>
      <c r="E374" s="1229"/>
      <c r="F374" s="1229"/>
      <c r="G374" s="1230"/>
    </row>
    <row r="375" spans="1:37" ht="13.5" thickBot="1">
      <c r="A375" s="653"/>
      <c r="B375" s="1079"/>
      <c r="C375" s="1224"/>
      <c r="D375" s="1224"/>
      <c r="E375" s="1224"/>
      <c r="F375" s="1224"/>
      <c r="G375" s="1225"/>
    </row>
    <row r="376" spans="1:37" ht="13.5" thickBot="1">
      <c r="A376" s="653"/>
      <c r="B376" s="42" t="s">
        <v>179</v>
      </c>
      <c r="C376" s="94" t="s">
        <v>218</v>
      </c>
      <c r="D376" s="43" t="s">
        <v>219</v>
      </c>
      <c r="E376" s="42" t="s">
        <v>932</v>
      </c>
      <c r="F376" s="42" t="s">
        <v>933</v>
      </c>
      <c r="G376" s="42" t="s">
        <v>220</v>
      </c>
    </row>
    <row r="377" spans="1:37" s="1" customFormat="1" ht="15">
      <c r="A377" s="653"/>
      <c r="B377" s="113" t="s">
        <v>7028</v>
      </c>
      <c r="C377" s="69" t="s">
        <v>159</v>
      </c>
      <c r="D377" s="9" t="s">
        <v>1196</v>
      </c>
      <c r="E377" s="321" t="s">
        <v>980</v>
      </c>
      <c r="F377" s="369" t="s">
        <v>934</v>
      </c>
      <c r="G377" s="77" t="s">
        <v>2742</v>
      </c>
      <c r="H377" s="653"/>
      <c r="I377" s="653"/>
      <c r="J377" s="653"/>
      <c r="K377" s="653"/>
      <c r="L377" s="653"/>
      <c r="M377" s="653"/>
      <c r="N377" s="653"/>
      <c r="O377" s="653"/>
      <c r="P377" s="653"/>
      <c r="Q377" s="653"/>
      <c r="R377" s="653"/>
      <c r="S377" s="653"/>
      <c r="T377" s="653"/>
      <c r="U377" s="653"/>
      <c r="V377" s="653"/>
      <c r="W377" s="653"/>
      <c r="X377" s="653"/>
      <c r="Y377" s="653"/>
      <c r="Z377" s="653"/>
      <c r="AA377" s="653"/>
      <c r="AB377" s="653"/>
      <c r="AC377" s="653"/>
      <c r="AD377" s="653"/>
      <c r="AE377" s="653"/>
      <c r="AF377" s="653"/>
      <c r="AG377" s="653"/>
      <c r="AH377" s="653"/>
      <c r="AI377" s="653"/>
      <c r="AJ377" s="653"/>
      <c r="AK377" s="653"/>
    </row>
    <row r="378" spans="1:37" ht="15">
      <c r="A378" s="653"/>
      <c r="B378" s="26"/>
      <c r="C378" s="105"/>
      <c r="D378" s="39" t="s">
        <v>2185</v>
      </c>
      <c r="E378" s="182" t="s">
        <v>2186</v>
      </c>
      <c r="F378" s="333" t="s">
        <v>942</v>
      </c>
      <c r="G378" s="77" t="s">
        <v>11215</v>
      </c>
    </row>
    <row r="379" spans="1:37" ht="15">
      <c r="A379" s="454"/>
      <c r="B379" s="55"/>
      <c r="C379" s="614"/>
      <c r="D379" s="182" t="s">
        <v>6237</v>
      </c>
      <c r="E379" s="352" t="s">
        <v>6236</v>
      </c>
      <c r="F379" s="215" t="s">
        <v>936</v>
      </c>
      <c r="G379" s="77" t="s">
        <v>6235</v>
      </c>
      <c r="AB379"/>
      <c r="AC379"/>
      <c r="AD379"/>
      <c r="AE379"/>
      <c r="AF379"/>
      <c r="AG379"/>
      <c r="AH379"/>
      <c r="AI379"/>
      <c r="AJ379"/>
      <c r="AK379"/>
    </row>
    <row r="380" spans="1:37" ht="15.75" thickBot="1">
      <c r="A380" s="653">
        <v>4</v>
      </c>
      <c r="B380" s="9"/>
      <c r="C380" s="105"/>
      <c r="D380" s="79" t="s">
        <v>2159</v>
      </c>
      <c r="E380" s="192" t="s">
        <v>2187</v>
      </c>
      <c r="F380" s="342" t="s">
        <v>935</v>
      </c>
      <c r="G380" s="121" t="s">
        <v>4667</v>
      </c>
    </row>
    <row r="381" spans="1:37" s="1" customFormat="1" ht="15">
      <c r="A381" s="454"/>
      <c r="B381" s="13"/>
      <c r="C381" s="200" t="s">
        <v>6614</v>
      </c>
      <c r="D381" s="188" t="s">
        <v>2442</v>
      </c>
      <c r="E381" s="200" t="s">
        <v>1893</v>
      </c>
      <c r="F381" s="231" t="s">
        <v>935</v>
      </c>
      <c r="G381" s="74" t="s">
        <v>11214</v>
      </c>
      <c r="H381" s="653"/>
      <c r="I381" s="653"/>
      <c r="J381" s="653"/>
      <c r="K381" s="653"/>
      <c r="L381" s="653"/>
      <c r="M381" s="653"/>
      <c r="N381" s="653"/>
      <c r="O381" s="653"/>
      <c r="P381" s="653"/>
      <c r="Q381" s="653"/>
      <c r="R381" s="653"/>
      <c r="S381" s="653"/>
      <c r="T381" s="653"/>
      <c r="U381" s="653"/>
      <c r="V381" s="653"/>
      <c r="W381" s="653"/>
      <c r="X381" s="653"/>
      <c r="Y381" s="653"/>
      <c r="Z381" s="653"/>
      <c r="AA381" s="653"/>
      <c r="AB381" s="653"/>
      <c r="AC381" s="653"/>
      <c r="AD381" s="653"/>
      <c r="AE381" s="653"/>
      <c r="AF381" s="653"/>
    </row>
    <row r="382" spans="1:37" s="1" customFormat="1" ht="15.75" thickBot="1">
      <c r="A382" s="454">
        <v>2</v>
      </c>
      <c r="B382" s="8"/>
      <c r="C382" s="21"/>
      <c r="D382" s="199" t="s">
        <v>1168</v>
      </c>
      <c r="E382" s="183" t="s">
        <v>1314</v>
      </c>
      <c r="F382" s="250" t="s">
        <v>942</v>
      </c>
      <c r="G382" s="24" t="s">
        <v>11213</v>
      </c>
      <c r="H382" s="653"/>
      <c r="I382" s="653"/>
      <c r="J382" s="653"/>
      <c r="K382" s="653"/>
      <c r="L382" s="653"/>
      <c r="M382" s="653"/>
      <c r="N382" s="653"/>
      <c r="O382" s="653"/>
      <c r="P382" s="653"/>
      <c r="Q382" s="653"/>
      <c r="R382" s="653"/>
      <c r="S382" s="653"/>
      <c r="T382" s="653"/>
      <c r="U382" s="653"/>
      <c r="V382" s="653"/>
      <c r="W382" s="653"/>
      <c r="X382" s="653"/>
      <c r="Y382" s="653"/>
      <c r="Z382" s="653"/>
      <c r="AA382" s="653"/>
      <c r="AB382" s="653"/>
      <c r="AC382" s="653"/>
      <c r="AD382" s="653"/>
      <c r="AE382" s="653"/>
      <c r="AF382" s="653"/>
    </row>
    <row r="383" spans="1:37" ht="15">
      <c r="A383" s="454"/>
      <c r="B383" s="9"/>
      <c r="C383" s="80" t="s">
        <v>407</v>
      </c>
      <c r="D383" s="5" t="s">
        <v>1937</v>
      </c>
      <c r="E383" s="5" t="s">
        <v>1938</v>
      </c>
      <c r="F383" s="71" t="s">
        <v>936</v>
      </c>
      <c r="G383" s="74" t="s">
        <v>6140</v>
      </c>
    </row>
    <row r="384" spans="1:37" ht="15">
      <c r="A384" s="454"/>
      <c r="B384" s="84"/>
      <c r="C384" s="39"/>
      <c r="D384" s="209" t="s">
        <v>6144</v>
      </c>
      <c r="E384" s="182" t="s">
        <v>6145</v>
      </c>
      <c r="F384" s="765" t="s">
        <v>935</v>
      </c>
      <c r="G384" s="77" t="s">
        <v>6146</v>
      </c>
    </row>
    <row r="385" spans="1:37" s="1" customFormat="1" ht="15.75" thickBot="1">
      <c r="A385" s="653">
        <v>3</v>
      </c>
      <c r="B385" s="13"/>
      <c r="C385" s="189"/>
      <c r="D385" s="187" t="s">
        <v>2952</v>
      </c>
      <c r="E385" s="189" t="s">
        <v>2953</v>
      </c>
      <c r="F385" s="330" t="s">
        <v>935</v>
      </c>
      <c r="G385" s="93" t="s">
        <v>4807</v>
      </c>
      <c r="H385" s="653"/>
      <c r="I385" s="653"/>
      <c r="J385" s="653"/>
      <c r="K385" s="653"/>
      <c r="L385" s="653"/>
      <c r="M385" s="653"/>
      <c r="N385" s="653"/>
      <c r="O385" s="653"/>
      <c r="P385" s="653"/>
      <c r="Q385" s="653"/>
      <c r="R385" s="653"/>
      <c r="S385" s="653"/>
      <c r="T385" s="653"/>
      <c r="U385" s="653"/>
      <c r="V385" s="653"/>
      <c r="W385" s="653"/>
      <c r="X385" s="653"/>
      <c r="Y385" s="653"/>
      <c r="Z385" s="653"/>
      <c r="AA385" s="653"/>
      <c r="AB385" s="653"/>
      <c r="AC385" s="653"/>
      <c r="AD385" s="653"/>
      <c r="AE385" s="653"/>
      <c r="AF385" s="653"/>
    </row>
    <row r="386" spans="1:37" ht="15">
      <c r="A386" s="653"/>
      <c r="B386" s="9"/>
      <c r="C386" s="196" t="s">
        <v>615</v>
      </c>
      <c r="D386" s="15" t="s">
        <v>529</v>
      </c>
      <c r="E386" s="5" t="s">
        <v>1350</v>
      </c>
      <c r="F386" s="491" t="s">
        <v>936</v>
      </c>
      <c r="G386" s="7" t="s">
        <v>1373</v>
      </c>
    </row>
    <row r="387" spans="1:37" ht="15.75" thickBot="1">
      <c r="A387" s="653">
        <v>2</v>
      </c>
      <c r="B387" s="59"/>
      <c r="C387" s="269"/>
      <c r="D387" s="183" t="s">
        <v>1107</v>
      </c>
      <c r="E387" s="240" t="s">
        <v>1106</v>
      </c>
      <c r="F387" s="297" t="s">
        <v>936</v>
      </c>
      <c r="G387" s="76" t="s">
        <v>3250</v>
      </c>
    </row>
    <row r="388" spans="1:37" ht="15.75" thickBot="1">
      <c r="A388" s="454">
        <v>1</v>
      </c>
      <c r="B388" s="59"/>
      <c r="C388" s="210" t="s">
        <v>8569</v>
      </c>
      <c r="D388" s="184" t="s">
        <v>8568</v>
      </c>
      <c r="E388" s="184" t="s">
        <v>8567</v>
      </c>
      <c r="F388" s="335" t="s">
        <v>936</v>
      </c>
      <c r="G388" s="30" t="s">
        <v>8566</v>
      </c>
    </row>
    <row r="389" spans="1:37" ht="15">
      <c r="A389" s="653"/>
      <c r="B389" s="9"/>
      <c r="C389" s="5" t="s">
        <v>371</v>
      </c>
      <c r="D389" s="200" t="s">
        <v>923</v>
      </c>
      <c r="E389" s="328" t="s">
        <v>1257</v>
      </c>
      <c r="F389" s="338" t="s">
        <v>942</v>
      </c>
      <c r="G389" s="74" t="s">
        <v>1535</v>
      </c>
    </row>
    <row r="390" spans="1:37" ht="15">
      <c r="A390" s="653"/>
      <c r="B390" s="9"/>
      <c r="C390" s="84"/>
      <c r="D390" s="182" t="s">
        <v>2764</v>
      </c>
      <c r="E390" s="362" t="s">
        <v>2792</v>
      </c>
      <c r="F390" s="386" t="s">
        <v>942</v>
      </c>
      <c r="G390" s="305" t="s">
        <v>2793</v>
      </c>
    </row>
    <row r="391" spans="1:37" s="1" customFormat="1" ht="15">
      <c r="A391" s="653"/>
      <c r="B391" s="13"/>
      <c r="C391" s="182"/>
      <c r="D391" s="209" t="s">
        <v>2113</v>
      </c>
      <c r="E391" s="182" t="s">
        <v>2114</v>
      </c>
      <c r="F391" s="215" t="s">
        <v>942</v>
      </c>
      <c r="G391" s="77" t="s">
        <v>3549</v>
      </c>
      <c r="H391" s="653"/>
      <c r="I391" s="653"/>
      <c r="J391" s="653"/>
      <c r="K391" s="653"/>
      <c r="L391" s="653"/>
      <c r="M391" s="653"/>
      <c r="N391" s="653"/>
      <c r="O391" s="653"/>
      <c r="P391" s="653"/>
      <c r="Q391" s="653"/>
      <c r="R391" s="653"/>
      <c r="S391" s="653"/>
      <c r="T391" s="653"/>
      <c r="U391" s="653"/>
      <c r="V391" s="653"/>
      <c r="W391" s="653"/>
      <c r="X391" s="653"/>
      <c r="Y391" s="653"/>
      <c r="Z391" s="653"/>
      <c r="AA391" s="653"/>
      <c r="AB391" s="653"/>
      <c r="AC391" s="653"/>
      <c r="AD391" s="653"/>
      <c r="AE391" s="653"/>
      <c r="AF391" s="653"/>
      <c r="AG391" s="653"/>
      <c r="AH391" s="653"/>
      <c r="AI391" s="653"/>
      <c r="AJ391" s="653"/>
      <c r="AK391" s="653"/>
    </row>
    <row r="392" spans="1:37" s="1" customFormat="1" ht="15">
      <c r="A392" s="653"/>
      <c r="B392" s="8"/>
      <c r="C392" s="9"/>
      <c r="D392" s="39" t="s">
        <v>432</v>
      </c>
      <c r="E392" s="39" t="s">
        <v>1337</v>
      </c>
      <c r="F392" s="8" t="s">
        <v>934</v>
      </c>
      <c r="G392" s="10" t="s">
        <v>4668</v>
      </c>
      <c r="H392" s="653"/>
      <c r="I392" s="653"/>
      <c r="J392" s="653"/>
      <c r="K392" s="653"/>
      <c r="L392" s="653"/>
      <c r="M392" s="653"/>
      <c r="N392" s="653"/>
      <c r="O392" s="653"/>
      <c r="P392" s="653"/>
      <c r="Q392" s="653"/>
      <c r="R392" s="653"/>
      <c r="S392" s="653"/>
      <c r="T392" s="653"/>
      <c r="U392" s="653"/>
      <c r="V392" s="653"/>
      <c r="W392" s="653"/>
      <c r="X392" s="653"/>
      <c r="Y392" s="653"/>
      <c r="Z392" s="653"/>
      <c r="AA392" s="653"/>
      <c r="AB392" s="653"/>
      <c r="AC392" s="653"/>
      <c r="AD392" s="653"/>
      <c r="AE392" s="653"/>
      <c r="AF392" s="653"/>
      <c r="AG392" s="653"/>
      <c r="AH392" s="653"/>
      <c r="AI392" s="653"/>
      <c r="AJ392" s="653"/>
      <c r="AK392" s="653"/>
    </row>
    <row r="393" spans="1:37" ht="15">
      <c r="A393" s="454"/>
      <c r="B393" s="9"/>
      <c r="C393" s="59"/>
      <c r="D393" s="209" t="s">
        <v>2118</v>
      </c>
      <c r="E393" s="182" t="s">
        <v>2119</v>
      </c>
      <c r="F393" s="215" t="s">
        <v>934</v>
      </c>
      <c r="G393" s="77" t="s">
        <v>6147</v>
      </c>
    </row>
    <row r="394" spans="1:37" ht="15.75" thickBot="1">
      <c r="A394" s="653">
        <v>6</v>
      </c>
      <c r="B394" s="9"/>
      <c r="C394" s="21"/>
      <c r="D394" s="81" t="s">
        <v>1193</v>
      </c>
      <c r="E394" s="81" t="s">
        <v>1351</v>
      </c>
      <c r="F394" s="413" t="s">
        <v>936</v>
      </c>
      <c r="G394" s="22" t="s">
        <v>1715</v>
      </c>
    </row>
    <row r="395" spans="1:37" ht="15">
      <c r="A395" s="653"/>
      <c r="B395" s="9"/>
      <c r="C395" s="200" t="s">
        <v>737</v>
      </c>
      <c r="D395" s="5" t="s">
        <v>1189</v>
      </c>
      <c r="E395" s="5" t="s">
        <v>1349</v>
      </c>
      <c r="F395" s="71" t="s">
        <v>942</v>
      </c>
      <c r="G395" s="74" t="s">
        <v>4669</v>
      </c>
    </row>
    <row r="396" spans="1:37" ht="15.75" thickBot="1">
      <c r="A396" s="653">
        <v>2</v>
      </c>
      <c r="B396" s="9"/>
      <c r="C396" s="183"/>
      <c r="D396" s="190" t="s">
        <v>3484</v>
      </c>
      <c r="E396" s="354" t="s">
        <v>3485</v>
      </c>
      <c r="F396" s="775" t="s">
        <v>936</v>
      </c>
      <c r="G396" s="83" t="s">
        <v>3486</v>
      </c>
    </row>
    <row r="397" spans="1:37" ht="15">
      <c r="A397" s="653"/>
      <c r="B397" s="9"/>
      <c r="C397" s="200" t="s">
        <v>2107</v>
      </c>
      <c r="D397" s="202" t="s">
        <v>2120</v>
      </c>
      <c r="E397" s="196" t="s">
        <v>2121</v>
      </c>
      <c r="F397" s="370" t="s">
        <v>936</v>
      </c>
      <c r="G397" s="82" t="s">
        <v>2122</v>
      </c>
    </row>
    <row r="398" spans="1:37" s="1" customFormat="1" ht="15">
      <c r="A398" s="454"/>
      <c r="B398" s="8"/>
      <c r="C398" s="182"/>
      <c r="D398" s="209" t="s">
        <v>3766</v>
      </c>
      <c r="E398" s="182" t="s">
        <v>3767</v>
      </c>
      <c r="F398" s="371" t="s">
        <v>936</v>
      </c>
      <c r="G398" s="10" t="s">
        <v>6148</v>
      </c>
      <c r="H398" s="653"/>
      <c r="I398" s="653"/>
      <c r="J398" s="653"/>
      <c r="K398" s="653"/>
      <c r="L398" s="653"/>
      <c r="M398" s="653"/>
      <c r="N398" s="653"/>
      <c r="O398" s="653"/>
      <c r="P398" s="653"/>
      <c r="Q398" s="653"/>
      <c r="R398" s="653"/>
      <c r="S398" s="653"/>
      <c r="T398" s="653"/>
      <c r="U398" s="653"/>
      <c r="V398" s="653"/>
      <c r="W398" s="653"/>
      <c r="X398" s="653"/>
      <c r="Y398" s="653"/>
      <c r="Z398" s="653"/>
      <c r="AA398" s="653"/>
      <c r="AB398" s="653"/>
      <c r="AC398" s="653"/>
      <c r="AD398" s="653"/>
      <c r="AE398" s="653"/>
      <c r="AF398" s="653"/>
    </row>
    <row r="399" spans="1:37" s="1" customFormat="1" ht="15.75" thickBot="1">
      <c r="A399" s="653">
        <v>3</v>
      </c>
      <c r="B399" s="302"/>
      <c r="C399" s="183"/>
      <c r="D399" s="183" t="s">
        <v>3553</v>
      </c>
      <c r="E399" s="635" t="s">
        <v>3554</v>
      </c>
      <c r="F399" s="339" t="s">
        <v>935</v>
      </c>
      <c r="G399" s="76" t="s">
        <v>3555</v>
      </c>
      <c r="H399" s="653"/>
      <c r="I399" s="653"/>
      <c r="J399" s="653"/>
      <c r="K399" s="653"/>
      <c r="L399" s="653"/>
      <c r="M399" s="653"/>
      <c r="N399" s="653"/>
      <c r="O399" s="653"/>
      <c r="P399" s="653"/>
      <c r="Q399" s="653"/>
      <c r="R399" s="653"/>
      <c r="S399" s="653"/>
      <c r="T399" s="653"/>
      <c r="U399" s="653"/>
      <c r="V399" s="653"/>
      <c r="W399" s="653"/>
      <c r="X399" s="653"/>
      <c r="Y399" s="653"/>
      <c r="Z399" s="653"/>
      <c r="AA399" s="653"/>
      <c r="AB399" s="653"/>
      <c r="AC399" s="653"/>
      <c r="AD399" s="653"/>
      <c r="AE399" s="653"/>
      <c r="AF399" s="653"/>
      <c r="AG399" s="653"/>
      <c r="AH399" s="653"/>
      <c r="AI399" s="653"/>
      <c r="AJ399" s="653"/>
      <c r="AK399" s="653"/>
    </row>
    <row r="400" spans="1:37" s="1" customFormat="1" ht="15">
      <c r="A400" s="653"/>
      <c r="B400" s="9"/>
      <c r="C400" s="200" t="s">
        <v>723</v>
      </c>
      <c r="D400" s="188" t="s">
        <v>1055</v>
      </c>
      <c r="E400" s="200" t="s">
        <v>1056</v>
      </c>
      <c r="F400" s="334" t="s">
        <v>936</v>
      </c>
      <c r="G400" s="7" t="s">
        <v>1538</v>
      </c>
      <c r="H400" s="653"/>
      <c r="I400" s="653"/>
      <c r="J400" s="653"/>
      <c r="K400" s="653"/>
      <c r="L400" s="653"/>
      <c r="M400" s="653"/>
      <c r="N400" s="653"/>
      <c r="O400" s="653"/>
      <c r="P400" s="653"/>
      <c r="Q400" s="653"/>
      <c r="R400" s="653"/>
      <c r="S400" s="653"/>
      <c r="T400" s="653"/>
      <c r="U400" s="653"/>
      <c r="V400" s="653"/>
      <c r="W400" s="653"/>
      <c r="X400" s="653"/>
      <c r="Y400" s="653"/>
      <c r="Z400" s="653"/>
      <c r="AA400" s="653"/>
      <c r="AB400" s="653"/>
      <c r="AC400" s="653"/>
      <c r="AD400" s="653"/>
      <c r="AE400" s="653"/>
      <c r="AF400" s="653"/>
      <c r="AG400" s="653"/>
      <c r="AH400" s="653"/>
      <c r="AI400" s="653"/>
      <c r="AJ400" s="653"/>
      <c r="AK400" s="653"/>
    </row>
    <row r="401" spans="1:37" s="1" customFormat="1" ht="15">
      <c r="A401" s="454"/>
      <c r="B401" s="218"/>
      <c r="C401" s="182"/>
      <c r="D401" s="209" t="s">
        <v>1046</v>
      </c>
      <c r="E401" s="182" t="s">
        <v>1332</v>
      </c>
      <c r="F401" s="371" t="s">
        <v>936</v>
      </c>
      <c r="G401" s="10" t="s">
        <v>7834</v>
      </c>
      <c r="H401" s="653"/>
      <c r="I401" s="653"/>
      <c r="J401" s="653"/>
      <c r="K401" s="653"/>
      <c r="L401" s="653"/>
      <c r="M401" s="653"/>
      <c r="N401" s="653"/>
      <c r="O401" s="653"/>
      <c r="P401" s="653"/>
      <c r="Q401" s="653"/>
      <c r="R401" s="653"/>
      <c r="S401" s="653"/>
      <c r="T401" s="653"/>
      <c r="U401" s="653"/>
      <c r="V401" s="653"/>
      <c r="W401" s="653"/>
      <c r="X401" s="653"/>
      <c r="Y401" s="653"/>
      <c r="Z401" s="653"/>
      <c r="AA401" s="653"/>
      <c r="AB401" s="653"/>
      <c r="AC401" s="653"/>
      <c r="AD401" s="653"/>
      <c r="AE401" s="653"/>
      <c r="AF401" s="653"/>
    </row>
    <row r="402" spans="1:37" ht="15.75" thickBot="1">
      <c r="A402" s="653">
        <v>3</v>
      </c>
      <c r="B402" s="9"/>
      <c r="C402" s="196"/>
      <c r="D402" s="199" t="s">
        <v>4770</v>
      </c>
      <c r="E402" s="183" t="s">
        <v>4771</v>
      </c>
      <c r="F402" s="339" t="s">
        <v>935</v>
      </c>
      <c r="G402" s="76" t="s">
        <v>4772</v>
      </c>
    </row>
    <row r="403" spans="1:37" ht="15.75" thickBot="1">
      <c r="A403" s="653">
        <v>1</v>
      </c>
      <c r="B403" s="221"/>
      <c r="C403" s="200" t="s">
        <v>517</v>
      </c>
      <c r="D403" s="200" t="s">
        <v>806</v>
      </c>
      <c r="E403" s="200" t="s">
        <v>1564</v>
      </c>
      <c r="F403" s="231" t="s">
        <v>935</v>
      </c>
      <c r="G403" s="288" t="s">
        <v>11212</v>
      </c>
    </row>
    <row r="404" spans="1:37" s="1" customFormat="1" ht="15">
      <c r="A404" s="454"/>
      <c r="B404" s="221"/>
      <c r="C404" s="200" t="s">
        <v>2946</v>
      </c>
      <c r="D404" s="200" t="s">
        <v>3551</v>
      </c>
      <c r="E404" s="804" t="s">
        <v>3552</v>
      </c>
      <c r="F404" s="338" t="s">
        <v>935</v>
      </c>
      <c r="G404" s="74" t="s">
        <v>6142</v>
      </c>
      <c r="H404" s="653"/>
      <c r="I404" s="653"/>
      <c r="J404" s="653"/>
      <c r="K404" s="653"/>
      <c r="L404" s="653"/>
      <c r="M404" s="653"/>
      <c r="N404" s="653"/>
      <c r="O404" s="653"/>
      <c r="P404" s="653"/>
      <c r="Q404" s="653"/>
      <c r="R404" s="653"/>
      <c r="S404" s="653"/>
      <c r="T404" s="653"/>
      <c r="U404" s="653"/>
      <c r="V404" s="653"/>
      <c r="W404" s="653"/>
      <c r="X404" s="653"/>
      <c r="Y404" s="653"/>
      <c r="Z404" s="653"/>
      <c r="AA404" s="653"/>
      <c r="AB404" s="653"/>
      <c r="AC404" s="653"/>
      <c r="AD404" s="653"/>
      <c r="AE404" s="653"/>
      <c r="AF404" s="653"/>
      <c r="AG404" s="653"/>
      <c r="AH404" s="653"/>
      <c r="AI404" s="653"/>
      <c r="AJ404" s="653"/>
      <c r="AK404" s="653"/>
    </row>
    <row r="405" spans="1:37" ht="15">
      <c r="A405" s="454"/>
      <c r="B405" s="26"/>
      <c r="C405" s="55"/>
      <c r="D405" s="84" t="s">
        <v>2112</v>
      </c>
      <c r="E405" s="196" t="s">
        <v>2123</v>
      </c>
      <c r="F405" s="370" t="s">
        <v>935</v>
      </c>
      <c r="G405" s="82" t="s">
        <v>6143</v>
      </c>
    </row>
    <row r="406" spans="1:37" s="1" customFormat="1" ht="15.75" thickBot="1">
      <c r="A406" s="653">
        <v>3</v>
      </c>
      <c r="B406" s="9"/>
      <c r="C406" s="189"/>
      <c r="D406" s="81" t="s">
        <v>1194</v>
      </c>
      <c r="E406" s="81" t="s">
        <v>978</v>
      </c>
      <c r="F406" s="230" t="s">
        <v>936</v>
      </c>
      <c r="G406" s="22" t="s">
        <v>4729</v>
      </c>
      <c r="H406" s="653"/>
      <c r="I406" s="653"/>
      <c r="J406" s="653"/>
      <c r="K406" s="653"/>
      <c r="L406" s="653"/>
      <c r="M406" s="653"/>
      <c r="N406" s="653"/>
      <c r="O406" s="653"/>
      <c r="P406" s="653"/>
      <c r="Q406" s="653"/>
      <c r="R406" s="653"/>
      <c r="S406" s="653"/>
      <c r="T406" s="653"/>
      <c r="U406" s="653"/>
      <c r="V406" s="653"/>
      <c r="W406" s="653"/>
      <c r="X406" s="653"/>
      <c r="Y406" s="653"/>
      <c r="Z406" s="653"/>
      <c r="AA406" s="653"/>
      <c r="AB406" s="653"/>
      <c r="AC406" s="653"/>
      <c r="AD406" s="653"/>
      <c r="AE406" s="653"/>
      <c r="AF406" s="653"/>
      <c r="AG406" s="653"/>
      <c r="AH406" s="653"/>
      <c r="AI406" s="653"/>
      <c r="AJ406" s="653"/>
      <c r="AK406" s="653"/>
    </row>
    <row r="407" spans="1:37" ht="15">
      <c r="A407" s="454"/>
      <c r="B407" s="9"/>
      <c r="C407" s="5" t="s">
        <v>682</v>
      </c>
      <c r="D407" s="9" t="s">
        <v>1191</v>
      </c>
      <c r="E407" s="321" t="s">
        <v>1192</v>
      </c>
      <c r="F407" s="369" t="s">
        <v>942</v>
      </c>
      <c r="G407" s="77" t="s">
        <v>6260</v>
      </c>
    </row>
    <row r="408" spans="1:37" s="1" customFormat="1" ht="15.75" thickBot="1">
      <c r="A408" s="454">
        <v>2</v>
      </c>
      <c r="B408" s="9"/>
      <c r="C408" s="190"/>
      <c r="D408" s="226" t="s">
        <v>3818</v>
      </c>
      <c r="E408" s="190" t="s">
        <v>3453</v>
      </c>
      <c r="F408" s="331" t="s">
        <v>936</v>
      </c>
      <c r="G408" s="19" t="s">
        <v>11211</v>
      </c>
      <c r="H408" s="653"/>
      <c r="I408" s="653"/>
      <c r="J408" s="653"/>
      <c r="K408" s="653"/>
      <c r="L408" s="653"/>
      <c r="M408" s="653"/>
      <c r="N408" s="653"/>
      <c r="O408" s="653"/>
      <c r="P408" s="653"/>
      <c r="Q408" s="653"/>
      <c r="R408" s="653"/>
      <c r="S408" s="653"/>
      <c r="T408" s="653"/>
      <c r="U408" s="653"/>
      <c r="V408" s="653"/>
      <c r="W408" s="653"/>
      <c r="X408" s="653"/>
      <c r="Y408" s="653"/>
      <c r="Z408" s="653"/>
      <c r="AA408" s="653"/>
      <c r="AB408" s="653"/>
      <c r="AC408" s="653"/>
      <c r="AD408" s="653"/>
      <c r="AE408" s="653"/>
      <c r="AF408" s="653"/>
      <c r="AG408" s="653"/>
      <c r="AH408" s="653"/>
      <c r="AI408" s="653"/>
      <c r="AJ408" s="653"/>
      <c r="AK408" s="653"/>
    </row>
    <row r="409" spans="1:37" ht="15">
      <c r="A409" s="653"/>
      <c r="B409" s="9"/>
      <c r="C409" s="196" t="s">
        <v>298</v>
      </c>
      <c r="D409" s="202" t="s">
        <v>1199</v>
      </c>
      <c r="E409" s="196" t="s">
        <v>983</v>
      </c>
      <c r="F409" s="370" t="s">
        <v>936</v>
      </c>
      <c r="G409" s="82" t="s">
        <v>2741</v>
      </c>
    </row>
    <row r="410" spans="1:37" ht="15.75" thickBot="1">
      <c r="A410" s="454">
        <v>2</v>
      </c>
      <c r="B410" s="14"/>
      <c r="C410" s="196"/>
      <c r="D410" s="202" t="s">
        <v>6597</v>
      </c>
      <c r="E410" s="196" t="s">
        <v>6598</v>
      </c>
      <c r="F410" s="370" t="s">
        <v>942</v>
      </c>
      <c r="G410" s="82" t="s">
        <v>6599</v>
      </c>
    </row>
    <row r="411" spans="1:37" s="1" customFormat="1" ht="15">
      <c r="A411" s="653"/>
      <c r="B411" s="72"/>
      <c r="C411" s="5" t="s">
        <v>300</v>
      </c>
      <c r="D411" s="80" t="s">
        <v>1197</v>
      </c>
      <c r="E411" s="5" t="s">
        <v>981</v>
      </c>
      <c r="F411" s="360" t="s">
        <v>934</v>
      </c>
      <c r="G411" s="74" t="s">
        <v>1374</v>
      </c>
      <c r="H411" s="653"/>
      <c r="I411" s="653"/>
      <c r="J411" s="653"/>
      <c r="K411" s="653"/>
      <c r="L411" s="653"/>
      <c r="M411" s="653"/>
      <c r="N411" s="653"/>
      <c r="O411" s="653"/>
      <c r="P411" s="653"/>
      <c r="Q411" s="653"/>
      <c r="R411" s="653"/>
      <c r="S411" s="653"/>
      <c r="T411" s="653"/>
      <c r="U411" s="653"/>
      <c r="V411" s="653"/>
      <c r="W411" s="653"/>
      <c r="X411" s="653"/>
      <c r="Y411" s="653"/>
      <c r="Z411" s="653"/>
      <c r="AA411" s="653"/>
      <c r="AB411" s="653"/>
      <c r="AC411" s="653"/>
      <c r="AD411" s="653"/>
      <c r="AE411" s="653"/>
      <c r="AF411" s="653"/>
      <c r="AG411" s="653"/>
      <c r="AH411" s="653"/>
      <c r="AI411" s="653"/>
      <c r="AJ411" s="653"/>
      <c r="AK411" s="653"/>
    </row>
    <row r="412" spans="1:37" s="1" customFormat="1" ht="15">
      <c r="A412" s="653"/>
      <c r="B412" s="72"/>
      <c r="C412" s="9"/>
      <c r="D412" s="202" t="s">
        <v>1840</v>
      </c>
      <c r="E412" s="182" t="s">
        <v>1841</v>
      </c>
      <c r="F412" s="371" t="s">
        <v>935</v>
      </c>
      <c r="G412" s="10" t="s">
        <v>1842</v>
      </c>
      <c r="H412" s="653"/>
      <c r="I412" s="653"/>
      <c r="J412" s="653"/>
      <c r="K412" s="653"/>
      <c r="L412" s="653"/>
      <c r="M412" s="653"/>
      <c r="N412" s="653"/>
      <c r="O412" s="653"/>
      <c r="P412" s="653"/>
      <c r="Q412" s="653"/>
      <c r="R412" s="653"/>
      <c r="S412" s="653"/>
      <c r="T412" s="653"/>
      <c r="U412" s="653"/>
      <c r="V412" s="653"/>
      <c r="W412" s="653"/>
      <c r="X412" s="653"/>
      <c r="Y412" s="653"/>
      <c r="Z412" s="653"/>
      <c r="AA412" s="653"/>
      <c r="AB412" s="653"/>
      <c r="AC412" s="653"/>
      <c r="AD412" s="653"/>
      <c r="AE412" s="653"/>
      <c r="AF412" s="653"/>
      <c r="AG412" s="653"/>
      <c r="AH412" s="653"/>
      <c r="AI412" s="653"/>
      <c r="AJ412" s="653"/>
      <c r="AK412" s="653"/>
    </row>
    <row r="413" spans="1:37" s="1" customFormat="1" ht="15">
      <c r="A413" s="454"/>
      <c r="B413" s="72"/>
      <c r="C413" s="9"/>
      <c r="D413" s="202" t="s">
        <v>1198</v>
      </c>
      <c r="E413" s="196" t="s">
        <v>1353</v>
      </c>
      <c r="F413" s="343" t="s">
        <v>935</v>
      </c>
      <c r="G413" s="16" t="s">
        <v>6188</v>
      </c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3"/>
      <c r="AB413" s="653"/>
      <c r="AC413" s="653"/>
      <c r="AD413" s="653"/>
      <c r="AE413" s="653"/>
      <c r="AF413" s="653"/>
    </row>
    <row r="414" spans="1:37" s="1" customFormat="1" ht="15.75" thickBot="1">
      <c r="A414" s="653">
        <v>4</v>
      </c>
      <c r="B414" s="72"/>
      <c r="C414" s="21"/>
      <c r="D414" s="189" t="s">
        <v>1195</v>
      </c>
      <c r="E414" s="189" t="s">
        <v>979</v>
      </c>
      <c r="F414" s="224" t="s">
        <v>936</v>
      </c>
      <c r="G414" s="22" t="s">
        <v>11210</v>
      </c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3"/>
      <c r="AB414" s="653"/>
      <c r="AC414" s="653"/>
      <c r="AD414" s="653"/>
      <c r="AE414" s="653"/>
      <c r="AF414" s="653"/>
      <c r="AG414" s="653"/>
      <c r="AH414" s="653"/>
      <c r="AI414" s="653"/>
      <c r="AJ414" s="653"/>
      <c r="AK414" s="653"/>
    </row>
    <row r="415" spans="1:37" s="1" customFormat="1" ht="15">
      <c r="A415" s="653"/>
      <c r="B415" s="9"/>
      <c r="C415" s="106" t="s">
        <v>21</v>
      </c>
      <c r="D415" s="39" t="s">
        <v>1981</v>
      </c>
      <c r="E415" s="200" t="s">
        <v>1982</v>
      </c>
      <c r="F415" s="338" t="s">
        <v>936</v>
      </c>
      <c r="G415" s="77" t="s">
        <v>2769</v>
      </c>
      <c r="H415" s="653"/>
      <c r="I415" s="653"/>
      <c r="J415" s="653"/>
      <c r="K415" s="653"/>
      <c r="L415" s="653"/>
      <c r="M415" s="653"/>
      <c r="N415" s="653"/>
      <c r="O415" s="653"/>
      <c r="P415" s="653"/>
      <c r="Q415" s="653"/>
      <c r="R415" s="653"/>
      <c r="S415" s="653"/>
      <c r="T415" s="653"/>
      <c r="U415" s="653"/>
      <c r="V415" s="653"/>
      <c r="W415" s="653"/>
      <c r="X415" s="653"/>
      <c r="Y415" s="653"/>
      <c r="Z415" s="653"/>
      <c r="AA415" s="653"/>
      <c r="AB415" s="653"/>
      <c r="AC415" s="653"/>
      <c r="AD415" s="653"/>
      <c r="AE415" s="653"/>
      <c r="AF415" s="653"/>
      <c r="AG415" s="653"/>
      <c r="AH415" s="653"/>
      <c r="AI415" s="653"/>
      <c r="AJ415" s="653"/>
      <c r="AK415" s="653"/>
    </row>
    <row r="416" spans="1:37" s="1" customFormat="1" ht="15">
      <c r="A416" s="454"/>
      <c r="B416" s="72"/>
      <c r="C416" s="9"/>
      <c r="D416" s="202" t="s">
        <v>6678</v>
      </c>
      <c r="E416" s="196" t="s">
        <v>6679</v>
      </c>
      <c r="F416" s="370" t="s">
        <v>935</v>
      </c>
      <c r="G416" s="82" t="s">
        <v>6680</v>
      </c>
      <c r="H416" s="653"/>
      <c r="I416" s="653"/>
      <c r="J416" s="653"/>
      <c r="K416" s="653"/>
      <c r="L416" s="653"/>
      <c r="M416" s="653"/>
      <c r="N416" s="653"/>
      <c r="O416" s="653"/>
      <c r="P416" s="653"/>
      <c r="Q416" s="653"/>
      <c r="R416" s="653"/>
      <c r="S416" s="653"/>
      <c r="T416" s="653"/>
      <c r="U416" s="653"/>
      <c r="V416" s="653"/>
      <c r="W416" s="653"/>
      <c r="X416" s="653"/>
      <c r="Y416" s="653"/>
      <c r="Z416" s="653"/>
      <c r="AA416" s="653"/>
      <c r="AB416" s="653"/>
      <c r="AC416" s="653"/>
      <c r="AD416" s="653"/>
      <c r="AE416" s="653"/>
      <c r="AF416" s="653"/>
    </row>
    <row r="417" spans="1:37" s="1" customFormat="1" ht="15">
      <c r="A417" s="454"/>
      <c r="B417" s="13"/>
      <c r="C417" s="84"/>
      <c r="D417" s="202" t="s">
        <v>6681</v>
      </c>
      <c r="E417" s="196" t="s">
        <v>6682</v>
      </c>
      <c r="F417" s="370" t="s">
        <v>942</v>
      </c>
      <c r="G417" s="82" t="s">
        <v>6683</v>
      </c>
      <c r="H417" s="653"/>
      <c r="I417" s="653"/>
      <c r="J417" s="653"/>
      <c r="K417" s="653"/>
      <c r="L417" s="653"/>
      <c r="M417" s="653"/>
      <c r="N417" s="653"/>
      <c r="O417" s="653"/>
      <c r="P417" s="653"/>
      <c r="Q417" s="653"/>
      <c r="R417" s="653"/>
      <c r="S417" s="653"/>
      <c r="T417" s="653"/>
      <c r="U417" s="653"/>
      <c r="V417" s="653"/>
      <c r="W417" s="653"/>
      <c r="X417" s="653"/>
      <c r="Y417" s="653"/>
      <c r="Z417" s="653"/>
      <c r="AA417" s="653"/>
      <c r="AB417" s="653"/>
      <c r="AC417" s="653"/>
      <c r="AD417" s="653"/>
      <c r="AE417" s="653"/>
      <c r="AF417" s="653"/>
    </row>
    <row r="418" spans="1:37" ht="15.75" thickBot="1">
      <c r="A418" s="454">
        <v>4</v>
      </c>
      <c r="B418" s="9"/>
      <c r="D418" s="84" t="s">
        <v>853</v>
      </c>
      <c r="E418" s="189" t="s">
        <v>1429</v>
      </c>
      <c r="F418" s="330" t="s">
        <v>942</v>
      </c>
      <c r="G418" s="82" t="s">
        <v>6141</v>
      </c>
    </row>
    <row r="419" spans="1:37" ht="15">
      <c r="A419" s="653"/>
      <c r="B419" s="26"/>
      <c r="C419" s="5" t="s">
        <v>990</v>
      </c>
      <c r="D419" s="188" t="s">
        <v>2317</v>
      </c>
      <c r="E419" s="52" t="s">
        <v>2318</v>
      </c>
      <c r="F419" s="375" t="s">
        <v>935</v>
      </c>
      <c r="G419" s="74" t="s">
        <v>2319</v>
      </c>
    </row>
    <row r="420" spans="1:37" ht="15">
      <c r="A420" s="653"/>
      <c r="B420" s="9"/>
      <c r="C420" s="9"/>
      <c r="D420" s="9" t="s">
        <v>1188</v>
      </c>
      <c r="E420" s="55" t="s">
        <v>976</v>
      </c>
      <c r="F420" s="390" t="s">
        <v>935</v>
      </c>
      <c r="G420" s="77" t="s">
        <v>4670</v>
      </c>
    </row>
    <row r="421" spans="1:37" ht="15">
      <c r="A421" s="653"/>
      <c r="B421" s="9"/>
      <c r="C421" s="9"/>
      <c r="D421" s="39" t="s">
        <v>3314</v>
      </c>
      <c r="E421" s="9" t="s">
        <v>944</v>
      </c>
      <c r="F421" s="376" t="s">
        <v>942</v>
      </c>
      <c r="G421" s="10" t="s">
        <v>3315</v>
      </c>
    </row>
    <row r="422" spans="1:37" ht="15">
      <c r="A422" s="454"/>
      <c r="B422" s="9"/>
      <c r="C422" s="9"/>
      <c r="D422" s="182" t="s">
        <v>6837</v>
      </c>
      <c r="E422" s="182" t="s">
        <v>6836</v>
      </c>
      <c r="F422" s="371" t="s">
        <v>936</v>
      </c>
      <c r="G422" s="10" t="s">
        <v>11209</v>
      </c>
    </row>
    <row r="423" spans="1:37" s="1" customFormat="1" ht="15">
      <c r="A423" s="454"/>
      <c r="B423" s="218"/>
      <c r="C423" s="209"/>
      <c r="D423" s="182" t="s">
        <v>6586</v>
      </c>
      <c r="E423" s="182" t="s">
        <v>6585</v>
      </c>
      <c r="F423" s="371" t="s">
        <v>942</v>
      </c>
      <c r="G423" s="10" t="s">
        <v>6584</v>
      </c>
      <c r="H423" s="653"/>
      <c r="I423" s="653"/>
      <c r="J423" s="653"/>
      <c r="K423" s="653"/>
      <c r="L423" s="653"/>
      <c r="M423" s="653"/>
      <c r="N423" s="653"/>
      <c r="O423" s="653"/>
      <c r="P423" s="653"/>
      <c r="Q423" s="653"/>
      <c r="R423" s="653"/>
      <c r="S423" s="653"/>
      <c r="T423" s="653"/>
      <c r="U423" s="653"/>
      <c r="V423" s="653"/>
      <c r="W423" s="653"/>
      <c r="X423" s="653"/>
      <c r="Y423" s="653"/>
      <c r="Z423" s="653"/>
      <c r="AA423" s="653"/>
      <c r="AB423" s="653"/>
      <c r="AC423" s="653"/>
      <c r="AD423" s="653"/>
      <c r="AE423" s="653"/>
      <c r="AF423" s="653"/>
    </row>
    <row r="424" spans="1:37" s="1" customFormat="1" ht="15.75" thickBot="1">
      <c r="A424" s="653">
        <v>6</v>
      </c>
      <c r="B424" s="9"/>
      <c r="C424" s="196"/>
      <c r="D424" s="187" t="s">
        <v>1884</v>
      </c>
      <c r="E424" s="187" t="s">
        <v>1883</v>
      </c>
      <c r="F424" s="224" t="s">
        <v>935</v>
      </c>
      <c r="G424" s="22" t="s">
        <v>4671</v>
      </c>
      <c r="H424" s="653"/>
      <c r="I424" s="653"/>
      <c r="J424" s="653"/>
      <c r="K424" s="653"/>
      <c r="L424" s="653"/>
      <c r="M424" s="653"/>
      <c r="N424" s="653"/>
      <c r="O424" s="653"/>
      <c r="P424" s="653"/>
      <c r="Q424" s="653"/>
      <c r="R424" s="653"/>
      <c r="S424" s="653"/>
      <c r="T424" s="653"/>
      <c r="U424" s="653"/>
      <c r="V424" s="653"/>
      <c r="W424" s="653"/>
      <c r="X424" s="653"/>
      <c r="Y424" s="653"/>
      <c r="Z424" s="653"/>
      <c r="AA424" s="653"/>
      <c r="AB424" s="653"/>
      <c r="AC424" s="653"/>
      <c r="AD424" s="653"/>
      <c r="AE424" s="653"/>
      <c r="AF424" s="653"/>
      <c r="AG424" s="653"/>
      <c r="AH424" s="653"/>
      <c r="AI424" s="653"/>
      <c r="AJ424" s="653"/>
      <c r="AK424" s="653"/>
    </row>
    <row r="425" spans="1:37" ht="15">
      <c r="A425" s="653"/>
      <c r="B425" s="72"/>
      <c r="C425" s="200" t="s">
        <v>727</v>
      </c>
      <c r="D425" s="209" t="s">
        <v>3288</v>
      </c>
      <c r="E425" s="200" t="s">
        <v>3289</v>
      </c>
      <c r="F425" s="215" t="s">
        <v>936</v>
      </c>
      <c r="G425" s="153" t="s">
        <v>3290</v>
      </c>
    </row>
    <row r="426" spans="1:37" ht="15">
      <c r="A426" s="454"/>
      <c r="B426" s="218"/>
      <c r="C426" s="182"/>
      <c r="D426" s="39" t="s">
        <v>2308</v>
      </c>
      <c r="E426" s="9" t="s">
        <v>2309</v>
      </c>
      <c r="F426" s="36" t="s">
        <v>942</v>
      </c>
      <c r="G426" s="76" t="s">
        <v>6149</v>
      </c>
    </row>
    <row r="427" spans="1:37" ht="15">
      <c r="A427" s="454"/>
      <c r="B427" s="259"/>
      <c r="C427" s="183"/>
      <c r="D427" s="196" t="s">
        <v>8767</v>
      </c>
      <c r="E427" s="196" t="s">
        <v>8766</v>
      </c>
      <c r="F427" s="371" t="s">
        <v>936</v>
      </c>
      <c r="G427" s="10" t="s">
        <v>11208</v>
      </c>
    </row>
    <row r="428" spans="1:37" s="1" customFormat="1" ht="15.75" thickBot="1">
      <c r="A428" s="653">
        <v>4</v>
      </c>
      <c r="B428" s="528"/>
      <c r="C428" s="258"/>
      <c r="D428" s="311" t="s">
        <v>1072</v>
      </c>
      <c r="E428" s="258" t="s">
        <v>1073</v>
      </c>
      <c r="F428" s="379" t="s">
        <v>942</v>
      </c>
      <c r="G428" s="12" t="s">
        <v>3411</v>
      </c>
      <c r="H428" s="653"/>
      <c r="I428" s="653"/>
      <c r="J428" s="653"/>
      <c r="K428" s="653"/>
      <c r="L428" s="653"/>
      <c r="M428" s="653"/>
      <c r="N428" s="653"/>
      <c r="O428" s="653"/>
      <c r="P428" s="653"/>
      <c r="Q428" s="653"/>
      <c r="R428" s="653"/>
      <c r="S428" s="653"/>
      <c r="T428" s="653"/>
      <c r="U428" s="653"/>
      <c r="V428" s="653"/>
      <c r="W428" s="653"/>
      <c r="X428" s="653"/>
      <c r="Y428" s="653"/>
      <c r="Z428" s="653"/>
      <c r="AA428" s="653"/>
      <c r="AB428" s="653"/>
      <c r="AC428" s="653"/>
      <c r="AD428" s="653"/>
      <c r="AE428" s="653"/>
      <c r="AF428" s="653"/>
      <c r="AG428" s="653"/>
      <c r="AH428" s="653"/>
      <c r="AI428" s="653"/>
      <c r="AJ428" s="653"/>
      <c r="AK428" s="653"/>
    </row>
    <row r="429" spans="1:37" s="1" customFormat="1" ht="15.75" thickTop="1">
      <c r="A429" s="454"/>
      <c r="B429" s="218" t="s">
        <v>7029</v>
      </c>
      <c r="C429" s="251" t="s">
        <v>6253</v>
      </c>
      <c r="D429" s="806" t="s">
        <v>6254</v>
      </c>
      <c r="E429" s="709" t="s">
        <v>6255</v>
      </c>
      <c r="F429" s="110" t="s">
        <v>942</v>
      </c>
      <c r="G429" s="158" t="s">
        <v>6256</v>
      </c>
      <c r="H429" s="653"/>
      <c r="I429" s="653"/>
      <c r="J429" s="653"/>
      <c r="K429" s="653"/>
      <c r="L429" s="653"/>
      <c r="M429" s="653"/>
      <c r="N429" s="653"/>
      <c r="O429" s="653"/>
      <c r="P429" s="653"/>
      <c r="Q429" s="653"/>
      <c r="R429" s="653"/>
      <c r="S429" s="653"/>
      <c r="T429" s="653"/>
      <c r="U429" s="653"/>
      <c r="V429" s="653"/>
      <c r="W429" s="653"/>
      <c r="X429" s="653"/>
      <c r="Y429" s="653"/>
      <c r="Z429" s="653"/>
      <c r="AA429" s="653"/>
      <c r="AB429" s="653"/>
      <c r="AC429" s="653"/>
      <c r="AD429" s="653"/>
      <c r="AE429" s="653"/>
      <c r="AF429" s="653"/>
      <c r="AG429" s="653"/>
      <c r="AH429" s="653"/>
      <c r="AI429" s="653"/>
      <c r="AJ429" s="653"/>
      <c r="AK429" s="653"/>
    </row>
    <row r="430" spans="1:37" s="1" customFormat="1" ht="15.75" thickBot="1">
      <c r="A430" s="454">
        <v>2</v>
      </c>
      <c r="B430" s="218"/>
      <c r="C430" s="196"/>
      <c r="D430" s="190" t="s">
        <v>6409</v>
      </c>
      <c r="E430" s="190" t="s">
        <v>6408</v>
      </c>
      <c r="F430" s="317" t="s">
        <v>936</v>
      </c>
      <c r="G430" s="83" t="s">
        <v>6407</v>
      </c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653"/>
      <c r="AB430" s="653"/>
      <c r="AC430" s="653"/>
      <c r="AD430" s="653"/>
      <c r="AE430" s="653"/>
      <c r="AF430" s="653"/>
      <c r="AG430" s="653"/>
      <c r="AH430" s="653"/>
      <c r="AI430" s="653"/>
      <c r="AJ430" s="653"/>
      <c r="AK430" s="653"/>
    </row>
    <row r="431" spans="1:37" ht="15.75" thickBot="1">
      <c r="A431" s="659">
        <v>1</v>
      </c>
      <c r="B431" s="220"/>
      <c r="C431" s="200" t="s">
        <v>2754</v>
      </c>
      <c r="D431" s="119" t="s">
        <v>1443</v>
      </c>
      <c r="E431" s="184" t="s">
        <v>1550</v>
      </c>
      <c r="F431" s="355" t="s">
        <v>935</v>
      </c>
      <c r="G431" s="78" t="s">
        <v>5010</v>
      </c>
      <c r="AB431"/>
      <c r="AC431"/>
      <c r="AD431"/>
      <c r="AE431"/>
      <c r="AF431"/>
      <c r="AG431"/>
      <c r="AH431"/>
      <c r="AI431"/>
      <c r="AJ431"/>
      <c r="AK431"/>
    </row>
    <row r="432" spans="1:37" ht="15">
      <c r="A432" s="653"/>
      <c r="B432" s="218"/>
      <c r="C432" s="200" t="s">
        <v>3423</v>
      </c>
      <c r="D432" s="199" t="s">
        <v>4344</v>
      </c>
      <c r="E432" s="199" t="s">
        <v>4346</v>
      </c>
      <c r="F432" s="250" t="s">
        <v>942</v>
      </c>
      <c r="G432" s="76" t="s">
        <v>4345</v>
      </c>
    </row>
    <row r="433" spans="1:37" ht="15">
      <c r="A433" s="653"/>
      <c r="B433" s="250"/>
      <c r="C433" s="183"/>
      <c r="D433" s="384" t="s">
        <v>5310</v>
      </c>
      <c r="E433" s="217" t="s">
        <v>5311</v>
      </c>
      <c r="F433" s="309" t="s">
        <v>936</v>
      </c>
      <c r="G433" s="121" t="s">
        <v>5312</v>
      </c>
    </row>
    <row r="434" spans="1:37" s="1" customFormat="1" ht="15">
      <c r="A434" s="653"/>
      <c r="B434" s="73"/>
      <c r="C434" s="182"/>
      <c r="D434" s="232" t="s">
        <v>5286</v>
      </c>
      <c r="E434" s="209" t="s">
        <v>1983</v>
      </c>
      <c r="F434" s="215" t="s">
        <v>935</v>
      </c>
      <c r="G434" s="77" t="s">
        <v>5273</v>
      </c>
      <c r="H434" s="653"/>
      <c r="I434" s="653"/>
      <c r="J434" s="653"/>
      <c r="K434" s="653"/>
      <c r="L434" s="653"/>
      <c r="M434" s="653"/>
      <c r="N434" s="653"/>
      <c r="O434" s="653"/>
      <c r="P434" s="653"/>
      <c r="Q434" s="653"/>
      <c r="R434" s="653"/>
      <c r="S434" s="653"/>
      <c r="T434" s="653"/>
      <c r="U434" s="653"/>
      <c r="V434" s="653"/>
      <c r="W434" s="653"/>
      <c r="X434" s="653"/>
      <c r="Y434" s="653"/>
      <c r="Z434" s="653"/>
      <c r="AA434" s="653"/>
      <c r="AB434" s="653"/>
      <c r="AC434" s="653"/>
      <c r="AD434" s="653"/>
      <c r="AE434" s="653"/>
      <c r="AF434" s="653"/>
    </row>
    <row r="435" spans="1:37" s="1" customFormat="1" ht="15">
      <c r="A435" s="454"/>
      <c r="B435" s="72"/>
      <c r="C435" s="182"/>
      <c r="D435" s="232" t="s">
        <v>6208</v>
      </c>
      <c r="E435" s="209" t="s">
        <v>6251</v>
      </c>
      <c r="F435" s="215" t="s">
        <v>936</v>
      </c>
      <c r="G435" s="77" t="s">
        <v>369</v>
      </c>
      <c r="H435" s="653"/>
      <c r="I435" s="653"/>
      <c r="J435" s="653"/>
      <c r="K435" s="653"/>
      <c r="L435" s="653"/>
      <c r="M435" s="653"/>
      <c r="N435" s="653"/>
      <c r="O435" s="653"/>
      <c r="P435" s="653"/>
      <c r="Q435" s="653"/>
      <c r="R435" s="653"/>
      <c r="S435" s="653"/>
      <c r="T435" s="653"/>
      <c r="U435" s="653"/>
      <c r="V435" s="653"/>
      <c r="W435" s="653"/>
      <c r="X435" s="653"/>
      <c r="Y435" s="653"/>
      <c r="Z435" s="653"/>
      <c r="AA435" s="653"/>
      <c r="AB435" s="653"/>
      <c r="AC435" s="653"/>
      <c r="AD435" s="653"/>
      <c r="AE435" s="653"/>
      <c r="AF435" s="653"/>
    </row>
    <row r="436" spans="1:37" ht="15.75" thickBot="1">
      <c r="A436" s="653">
        <v>5</v>
      </c>
      <c r="B436" s="218"/>
      <c r="C436" s="189"/>
      <c r="D436" s="187" t="s">
        <v>3424</v>
      </c>
      <c r="E436" s="187" t="s">
        <v>3425</v>
      </c>
      <c r="F436" s="224" t="s">
        <v>936</v>
      </c>
      <c r="G436" s="93" t="s">
        <v>4672</v>
      </c>
    </row>
    <row r="437" spans="1:37" ht="15">
      <c r="A437" s="454"/>
      <c r="B437" s="49"/>
      <c r="C437" s="181" t="s">
        <v>3972</v>
      </c>
      <c r="D437" s="182" t="s">
        <v>6337</v>
      </c>
      <c r="E437" s="232" t="s">
        <v>6338</v>
      </c>
      <c r="F437" s="215" t="s">
        <v>935</v>
      </c>
      <c r="G437" s="77" t="s">
        <v>6339</v>
      </c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</row>
    <row r="438" spans="1:37" ht="15">
      <c r="A438" s="454"/>
      <c r="B438" s="49"/>
      <c r="C438" s="191"/>
      <c r="D438" s="182" t="s">
        <v>6340</v>
      </c>
      <c r="E438" s="232" t="s">
        <v>6341</v>
      </c>
      <c r="F438" s="215" t="s">
        <v>936</v>
      </c>
      <c r="G438" s="77" t="s">
        <v>6342</v>
      </c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</row>
    <row r="439" spans="1:37" ht="15">
      <c r="A439" s="454"/>
      <c r="B439" s="101"/>
      <c r="C439" s="205"/>
      <c r="D439" s="192" t="s">
        <v>7604</v>
      </c>
      <c r="E439" s="384" t="s">
        <v>7605</v>
      </c>
      <c r="F439" s="309" t="s">
        <v>942</v>
      </c>
      <c r="G439" s="121" t="s">
        <v>7606</v>
      </c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</row>
    <row r="440" spans="1:37" s="653" customFormat="1" ht="15">
      <c r="A440" s="677"/>
      <c r="B440" s="75"/>
      <c r="C440" s="433"/>
      <c r="D440" s="39" t="s">
        <v>5250</v>
      </c>
      <c r="E440" s="182" t="s">
        <v>6472</v>
      </c>
      <c r="F440" s="371" t="s">
        <v>936</v>
      </c>
      <c r="G440" s="10" t="s">
        <v>8802</v>
      </c>
    </row>
    <row r="441" spans="1:37" ht="15.75" thickBot="1">
      <c r="A441" s="454">
        <v>5</v>
      </c>
      <c r="B441" s="51"/>
      <c r="C441" s="197"/>
      <c r="D441" s="621" t="s">
        <v>6349</v>
      </c>
      <c r="E441" s="612" t="s">
        <v>6348</v>
      </c>
      <c r="F441" s="343" t="s">
        <v>934</v>
      </c>
      <c r="G441" s="16" t="s">
        <v>11207</v>
      </c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</row>
    <row r="442" spans="1:37" ht="15">
      <c r="A442" s="653"/>
      <c r="B442" s="72"/>
      <c r="C442" s="200" t="s">
        <v>1853</v>
      </c>
      <c r="D442" s="188" t="s">
        <v>3588</v>
      </c>
      <c r="E442" s="188" t="s">
        <v>3589</v>
      </c>
      <c r="F442" s="231" t="s">
        <v>936</v>
      </c>
      <c r="G442" s="74" t="s">
        <v>3590</v>
      </c>
    </row>
    <row r="443" spans="1:37" ht="15.75" thickBot="1">
      <c r="A443" s="454">
        <v>2</v>
      </c>
      <c r="B443" s="72"/>
      <c r="C443" s="196"/>
      <c r="D443" s="202" t="s">
        <v>9258</v>
      </c>
      <c r="E443" s="202" t="s">
        <v>9423</v>
      </c>
      <c r="F443" s="224" t="s">
        <v>935</v>
      </c>
      <c r="G443" s="82" t="s">
        <v>9121</v>
      </c>
    </row>
    <row r="444" spans="1:37" ht="15">
      <c r="A444" s="653"/>
      <c r="B444" s="72"/>
      <c r="C444" s="5" t="s">
        <v>307</v>
      </c>
      <c r="D444" s="188" t="s">
        <v>5274</v>
      </c>
      <c r="E444" s="200" t="s">
        <v>5275</v>
      </c>
      <c r="F444" s="334" t="s">
        <v>942</v>
      </c>
      <c r="G444" s="7" t="s">
        <v>5276</v>
      </c>
    </row>
    <row r="445" spans="1:37" ht="15.75" thickBot="1">
      <c r="A445" s="454">
        <v>2</v>
      </c>
      <c r="B445" s="220"/>
      <c r="C445" s="199"/>
      <c r="D445" s="187" t="s">
        <v>5686</v>
      </c>
      <c r="E445" s="189" t="s">
        <v>5685</v>
      </c>
      <c r="F445" s="332" t="s">
        <v>942</v>
      </c>
      <c r="G445" s="174" t="s">
        <v>8979</v>
      </c>
      <c r="AB445"/>
      <c r="AC445"/>
      <c r="AD445"/>
      <c r="AE445"/>
      <c r="AF445"/>
      <c r="AG445"/>
      <c r="AH445"/>
      <c r="AI445"/>
      <c r="AJ445"/>
      <c r="AK445"/>
    </row>
    <row r="446" spans="1:37" ht="15">
      <c r="A446" s="454"/>
      <c r="B446" s="72"/>
      <c r="C446" s="5" t="s">
        <v>1936</v>
      </c>
      <c r="D446" s="115" t="s">
        <v>3704</v>
      </c>
      <c r="E446" s="38" t="s">
        <v>3541</v>
      </c>
      <c r="F446" s="784" t="s">
        <v>936</v>
      </c>
      <c r="G446" s="23" t="s">
        <v>6150</v>
      </c>
    </row>
    <row r="447" spans="1:37" ht="15">
      <c r="A447" s="454"/>
      <c r="B447" s="72"/>
      <c r="C447" s="84"/>
      <c r="D447" s="209" t="s">
        <v>6189</v>
      </c>
      <c r="E447" s="182" t="s">
        <v>6258</v>
      </c>
      <c r="F447" s="371" t="s">
        <v>942</v>
      </c>
      <c r="G447" s="10" t="s">
        <v>6259</v>
      </c>
    </row>
    <row r="448" spans="1:37" ht="15">
      <c r="A448" s="454"/>
      <c r="B448" s="72"/>
      <c r="C448" s="84"/>
      <c r="D448" s="209" t="s">
        <v>6230</v>
      </c>
      <c r="E448" s="686" t="s">
        <v>6231</v>
      </c>
      <c r="F448" s="376" t="s">
        <v>942</v>
      </c>
      <c r="G448" s="10" t="s">
        <v>6232</v>
      </c>
    </row>
    <row r="449" spans="1:37" ht="15">
      <c r="A449" s="454"/>
      <c r="B449" s="72"/>
      <c r="C449" s="84"/>
      <c r="D449" s="209" t="s">
        <v>3970</v>
      </c>
      <c r="E449" s="182" t="s">
        <v>3971</v>
      </c>
      <c r="F449" s="371" t="s">
        <v>934</v>
      </c>
      <c r="G449" s="10" t="s">
        <v>6257</v>
      </c>
    </row>
    <row r="450" spans="1:37" ht="15.75" thickBot="1">
      <c r="A450" s="454">
        <v>5</v>
      </c>
      <c r="B450" s="72"/>
      <c r="C450" s="84"/>
      <c r="D450" s="209" t="s">
        <v>6350</v>
      </c>
      <c r="E450" s="182" t="s">
        <v>6351</v>
      </c>
      <c r="F450" s="371" t="s">
        <v>936</v>
      </c>
      <c r="G450" s="10" t="s">
        <v>6352</v>
      </c>
    </row>
    <row r="451" spans="1:37" ht="15">
      <c r="A451" s="653"/>
      <c r="B451" s="72"/>
      <c r="C451" s="5" t="s">
        <v>2042</v>
      </c>
      <c r="D451" s="5" t="s">
        <v>2044</v>
      </c>
      <c r="E451" s="1017" t="s">
        <v>2045</v>
      </c>
      <c r="F451" s="71" t="s">
        <v>942</v>
      </c>
      <c r="G451" s="7" t="s">
        <v>2046</v>
      </c>
    </row>
    <row r="452" spans="1:37" ht="15">
      <c r="A452" s="454"/>
      <c r="B452" s="14"/>
      <c r="C452" s="14"/>
      <c r="D452" s="202" t="s">
        <v>742</v>
      </c>
      <c r="E452" s="202" t="s">
        <v>985</v>
      </c>
      <c r="F452" s="218" t="s">
        <v>936</v>
      </c>
      <c r="G452" s="82" t="s">
        <v>6151</v>
      </c>
    </row>
    <row r="453" spans="1:37" ht="15.75" thickBot="1">
      <c r="A453" s="653">
        <v>3</v>
      </c>
      <c r="B453" s="72"/>
      <c r="C453" s="21"/>
      <c r="D453" s="395" t="s">
        <v>2176</v>
      </c>
      <c r="E453" s="395" t="s">
        <v>2177</v>
      </c>
      <c r="F453" s="224" t="s">
        <v>936</v>
      </c>
      <c r="G453" s="146" t="s">
        <v>4673</v>
      </c>
    </row>
    <row r="454" spans="1:37" ht="15.75" thickBot="1">
      <c r="A454" s="454">
        <v>1</v>
      </c>
      <c r="B454" s="218"/>
      <c r="C454" s="200" t="s">
        <v>4815</v>
      </c>
      <c r="D454" s="209" t="s">
        <v>6153</v>
      </c>
      <c r="E454" s="182" t="s">
        <v>6152</v>
      </c>
      <c r="F454" s="371" t="s">
        <v>936</v>
      </c>
      <c r="G454" s="10" t="s">
        <v>6252</v>
      </c>
    </row>
    <row r="455" spans="1:37" ht="15">
      <c r="A455" s="653"/>
      <c r="B455" s="73"/>
      <c r="C455" s="200" t="s">
        <v>2261</v>
      </c>
      <c r="D455" s="80" t="s">
        <v>1200</v>
      </c>
      <c r="E455" s="5" t="s">
        <v>984</v>
      </c>
      <c r="F455" s="71" t="s">
        <v>942</v>
      </c>
      <c r="G455" s="74" t="s">
        <v>4674</v>
      </c>
    </row>
    <row r="456" spans="1:37" ht="15.75" thickBot="1">
      <c r="A456" s="454">
        <v>2</v>
      </c>
      <c r="B456" s="73"/>
      <c r="C456" s="196"/>
      <c r="D456" s="84" t="s">
        <v>6308</v>
      </c>
      <c r="E456" s="14" t="s">
        <v>6309</v>
      </c>
      <c r="F456" s="72" t="s">
        <v>936</v>
      </c>
      <c r="G456" s="82" t="s">
        <v>6310</v>
      </c>
    </row>
    <row r="457" spans="1:37" s="1" customFormat="1" ht="15">
      <c r="A457" s="653"/>
      <c r="B457" s="9"/>
      <c r="C457" s="200" t="s">
        <v>988</v>
      </c>
      <c r="D457" s="200" t="s">
        <v>2813</v>
      </c>
      <c r="E457" s="200" t="s">
        <v>2814</v>
      </c>
      <c r="F457" s="233" t="s">
        <v>935</v>
      </c>
      <c r="G457" s="74" t="s">
        <v>4675</v>
      </c>
      <c r="H457" s="653"/>
      <c r="I457" s="653"/>
      <c r="J457" s="653"/>
      <c r="K457" s="653"/>
      <c r="L457" s="653"/>
      <c r="M457" s="653"/>
      <c r="N457" s="653"/>
      <c r="O457" s="653"/>
      <c r="P457" s="653"/>
      <c r="Q457" s="653"/>
      <c r="R457" s="653"/>
      <c r="S457" s="653"/>
      <c r="T457" s="653"/>
      <c r="U457" s="653"/>
      <c r="V457" s="653"/>
      <c r="W457" s="653"/>
      <c r="X457" s="653"/>
      <c r="Y457" s="653"/>
      <c r="Z457" s="653"/>
      <c r="AA457" s="653"/>
      <c r="AB457" s="653"/>
      <c r="AC457" s="653"/>
      <c r="AD457" s="653"/>
      <c r="AE457" s="653"/>
      <c r="AF457" s="653"/>
      <c r="AG457" s="653"/>
      <c r="AH457" s="653"/>
      <c r="AI457" s="653"/>
      <c r="AJ457" s="653"/>
      <c r="AK457" s="653"/>
    </row>
    <row r="458" spans="1:37" s="1" customFormat="1" ht="15">
      <c r="A458" s="653"/>
      <c r="B458" s="9"/>
      <c r="C458" s="182"/>
      <c r="D458" s="182" t="s">
        <v>10713</v>
      </c>
      <c r="E458" s="182" t="s">
        <v>3292</v>
      </c>
      <c r="F458" s="220" t="s">
        <v>942</v>
      </c>
      <c r="G458" s="77" t="s">
        <v>174</v>
      </c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653"/>
      <c r="AB458" s="653"/>
      <c r="AC458" s="653"/>
      <c r="AD458" s="653"/>
      <c r="AE458" s="653"/>
      <c r="AF458" s="653"/>
      <c r="AG458" s="653"/>
      <c r="AH458" s="653"/>
      <c r="AI458" s="653"/>
      <c r="AJ458" s="653"/>
      <c r="AK458" s="653"/>
    </row>
    <row r="459" spans="1:37" s="1" customFormat="1" ht="15">
      <c r="A459" s="653"/>
      <c r="B459" s="9"/>
      <c r="C459" s="182"/>
      <c r="D459" s="182" t="s">
        <v>3293</v>
      </c>
      <c r="E459" s="182" t="s">
        <v>3294</v>
      </c>
      <c r="F459" s="220" t="s">
        <v>942</v>
      </c>
      <c r="G459" s="77" t="s">
        <v>2348</v>
      </c>
      <c r="H459" s="653"/>
      <c r="I459" s="653"/>
      <c r="J459" s="653"/>
      <c r="K459" s="653"/>
      <c r="L459" s="653"/>
      <c r="M459" s="653"/>
      <c r="N459" s="653"/>
      <c r="O459" s="653"/>
      <c r="P459" s="653"/>
      <c r="Q459" s="653"/>
      <c r="R459" s="653"/>
      <c r="S459" s="653"/>
      <c r="T459" s="653"/>
      <c r="U459" s="653"/>
      <c r="V459" s="653"/>
      <c r="W459" s="653"/>
      <c r="X459" s="653"/>
      <c r="Y459" s="653"/>
      <c r="Z459" s="653"/>
      <c r="AA459" s="653"/>
      <c r="AB459" s="653"/>
      <c r="AC459" s="653"/>
      <c r="AD459" s="653"/>
      <c r="AE459" s="653"/>
      <c r="AF459" s="653"/>
      <c r="AG459" s="653"/>
      <c r="AH459" s="653"/>
      <c r="AI459" s="653"/>
      <c r="AJ459" s="653"/>
      <c r="AK459" s="653"/>
    </row>
    <row r="460" spans="1:37" ht="14.25" customHeight="1">
      <c r="A460" s="807"/>
      <c r="B460" s="113"/>
      <c r="C460" s="192"/>
      <c r="D460" s="182" t="s">
        <v>6709</v>
      </c>
      <c r="E460" s="196" t="s">
        <v>6710</v>
      </c>
      <c r="F460" s="218" t="s">
        <v>936</v>
      </c>
      <c r="G460" s="82" t="s">
        <v>11206</v>
      </c>
      <c r="AB460"/>
      <c r="AC460"/>
      <c r="AD460"/>
      <c r="AE460"/>
      <c r="AF460"/>
      <c r="AG460"/>
      <c r="AH460"/>
      <c r="AI460"/>
      <c r="AJ460"/>
      <c r="AK460"/>
    </row>
    <row r="461" spans="1:37" s="1" customFormat="1" ht="15.75" thickBot="1">
      <c r="A461" s="653">
        <v>5</v>
      </c>
      <c r="B461" s="9"/>
      <c r="C461" s="182"/>
      <c r="D461" s="209" t="s">
        <v>4754</v>
      </c>
      <c r="E461" s="182" t="s">
        <v>4755</v>
      </c>
      <c r="F461" s="215" t="s">
        <v>935</v>
      </c>
      <c r="G461" s="77" t="s">
        <v>4756</v>
      </c>
      <c r="H461" s="653"/>
      <c r="I461" s="653"/>
      <c r="J461" s="653"/>
      <c r="K461" s="653"/>
      <c r="L461" s="653"/>
      <c r="M461" s="653"/>
      <c r="N461" s="653"/>
      <c r="O461" s="653"/>
      <c r="P461" s="653"/>
      <c r="Q461" s="653"/>
      <c r="R461" s="653"/>
      <c r="S461" s="653"/>
      <c r="T461" s="653"/>
      <c r="U461" s="653"/>
      <c r="V461" s="653"/>
      <c r="W461" s="653"/>
      <c r="X461" s="653"/>
      <c r="Y461" s="653"/>
      <c r="Z461" s="653"/>
      <c r="AA461" s="653"/>
      <c r="AB461" s="653"/>
      <c r="AC461" s="653"/>
      <c r="AD461" s="653"/>
      <c r="AE461" s="653"/>
      <c r="AF461" s="653"/>
      <c r="AG461" s="653"/>
      <c r="AH461" s="653"/>
      <c r="AI461" s="653"/>
      <c r="AJ461" s="653"/>
      <c r="AK461" s="653"/>
    </row>
    <row r="462" spans="1:37" ht="15">
      <c r="A462" s="653"/>
      <c r="B462" s="72"/>
      <c r="C462" s="200" t="s">
        <v>1865</v>
      </c>
      <c r="D462" s="242" t="s">
        <v>3455</v>
      </c>
      <c r="E462" s="607" t="s">
        <v>3456</v>
      </c>
      <c r="F462" s="231" t="s">
        <v>935</v>
      </c>
      <c r="G462" s="288" t="s">
        <v>3457</v>
      </c>
    </row>
    <row r="463" spans="1:37" ht="15.75" thickBot="1">
      <c r="A463" s="454">
        <v>2</v>
      </c>
      <c r="B463" s="72"/>
      <c r="C463" s="258"/>
      <c r="D463" s="870" t="s">
        <v>9120</v>
      </c>
      <c r="E463" s="942" t="s">
        <v>11339</v>
      </c>
      <c r="F463" s="307" t="s">
        <v>936</v>
      </c>
      <c r="G463" s="943" t="s">
        <v>11340</v>
      </c>
    </row>
    <row r="464" spans="1:37" ht="16.5" thickTop="1" thickBot="1">
      <c r="A464" s="454">
        <v>1</v>
      </c>
      <c r="B464" s="222" t="s">
        <v>7281</v>
      </c>
      <c r="C464" s="183" t="s">
        <v>7311</v>
      </c>
      <c r="D464" s="183" t="s">
        <v>5597</v>
      </c>
      <c r="E464" s="183" t="s">
        <v>11341</v>
      </c>
      <c r="F464" s="250" t="s">
        <v>936</v>
      </c>
      <c r="G464" s="76" t="s">
        <v>7312</v>
      </c>
    </row>
    <row r="465" spans="1:32" ht="15.75" thickBot="1">
      <c r="A465" s="454">
        <v>1</v>
      </c>
      <c r="B465" s="218"/>
      <c r="C465" s="184" t="s">
        <v>9389</v>
      </c>
      <c r="D465" s="184" t="s">
        <v>9391</v>
      </c>
      <c r="E465" s="184" t="s">
        <v>9390</v>
      </c>
      <c r="F465" s="335" t="s">
        <v>936</v>
      </c>
      <c r="G465" s="30" t="s">
        <v>11205</v>
      </c>
    </row>
    <row r="466" spans="1:32" ht="15.75" thickBot="1">
      <c r="A466" s="653">
        <v>1</v>
      </c>
      <c r="B466" s="218"/>
      <c r="C466" s="207" t="s">
        <v>3981</v>
      </c>
      <c r="D466" s="243" t="s">
        <v>3982</v>
      </c>
      <c r="E466" s="207" t="s">
        <v>4347</v>
      </c>
      <c r="F466" s="306" t="s">
        <v>936</v>
      </c>
      <c r="G466" s="128" t="s">
        <v>4676</v>
      </c>
    </row>
    <row r="467" spans="1:32" ht="16.5" thickTop="1" thickBot="1">
      <c r="A467" s="454">
        <v>1</v>
      </c>
      <c r="B467" s="222" t="s">
        <v>7280</v>
      </c>
      <c r="C467" s="253" t="s">
        <v>8353</v>
      </c>
      <c r="D467" s="253" t="s">
        <v>8352</v>
      </c>
      <c r="E467" s="253" t="s">
        <v>8351</v>
      </c>
      <c r="F467" s="238" t="s">
        <v>935</v>
      </c>
      <c r="G467" s="436" t="s">
        <v>8350</v>
      </c>
    </row>
    <row r="468" spans="1:32" ht="16.5" thickTop="1" thickBot="1">
      <c r="A468" s="454">
        <v>1</v>
      </c>
      <c r="B468" s="467" t="s">
        <v>7282</v>
      </c>
      <c r="C468" s="189" t="s">
        <v>9435</v>
      </c>
      <c r="D468" s="189" t="s">
        <v>5478</v>
      </c>
      <c r="E468" s="678" t="s">
        <v>5477</v>
      </c>
      <c r="F468" s="224" t="s">
        <v>936</v>
      </c>
      <c r="G468" s="146" t="s">
        <v>9434</v>
      </c>
    </row>
    <row r="469" spans="1:32" ht="15.75" thickTop="1">
      <c r="A469" s="653"/>
      <c r="B469" s="467" t="s">
        <v>1809</v>
      </c>
      <c r="C469" s="282" t="s">
        <v>407</v>
      </c>
      <c r="D469" s="848" t="s">
        <v>2783</v>
      </c>
      <c r="E469" s="826" t="s">
        <v>2740</v>
      </c>
      <c r="F469" s="467" t="s">
        <v>936</v>
      </c>
      <c r="G469" s="827" t="s">
        <v>513</v>
      </c>
    </row>
    <row r="470" spans="1:32" ht="15.75" thickBot="1">
      <c r="A470" s="653">
        <v>2</v>
      </c>
      <c r="B470" s="257"/>
      <c r="C470" s="190"/>
      <c r="D470" s="190" t="s">
        <v>3558</v>
      </c>
      <c r="E470" s="849" t="s">
        <v>3559</v>
      </c>
      <c r="F470" s="257" t="s">
        <v>935</v>
      </c>
      <c r="G470" s="155" t="s">
        <v>513</v>
      </c>
    </row>
    <row r="471" spans="1:32" s="653" customFormat="1" ht="15.75">
      <c r="A471" s="796">
        <f>SUM(A377:A470)</f>
        <v>94</v>
      </c>
      <c r="B471" s="656"/>
      <c r="F471" s="657"/>
    </row>
    <row r="472" spans="1:32" s="653" customFormat="1" ht="13.5" thickBot="1">
      <c r="F472" s="657"/>
    </row>
    <row r="473" spans="1:32">
      <c r="A473" s="653"/>
      <c r="B473" s="1074"/>
      <c r="C473" s="1075"/>
      <c r="D473" s="1075"/>
      <c r="E473" s="1075"/>
      <c r="F473" s="1075"/>
      <c r="G473" s="1210" t="s">
        <v>134</v>
      </c>
    </row>
    <row r="474" spans="1:32">
      <c r="A474" s="653"/>
      <c r="B474" s="1207"/>
      <c r="C474" s="1208"/>
      <c r="D474" s="1208"/>
      <c r="E474" s="1208"/>
      <c r="F474" s="1208"/>
      <c r="G474" s="1211"/>
    </row>
    <row r="475" spans="1:32" ht="13.5" thickBot="1">
      <c r="A475" s="653"/>
      <c r="B475" s="1209"/>
      <c r="C475" s="1163"/>
      <c r="D475" s="1163"/>
      <c r="E475" s="1163"/>
      <c r="F475" s="1163"/>
      <c r="G475" s="423"/>
    </row>
    <row r="476" spans="1:32" ht="13.5" thickBot="1">
      <c r="A476" s="653"/>
      <c r="B476" s="41" t="s">
        <v>179</v>
      </c>
      <c r="C476" s="42" t="s">
        <v>218</v>
      </c>
      <c r="D476" s="43" t="s">
        <v>219</v>
      </c>
      <c r="E476" s="42" t="s">
        <v>932</v>
      </c>
      <c r="F476" s="42" t="s">
        <v>933</v>
      </c>
      <c r="G476" s="42" t="s">
        <v>220</v>
      </c>
    </row>
    <row r="477" spans="1:32" ht="15">
      <c r="A477" s="454"/>
      <c r="B477" s="117" t="s">
        <v>7037</v>
      </c>
      <c r="C477" s="193" t="s">
        <v>6223</v>
      </c>
      <c r="D477" s="262" t="s">
        <v>8024</v>
      </c>
      <c r="E477" s="188" t="s">
        <v>6272</v>
      </c>
      <c r="F477" s="231" t="s">
        <v>936</v>
      </c>
      <c r="G477" s="74" t="s">
        <v>6273</v>
      </c>
    </row>
    <row r="478" spans="1:32" s="1" customFormat="1" ht="15.75" thickBot="1">
      <c r="A478" s="677">
        <v>2</v>
      </c>
      <c r="B478" s="159"/>
      <c r="C478" s="189"/>
      <c r="D478" s="526" t="s">
        <v>5160</v>
      </c>
      <c r="E478" s="187" t="s">
        <v>5161</v>
      </c>
      <c r="F478" s="224" t="s">
        <v>936</v>
      </c>
      <c r="G478" s="146" t="s">
        <v>8279</v>
      </c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3"/>
      <c r="AB478" s="653"/>
      <c r="AC478" s="653"/>
      <c r="AD478" s="653"/>
      <c r="AE478" s="653"/>
      <c r="AF478" s="653"/>
    </row>
    <row r="479" spans="1:32" s="1" customFormat="1" ht="15.75" thickBot="1">
      <c r="A479" s="677">
        <v>1</v>
      </c>
      <c r="B479" s="998"/>
      <c r="C479" s="189" t="s">
        <v>7027</v>
      </c>
      <c r="D479" s="526" t="s">
        <v>7797</v>
      </c>
      <c r="E479" s="187" t="s">
        <v>8165</v>
      </c>
      <c r="F479" s="224" t="s">
        <v>934</v>
      </c>
      <c r="G479" s="146" t="s">
        <v>7930</v>
      </c>
      <c r="H479" s="653"/>
      <c r="I479" s="653"/>
      <c r="J479" s="653"/>
      <c r="K479" s="653"/>
      <c r="L479" s="653"/>
      <c r="M479" s="653"/>
      <c r="N479" s="653"/>
      <c r="O479" s="653"/>
      <c r="P479" s="653"/>
      <c r="Q479" s="653"/>
      <c r="R479" s="653"/>
      <c r="S479" s="653"/>
      <c r="T479" s="653"/>
      <c r="U479" s="653"/>
      <c r="V479" s="653"/>
      <c r="W479" s="653"/>
      <c r="X479" s="653"/>
      <c r="Y479" s="653"/>
      <c r="Z479" s="653"/>
      <c r="AA479" s="653"/>
      <c r="AB479" s="653"/>
      <c r="AC479" s="653"/>
      <c r="AD479" s="653"/>
      <c r="AE479" s="653"/>
      <c r="AF479" s="653"/>
    </row>
    <row r="480" spans="1:32" s="653" customFormat="1" ht="15.75">
      <c r="A480" s="796">
        <f>SUM(A477:A479)</f>
        <v>3</v>
      </c>
      <c r="F480" s="657"/>
    </row>
    <row r="481" spans="1:7" s="653" customFormat="1" ht="13.5" thickBot="1">
      <c r="A481" s="654"/>
      <c r="F481" s="657"/>
    </row>
    <row r="482" spans="1:7" s="653" customFormat="1" ht="15.75">
      <c r="A482" s="796"/>
      <c r="B482" s="1213"/>
      <c r="C482" s="1045"/>
      <c r="D482" s="1045"/>
      <c r="E482" s="1045"/>
      <c r="F482" s="1045"/>
      <c r="G482" s="1046"/>
    </row>
    <row r="483" spans="1:7" s="653" customFormat="1" ht="15.75">
      <c r="A483" s="796"/>
      <c r="B483" s="1214"/>
      <c r="C483" s="1043" t="s">
        <v>9360</v>
      </c>
      <c r="D483" s="1043"/>
      <c r="E483" s="1043"/>
      <c r="F483" s="1043"/>
      <c r="G483" s="1044"/>
    </row>
    <row r="484" spans="1:7" s="653" customFormat="1" ht="16.5" thickBot="1">
      <c r="A484" s="796"/>
      <c r="B484" s="1215"/>
      <c r="C484" s="1150"/>
      <c r="D484" s="1150"/>
      <c r="E484" s="1150"/>
      <c r="F484" s="1150"/>
      <c r="G484" s="1151"/>
    </row>
    <row r="485" spans="1:7" ht="13.5" thickBot="1">
      <c r="A485" s="653"/>
      <c r="B485" s="41" t="s">
        <v>179</v>
      </c>
      <c r="C485" s="42" t="s">
        <v>218</v>
      </c>
      <c r="D485" s="43" t="s">
        <v>219</v>
      </c>
      <c r="E485" s="42" t="s">
        <v>932</v>
      </c>
      <c r="F485" s="42" t="s">
        <v>933</v>
      </c>
      <c r="G485" s="42" t="s">
        <v>220</v>
      </c>
    </row>
    <row r="486" spans="1:7" ht="15">
      <c r="A486" s="454"/>
      <c r="B486" s="233" t="s">
        <v>10499</v>
      </c>
      <c r="C486" s="193" t="s">
        <v>10498</v>
      </c>
      <c r="D486" s="188" t="s">
        <v>1588</v>
      </c>
      <c r="E486" s="200" t="s">
        <v>3101</v>
      </c>
      <c r="F486" s="231" t="s">
        <v>934</v>
      </c>
      <c r="G486" s="274" t="s">
        <v>10497</v>
      </c>
    </row>
    <row r="487" spans="1:7" ht="15.75" thickBot="1">
      <c r="A487" s="454">
        <v>2</v>
      </c>
      <c r="B487" s="214"/>
      <c r="C487" s="197"/>
      <c r="D487" s="320" t="s">
        <v>11342</v>
      </c>
      <c r="E487" s="189" t="s">
        <v>4240</v>
      </c>
      <c r="F487" s="218" t="s">
        <v>935</v>
      </c>
      <c r="G487" s="249" t="s">
        <v>11343</v>
      </c>
    </row>
    <row r="488" spans="1:7" ht="15">
      <c r="A488" s="454"/>
      <c r="B488" s="214"/>
      <c r="C488" s="193" t="s">
        <v>9361</v>
      </c>
      <c r="D488" s="262" t="s">
        <v>9362</v>
      </c>
      <c r="E488" s="188" t="s">
        <v>941</v>
      </c>
      <c r="F488" s="231" t="s">
        <v>942</v>
      </c>
      <c r="G488" s="74" t="s">
        <v>9643</v>
      </c>
    </row>
    <row r="489" spans="1:7" ht="15.75" thickBot="1">
      <c r="A489" s="454">
        <v>2</v>
      </c>
      <c r="B489" s="297"/>
      <c r="C489" s="213"/>
      <c r="D489" s="183" t="s">
        <v>10508</v>
      </c>
      <c r="E489" s="183" t="s">
        <v>10507</v>
      </c>
      <c r="F489" s="323" t="s">
        <v>935</v>
      </c>
      <c r="G489" s="24" t="s">
        <v>10506</v>
      </c>
    </row>
    <row r="490" spans="1:7" ht="15">
      <c r="A490" s="454"/>
      <c r="B490" s="220"/>
      <c r="C490" s="206" t="s">
        <v>10509</v>
      </c>
      <c r="D490" s="200" t="s">
        <v>10510</v>
      </c>
      <c r="E490" s="997" t="s">
        <v>10511</v>
      </c>
      <c r="F490" s="231" t="s">
        <v>1383</v>
      </c>
      <c r="G490" s="74" t="s">
        <v>321</v>
      </c>
    </row>
    <row r="491" spans="1:7" ht="15.75" thickBot="1">
      <c r="A491" s="454">
        <v>2</v>
      </c>
      <c r="B491" s="212"/>
      <c r="C491" s="189"/>
      <c r="D491" s="189" t="s">
        <v>10512</v>
      </c>
      <c r="E491" s="223" t="s">
        <v>1348</v>
      </c>
      <c r="F491" s="224" t="s">
        <v>1383</v>
      </c>
      <c r="G491" s="93" t="s">
        <v>321</v>
      </c>
    </row>
    <row r="492" spans="1:7" s="653" customFormat="1" ht="15.75">
      <c r="A492" s="796">
        <f>SUM(A486:A491)</f>
        <v>6</v>
      </c>
      <c r="F492" s="657"/>
    </row>
    <row r="493" spans="1:7" s="653" customFormat="1" ht="13.5" thickBot="1">
      <c r="A493" s="654"/>
      <c r="F493" s="657"/>
    </row>
    <row r="494" spans="1:7">
      <c r="A494" s="654"/>
      <c r="B494" s="1184"/>
      <c r="C494" s="1185"/>
      <c r="D494" s="1185"/>
      <c r="E494" s="1185"/>
      <c r="F494" s="417"/>
      <c r="G494" s="422"/>
    </row>
    <row r="495" spans="1:7" ht="13.5">
      <c r="A495" s="654"/>
      <c r="B495" s="1212" t="s">
        <v>7798</v>
      </c>
      <c r="C495" s="1197"/>
      <c r="D495" s="1197"/>
      <c r="E495" s="1197"/>
      <c r="F495" s="1197"/>
      <c r="G495" s="1198"/>
    </row>
    <row r="496" spans="1:7" ht="13.5" thickBot="1">
      <c r="A496" s="654"/>
      <c r="B496" s="1079"/>
      <c r="C496" s="1150"/>
      <c r="D496" s="1150"/>
      <c r="E496" s="1150"/>
      <c r="F496" s="418"/>
      <c r="G496" s="421"/>
    </row>
    <row r="497" spans="1:37" ht="13.5" thickBot="1">
      <c r="A497" s="653"/>
      <c r="B497" s="41" t="s">
        <v>179</v>
      </c>
      <c r="C497" s="42" t="s">
        <v>218</v>
      </c>
      <c r="D497" s="43" t="s">
        <v>219</v>
      </c>
      <c r="E497" s="42" t="s">
        <v>932</v>
      </c>
      <c r="F497" s="42" t="s">
        <v>933</v>
      </c>
      <c r="G497" s="42" t="s">
        <v>220</v>
      </c>
    </row>
    <row r="498" spans="1:37" ht="15">
      <c r="A498" s="454"/>
      <c r="B498" s="117" t="s">
        <v>7038</v>
      </c>
      <c r="C498" s="193" t="s">
        <v>1916</v>
      </c>
      <c r="D498" s="188" t="s">
        <v>5774</v>
      </c>
      <c r="E498" s="200" t="s">
        <v>5773</v>
      </c>
      <c r="F498" s="334" t="s">
        <v>936</v>
      </c>
      <c r="G498" s="7" t="s">
        <v>8555</v>
      </c>
    </row>
    <row r="499" spans="1:37" ht="15.75" thickBot="1">
      <c r="A499" s="653">
        <v>2</v>
      </c>
      <c r="B499" s="75"/>
      <c r="C499" s="194"/>
      <c r="D499" s="223" t="s">
        <v>1917</v>
      </c>
      <c r="E499" s="194" t="s">
        <v>3181</v>
      </c>
      <c r="F499" s="284" t="s">
        <v>934</v>
      </c>
      <c r="G499" s="93" t="s">
        <v>1918</v>
      </c>
    </row>
    <row r="500" spans="1:37" ht="15.75" thickBot="1">
      <c r="A500" s="454">
        <v>1</v>
      </c>
      <c r="B500" s="218"/>
      <c r="C500" s="183" t="s">
        <v>8296</v>
      </c>
      <c r="D500" s="189" t="s">
        <v>2985</v>
      </c>
      <c r="E500" s="189" t="s">
        <v>8166</v>
      </c>
      <c r="F500" s="266" t="s">
        <v>935</v>
      </c>
      <c r="G500" s="22" t="s">
        <v>8297</v>
      </c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</row>
    <row r="501" spans="1:37" ht="15">
      <c r="A501" s="454"/>
      <c r="B501" s="118"/>
      <c r="C501" s="193" t="s">
        <v>5672</v>
      </c>
      <c r="D501" s="188" t="s">
        <v>8290</v>
      </c>
      <c r="E501" s="200" t="s">
        <v>8293</v>
      </c>
      <c r="F501" s="334" t="s">
        <v>934</v>
      </c>
      <c r="G501" s="274" t="s">
        <v>8294</v>
      </c>
    </row>
    <row r="502" spans="1:37" ht="15.75" thickBot="1">
      <c r="A502" s="454">
        <v>2</v>
      </c>
      <c r="B502" s="723"/>
      <c r="C502" s="194"/>
      <c r="D502" s="187" t="s">
        <v>8291</v>
      </c>
      <c r="E502" s="189" t="s">
        <v>8292</v>
      </c>
      <c r="F502" s="332" t="s">
        <v>936</v>
      </c>
      <c r="G502" s="22" t="s">
        <v>11204</v>
      </c>
    </row>
    <row r="503" spans="1:37" s="653" customFormat="1" ht="15.75">
      <c r="A503" s="796">
        <f>SUM(A498:A502)</f>
        <v>5</v>
      </c>
      <c r="F503" s="657"/>
    </row>
    <row r="504" spans="1:37" s="653" customFormat="1">
      <c r="A504" s="654"/>
      <c r="F504" s="657"/>
    </row>
    <row r="505" spans="1:37" s="653" customFormat="1">
      <c r="A505" s="654"/>
      <c r="F505" s="657"/>
    </row>
    <row r="506" spans="1:37" s="653" customFormat="1" ht="26.25">
      <c r="C506" s="665" t="s">
        <v>99</v>
      </c>
      <c r="D506" s="708">
        <f>+A327+A503+A480+A64+A316+A371+A350+A471+A300+A44+A17+A358+A492+A8</f>
        <v>414</v>
      </c>
      <c r="E506" s="663"/>
      <c r="F506" s="663"/>
    </row>
    <row r="507" spans="1:37" s="653" customFormat="1">
      <c r="F507" s="657"/>
    </row>
    <row r="508" spans="1:37" s="653" customFormat="1">
      <c r="F508" s="657"/>
    </row>
    <row r="509" spans="1:37" s="653" customFormat="1">
      <c r="F509" s="657"/>
    </row>
    <row r="510" spans="1:37" s="653" customFormat="1">
      <c r="D510" s="1547"/>
      <c r="F510" s="657"/>
    </row>
    <row r="511" spans="1:37" s="653" customFormat="1">
      <c r="F511" s="657"/>
    </row>
    <row r="512" spans="1:37" s="653" customFormat="1">
      <c r="F512" s="657"/>
    </row>
    <row r="513" spans="6:6" s="653" customFormat="1">
      <c r="F513" s="657"/>
    </row>
    <row r="514" spans="6:6" s="653" customFormat="1">
      <c r="F514" s="657"/>
    </row>
    <row r="515" spans="6:6" s="653" customFormat="1">
      <c r="F515" s="657"/>
    </row>
    <row r="516" spans="6:6" s="653" customFormat="1">
      <c r="F516" s="657"/>
    </row>
    <row r="517" spans="6:6" s="653" customFormat="1">
      <c r="F517" s="657"/>
    </row>
    <row r="518" spans="6:6" s="653" customFormat="1">
      <c r="F518" s="657"/>
    </row>
    <row r="519" spans="6:6" s="653" customFormat="1">
      <c r="F519" s="657"/>
    </row>
    <row r="520" spans="6:6" s="653" customFormat="1">
      <c r="F520" s="657"/>
    </row>
    <row r="521" spans="6:6" s="653" customFormat="1">
      <c r="F521" s="657"/>
    </row>
    <row r="522" spans="6:6" s="653" customFormat="1">
      <c r="F522" s="657"/>
    </row>
    <row r="523" spans="6:6" s="653" customFormat="1">
      <c r="F523" s="657"/>
    </row>
    <row r="524" spans="6:6" s="653" customFormat="1">
      <c r="F524" s="657"/>
    </row>
    <row r="525" spans="6:6" s="653" customFormat="1">
      <c r="F525" s="657"/>
    </row>
    <row r="526" spans="6:6" s="653" customFormat="1">
      <c r="F526" s="657"/>
    </row>
    <row r="527" spans="6:6" s="653" customFormat="1">
      <c r="F527" s="657"/>
    </row>
    <row r="528" spans="6:6" s="653" customFormat="1">
      <c r="F528" s="657"/>
    </row>
    <row r="529" spans="6:6" s="653" customFormat="1">
      <c r="F529" s="657"/>
    </row>
    <row r="530" spans="6:6" s="653" customFormat="1">
      <c r="F530" s="657"/>
    </row>
    <row r="531" spans="6:6" s="653" customFormat="1">
      <c r="F531" s="657"/>
    </row>
    <row r="532" spans="6:6" s="653" customFormat="1">
      <c r="F532" s="657"/>
    </row>
    <row r="533" spans="6:6" s="653" customFormat="1">
      <c r="F533" s="657"/>
    </row>
    <row r="534" spans="6:6" s="653" customFormat="1">
      <c r="F534" s="657"/>
    </row>
    <row r="535" spans="6:6" s="653" customFormat="1">
      <c r="F535" s="657"/>
    </row>
    <row r="536" spans="6:6" s="653" customFormat="1">
      <c r="F536" s="657"/>
    </row>
    <row r="537" spans="6:6" s="653" customFormat="1">
      <c r="F537" s="657"/>
    </row>
    <row r="538" spans="6:6" s="653" customFormat="1">
      <c r="F538" s="657"/>
    </row>
    <row r="539" spans="6:6" s="653" customFormat="1">
      <c r="F539" s="657"/>
    </row>
    <row r="540" spans="6:6" s="653" customFormat="1">
      <c r="F540" s="657"/>
    </row>
    <row r="541" spans="6:6" s="653" customFormat="1">
      <c r="F541" s="657"/>
    </row>
    <row r="542" spans="6:6" s="653" customFormat="1">
      <c r="F542" s="657"/>
    </row>
    <row r="543" spans="6:6" s="653" customFormat="1">
      <c r="F543" s="657"/>
    </row>
    <row r="544" spans="6:6" s="653" customFormat="1">
      <c r="F544" s="657"/>
    </row>
    <row r="545" spans="6:6" s="653" customFormat="1">
      <c r="F545" s="657"/>
    </row>
    <row r="546" spans="6:6" s="653" customFormat="1">
      <c r="F546" s="657"/>
    </row>
    <row r="547" spans="6:6" s="653" customFormat="1">
      <c r="F547" s="657"/>
    </row>
    <row r="548" spans="6:6" s="653" customFormat="1">
      <c r="F548" s="657"/>
    </row>
    <row r="549" spans="6:6" s="653" customFormat="1">
      <c r="F549" s="657"/>
    </row>
    <row r="550" spans="6:6" s="653" customFormat="1">
      <c r="F550" s="657"/>
    </row>
    <row r="551" spans="6:6" s="653" customFormat="1">
      <c r="F551" s="657"/>
    </row>
    <row r="552" spans="6:6" s="653" customFormat="1">
      <c r="F552" s="657"/>
    </row>
    <row r="553" spans="6:6" s="653" customFormat="1">
      <c r="F553" s="657"/>
    </row>
    <row r="554" spans="6:6" s="653" customFormat="1">
      <c r="F554" s="657"/>
    </row>
    <row r="555" spans="6:6" s="653" customFormat="1">
      <c r="F555" s="657"/>
    </row>
    <row r="556" spans="6:6" s="653" customFormat="1">
      <c r="F556" s="657"/>
    </row>
    <row r="557" spans="6:6" s="653" customFormat="1">
      <c r="F557" s="657"/>
    </row>
    <row r="558" spans="6:6" s="653" customFormat="1">
      <c r="F558" s="657"/>
    </row>
    <row r="559" spans="6:6" s="653" customFormat="1">
      <c r="F559" s="657"/>
    </row>
    <row r="560" spans="6:6" s="653" customFormat="1">
      <c r="F560" s="657"/>
    </row>
    <row r="561" spans="6:6" s="653" customFormat="1">
      <c r="F561" s="657"/>
    </row>
    <row r="562" spans="6:6" s="653" customFormat="1">
      <c r="F562" s="657"/>
    </row>
    <row r="563" spans="6:6" s="653" customFormat="1">
      <c r="F563" s="657"/>
    </row>
    <row r="564" spans="6:6" s="653" customFormat="1">
      <c r="F564" s="657"/>
    </row>
    <row r="565" spans="6:6" s="653" customFormat="1">
      <c r="F565" s="657"/>
    </row>
    <row r="566" spans="6:6" s="653" customFormat="1">
      <c r="F566" s="657"/>
    </row>
    <row r="567" spans="6:6" s="653" customFormat="1">
      <c r="F567" s="657"/>
    </row>
    <row r="568" spans="6:6" s="653" customFormat="1">
      <c r="F568" s="657"/>
    </row>
    <row r="569" spans="6:6" s="653" customFormat="1">
      <c r="F569" s="657"/>
    </row>
    <row r="570" spans="6:6" s="653" customFormat="1">
      <c r="F570" s="657"/>
    </row>
    <row r="571" spans="6:6" s="653" customFormat="1">
      <c r="F571" s="657"/>
    </row>
    <row r="572" spans="6:6" s="653" customFormat="1">
      <c r="F572" s="657"/>
    </row>
    <row r="573" spans="6:6" s="653" customFormat="1">
      <c r="F573" s="657"/>
    </row>
    <row r="574" spans="6:6" s="653" customFormat="1">
      <c r="F574" s="657"/>
    </row>
    <row r="575" spans="6:6" s="653" customFormat="1">
      <c r="F575" s="657"/>
    </row>
    <row r="576" spans="6:6" s="653" customFormat="1">
      <c r="F576" s="657"/>
    </row>
    <row r="577" spans="6:6" s="653" customFormat="1">
      <c r="F577" s="657"/>
    </row>
    <row r="578" spans="6:6" s="653" customFormat="1">
      <c r="F578" s="657"/>
    </row>
    <row r="579" spans="6:6" s="653" customFormat="1">
      <c r="F579" s="657"/>
    </row>
    <row r="580" spans="6:6" s="653" customFormat="1">
      <c r="F580" s="657"/>
    </row>
    <row r="581" spans="6:6" s="653" customFormat="1">
      <c r="F581" s="657"/>
    </row>
    <row r="582" spans="6:6" s="653" customFormat="1">
      <c r="F582" s="657"/>
    </row>
    <row r="583" spans="6:6" s="653" customFormat="1">
      <c r="F583" s="657"/>
    </row>
    <row r="584" spans="6:6" s="653" customFormat="1">
      <c r="F584" s="657"/>
    </row>
    <row r="585" spans="6:6" s="653" customFormat="1">
      <c r="F585" s="657"/>
    </row>
    <row r="586" spans="6:6" s="653" customFormat="1">
      <c r="F586" s="657"/>
    </row>
    <row r="587" spans="6:6" s="653" customFormat="1">
      <c r="F587" s="657"/>
    </row>
    <row r="588" spans="6:6" s="653" customFormat="1">
      <c r="F588" s="657"/>
    </row>
    <row r="589" spans="6:6" s="653" customFormat="1">
      <c r="F589" s="657"/>
    </row>
    <row r="590" spans="6:6" s="653" customFormat="1">
      <c r="F590" s="657"/>
    </row>
    <row r="591" spans="6:6" s="653" customFormat="1">
      <c r="F591" s="657"/>
    </row>
    <row r="592" spans="6:6" s="653" customFormat="1">
      <c r="F592" s="657"/>
    </row>
    <row r="593" spans="1:6" s="653" customFormat="1">
      <c r="F593" s="657"/>
    </row>
    <row r="594" spans="1:6" s="653" customFormat="1">
      <c r="F594" s="657"/>
    </row>
    <row r="595" spans="1:6" s="653" customFormat="1">
      <c r="F595" s="657"/>
    </row>
    <row r="596" spans="1:6" s="653" customFormat="1">
      <c r="F596" s="657"/>
    </row>
    <row r="597" spans="1:6" s="653" customFormat="1">
      <c r="F597" s="657"/>
    </row>
    <row r="598" spans="1:6" s="653" customFormat="1">
      <c r="F598" s="657"/>
    </row>
    <row r="599" spans="1:6" s="653" customFormat="1">
      <c r="F599" s="657"/>
    </row>
    <row r="600" spans="1:6" s="653" customFormat="1">
      <c r="F600" s="657"/>
    </row>
    <row r="601" spans="1:6" s="653" customFormat="1">
      <c r="F601" s="657"/>
    </row>
    <row r="602" spans="1:6" s="653" customFormat="1">
      <c r="F602" s="657"/>
    </row>
    <row r="603" spans="1:6" s="653" customFormat="1">
      <c r="F603" s="657"/>
    </row>
    <row r="604" spans="1:6" s="653" customFormat="1">
      <c r="F604" s="657"/>
    </row>
    <row r="605" spans="1:6" s="653" customFormat="1">
      <c r="A605" s="785"/>
      <c r="F605" s="657"/>
    </row>
    <row r="606" spans="1:6" s="653" customFormat="1">
      <c r="A606" s="785"/>
      <c r="F606" s="657"/>
    </row>
    <row r="607" spans="1:6" s="653" customFormat="1">
      <c r="A607" s="785"/>
      <c r="F607" s="657"/>
    </row>
    <row r="608" spans="1:6" s="653" customFormat="1">
      <c r="A608" s="785"/>
      <c r="F608" s="657"/>
    </row>
    <row r="609" spans="1:6" s="653" customFormat="1">
      <c r="A609" s="785"/>
      <c r="F609" s="657"/>
    </row>
    <row r="610" spans="1:6" s="653" customFormat="1">
      <c r="A610" s="785"/>
      <c r="F610" s="657"/>
    </row>
    <row r="611" spans="1:6" s="653" customFormat="1">
      <c r="A611" s="785"/>
      <c r="F611" s="657"/>
    </row>
    <row r="612" spans="1:6" s="653" customFormat="1">
      <c r="A612" s="785"/>
      <c r="F612" s="657"/>
    </row>
    <row r="613" spans="1:6" s="653" customFormat="1">
      <c r="A613" s="785"/>
      <c r="F613" s="657"/>
    </row>
    <row r="614" spans="1:6" s="653" customFormat="1">
      <c r="A614" s="785"/>
      <c r="F614" s="657"/>
    </row>
    <row r="615" spans="1:6" s="653" customFormat="1">
      <c r="A615" s="785"/>
      <c r="F615" s="657"/>
    </row>
    <row r="616" spans="1:6" s="653" customFormat="1">
      <c r="A616" s="785"/>
      <c r="F616" s="657"/>
    </row>
    <row r="617" spans="1:6" s="653" customFormat="1">
      <c r="A617" s="785"/>
      <c r="F617" s="657"/>
    </row>
    <row r="618" spans="1:6" s="653" customFormat="1">
      <c r="A618" s="785"/>
      <c r="F618" s="657"/>
    </row>
    <row r="619" spans="1:6" s="653" customFormat="1">
      <c r="A619" s="785"/>
      <c r="F619" s="657"/>
    </row>
    <row r="620" spans="1:6" s="653" customFormat="1">
      <c r="A620" s="785"/>
      <c r="F620" s="657"/>
    </row>
    <row r="621" spans="1:6" s="653" customFormat="1">
      <c r="A621" s="785"/>
      <c r="F621" s="657"/>
    </row>
    <row r="622" spans="1:6" s="653" customFormat="1">
      <c r="A622" s="785"/>
      <c r="F622" s="657"/>
    </row>
    <row r="623" spans="1:6" s="653" customFormat="1">
      <c r="A623" s="785"/>
      <c r="F623" s="657"/>
    </row>
    <row r="624" spans="1:6" s="653" customFormat="1">
      <c r="A624" s="785"/>
      <c r="F624" s="657"/>
    </row>
    <row r="625" spans="1:6" s="653" customFormat="1">
      <c r="A625" s="785"/>
      <c r="F625" s="657"/>
    </row>
    <row r="626" spans="1:6" s="653" customFormat="1">
      <c r="A626" s="785"/>
      <c r="F626" s="657"/>
    </row>
    <row r="627" spans="1:6" s="653" customFormat="1">
      <c r="A627" s="785"/>
      <c r="F627" s="657"/>
    </row>
    <row r="628" spans="1:6" s="653" customFormat="1">
      <c r="A628" s="785"/>
      <c r="F628" s="657"/>
    </row>
    <row r="629" spans="1:6" s="653" customFormat="1">
      <c r="A629" s="785"/>
      <c r="F629" s="657"/>
    </row>
    <row r="630" spans="1:6" s="653" customFormat="1">
      <c r="A630" s="785"/>
      <c r="F630" s="657"/>
    </row>
    <row r="631" spans="1:6" s="653" customFormat="1">
      <c r="A631" s="785"/>
      <c r="F631" s="657"/>
    </row>
    <row r="632" spans="1:6" s="653" customFormat="1">
      <c r="A632" s="785"/>
      <c r="F632" s="657"/>
    </row>
    <row r="633" spans="1:6" s="653" customFormat="1">
      <c r="A633" s="785"/>
      <c r="F633" s="657"/>
    </row>
    <row r="634" spans="1:6" s="653" customFormat="1">
      <c r="A634" s="785"/>
      <c r="F634" s="657"/>
    </row>
    <row r="635" spans="1:6" s="653" customFormat="1">
      <c r="A635" s="785"/>
      <c r="F635" s="657"/>
    </row>
    <row r="636" spans="1:6" s="653" customFormat="1">
      <c r="A636" s="785"/>
      <c r="F636" s="657"/>
    </row>
    <row r="637" spans="1:6" s="653" customFormat="1">
      <c r="A637" s="785"/>
      <c r="F637" s="657"/>
    </row>
    <row r="638" spans="1:6" s="653" customFormat="1">
      <c r="A638" s="785"/>
      <c r="F638" s="657"/>
    </row>
    <row r="639" spans="1:6" s="653" customFormat="1">
      <c r="A639" s="785"/>
      <c r="F639" s="657"/>
    </row>
    <row r="640" spans="1:6" s="653" customFormat="1">
      <c r="A640" s="785"/>
      <c r="F640" s="657"/>
    </row>
    <row r="641" spans="1:6" s="653" customFormat="1">
      <c r="A641" s="785"/>
      <c r="F641" s="657"/>
    </row>
    <row r="642" spans="1:6" s="653" customFormat="1">
      <c r="A642" s="785"/>
      <c r="F642" s="657"/>
    </row>
    <row r="643" spans="1:6" s="653" customFormat="1">
      <c r="A643" s="785"/>
      <c r="F643" s="657"/>
    </row>
    <row r="644" spans="1:6" s="653" customFormat="1">
      <c r="A644" s="785"/>
      <c r="F644" s="657"/>
    </row>
    <row r="645" spans="1:6" s="653" customFormat="1">
      <c r="A645" s="785"/>
      <c r="F645" s="657"/>
    </row>
    <row r="646" spans="1:6" s="653" customFormat="1">
      <c r="A646" s="785"/>
      <c r="F646" s="657"/>
    </row>
    <row r="647" spans="1:6" s="653" customFormat="1">
      <c r="A647" s="785"/>
      <c r="F647" s="657"/>
    </row>
    <row r="648" spans="1:6" s="653" customFormat="1">
      <c r="A648" s="785"/>
      <c r="F648" s="657"/>
    </row>
    <row r="649" spans="1:6" s="653" customFormat="1">
      <c r="A649" s="785"/>
      <c r="F649" s="657"/>
    </row>
    <row r="650" spans="1:6" s="653" customFormat="1">
      <c r="A650" s="785"/>
      <c r="F650" s="657"/>
    </row>
    <row r="651" spans="1:6" s="653" customFormat="1">
      <c r="A651" s="785"/>
      <c r="F651" s="657"/>
    </row>
    <row r="652" spans="1:6" s="653" customFormat="1">
      <c r="A652" s="785"/>
      <c r="F652" s="657"/>
    </row>
    <row r="653" spans="1:6" s="653" customFormat="1">
      <c r="A653" s="785"/>
      <c r="F653" s="657"/>
    </row>
    <row r="654" spans="1:6" s="653" customFormat="1">
      <c r="A654" s="785"/>
      <c r="F654" s="657"/>
    </row>
    <row r="655" spans="1:6" s="653" customFormat="1">
      <c r="A655" s="785"/>
      <c r="F655" s="657"/>
    </row>
    <row r="656" spans="1:6" s="653" customFormat="1">
      <c r="A656" s="785"/>
      <c r="F656" s="657"/>
    </row>
    <row r="657" spans="1:6" s="653" customFormat="1">
      <c r="A657" s="785"/>
      <c r="F657" s="657"/>
    </row>
    <row r="658" spans="1:6" s="653" customFormat="1">
      <c r="A658" s="785"/>
      <c r="F658" s="657"/>
    </row>
    <row r="659" spans="1:6" s="653" customFormat="1">
      <c r="A659" s="785"/>
      <c r="F659" s="657"/>
    </row>
    <row r="660" spans="1:6" s="653" customFormat="1">
      <c r="A660" s="785"/>
      <c r="F660" s="657"/>
    </row>
    <row r="661" spans="1:6" s="653" customFormat="1">
      <c r="A661" s="785"/>
      <c r="F661" s="657"/>
    </row>
    <row r="662" spans="1:6" s="653" customFormat="1">
      <c r="A662" s="785"/>
      <c r="F662" s="657"/>
    </row>
    <row r="663" spans="1:6" s="653" customFormat="1">
      <c r="A663" s="785"/>
      <c r="F663" s="657"/>
    </row>
    <row r="664" spans="1:6" s="653" customFormat="1">
      <c r="A664" s="785"/>
      <c r="F664" s="657"/>
    </row>
    <row r="665" spans="1:6" s="653" customFormat="1">
      <c r="A665" s="785"/>
      <c r="F665" s="657"/>
    </row>
    <row r="666" spans="1:6" s="653" customFormat="1">
      <c r="A666" s="785"/>
      <c r="F666" s="657"/>
    </row>
    <row r="667" spans="1:6" s="653" customFormat="1">
      <c r="A667" s="785"/>
      <c r="F667" s="657"/>
    </row>
    <row r="668" spans="1:6" s="653" customFormat="1">
      <c r="A668" s="785"/>
      <c r="F668" s="657"/>
    </row>
    <row r="669" spans="1:6" s="653" customFormat="1">
      <c r="A669" s="785"/>
      <c r="F669" s="657"/>
    </row>
    <row r="670" spans="1:6" s="653" customFormat="1">
      <c r="A670" s="785"/>
      <c r="F670" s="657"/>
    </row>
    <row r="671" spans="1:6" s="653" customFormat="1">
      <c r="A671" s="785"/>
      <c r="F671" s="657"/>
    </row>
    <row r="672" spans="1:6" s="653" customFormat="1">
      <c r="A672" s="785"/>
      <c r="F672" s="657"/>
    </row>
    <row r="673" spans="1:6" s="653" customFormat="1">
      <c r="A673" s="785"/>
      <c r="F673" s="657"/>
    </row>
    <row r="674" spans="1:6" s="653" customFormat="1">
      <c r="A674" s="785"/>
      <c r="F674" s="657"/>
    </row>
    <row r="675" spans="1:6" s="653" customFormat="1">
      <c r="A675" s="785"/>
      <c r="F675" s="657"/>
    </row>
    <row r="676" spans="1:6" s="653" customFormat="1">
      <c r="A676" s="785"/>
      <c r="F676" s="657"/>
    </row>
    <row r="677" spans="1:6" s="653" customFormat="1">
      <c r="A677" s="785"/>
      <c r="F677" s="657"/>
    </row>
    <row r="678" spans="1:6" s="653" customFormat="1">
      <c r="A678" s="785"/>
      <c r="F678" s="657"/>
    </row>
    <row r="679" spans="1:6" s="653" customFormat="1">
      <c r="A679" s="785"/>
      <c r="F679" s="657"/>
    </row>
    <row r="680" spans="1:6" s="653" customFormat="1">
      <c r="A680" s="785"/>
      <c r="F680" s="657"/>
    </row>
    <row r="681" spans="1:6" s="653" customFormat="1">
      <c r="A681" s="785"/>
      <c r="F681" s="657"/>
    </row>
    <row r="682" spans="1:6" s="653" customFormat="1">
      <c r="A682" s="785"/>
      <c r="F682" s="657"/>
    </row>
    <row r="683" spans="1:6" s="653" customFormat="1">
      <c r="A683" s="785"/>
      <c r="F683" s="657"/>
    </row>
    <row r="684" spans="1:6" s="653" customFormat="1">
      <c r="A684" s="785"/>
      <c r="F684" s="657"/>
    </row>
    <row r="685" spans="1:6" s="653" customFormat="1">
      <c r="A685" s="785"/>
      <c r="F685" s="657"/>
    </row>
    <row r="686" spans="1:6" s="653" customFormat="1">
      <c r="A686" s="785"/>
      <c r="F686" s="657"/>
    </row>
    <row r="687" spans="1:6" s="653" customFormat="1">
      <c r="A687" s="785"/>
      <c r="F687" s="657"/>
    </row>
    <row r="688" spans="1:6" s="653" customFormat="1">
      <c r="A688" s="785"/>
      <c r="F688" s="657"/>
    </row>
    <row r="689" spans="1:6" s="653" customFormat="1">
      <c r="A689" s="785"/>
      <c r="F689" s="657"/>
    </row>
    <row r="690" spans="1:6" s="653" customFormat="1">
      <c r="A690" s="785"/>
      <c r="F690" s="657"/>
    </row>
    <row r="691" spans="1:6" s="653" customFormat="1">
      <c r="A691" s="785"/>
      <c r="F691" s="657"/>
    </row>
    <row r="692" spans="1:6" s="653" customFormat="1">
      <c r="A692" s="785"/>
      <c r="F692" s="657"/>
    </row>
    <row r="693" spans="1:6" s="653" customFormat="1">
      <c r="A693" s="785"/>
      <c r="F693" s="657"/>
    </row>
    <row r="694" spans="1:6" s="653" customFormat="1">
      <c r="A694" s="785"/>
      <c r="F694" s="657"/>
    </row>
    <row r="695" spans="1:6" s="653" customFormat="1">
      <c r="A695" s="785"/>
      <c r="F695" s="657"/>
    </row>
    <row r="696" spans="1:6" s="653" customFormat="1">
      <c r="A696" s="785"/>
      <c r="F696" s="657"/>
    </row>
    <row r="697" spans="1:6" s="653" customFormat="1">
      <c r="A697" s="785"/>
      <c r="F697" s="657"/>
    </row>
    <row r="698" spans="1:6" s="653" customFormat="1">
      <c r="A698" s="785"/>
      <c r="F698" s="657"/>
    </row>
    <row r="699" spans="1:6" s="653" customFormat="1">
      <c r="A699" s="785"/>
      <c r="F699" s="657"/>
    </row>
    <row r="700" spans="1:6" s="653" customFormat="1">
      <c r="A700" s="785"/>
      <c r="F700" s="657"/>
    </row>
    <row r="701" spans="1:6" s="653" customFormat="1">
      <c r="A701" s="785"/>
      <c r="F701" s="657"/>
    </row>
    <row r="702" spans="1:6" s="653" customFormat="1">
      <c r="A702" s="785"/>
      <c r="F702" s="657"/>
    </row>
    <row r="703" spans="1:6" s="653" customFormat="1">
      <c r="A703" s="785"/>
      <c r="F703" s="657"/>
    </row>
    <row r="704" spans="1:6" s="653" customFormat="1">
      <c r="A704" s="785"/>
      <c r="F704" s="657"/>
    </row>
    <row r="705" spans="1:6" s="653" customFormat="1">
      <c r="A705" s="785"/>
      <c r="F705" s="657"/>
    </row>
    <row r="706" spans="1:6" s="653" customFormat="1">
      <c r="A706" s="785"/>
      <c r="F706" s="657"/>
    </row>
    <row r="707" spans="1:6" s="653" customFormat="1">
      <c r="A707" s="785"/>
      <c r="F707" s="657"/>
    </row>
    <row r="708" spans="1:6" s="653" customFormat="1">
      <c r="A708" s="785"/>
      <c r="F708" s="657"/>
    </row>
    <row r="709" spans="1:6" s="653" customFormat="1">
      <c r="A709" s="785"/>
      <c r="F709" s="657"/>
    </row>
    <row r="710" spans="1:6" s="653" customFormat="1">
      <c r="A710" s="785"/>
      <c r="F710" s="657"/>
    </row>
    <row r="711" spans="1:6" s="653" customFormat="1">
      <c r="A711" s="785"/>
      <c r="F711" s="657"/>
    </row>
    <row r="712" spans="1:6" s="653" customFormat="1">
      <c r="A712" s="785"/>
      <c r="F712" s="657"/>
    </row>
    <row r="713" spans="1:6" s="653" customFormat="1">
      <c r="A713" s="785"/>
      <c r="F713" s="657"/>
    </row>
    <row r="714" spans="1:6" s="653" customFormat="1">
      <c r="A714" s="785"/>
      <c r="F714" s="657"/>
    </row>
    <row r="715" spans="1:6" s="653" customFormat="1">
      <c r="A715" s="785"/>
      <c r="F715" s="657"/>
    </row>
  </sheetData>
  <mergeCells count="49">
    <mergeCell ref="B5:G5"/>
    <mergeCell ref="B2:G2"/>
    <mergeCell ref="B3:G3"/>
    <mergeCell ref="B4:G4"/>
    <mergeCell ref="B375:G375"/>
    <mergeCell ref="B303:G303"/>
    <mergeCell ref="B360:G360"/>
    <mergeCell ref="B362:G362"/>
    <mergeCell ref="B320:G320"/>
    <mergeCell ref="B304:G304"/>
    <mergeCell ref="B374:G374"/>
    <mergeCell ref="B373:G373"/>
    <mergeCell ref="B68:G68"/>
    <mergeCell ref="B19:G19"/>
    <mergeCell ref="B20:G20"/>
    <mergeCell ref="B21:G21"/>
    <mergeCell ref="B496:E496"/>
    <mergeCell ref="B494:E494"/>
    <mergeCell ref="B473:F473"/>
    <mergeCell ref="B474:F475"/>
    <mergeCell ref="G473:G474"/>
    <mergeCell ref="B495:G495"/>
    <mergeCell ref="B482:B484"/>
    <mergeCell ref="C482:G482"/>
    <mergeCell ref="C483:G483"/>
    <mergeCell ref="C484:G484"/>
    <mergeCell ref="C66:G66"/>
    <mergeCell ref="C67:G67"/>
    <mergeCell ref="B66:B67"/>
    <mergeCell ref="B48:G48"/>
    <mergeCell ref="B50:G50"/>
    <mergeCell ref="B46:G46"/>
    <mergeCell ref="B49:G49"/>
    <mergeCell ref="B47:G47"/>
    <mergeCell ref="B10:G10"/>
    <mergeCell ref="B11:G11"/>
    <mergeCell ref="B12:G12"/>
    <mergeCell ref="B13:G13"/>
    <mergeCell ref="B14:G14"/>
    <mergeCell ref="B302:G302"/>
    <mergeCell ref="B329:G329"/>
    <mergeCell ref="B330:G330"/>
    <mergeCell ref="B331:G331"/>
    <mergeCell ref="B361:G361"/>
    <mergeCell ref="B352:G352"/>
    <mergeCell ref="B353:G353"/>
    <mergeCell ref="B354:G354"/>
    <mergeCell ref="B318:G318"/>
    <mergeCell ref="B319:G319"/>
  </mergeCells>
  <phoneticPr fontId="9" type="noConversion"/>
  <pageMargins left="0.75" right="0.75" top="1" bottom="1" header="0" footer="0"/>
  <pageSetup orientation="portrait" horizont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788"/>
  <sheetViews>
    <sheetView topLeftCell="A541" zoomScale="85" zoomScaleNormal="85" workbookViewId="0">
      <selection activeCell="A550" sqref="A550"/>
    </sheetView>
  </sheetViews>
  <sheetFormatPr baseColWidth="10" defaultRowHeight="12.75"/>
  <cols>
    <col min="1" max="1" width="5.140625" style="785" bestFit="1" customWidth="1"/>
    <col min="2" max="2" width="33.42578125" bestFit="1" customWidth="1"/>
    <col min="3" max="3" width="31.85546875" bestFit="1" customWidth="1"/>
    <col min="4" max="4" width="31.7109375" bestFit="1" customWidth="1"/>
    <col min="5" max="5" width="42.140625" bestFit="1" customWidth="1"/>
    <col min="6" max="6" width="8.140625" style="329" bestFit="1" customWidth="1"/>
    <col min="7" max="7" width="166.42578125" customWidth="1"/>
    <col min="8" max="27" width="11.42578125" style="653"/>
  </cols>
  <sheetData>
    <row r="1" spans="1:32" s="653" customFormat="1" ht="13.5" thickBot="1">
      <c r="F1" s="657"/>
    </row>
    <row r="2" spans="1:32">
      <c r="A2" s="653"/>
      <c r="B2" s="1234"/>
      <c r="C2" s="1125"/>
      <c r="D2" s="1125"/>
      <c r="E2" s="1125"/>
      <c r="F2" s="1125"/>
      <c r="G2" s="1126"/>
    </row>
    <row r="3" spans="1:32" ht="13.5">
      <c r="A3" s="653"/>
      <c r="B3" s="1244" t="s">
        <v>223</v>
      </c>
      <c r="C3" s="1245"/>
      <c r="D3" s="1245"/>
      <c r="E3" s="1245"/>
      <c r="F3" s="1245"/>
      <c r="G3" s="1246"/>
    </row>
    <row r="4" spans="1:32" ht="13.5" thickBot="1">
      <c r="A4" s="653"/>
      <c r="B4" s="1239"/>
      <c r="C4" s="1241"/>
      <c r="D4" s="1241"/>
      <c r="E4" s="1241"/>
      <c r="F4" s="1241"/>
      <c r="G4" s="1242"/>
    </row>
    <row r="5" spans="1:32" ht="13.5" thickBot="1">
      <c r="A5" s="653"/>
      <c r="B5" s="42" t="s">
        <v>179</v>
      </c>
      <c r="C5" s="296" t="s">
        <v>218</v>
      </c>
      <c r="D5" s="41" t="s">
        <v>219</v>
      </c>
      <c r="E5" s="42" t="s">
        <v>932</v>
      </c>
      <c r="F5" s="42" t="s">
        <v>933</v>
      </c>
      <c r="G5" s="42" t="s">
        <v>220</v>
      </c>
    </row>
    <row r="6" spans="1:32" ht="15">
      <c r="A6" s="653"/>
      <c r="B6" s="297" t="s">
        <v>7047</v>
      </c>
      <c r="C6" s="193" t="s">
        <v>1584</v>
      </c>
      <c r="D6" s="202" t="s">
        <v>987</v>
      </c>
      <c r="E6" s="14" t="s">
        <v>5460</v>
      </c>
      <c r="F6" s="72" t="s">
        <v>935</v>
      </c>
      <c r="G6" s="82" t="s">
        <v>4983</v>
      </c>
      <c r="H6" s="656"/>
    </row>
    <row r="7" spans="1:32" ht="15">
      <c r="A7" s="808"/>
      <c r="B7" s="220"/>
      <c r="C7" s="213"/>
      <c r="D7" s="196" t="s">
        <v>6440</v>
      </c>
      <c r="E7" s="196" t="s">
        <v>6441</v>
      </c>
      <c r="F7" s="218" t="s">
        <v>935</v>
      </c>
      <c r="G7" s="16" t="s">
        <v>6442</v>
      </c>
    </row>
    <row r="8" spans="1:32" ht="15">
      <c r="A8" s="454"/>
      <c r="B8" s="220"/>
      <c r="C8" s="182"/>
      <c r="D8" s="217" t="s">
        <v>5550</v>
      </c>
      <c r="E8" s="192" t="s">
        <v>5549</v>
      </c>
      <c r="F8" s="382" t="s">
        <v>934</v>
      </c>
      <c r="G8" s="273" t="s">
        <v>11314</v>
      </c>
    </row>
    <row r="9" spans="1:32" ht="15">
      <c r="A9" s="653"/>
      <c r="B9" s="297"/>
      <c r="C9" s="192"/>
      <c r="D9" s="182" t="s">
        <v>6721</v>
      </c>
      <c r="E9" s="182" t="s">
        <v>6720</v>
      </c>
      <c r="F9" s="371" t="s">
        <v>936</v>
      </c>
      <c r="G9" s="10" t="s">
        <v>6722</v>
      </c>
    </row>
    <row r="10" spans="1:32" ht="15.75" thickBot="1">
      <c r="A10" s="653">
        <v>5</v>
      </c>
      <c r="B10" s="220"/>
      <c r="C10" s="205"/>
      <c r="D10" s="217" t="s">
        <v>5461</v>
      </c>
      <c r="E10" s="694" t="s">
        <v>5462</v>
      </c>
      <c r="F10" s="103" t="s">
        <v>942</v>
      </c>
      <c r="G10" s="121" t="s">
        <v>11313</v>
      </c>
      <c r="H10" s="656"/>
    </row>
    <row r="11" spans="1:32" ht="15">
      <c r="A11" s="653"/>
      <c r="B11" s="214"/>
      <c r="C11" s="193" t="s">
        <v>655</v>
      </c>
      <c r="D11" s="534" t="s">
        <v>3448</v>
      </c>
      <c r="E11" s="539" t="s">
        <v>3449</v>
      </c>
      <c r="F11" s="728" t="s">
        <v>942</v>
      </c>
      <c r="G11" s="74" t="s">
        <v>4691</v>
      </c>
    </row>
    <row r="12" spans="1:32" ht="15">
      <c r="A12" s="653"/>
      <c r="B12" s="291"/>
      <c r="C12" s="197"/>
      <c r="D12" s="182" t="s">
        <v>7730</v>
      </c>
      <c r="E12" s="182" t="s">
        <v>7729</v>
      </c>
      <c r="F12" s="371" t="s">
        <v>935</v>
      </c>
      <c r="G12" s="10" t="s">
        <v>7731</v>
      </c>
    </row>
    <row r="13" spans="1:32" s="1" customFormat="1" ht="15">
      <c r="A13" s="653"/>
      <c r="B13" s="8"/>
      <c r="C13" s="182"/>
      <c r="D13" s="294" t="s">
        <v>1127</v>
      </c>
      <c r="E13" s="694" t="s">
        <v>1128</v>
      </c>
      <c r="F13" s="215" t="s">
        <v>936</v>
      </c>
      <c r="G13" s="180" t="s">
        <v>4823</v>
      </c>
      <c r="H13" s="653"/>
      <c r="I13" s="653"/>
      <c r="J13" s="653"/>
      <c r="K13" s="653"/>
      <c r="L13" s="653"/>
      <c r="M13" s="653"/>
      <c r="N13" s="653"/>
      <c r="O13" s="653"/>
      <c r="P13" s="653"/>
      <c r="Q13" s="653"/>
      <c r="R13" s="653"/>
      <c r="S13" s="653"/>
      <c r="T13" s="653"/>
      <c r="U13" s="653"/>
      <c r="V13" s="653"/>
      <c r="W13" s="653"/>
      <c r="X13" s="653"/>
      <c r="Y13" s="653"/>
      <c r="Z13" s="653"/>
      <c r="AA13" s="653"/>
      <c r="AB13" s="653"/>
      <c r="AC13" s="653"/>
      <c r="AD13" s="653"/>
      <c r="AE13" s="653"/>
      <c r="AF13" s="653"/>
    </row>
    <row r="14" spans="1:32" ht="15">
      <c r="A14" s="454"/>
      <c r="B14" s="220"/>
      <c r="C14" s="191"/>
      <c r="D14" s="209" t="s">
        <v>3125</v>
      </c>
      <c r="E14" s="182" t="s">
        <v>3126</v>
      </c>
      <c r="F14" s="371" t="s">
        <v>942</v>
      </c>
      <c r="G14" s="10" t="s">
        <v>8971</v>
      </c>
    </row>
    <row r="15" spans="1:32" ht="15.75" thickBot="1">
      <c r="A15" s="653">
        <v>5</v>
      </c>
      <c r="B15" s="214"/>
      <c r="C15" s="194"/>
      <c r="D15" s="187" t="s">
        <v>2939</v>
      </c>
      <c r="E15" s="189" t="s">
        <v>2940</v>
      </c>
      <c r="F15" s="330" t="s">
        <v>936</v>
      </c>
      <c r="G15" s="93" t="s">
        <v>2941</v>
      </c>
    </row>
    <row r="16" spans="1:32" ht="15.75" thickBot="1">
      <c r="A16" s="653">
        <v>1</v>
      </c>
      <c r="B16" s="161"/>
      <c r="C16" s="193" t="s">
        <v>813</v>
      </c>
      <c r="D16" s="200" t="s">
        <v>2108</v>
      </c>
      <c r="E16" s="328" t="s">
        <v>2109</v>
      </c>
      <c r="F16" s="338" t="s">
        <v>936</v>
      </c>
      <c r="G16" s="74" t="s">
        <v>3420</v>
      </c>
    </row>
    <row r="17" spans="1:7" ht="15.75" thickBot="1">
      <c r="A17" s="454">
        <v>1</v>
      </c>
      <c r="B17" s="72"/>
      <c r="C17" s="188" t="s">
        <v>7341</v>
      </c>
      <c r="D17" s="119" t="s">
        <v>7453</v>
      </c>
      <c r="E17" s="28" t="s">
        <v>7454</v>
      </c>
      <c r="F17" s="372" t="s">
        <v>936</v>
      </c>
      <c r="G17" s="30" t="s">
        <v>4137</v>
      </c>
    </row>
    <row r="18" spans="1:7" ht="14.25" customHeight="1">
      <c r="A18" s="656"/>
      <c r="B18" s="113"/>
      <c r="C18" s="200" t="s">
        <v>1879</v>
      </c>
      <c r="D18" s="200" t="s">
        <v>2256</v>
      </c>
      <c r="E18" s="328" t="s">
        <v>2257</v>
      </c>
      <c r="F18" s="338" t="s">
        <v>935</v>
      </c>
      <c r="G18" s="74" t="s">
        <v>4692</v>
      </c>
    </row>
    <row r="19" spans="1:7" ht="15.75" thickBot="1">
      <c r="A19" s="653">
        <v>2</v>
      </c>
      <c r="B19" s="161"/>
      <c r="C19" s="132"/>
      <c r="D19" s="183" t="s">
        <v>2937</v>
      </c>
      <c r="E19" s="272" t="s">
        <v>2938</v>
      </c>
      <c r="F19" s="339" t="s">
        <v>942</v>
      </c>
      <c r="G19" s="76" t="s">
        <v>4693</v>
      </c>
    </row>
    <row r="20" spans="1:7" ht="15">
      <c r="A20" s="656"/>
      <c r="B20" s="113"/>
      <c r="C20" s="197" t="s">
        <v>2166</v>
      </c>
      <c r="D20" s="188" t="s">
        <v>2162</v>
      </c>
      <c r="E20" s="200" t="s">
        <v>2163</v>
      </c>
      <c r="F20" s="231" t="s">
        <v>936</v>
      </c>
      <c r="G20" s="74" t="s">
        <v>4694</v>
      </c>
    </row>
    <row r="21" spans="1:7" ht="15">
      <c r="A21" s="656"/>
      <c r="B21" s="113"/>
      <c r="C21" s="191"/>
      <c r="D21" s="199" t="s">
        <v>3781</v>
      </c>
      <c r="E21" s="183" t="s">
        <v>5467</v>
      </c>
      <c r="F21" s="370" t="s">
        <v>936</v>
      </c>
      <c r="G21" s="76" t="s">
        <v>771</v>
      </c>
    </row>
    <row r="22" spans="1:7" ht="15.75" thickBot="1">
      <c r="A22" s="656">
        <v>3</v>
      </c>
      <c r="B22" s="113"/>
      <c r="C22" s="203"/>
      <c r="D22" s="226" t="s">
        <v>3689</v>
      </c>
      <c r="E22" s="190" t="s">
        <v>3690</v>
      </c>
      <c r="F22" s="331" t="s">
        <v>935</v>
      </c>
      <c r="G22" s="19" t="s">
        <v>3691</v>
      </c>
    </row>
    <row r="23" spans="1:7" ht="15">
      <c r="A23" s="653"/>
      <c r="B23" s="113"/>
      <c r="C23" s="200" t="s">
        <v>2027</v>
      </c>
      <c r="D23" s="200" t="s">
        <v>3508</v>
      </c>
      <c r="E23" s="759" t="s">
        <v>3509</v>
      </c>
      <c r="F23" s="231" t="s">
        <v>936</v>
      </c>
      <c r="G23" s="74" t="s">
        <v>4962</v>
      </c>
    </row>
    <row r="24" spans="1:7" ht="15.75" thickBot="1">
      <c r="A24" s="653">
        <v>2</v>
      </c>
      <c r="B24" s="113"/>
      <c r="C24" s="196"/>
      <c r="D24" s="202" t="s">
        <v>5926</v>
      </c>
      <c r="E24" s="196" t="s">
        <v>5812</v>
      </c>
      <c r="F24" s="370" t="s">
        <v>934</v>
      </c>
      <c r="G24" s="82" t="s">
        <v>11312</v>
      </c>
    </row>
    <row r="25" spans="1:7" ht="15.75" thickBot="1">
      <c r="A25" s="454">
        <v>1</v>
      </c>
      <c r="B25" s="72"/>
      <c r="C25" s="188" t="s">
        <v>2921</v>
      </c>
      <c r="D25" s="119" t="s">
        <v>6706</v>
      </c>
      <c r="E25" s="28" t="s">
        <v>6707</v>
      </c>
      <c r="F25" s="372" t="s">
        <v>936</v>
      </c>
      <c r="G25" s="30" t="s">
        <v>6708</v>
      </c>
    </row>
    <row r="26" spans="1:7" ht="15">
      <c r="A26" s="653"/>
      <c r="B26" s="113"/>
      <c r="C26" s="193" t="s">
        <v>3510</v>
      </c>
      <c r="D26" s="202" t="s">
        <v>5640</v>
      </c>
      <c r="E26" s="196" t="s">
        <v>5651</v>
      </c>
      <c r="F26" s="72" t="s">
        <v>934</v>
      </c>
      <c r="G26" s="82" t="s">
        <v>5652</v>
      </c>
    </row>
    <row r="27" spans="1:7" ht="15">
      <c r="A27" s="653"/>
      <c r="B27" s="113"/>
      <c r="C27" s="204"/>
      <c r="D27" s="202" t="s">
        <v>5927</v>
      </c>
      <c r="E27" s="196" t="s">
        <v>5928</v>
      </c>
      <c r="F27" s="218" t="s">
        <v>935</v>
      </c>
      <c r="G27" s="82" t="s">
        <v>11311</v>
      </c>
    </row>
    <row r="28" spans="1:7" ht="15">
      <c r="A28" s="454"/>
      <c r="B28" s="113"/>
      <c r="C28" s="204"/>
      <c r="D28" s="202" t="s">
        <v>8004</v>
      </c>
      <c r="E28" s="196" t="s">
        <v>8005</v>
      </c>
      <c r="F28" s="218" t="s">
        <v>942</v>
      </c>
      <c r="G28" s="82" t="s">
        <v>8006</v>
      </c>
    </row>
    <row r="29" spans="1:7" ht="15">
      <c r="A29" s="454"/>
      <c r="B29" s="113"/>
      <c r="C29" s="204"/>
      <c r="D29" s="202" t="s">
        <v>6703</v>
      </c>
      <c r="E29" s="196" t="s">
        <v>6704</v>
      </c>
      <c r="F29" s="218" t="s">
        <v>936</v>
      </c>
      <c r="G29" s="82" t="s">
        <v>6705</v>
      </c>
    </row>
    <row r="30" spans="1:7" ht="15">
      <c r="A30" s="454"/>
      <c r="B30" s="113"/>
      <c r="C30" s="204"/>
      <c r="D30" s="202" t="s">
        <v>8001</v>
      </c>
      <c r="E30" s="196" t="s">
        <v>8002</v>
      </c>
      <c r="F30" s="218" t="s">
        <v>942</v>
      </c>
      <c r="G30" s="82" t="s">
        <v>11310</v>
      </c>
    </row>
    <row r="31" spans="1:7" ht="15.75" thickBot="1">
      <c r="A31" s="653">
        <v>6</v>
      </c>
      <c r="B31" s="113"/>
      <c r="C31" s="190"/>
      <c r="D31" s="190" t="s">
        <v>5639</v>
      </c>
      <c r="E31" s="392" t="s">
        <v>5813</v>
      </c>
      <c r="F31" s="257" t="s">
        <v>936</v>
      </c>
      <c r="G31" s="83" t="s">
        <v>5814</v>
      </c>
    </row>
    <row r="32" spans="1:7" ht="15">
      <c r="A32" s="653"/>
      <c r="B32" s="75"/>
      <c r="C32" s="196" t="s">
        <v>4832</v>
      </c>
      <c r="D32" s="84" t="s">
        <v>2276</v>
      </c>
      <c r="E32" s="14" t="s">
        <v>2277</v>
      </c>
      <c r="F32" s="71" t="s">
        <v>942</v>
      </c>
      <c r="G32" s="82" t="s">
        <v>4696</v>
      </c>
    </row>
    <row r="33" spans="1:8" ht="14.25" customHeight="1">
      <c r="A33" s="656"/>
      <c r="B33" s="113"/>
      <c r="C33" s="182"/>
      <c r="D33" s="209" t="s">
        <v>4999</v>
      </c>
      <c r="E33" s="182" t="s">
        <v>5000</v>
      </c>
      <c r="F33" s="215" t="s">
        <v>942</v>
      </c>
      <c r="G33" s="77" t="s">
        <v>5001</v>
      </c>
    </row>
    <row r="34" spans="1:8" ht="15">
      <c r="A34" s="653"/>
      <c r="B34" s="113"/>
      <c r="C34" s="204"/>
      <c r="D34" s="202" t="s">
        <v>2164</v>
      </c>
      <c r="E34" s="196" t="s">
        <v>2165</v>
      </c>
      <c r="F34" s="218" t="s">
        <v>936</v>
      </c>
      <c r="G34" s="82" t="s">
        <v>5370</v>
      </c>
    </row>
    <row r="35" spans="1:8" ht="15">
      <c r="A35" s="454"/>
      <c r="B35" s="113"/>
      <c r="C35" s="191"/>
      <c r="D35" s="217" t="s">
        <v>6180</v>
      </c>
      <c r="E35" s="192" t="s">
        <v>6181</v>
      </c>
      <c r="F35" s="309" t="s">
        <v>936</v>
      </c>
      <c r="G35" s="157" t="s">
        <v>6182</v>
      </c>
    </row>
    <row r="36" spans="1:8" ht="15.75" thickBot="1">
      <c r="A36" s="454">
        <v>5</v>
      </c>
      <c r="B36" s="113"/>
      <c r="C36" s="203"/>
      <c r="D36" s="217" t="s">
        <v>6700</v>
      </c>
      <c r="E36" s="192" t="s">
        <v>6701</v>
      </c>
      <c r="F36" s="309" t="s">
        <v>936</v>
      </c>
      <c r="G36" s="157" t="s">
        <v>6702</v>
      </c>
    </row>
    <row r="37" spans="1:8" ht="15">
      <c r="A37" s="653"/>
      <c r="B37" s="113"/>
      <c r="C37" s="193" t="s">
        <v>1956</v>
      </c>
      <c r="D37" s="80" t="s">
        <v>2770</v>
      </c>
      <c r="E37" s="5" t="s">
        <v>2771</v>
      </c>
      <c r="F37" s="360" t="s">
        <v>942</v>
      </c>
      <c r="G37" s="74" t="s">
        <v>2772</v>
      </c>
    </row>
    <row r="38" spans="1:8" ht="15">
      <c r="A38" s="653"/>
      <c r="B38" s="113"/>
      <c r="C38" s="197"/>
      <c r="D38" s="14" t="s">
        <v>916</v>
      </c>
      <c r="E38" s="350" t="s">
        <v>2029</v>
      </c>
      <c r="F38" s="380" t="s">
        <v>935</v>
      </c>
      <c r="G38" s="82" t="s">
        <v>3356</v>
      </c>
    </row>
    <row r="39" spans="1:8" ht="15">
      <c r="A39" s="653"/>
      <c r="B39" s="113"/>
      <c r="C39" s="197"/>
      <c r="D39" s="182" t="s">
        <v>520</v>
      </c>
      <c r="E39" s="182" t="s">
        <v>7290</v>
      </c>
      <c r="F39" s="371" t="s">
        <v>934</v>
      </c>
      <c r="G39" s="10" t="s">
        <v>7291</v>
      </c>
    </row>
    <row r="40" spans="1:8" ht="15.75" thickBot="1">
      <c r="A40" s="653">
        <v>4</v>
      </c>
      <c r="B40" s="113"/>
      <c r="C40" s="191"/>
      <c r="D40" s="226" t="s">
        <v>3357</v>
      </c>
      <c r="E40" s="190" t="s">
        <v>3358</v>
      </c>
      <c r="F40" s="257" t="s">
        <v>935</v>
      </c>
      <c r="G40" s="83" t="s">
        <v>4695</v>
      </c>
    </row>
    <row r="41" spans="1:8" ht="15">
      <c r="A41" s="454"/>
      <c r="B41" s="118"/>
      <c r="C41" s="193" t="s">
        <v>815</v>
      </c>
      <c r="D41" s="202" t="s">
        <v>6570</v>
      </c>
      <c r="E41" s="196" t="s">
        <v>8154</v>
      </c>
      <c r="F41" s="218" t="s">
        <v>936</v>
      </c>
      <c r="G41" s="82" t="s">
        <v>11309</v>
      </c>
    </row>
    <row r="42" spans="1:8" ht="15">
      <c r="A42" s="454"/>
      <c r="B42" s="118"/>
      <c r="C42" s="191"/>
      <c r="D42" s="209" t="s">
        <v>7445</v>
      </c>
      <c r="E42" s="182" t="s">
        <v>7446</v>
      </c>
      <c r="F42" s="215" t="s">
        <v>935</v>
      </c>
      <c r="G42" s="77" t="s">
        <v>7447</v>
      </c>
    </row>
    <row r="43" spans="1:8" ht="15.75" thickBot="1">
      <c r="A43" s="653">
        <v>3</v>
      </c>
      <c r="B43" s="118"/>
      <c r="C43" s="194"/>
      <c r="D43" s="81" t="s">
        <v>5021</v>
      </c>
      <c r="E43" s="189" t="s">
        <v>5022</v>
      </c>
      <c r="F43" s="224" t="s">
        <v>935</v>
      </c>
      <c r="G43" s="93" t="s">
        <v>5023</v>
      </c>
    </row>
    <row r="44" spans="1:8" ht="15">
      <c r="A44" s="653"/>
      <c r="B44" s="75"/>
      <c r="C44" s="193" t="s">
        <v>765</v>
      </c>
      <c r="D44" s="188" t="s">
        <v>2459</v>
      </c>
      <c r="E44" s="200" t="s">
        <v>2478</v>
      </c>
      <c r="F44" s="338" t="s">
        <v>942</v>
      </c>
      <c r="G44" s="74" t="s">
        <v>3075</v>
      </c>
    </row>
    <row r="45" spans="1:8" ht="15.75" thickBot="1">
      <c r="A45" s="653">
        <v>2</v>
      </c>
      <c r="B45" s="214"/>
      <c r="C45" s="89"/>
      <c r="D45" s="187" t="s">
        <v>3291</v>
      </c>
      <c r="E45" s="515" t="s">
        <v>2167</v>
      </c>
      <c r="F45" s="224" t="s">
        <v>942</v>
      </c>
      <c r="G45" s="93" t="s">
        <v>5459</v>
      </c>
    </row>
    <row r="46" spans="1:8" ht="15">
      <c r="A46" s="653"/>
      <c r="B46" s="59"/>
      <c r="C46" s="57" t="s">
        <v>814</v>
      </c>
      <c r="D46" s="199" t="s">
        <v>2005</v>
      </c>
      <c r="E46" s="183" t="s">
        <v>2076</v>
      </c>
      <c r="F46" s="250" t="s">
        <v>935</v>
      </c>
      <c r="G46" s="76" t="s">
        <v>5134</v>
      </c>
    </row>
    <row r="47" spans="1:8" ht="15">
      <c r="A47" s="653"/>
      <c r="B47" s="214"/>
      <c r="C47" s="205"/>
      <c r="D47" s="205" t="s">
        <v>4911</v>
      </c>
      <c r="E47" s="444" t="s">
        <v>4912</v>
      </c>
      <c r="F47" s="447" t="s">
        <v>936</v>
      </c>
      <c r="G47" s="121" t="s">
        <v>11308</v>
      </c>
      <c r="H47" s="656"/>
    </row>
    <row r="48" spans="1:8" ht="15">
      <c r="A48" s="653"/>
      <c r="B48" s="113"/>
      <c r="C48" s="191"/>
      <c r="D48" s="217" t="s">
        <v>1444</v>
      </c>
      <c r="E48" s="26" t="s">
        <v>2030</v>
      </c>
      <c r="F48" s="342" t="s">
        <v>936</v>
      </c>
      <c r="G48" s="121" t="s">
        <v>5935</v>
      </c>
    </row>
    <row r="49" spans="1:8" ht="15">
      <c r="A49" s="799"/>
      <c r="B49" s="214"/>
      <c r="C49" s="191"/>
      <c r="D49" s="209" t="s">
        <v>5944</v>
      </c>
      <c r="E49" s="182" t="s">
        <v>941</v>
      </c>
      <c r="F49" s="371" t="s">
        <v>935</v>
      </c>
      <c r="G49" s="10" t="s">
        <v>5463</v>
      </c>
    </row>
    <row r="50" spans="1:8" ht="15">
      <c r="A50" s="653"/>
      <c r="B50" s="220"/>
      <c r="C50" s="197"/>
      <c r="D50" s="202" t="s">
        <v>4386</v>
      </c>
      <c r="E50" s="202" t="s">
        <v>3546</v>
      </c>
      <c r="F50" s="218" t="s">
        <v>936</v>
      </c>
      <c r="G50" s="82" t="s">
        <v>5463</v>
      </c>
      <c r="H50" s="656"/>
    </row>
    <row r="51" spans="1:8" ht="15.75" thickBot="1">
      <c r="A51" s="653">
        <v>6</v>
      </c>
      <c r="B51" s="56"/>
      <c r="C51" s="270"/>
      <c r="D51" s="281" t="s">
        <v>1130</v>
      </c>
      <c r="E51" s="281" t="s">
        <v>1131</v>
      </c>
      <c r="F51" s="285" t="s">
        <v>934</v>
      </c>
      <c r="G51" s="154" t="s">
        <v>11307</v>
      </c>
    </row>
    <row r="52" spans="1:8" ht="15.75" thickTop="1">
      <c r="A52" s="653"/>
      <c r="B52" s="239" t="s">
        <v>7049</v>
      </c>
      <c r="C52" s="186" t="s">
        <v>7057</v>
      </c>
      <c r="D52" s="31" t="s">
        <v>812</v>
      </c>
      <c r="E52" s="348" t="s">
        <v>1361</v>
      </c>
      <c r="F52" s="357" t="s">
        <v>936</v>
      </c>
      <c r="G52" s="76" t="s">
        <v>5594</v>
      </c>
    </row>
    <row r="53" spans="1:8" ht="15">
      <c r="A53" s="454"/>
      <c r="B53" s="214"/>
      <c r="C53" s="191"/>
      <c r="D53" s="209" t="s">
        <v>7377</v>
      </c>
      <c r="E53" s="182" t="s">
        <v>7376</v>
      </c>
      <c r="F53" s="371" t="s">
        <v>935</v>
      </c>
      <c r="G53" s="10" t="s">
        <v>11306</v>
      </c>
    </row>
    <row r="54" spans="1:8" ht="15.75" thickBot="1">
      <c r="A54" s="454">
        <v>3</v>
      </c>
      <c r="B54" s="113"/>
      <c r="C54" s="183"/>
      <c r="D54" s="217" t="s">
        <v>5631</v>
      </c>
      <c r="E54" s="192" t="s">
        <v>5653</v>
      </c>
      <c r="F54" s="309" t="s">
        <v>942</v>
      </c>
      <c r="G54" s="121" t="s">
        <v>7209</v>
      </c>
    </row>
    <row r="55" spans="1:8" ht="15">
      <c r="A55" s="653"/>
      <c r="B55" s="51"/>
      <c r="C55" s="193" t="s">
        <v>7059</v>
      </c>
      <c r="D55" s="188" t="s">
        <v>3489</v>
      </c>
      <c r="E55" s="200" t="s">
        <v>3490</v>
      </c>
      <c r="F55" s="338" t="s">
        <v>936</v>
      </c>
      <c r="G55" s="74" t="s">
        <v>11305</v>
      </c>
    </row>
    <row r="56" spans="1:8" ht="15">
      <c r="A56" s="454"/>
      <c r="B56" s="51"/>
      <c r="C56" s="204"/>
      <c r="D56" s="217" t="s">
        <v>7486</v>
      </c>
      <c r="E56" s="192" t="s">
        <v>7487</v>
      </c>
      <c r="F56" s="382" t="s">
        <v>936</v>
      </c>
      <c r="G56" s="273" t="s">
        <v>7488</v>
      </c>
    </row>
    <row r="57" spans="1:8" ht="15.75" thickBot="1">
      <c r="A57" s="454">
        <v>3</v>
      </c>
      <c r="B57" s="51"/>
      <c r="C57" s="208"/>
      <c r="D57" s="217" t="s">
        <v>7382</v>
      </c>
      <c r="E57" s="192" t="s">
        <v>7383</v>
      </c>
      <c r="F57" s="382" t="s">
        <v>935</v>
      </c>
      <c r="G57" s="273" t="s">
        <v>7384</v>
      </c>
    </row>
    <row r="58" spans="1:8" ht="15">
      <c r="A58" s="677"/>
      <c r="B58" s="113"/>
      <c r="C58" s="186" t="s">
        <v>7375</v>
      </c>
      <c r="D58" s="188" t="s">
        <v>8029</v>
      </c>
      <c r="E58" s="200" t="s">
        <v>8030</v>
      </c>
      <c r="F58" s="334" t="s">
        <v>942</v>
      </c>
      <c r="G58" s="7" t="s">
        <v>8031</v>
      </c>
    </row>
    <row r="59" spans="1:8" ht="15">
      <c r="A59" s="454"/>
      <c r="B59" s="113"/>
      <c r="C59" s="191"/>
      <c r="D59" s="209" t="s">
        <v>5920</v>
      </c>
      <c r="E59" s="182" t="s">
        <v>941</v>
      </c>
      <c r="F59" s="371" t="s">
        <v>935</v>
      </c>
      <c r="G59" s="10" t="s">
        <v>7458</v>
      </c>
    </row>
    <row r="60" spans="1:8" ht="15.75" thickBot="1">
      <c r="A60" s="677">
        <v>3</v>
      </c>
      <c r="B60" s="113"/>
      <c r="C60" s="213"/>
      <c r="D60" s="226" t="s">
        <v>7380</v>
      </c>
      <c r="E60" s="190" t="s">
        <v>7381</v>
      </c>
      <c r="F60" s="331" t="s">
        <v>936</v>
      </c>
      <c r="G60" s="19" t="s">
        <v>11304</v>
      </c>
    </row>
    <row r="61" spans="1:8" ht="15.75" thickBot="1">
      <c r="A61" s="454">
        <v>1</v>
      </c>
      <c r="B61" s="113"/>
      <c r="C61" s="185" t="s">
        <v>7374</v>
      </c>
      <c r="D61" s="189" t="s">
        <v>7758</v>
      </c>
      <c r="E61" s="223" t="s">
        <v>7760</v>
      </c>
      <c r="F61" s="284" t="s">
        <v>936</v>
      </c>
      <c r="G61" s="22" t="s">
        <v>7759</v>
      </c>
    </row>
    <row r="62" spans="1:8" ht="15.75" thickBot="1">
      <c r="A62" s="454">
        <v>1</v>
      </c>
      <c r="B62" s="113"/>
      <c r="C62" s="194" t="s">
        <v>7841</v>
      </c>
      <c r="D62" s="209" t="s">
        <v>7456</v>
      </c>
      <c r="E62" s="182" t="s">
        <v>7455</v>
      </c>
      <c r="F62" s="371" t="s">
        <v>936</v>
      </c>
      <c r="G62" s="10" t="s">
        <v>11303</v>
      </c>
    </row>
    <row r="63" spans="1:8" ht="15.75" thickBot="1">
      <c r="A63" s="454">
        <v>1</v>
      </c>
      <c r="B63" s="113"/>
      <c r="C63" s="193" t="s">
        <v>7388</v>
      </c>
      <c r="D63" s="206" t="s">
        <v>9265</v>
      </c>
      <c r="E63" s="200" t="s">
        <v>1146</v>
      </c>
      <c r="F63" s="481" t="s">
        <v>942</v>
      </c>
      <c r="G63" s="7" t="s">
        <v>11302</v>
      </c>
    </row>
    <row r="64" spans="1:8" ht="15">
      <c r="A64" s="653"/>
      <c r="B64" s="113"/>
      <c r="C64" s="200" t="s">
        <v>7387</v>
      </c>
      <c r="D64" s="772" t="s">
        <v>5844</v>
      </c>
      <c r="E64" s="405" t="s">
        <v>5845</v>
      </c>
      <c r="F64" s="231" t="s">
        <v>935</v>
      </c>
      <c r="G64" s="288" t="s">
        <v>5846</v>
      </c>
    </row>
    <row r="65" spans="1:7" ht="15">
      <c r="A65" s="454"/>
      <c r="B65" s="113"/>
      <c r="C65" s="55"/>
      <c r="D65" s="209" t="s">
        <v>7379</v>
      </c>
      <c r="E65" s="182" t="s">
        <v>7378</v>
      </c>
      <c r="F65" s="371" t="s">
        <v>935</v>
      </c>
      <c r="G65" s="10" t="s">
        <v>11301</v>
      </c>
    </row>
    <row r="66" spans="1:7" ht="15">
      <c r="A66" s="454"/>
      <c r="B66" s="113"/>
      <c r="C66" s="55"/>
      <c r="D66" s="182" t="s">
        <v>7840</v>
      </c>
      <c r="E66" s="209" t="s">
        <v>7839</v>
      </c>
      <c r="F66" s="215" t="s">
        <v>934</v>
      </c>
      <c r="G66" s="10" t="s">
        <v>7838</v>
      </c>
    </row>
    <row r="67" spans="1:7" ht="15.75" thickBot="1">
      <c r="A67" s="653">
        <v>4</v>
      </c>
      <c r="B67" s="220"/>
      <c r="C67" s="183"/>
      <c r="D67" s="183" t="s">
        <v>5924</v>
      </c>
      <c r="E67" s="246" t="s">
        <v>941</v>
      </c>
      <c r="F67" s="250" t="s">
        <v>935</v>
      </c>
      <c r="G67" s="76" t="s">
        <v>5925</v>
      </c>
    </row>
    <row r="68" spans="1:7" ht="15.75" thickBot="1">
      <c r="A68" s="454">
        <v>1</v>
      </c>
      <c r="B68" s="220"/>
      <c r="C68" s="185" t="s">
        <v>7385</v>
      </c>
      <c r="D68" s="28" t="s">
        <v>2681</v>
      </c>
      <c r="E68" s="119" t="s">
        <v>1633</v>
      </c>
      <c r="F68" s="237" t="s">
        <v>936</v>
      </c>
      <c r="G68" s="30" t="s">
        <v>7459</v>
      </c>
    </row>
    <row r="69" spans="1:7" ht="15">
      <c r="A69" s="454"/>
      <c r="B69" s="220"/>
      <c r="C69" s="188" t="s">
        <v>7457</v>
      </c>
      <c r="D69" s="188" t="s">
        <v>2419</v>
      </c>
      <c r="E69" s="188" t="s">
        <v>2420</v>
      </c>
      <c r="F69" s="341" t="s">
        <v>935</v>
      </c>
      <c r="G69" s="7" t="s">
        <v>11300</v>
      </c>
    </row>
    <row r="70" spans="1:7" ht="15.75" thickBot="1">
      <c r="A70" s="454">
        <v>2</v>
      </c>
      <c r="B70" s="220"/>
      <c r="C70" s="199"/>
      <c r="D70" s="199" t="s">
        <v>8849</v>
      </c>
      <c r="E70" s="199" t="s">
        <v>1628</v>
      </c>
      <c r="F70" s="259" t="s">
        <v>1383</v>
      </c>
      <c r="G70" s="22" t="s">
        <v>8850</v>
      </c>
    </row>
    <row r="71" spans="1:7" ht="15">
      <c r="A71" s="454"/>
      <c r="B71" s="220"/>
      <c r="C71" s="200" t="s">
        <v>7485</v>
      </c>
      <c r="D71" s="80" t="s">
        <v>87</v>
      </c>
      <c r="E71" s="5" t="s">
        <v>1129</v>
      </c>
      <c r="F71" s="364" t="s">
        <v>936</v>
      </c>
      <c r="G71" s="7" t="s">
        <v>11299</v>
      </c>
    </row>
    <row r="72" spans="1:7" ht="15.75" thickBot="1">
      <c r="A72" s="454">
        <v>2</v>
      </c>
      <c r="B72" s="220"/>
      <c r="C72" s="89"/>
      <c r="D72" s="21" t="s">
        <v>2680</v>
      </c>
      <c r="E72" s="326" t="s">
        <v>9821</v>
      </c>
      <c r="F72" s="330" t="s">
        <v>1383</v>
      </c>
      <c r="G72" s="93" t="s">
        <v>9822</v>
      </c>
    </row>
    <row r="73" spans="1:7" ht="15">
      <c r="A73" s="454"/>
      <c r="B73" s="220"/>
      <c r="C73" s="193" t="s">
        <v>7058</v>
      </c>
      <c r="D73" s="206" t="s">
        <v>6362</v>
      </c>
      <c r="E73" s="200" t="s">
        <v>6360</v>
      </c>
      <c r="F73" s="481" t="s">
        <v>936</v>
      </c>
      <c r="G73" s="7" t="s">
        <v>6361</v>
      </c>
    </row>
    <row r="74" spans="1:7" ht="15">
      <c r="A74" s="454"/>
      <c r="B74" s="51"/>
      <c r="C74" s="208"/>
      <c r="D74" s="209" t="s">
        <v>2271</v>
      </c>
      <c r="E74" s="182" t="s">
        <v>2307</v>
      </c>
      <c r="F74" s="215" t="s">
        <v>935</v>
      </c>
      <c r="G74" s="77" t="s">
        <v>11298</v>
      </c>
    </row>
    <row r="75" spans="1:7" ht="15">
      <c r="A75" s="454"/>
      <c r="B75" s="51"/>
      <c r="C75" s="208"/>
      <c r="D75" s="209" t="s">
        <v>7489</v>
      </c>
      <c r="E75" s="182" t="s">
        <v>941</v>
      </c>
      <c r="F75" s="215" t="s">
        <v>1383</v>
      </c>
      <c r="G75" s="77" t="s">
        <v>321</v>
      </c>
    </row>
    <row r="76" spans="1:7" ht="15.75" thickBot="1">
      <c r="A76" s="454">
        <v>4</v>
      </c>
      <c r="B76" s="220"/>
      <c r="C76" s="194"/>
      <c r="D76" s="216" t="s">
        <v>6363</v>
      </c>
      <c r="E76" s="189" t="s">
        <v>6364</v>
      </c>
      <c r="F76" s="504" t="s">
        <v>942</v>
      </c>
      <c r="G76" s="22" t="s">
        <v>11297</v>
      </c>
    </row>
    <row r="77" spans="1:7" ht="15">
      <c r="A77" s="653"/>
      <c r="B77" s="220"/>
      <c r="C77" s="193" t="s">
        <v>7386</v>
      </c>
      <c r="D77" s="188" t="s">
        <v>2826</v>
      </c>
      <c r="E77" s="200" t="s">
        <v>4384</v>
      </c>
      <c r="F77" s="334" t="s">
        <v>1383</v>
      </c>
      <c r="G77" s="7" t="s">
        <v>2475</v>
      </c>
    </row>
    <row r="78" spans="1:7" ht="15.75" thickBot="1">
      <c r="A78" s="454">
        <v>2</v>
      </c>
      <c r="B78" s="398"/>
      <c r="C78" s="247"/>
      <c r="D78" s="268" t="s">
        <v>8403</v>
      </c>
      <c r="E78" s="258" t="s">
        <v>941</v>
      </c>
      <c r="F78" s="511" t="s">
        <v>936</v>
      </c>
      <c r="G78" s="12" t="s">
        <v>7588</v>
      </c>
    </row>
    <row r="79" spans="1:7" ht="16.5" thickTop="1" thickBot="1">
      <c r="A79" s="653">
        <v>1</v>
      </c>
      <c r="B79" s="340" t="s">
        <v>7050</v>
      </c>
      <c r="C79" s="185" t="s">
        <v>2268</v>
      </c>
      <c r="D79" s="198" t="s">
        <v>1226</v>
      </c>
      <c r="E79" s="198" t="s">
        <v>1227</v>
      </c>
      <c r="F79" s="237" t="s">
        <v>942</v>
      </c>
      <c r="G79" s="30" t="s">
        <v>321</v>
      </c>
    </row>
    <row r="80" spans="1:7" ht="15.75" thickBot="1">
      <c r="A80" s="653">
        <v>1</v>
      </c>
      <c r="B80" s="214" t="s">
        <v>7051</v>
      </c>
      <c r="C80" s="185" t="s">
        <v>5936</v>
      </c>
      <c r="D80" s="187" t="s">
        <v>5983</v>
      </c>
      <c r="E80" s="189" t="s">
        <v>941</v>
      </c>
      <c r="F80" s="237" t="s">
        <v>935</v>
      </c>
      <c r="G80" s="93" t="s">
        <v>321</v>
      </c>
    </row>
    <row r="81" spans="1:7" ht="15.75" thickBot="1">
      <c r="A81" s="653">
        <v>1</v>
      </c>
      <c r="B81" s="233" t="s">
        <v>7052</v>
      </c>
      <c r="C81" s="193" t="s">
        <v>3220</v>
      </c>
      <c r="D81" s="187" t="s">
        <v>6070</v>
      </c>
      <c r="E81" s="189" t="s">
        <v>941</v>
      </c>
      <c r="F81" s="504" t="s">
        <v>935</v>
      </c>
      <c r="G81" s="22" t="s">
        <v>6071</v>
      </c>
    </row>
    <row r="82" spans="1:7" ht="15.75" thickBot="1">
      <c r="A82" s="454">
        <v>1</v>
      </c>
      <c r="B82" s="233" t="s">
        <v>7053</v>
      </c>
      <c r="C82" s="185" t="s">
        <v>5762</v>
      </c>
      <c r="D82" s="81" t="s">
        <v>6370</v>
      </c>
      <c r="E82" s="21" t="s">
        <v>941</v>
      </c>
      <c r="F82" s="414" t="s">
        <v>1383</v>
      </c>
      <c r="G82" s="22" t="s">
        <v>8408</v>
      </c>
    </row>
    <row r="83" spans="1:7" ht="14.25" customHeight="1" thickBot="1">
      <c r="A83" s="807">
        <v>1</v>
      </c>
      <c r="B83" s="340" t="s">
        <v>7054</v>
      </c>
      <c r="C83" s="185" t="s">
        <v>1585</v>
      </c>
      <c r="D83" s="184" t="s">
        <v>1132</v>
      </c>
      <c r="E83" s="28" t="s">
        <v>1133</v>
      </c>
      <c r="F83" s="295" t="s">
        <v>936</v>
      </c>
      <c r="G83" s="78" t="s">
        <v>7626</v>
      </c>
    </row>
    <row r="84" spans="1:7" ht="15.75" thickBot="1">
      <c r="A84" s="454">
        <v>1</v>
      </c>
      <c r="B84" s="214" t="s">
        <v>7048</v>
      </c>
      <c r="C84" s="197" t="s">
        <v>4833</v>
      </c>
      <c r="D84" s="199" t="s">
        <v>5465</v>
      </c>
      <c r="E84" s="183" t="s">
        <v>5464</v>
      </c>
      <c r="F84" s="250" t="s">
        <v>936</v>
      </c>
      <c r="G84" s="76" t="s">
        <v>7622</v>
      </c>
    </row>
    <row r="85" spans="1:7" ht="15.75" thickBot="1">
      <c r="A85" s="653">
        <v>1</v>
      </c>
      <c r="B85" s="214"/>
      <c r="C85" s="188" t="s">
        <v>5593</v>
      </c>
      <c r="D85" s="198" t="s">
        <v>3025</v>
      </c>
      <c r="E85" s="184" t="s">
        <v>3026</v>
      </c>
      <c r="F85" s="324" t="s">
        <v>942</v>
      </c>
      <c r="G85" s="78" t="s">
        <v>5533</v>
      </c>
    </row>
    <row r="86" spans="1:7" ht="15">
      <c r="A86" s="653"/>
      <c r="B86" s="214"/>
      <c r="C86" s="200" t="s">
        <v>5690</v>
      </c>
      <c r="D86" s="202" t="s">
        <v>9644</v>
      </c>
      <c r="E86" s="196" t="s">
        <v>9820</v>
      </c>
      <c r="F86" s="218" t="s">
        <v>1383</v>
      </c>
      <c r="G86" s="82" t="s">
        <v>321</v>
      </c>
    </row>
    <row r="87" spans="1:7" ht="15.75" thickBot="1">
      <c r="A87" s="653">
        <v>2</v>
      </c>
      <c r="B87" s="214"/>
      <c r="C87" s="190"/>
      <c r="D87" s="209" t="s">
        <v>5921</v>
      </c>
      <c r="E87" s="191" t="s">
        <v>941</v>
      </c>
      <c r="F87" s="75" t="s">
        <v>935</v>
      </c>
      <c r="G87" s="153" t="s">
        <v>321</v>
      </c>
    </row>
    <row r="88" spans="1:7" ht="15.75" thickBot="1">
      <c r="A88" s="454">
        <v>1</v>
      </c>
      <c r="B88" s="214"/>
      <c r="C88" s="183" t="s">
        <v>8972</v>
      </c>
      <c r="D88" s="198" t="s">
        <v>9253</v>
      </c>
      <c r="E88" s="184" t="s">
        <v>9111</v>
      </c>
      <c r="F88" s="335" t="s">
        <v>935</v>
      </c>
      <c r="G88" s="30" t="s">
        <v>11296</v>
      </c>
    </row>
    <row r="89" spans="1:7" ht="15">
      <c r="A89" s="677"/>
      <c r="B89" s="316"/>
      <c r="C89" s="193" t="s">
        <v>1586</v>
      </c>
      <c r="D89" s="199" t="s">
        <v>9819</v>
      </c>
      <c r="E89" s="213" t="s">
        <v>941</v>
      </c>
      <c r="F89" s="837" t="s">
        <v>935</v>
      </c>
      <c r="G89" s="263" t="s">
        <v>321</v>
      </c>
    </row>
    <row r="90" spans="1:7" ht="14.25" customHeight="1" thickBot="1">
      <c r="A90" s="656">
        <v>2</v>
      </c>
      <c r="B90" s="116"/>
      <c r="C90" s="258"/>
      <c r="D90" s="311" t="s">
        <v>6074</v>
      </c>
      <c r="E90" s="247" t="s">
        <v>6075</v>
      </c>
      <c r="F90" s="511" t="s">
        <v>936</v>
      </c>
      <c r="G90" s="733" t="s">
        <v>9645</v>
      </c>
    </row>
    <row r="91" spans="1:7" ht="15.75" thickTop="1">
      <c r="A91" s="454"/>
      <c r="B91" s="214" t="s">
        <v>7055</v>
      </c>
      <c r="C91" s="197" t="s">
        <v>2825</v>
      </c>
      <c r="D91" s="202" t="s">
        <v>8043</v>
      </c>
      <c r="E91" s="196" t="s">
        <v>941</v>
      </c>
      <c r="F91" s="343" t="s">
        <v>1383</v>
      </c>
      <c r="G91" s="16" t="s">
        <v>4385</v>
      </c>
    </row>
    <row r="92" spans="1:7" ht="15.75" thickBot="1">
      <c r="A92" s="454">
        <v>2</v>
      </c>
      <c r="B92" s="214"/>
      <c r="C92" s="191"/>
      <c r="D92" s="209" t="s">
        <v>8048</v>
      </c>
      <c r="E92" s="182" t="s">
        <v>8155</v>
      </c>
      <c r="F92" s="371" t="s">
        <v>1383</v>
      </c>
      <c r="G92" s="10" t="s">
        <v>7983</v>
      </c>
    </row>
    <row r="93" spans="1:7" ht="15.75" thickBot="1">
      <c r="A93" s="454">
        <v>1</v>
      </c>
      <c r="B93" s="233" t="s">
        <v>7056</v>
      </c>
      <c r="C93" s="185" t="s">
        <v>8406</v>
      </c>
      <c r="D93" s="198" t="s">
        <v>8407</v>
      </c>
      <c r="E93" s="184" t="s">
        <v>941</v>
      </c>
      <c r="F93" s="335" t="s">
        <v>936</v>
      </c>
      <c r="G93" s="30" t="s">
        <v>8408</v>
      </c>
    </row>
    <row r="94" spans="1:7" ht="15.75" thickBot="1">
      <c r="A94" s="655">
        <v>1</v>
      </c>
      <c r="B94" s="214"/>
      <c r="C94" s="185" t="s">
        <v>5778</v>
      </c>
      <c r="D94" s="119" t="s">
        <v>3174</v>
      </c>
      <c r="E94" s="184" t="s">
        <v>3173</v>
      </c>
      <c r="F94" s="619" t="s">
        <v>936</v>
      </c>
      <c r="G94" s="30" t="s">
        <v>5466</v>
      </c>
    </row>
    <row r="95" spans="1:7" ht="15.75" thickBot="1">
      <c r="A95" s="799">
        <v>1</v>
      </c>
      <c r="B95" s="397"/>
      <c r="C95" s="270" t="s">
        <v>3844</v>
      </c>
      <c r="D95" s="311" t="s">
        <v>5929</v>
      </c>
      <c r="E95" s="258" t="s">
        <v>941</v>
      </c>
      <c r="F95" s="892" t="s">
        <v>1383</v>
      </c>
      <c r="G95" s="127" t="s">
        <v>8408</v>
      </c>
    </row>
    <row r="96" spans="1:7" ht="16.5" thickTop="1" thickBot="1">
      <c r="A96" s="808">
        <v>1</v>
      </c>
      <c r="B96" s="266" t="s">
        <v>3138</v>
      </c>
      <c r="C96" s="194" t="s">
        <v>1956</v>
      </c>
      <c r="D96" s="229" t="s">
        <v>6367</v>
      </c>
      <c r="E96" s="617" t="s">
        <v>6368</v>
      </c>
      <c r="F96" s="289" t="s">
        <v>935</v>
      </c>
      <c r="G96" s="149" t="s">
        <v>6369</v>
      </c>
    </row>
    <row r="97" spans="1:32" s="653" customFormat="1" ht="15.75">
      <c r="A97" s="796">
        <f>SUM(A6:A96)</f>
        <v>91</v>
      </c>
      <c r="F97" s="657"/>
    </row>
    <row r="98" spans="1:32" s="653" customFormat="1" ht="13.5" thickBot="1">
      <c r="F98" s="657"/>
    </row>
    <row r="99" spans="1:32">
      <c r="A99" s="653"/>
      <c r="B99" s="1247" t="s">
        <v>1858</v>
      </c>
      <c r="C99" s="1248"/>
      <c r="D99" s="1248"/>
      <c r="E99" s="1248"/>
      <c r="F99" s="1248"/>
      <c r="G99" s="1249"/>
    </row>
    <row r="100" spans="1:32" ht="13.5" customHeight="1">
      <c r="A100" s="653"/>
      <c r="B100" s="1250"/>
      <c r="C100" s="1251"/>
      <c r="D100" s="1251"/>
      <c r="E100" s="1251"/>
      <c r="F100" s="1251"/>
      <c r="G100" s="1252"/>
    </row>
    <row r="101" spans="1:32" ht="13.5" thickBot="1">
      <c r="A101" s="653"/>
      <c r="B101" s="1253"/>
      <c r="C101" s="1254"/>
      <c r="D101" s="1254"/>
      <c r="E101" s="1254"/>
      <c r="F101" s="1254"/>
      <c r="G101" s="1255"/>
    </row>
    <row r="102" spans="1:32" ht="13.5" thickBot="1">
      <c r="A102" s="653"/>
      <c r="B102" s="41" t="s">
        <v>179</v>
      </c>
      <c r="C102" s="42" t="s">
        <v>218</v>
      </c>
      <c r="D102" s="94" t="s">
        <v>219</v>
      </c>
      <c r="E102" s="42" t="s">
        <v>932</v>
      </c>
      <c r="F102" s="42" t="s">
        <v>933</v>
      </c>
      <c r="G102" s="42" t="s">
        <v>220</v>
      </c>
    </row>
    <row r="103" spans="1:32" ht="15.75" thickBot="1">
      <c r="A103" s="653">
        <v>1</v>
      </c>
      <c r="B103" s="233" t="s">
        <v>8538</v>
      </c>
      <c r="C103" s="188" t="s">
        <v>5307</v>
      </c>
      <c r="D103" s="181" t="s">
        <v>5308</v>
      </c>
      <c r="E103" s="225" t="s">
        <v>5309</v>
      </c>
      <c r="F103" s="314" t="s">
        <v>935</v>
      </c>
      <c r="G103" s="114" t="s">
        <v>20</v>
      </c>
    </row>
    <row r="104" spans="1:32" ht="15.75" thickBot="1">
      <c r="A104" s="653">
        <v>1</v>
      </c>
      <c r="B104" s="113"/>
      <c r="C104" s="201" t="s">
        <v>5562</v>
      </c>
      <c r="D104" s="198" t="s">
        <v>5561</v>
      </c>
      <c r="E104" s="184" t="s">
        <v>5560</v>
      </c>
      <c r="F104" s="335" t="s">
        <v>935</v>
      </c>
      <c r="G104" s="178" t="s">
        <v>5563</v>
      </c>
    </row>
    <row r="105" spans="1:32" s="1" customFormat="1" ht="15.75" thickBot="1">
      <c r="A105" s="653">
        <v>1</v>
      </c>
      <c r="B105" s="215"/>
      <c r="C105" s="184" t="s">
        <v>10346</v>
      </c>
      <c r="D105" s="194" t="s">
        <v>7767</v>
      </c>
      <c r="E105" s="327" t="s">
        <v>7766</v>
      </c>
      <c r="F105" s="501" t="s">
        <v>935</v>
      </c>
      <c r="G105" s="93" t="s">
        <v>10347</v>
      </c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  <c r="T105" s="653"/>
      <c r="U105" s="653"/>
      <c r="V105" s="653"/>
      <c r="W105" s="653"/>
      <c r="X105" s="653"/>
      <c r="Y105" s="653"/>
      <c r="Z105" s="653"/>
      <c r="AA105" s="653"/>
      <c r="AB105" s="653"/>
      <c r="AC105" s="653"/>
      <c r="AD105" s="653"/>
      <c r="AE105" s="653"/>
      <c r="AF105" s="653"/>
    </row>
    <row r="106" spans="1:32" ht="15.75" thickBot="1">
      <c r="A106" s="653">
        <v>1</v>
      </c>
      <c r="B106" s="113"/>
      <c r="C106" s="188" t="s">
        <v>1835</v>
      </c>
      <c r="D106" s="181" t="s">
        <v>1845</v>
      </c>
      <c r="E106" s="225" t="s">
        <v>1843</v>
      </c>
      <c r="F106" s="314" t="s">
        <v>942</v>
      </c>
      <c r="G106" s="114" t="s">
        <v>1844</v>
      </c>
    </row>
    <row r="107" spans="1:32" ht="15">
      <c r="A107" s="653"/>
      <c r="B107" s="113"/>
      <c r="C107" s="188" t="s">
        <v>3700</v>
      </c>
      <c r="D107" s="242" t="s">
        <v>3701</v>
      </c>
      <c r="E107" s="607" t="s">
        <v>3702</v>
      </c>
      <c r="F107" s="338" t="s">
        <v>935</v>
      </c>
      <c r="G107" s="288" t="s">
        <v>3703</v>
      </c>
    </row>
    <row r="108" spans="1:32" ht="15">
      <c r="A108" s="677"/>
      <c r="B108" s="63"/>
      <c r="C108" s="182"/>
      <c r="D108" s="182" t="s">
        <v>1831</v>
      </c>
      <c r="E108" s="352" t="s">
        <v>1846</v>
      </c>
      <c r="F108" s="333" t="s">
        <v>936</v>
      </c>
      <c r="G108" s="77" t="s">
        <v>7342</v>
      </c>
    </row>
    <row r="109" spans="1:32" ht="15.75" thickBot="1">
      <c r="A109" s="653">
        <v>3</v>
      </c>
      <c r="B109" s="113"/>
      <c r="C109" s="202"/>
      <c r="D109" s="202" t="s">
        <v>5942</v>
      </c>
      <c r="E109" s="196" t="s">
        <v>5941</v>
      </c>
      <c r="F109" s="343" t="s">
        <v>935</v>
      </c>
      <c r="G109" s="16" t="s">
        <v>5943</v>
      </c>
    </row>
    <row r="110" spans="1:32" ht="15">
      <c r="A110" s="653"/>
      <c r="B110" s="113"/>
      <c r="C110" s="188" t="s">
        <v>1493</v>
      </c>
      <c r="D110" s="188" t="s">
        <v>1494</v>
      </c>
      <c r="E110" s="200" t="s">
        <v>1495</v>
      </c>
      <c r="F110" s="334" t="s">
        <v>935</v>
      </c>
      <c r="G110" s="7" t="s">
        <v>1496</v>
      </c>
    </row>
    <row r="111" spans="1:32" ht="15">
      <c r="A111" s="653"/>
      <c r="B111" s="113"/>
      <c r="C111" s="217"/>
      <c r="D111" s="217" t="s">
        <v>1952</v>
      </c>
      <c r="E111" s="192" t="s">
        <v>1950</v>
      </c>
      <c r="F111" s="382" t="s">
        <v>935</v>
      </c>
      <c r="G111" s="27" t="s">
        <v>370</v>
      </c>
    </row>
    <row r="112" spans="1:32" ht="15">
      <c r="A112" s="454"/>
      <c r="B112" s="113"/>
      <c r="C112" s="191"/>
      <c r="D112" s="475" t="s">
        <v>2827</v>
      </c>
      <c r="E112" s="191" t="s">
        <v>2828</v>
      </c>
      <c r="F112" s="412" t="s">
        <v>936</v>
      </c>
      <c r="G112" s="10" t="s">
        <v>11295</v>
      </c>
    </row>
    <row r="113" spans="1:32" ht="15.75" thickBot="1">
      <c r="A113" s="653">
        <v>4</v>
      </c>
      <c r="B113" s="75"/>
      <c r="C113" s="183"/>
      <c r="D113" s="287" t="s">
        <v>1895</v>
      </c>
      <c r="E113" s="710" t="s">
        <v>1896</v>
      </c>
      <c r="F113" s="339" t="s">
        <v>935</v>
      </c>
      <c r="G113" s="245" t="s">
        <v>5210</v>
      </c>
    </row>
    <row r="114" spans="1:32" ht="15.75" thickBot="1">
      <c r="A114" s="653">
        <v>1</v>
      </c>
      <c r="B114" s="113"/>
      <c r="C114" s="184" t="s">
        <v>5543</v>
      </c>
      <c r="D114" s="228" t="s">
        <v>5544</v>
      </c>
      <c r="E114" s="610" t="s">
        <v>5545</v>
      </c>
      <c r="F114" s="324" t="s">
        <v>935</v>
      </c>
      <c r="G114" s="156" t="s">
        <v>370</v>
      </c>
    </row>
    <row r="115" spans="1:32" ht="15.75" thickBot="1">
      <c r="A115" s="653">
        <v>1</v>
      </c>
      <c r="B115" s="113"/>
      <c r="C115" s="181" t="s">
        <v>2264</v>
      </c>
      <c r="D115" s="181" t="s">
        <v>2265</v>
      </c>
      <c r="E115" s="181" t="s">
        <v>2266</v>
      </c>
      <c r="F115" s="693" t="s">
        <v>942</v>
      </c>
      <c r="G115" s="114" t="s">
        <v>2267</v>
      </c>
    </row>
    <row r="116" spans="1:32" ht="15">
      <c r="A116" s="653"/>
      <c r="B116" s="220"/>
      <c r="C116" s="200" t="s">
        <v>2104</v>
      </c>
      <c r="D116" s="193" t="s">
        <v>2757</v>
      </c>
      <c r="E116" s="303" t="s">
        <v>2758</v>
      </c>
      <c r="F116" s="233" t="s">
        <v>935</v>
      </c>
      <c r="G116" s="74" t="s">
        <v>2759</v>
      </c>
    </row>
    <row r="117" spans="1:32" ht="15">
      <c r="A117" s="454"/>
      <c r="B117" s="220"/>
      <c r="C117" s="182"/>
      <c r="D117" s="191" t="s">
        <v>6577</v>
      </c>
      <c r="E117" s="362" t="s">
        <v>6578</v>
      </c>
      <c r="F117" s="220" t="s">
        <v>935</v>
      </c>
      <c r="G117" s="77" t="s">
        <v>2254</v>
      </c>
    </row>
    <row r="118" spans="1:32" ht="15">
      <c r="A118" s="454"/>
      <c r="B118" s="220"/>
      <c r="C118" s="182"/>
      <c r="D118" s="209" t="s">
        <v>8251</v>
      </c>
      <c r="E118" s="182" t="s">
        <v>8250</v>
      </c>
      <c r="F118" s="371" t="s">
        <v>936</v>
      </c>
      <c r="G118" s="10" t="s">
        <v>8249</v>
      </c>
    </row>
    <row r="119" spans="1:32" ht="15.75" thickBot="1">
      <c r="A119" s="653">
        <v>4</v>
      </c>
      <c r="B119" s="75"/>
      <c r="C119" s="189"/>
      <c r="D119" s="194" t="s">
        <v>3047</v>
      </c>
      <c r="E119" s="327" t="s">
        <v>3048</v>
      </c>
      <c r="F119" s="284" t="s">
        <v>942</v>
      </c>
      <c r="G119" s="93" t="s">
        <v>3049</v>
      </c>
    </row>
    <row r="120" spans="1:32" s="1" customFormat="1" ht="15.75" thickBot="1">
      <c r="A120" s="454">
        <v>1</v>
      </c>
      <c r="B120" s="215"/>
      <c r="C120" s="200" t="s">
        <v>6422</v>
      </c>
      <c r="D120" s="188" t="s">
        <v>3819</v>
      </c>
      <c r="E120" s="80" t="s">
        <v>3678</v>
      </c>
      <c r="F120" s="71" t="s">
        <v>942</v>
      </c>
      <c r="G120" s="74" t="s">
        <v>11294</v>
      </c>
      <c r="H120" s="653"/>
      <c r="I120" s="653"/>
      <c r="J120" s="653"/>
      <c r="K120" s="653"/>
      <c r="L120" s="653"/>
      <c r="M120" s="653"/>
      <c r="N120" s="653"/>
      <c r="O120" s="653"/>
      <c r="P120" s="653"/>
      <c r="Q120" s="653"/>
      <c r="R120" s="653"/>
      <c r="S120" s="653"/>
      <c r="T120" s="653"/>
      <c r="U120" s="653"/>
      <c r="V120" s="653"/>
      <c r="W120" s="653"/>
      <c r="X120" s="653"/>
      <c r="Y120" s="653"/>
      <c r="Z120" s="653"/>
      <c r="AA120" s="653"/>
      <c r="AB120" s="653"/>
      <c r="AC120" s="653"/>
      <c r="AD120" s="653"/>
      <c r="AE120" s="653"/>
      <c r="AF120" s="653"/>
    </row>
    <row r="121" spans="1:32" s="1" customFormat="1" ht="15">
      <c r="A121" s="653"/>
      <c r="B121" s="9"/>
      <c r="C121" s="200" t="s">
        <v>2763</v>
      </c>
      <c r="D121" s="38" t="s">
        <v>4744</v>
      </c>
      <c r="E121" s="393" t="s">
        <v>4745</v>
      </c>
      <c r="F121" s="363" t="s">
        <v>935</v>
      </c>
      <c r="G121" s="114" t="s">
        <v>370</v>
      </c>
      <c r="H121" s="653"/>
      <c r="I121" s="653"/>
      <c r="J121" s="653"/>
      <c r="K121" s="653"/>
      <c r="L121" s="653"/>
      <c r="M121" s="653"/>
      <c r="N121" s="653"/>
      <c r="O121" s="653"/>
      <c r="P121" s="653"/>
      <c r="Q121" s="653"/>
      <c r="R121" s="653"/>
      <c r="S121" s="653"/>
      <c r="T121" s="653"/>
      <c r="U121" s="653"/>
      <c r="V121" s="653"/>
      <c r="W121" s="653"/>
      <c r="X121" s="653"/>
      <c r="Y121" s="653"/>
      <c r="Z121" s="653"/>
      <c r="AA121" s="653"/>
    </row>
    <row r="122" spans="1:32" s="1" customFormat="1" ht="15">
      <c r="A122" s="454"/>
      <c r="B122" s="9"/>
      <c r="C122" s="199"/>
      <c r="D122" s="209" t="s">
        <v>7075</v>
      </c>
      <c r="E122" s="209" t="s">
        <v>7074</v>
      </c>
      <c r="F122" s="215" t="s">
        <v>936</v>
      </c>
      <c r="G122" s="77" t="s">
        <v>7073</v>
      </c>
      <c r="H122" s="653"/>
      <c r="I122" s="653"/>
      <c r="J122" s="653"/>
      <c r="K122" s="653"/>
      <c r="L122" s="653"/>
      <c r="M122" s="653"/>
      <c r="N122" s="653"/>
      <c r="O122" s="653"/>
      <c r="P122" s="653"/>
      <c r="Q122" s="653"/>
      <c r="R122" s="653"/>
      <c r="S122" s="653"/>
      <c r="T122" s="653"/>
      <c r="U122" s="653"/>
      <c r="V122" s="653"/>
      <c r="W122" s="653"/>
      <c r="X122" s="653"/>
      <c r="Y122" s="653"/>
      <c r="Z122" s="653"/>
      <c r="AA122" s="653"/>
    </row>
    <row r="123" spans="1:32" ht="15.75" thickBot="1">
      <c r="A123" s="653">
        <v>3</v>
      </c>
      <c r="B123" s="75"/>
      <c r="C123" s="226"/>
      <c r="D123" s="190" t="s">
        <v>3436</v>
      </c>
      <c r="E123" s="823" t="s">
        <v>3437</v>
      </c>
      <c r="F123" s="257" t="s">
        <v>936</v>
      </c>
      <c r="G123" s="83" t="s">
        <v>11293</v>
      </c>
    </row>
    <row r="124" spans="1:32" ht="15">
      <c r="A124" s="454"/>
      <c r="B124" s="113"/>
      <c r="C124" s="199" t="s">
        <v>6590</v>
      </c>
      <c r="D124" s="183" t="s">
        <v>6591</v>
      </c>
      <c r="E124" s="824" t="s">
        <v>6592</v>
      </c>
      <c r="F124" s="250" t="s">
        <v>942</v>
      </c>
      <c r="G124" s="76" t="s">
        <v>6593</v>
      </c>
    </row>
    <row r="125" spans="1:32" ht="15">
      <c r="A125" s="677"/>
      <c r="B125" s="214"/>
      <c r="C125" s="182"/>
      <c r="D125" s="182" t="s">
        <v>5595</v>
      </c>
      <c r="E125" s="352" t="s">
        <v>4743</v>
      </c>
      <c r="F125" s="215" t="s">
        <v>942</v>
      </c>
      <c r="G125" s="77" t="s">
        <v>6609</v>
      </c>
    </row>
    <row r="126" spans="1:32" ht="15">
      <c r="A126" s="677"/>
      <c r="B126" s="214"/>
      <c r="C126" s="182"/>
      <c r="D126" s="182" t="s">
        <v>7156</v>
      </c>
      <c r="E126" s="352" t="s">
        <v>7157</v>
      </c>
      <c r="F126" s="215" t="s">
        <v>936</v>
      </c>
      <c r="G126" s="77" t="s">
        <v>7158</v>
      </c>
    </row>
    <row r="127" spans="1:32" ht="15.75" thickBot="1">
      <c r="A127" s="454">
        <v>4</v>
      </c>
      <c r="B127" s="116"/>
      <c r="C127" s="281"/>
      <c r="D127" s="281" t="s">
        <v>6602</v>
      </c>
      <c r="E127" s="219" t="s">
        <v>6603</v>
      </c>
      <c r="F127" s="366" t="s">
        <v>935</v>
      </c>
      <c r="G127" s="34" t="s">
        <v>6604</v>
      </c>
    </row>
    <row r="128" spans="1:32" ht="16.5" thickTop="1" thickBot="1">
      <c r="A128" s="454">
        <v>1</v>
      </c>
      <c r="B128" s="547" t="s">
        <v>9479</v>
      </c>
      <c r="C128" s="281" t="s">
        <v>9475</v>
      </c>
      <c r="D128" s="437" t="s">
        <v>9476</v>
      </c>
      <c r="E128" s="253" t="s">
        <v>9477</v>
      </c>
      <c r="F128" s="815" t="s">
        <v>936</v>
      </c>
      <c r="G128" s="44" t="s">
        <v>9478</v>
      </c>
    </row>
    <row r="129" spans="1:37" ht="16.5" thickTop="1" thickBot="1">
      <c r="A129" s="655">
        <v>1</v>
      </c>
      <c r="B129" s="397" t="s">
        <v>8537</v>
      </c>
      <c r="C129" s="219" t="s">
        <v>7060</v>
      </c>
      <c r="D129" s="129" t="s">
        <v>3550</v>
      </c>
      <c r="E129" s="465" t="s">
        <v>4383</v>
      </c>
      <c r="F129" s="397" t="s">
        <v>942</v>
      </c>
      <c r="G129" s="34" t="s">
        <v>4697</v>
      </c>
    </row>
    <row r="130" spans="1:37" ht="16.5" thickTop="1" thickBot="1">
      <c r="A130" s="677">
        <v>1</v>
      </c>
      <c r="B130" s="284" t="s">
        <v>11186</v>
      </c>
      <c r="C130" s="189" t="s">
        <v>11185</v>
      </c>
      <c r="D130" s="187" t="s">
        <v>11183</v>
      </c>
      <c r="E130" s="189" t="s">
        <v>5365</v>
      </c>
      <c r="F130" s="332" t="s">
        <v>942</v>
      </c>
      <c r="G130" s="174" t="s">
        <v>11184</v>
      </c>
    </row>
    <row r="131" spans="1:37" ht="16.5" thickTop="1" thickBot="1">
      <c r="A131" s="677">
        <v>1</v>
      </c>
      <c r="B131" s="493" t="s">
        <v>8535</v>
      </c>
      <c r="C131" s="229" t="s">
        <v>8389</v>
      </c>
      <c r="D131" s="283" t="s">
        <v>8390</v>
      </c>
      <c r="E131" s="229" t="s">
        <v>8391</v>
      </c>
      <c r="F131" s="560" t="s">
        <v>935</v>
      </c>
      <c r="G131" s="918" t="s">
        <v>8392</v>
      </c>
    </row>
    <row r="132" spans="1:37" ht="15.75" thickBot="1">
      <c r="A132" s="677">
        <v>1</v>
      </c>
      <c r="B132" s="233" t="s">
        <v>8534</v>
      </c>
      <c r="C132" s="189" t="s">
        <v>9958</v>
      </c>
      <c r="D132" s="185" t="s">
        <v>8242</v>
      </c>
      <c r="E132" s="62" t="s">
        <v>8244</v>
      </c>
      <c r="F132" s="396" t="s">
        <v>942</v>
      </c>
      <c r="G132" s="156" t="s">
        <v>8243</v>
      </c>
    </row>
    <row r="133" spans="1:37" ht="15.75" thickBot="1">
      <c r="A133" s="677">
        <v>1</v>
      </c>
      <c r="B133" s="237" t="s">
        <v>8536</v>
      </c>
      <c r="C133" s="184" t="s">
        <v>7616</v>
      </c>
      <c r="D133" s="28" t="s">
        <v>2153</v>
      </c>
      <c r="E133" s="29" t="s">
        <v>4372</v>
      </c>
      <c r="F133" s="237" t="s">
        <v>935</v>
      </c>
      <c r="G133" s="30" t="s">
        <v>7615</v>
      </c>
    </row>
    <row r="134" spans="1:37" ht="15.75" thickBot="1">
      <c r="A134" s="677">
        <v>1</v>
      </c>
      <c r="B134" s="285" t="s">
        <v>8647</v>
      </c>
      <c r="C134" s="219" t="s">
        <v>8646</v>
      </c>
      <c r="D134" s="213" t="s">
        <v>8247</v>
      </c>
      <c r="E134" s="32" t="s">
        <v>8648</v>
      </c>
      <c r="F134" s="316" t="s">
        <v>935</v>
      </c>
      <c r="G134" s="245" t="s">
        <v>8408</v>
      </c>
    </row>
    <row r="135" spans="1:37" ht="16.5" thickTop="1" thickBot="1">
      <c r="A135" s="677">
        <v>1</v>
      </c>
      <c r="B135" s="238" t="s">
        <v>8642</v>
      </c>
      <c r="C135" s="253" t="s">
        <v>8643</v>
      </c>
      <c r="D135" s="403" t="s">
        <v>8644</v>
      </c>
      <c r="E135" s="922" t="s">
        <v>8645</v>
      </c>
      <c r="F135" s="238" t="s">
        <v>935</v>
      </c>
      <c r="G135" s="436" t="s">
        <v>8392</v>
      </c>
    </row>
    <row r="136" spans="1:37" ht="16.5" thickTop="1" thickBot="1">
      <c r="A136" s="655">
        <v>1</v>
      </c>
      <c r="B136" s="224" t="s">
        <v>415</v>
      </c>
      <c r="C136" s="189" t="s">
        <v>5982</v>
      </c>
      <c r="D136" s="189" t="s">
        <v>5231</v>
      </c>
      <c r="E136" s="326" t="s">
        <v>5981</v>
      </c>
      <c r="F136" s="224" t="s">
        <v>936</v>
      </c>
      <c r="G136" s="93" t="s">
        <v>11292</v>
      </c>
    </row>
    <row r="137" spans="1:37" s="653" customFormat="1" ht="15.75">
      <c r="A137" s="796">
        <f>SUM(A103:A136)</f>
        <v>34</v>
      </c>
      <c r="F137" s="657"/>
    </row>
    <row r="138" spans="1:37" s="653" customFormat="1" ht="13.5" thickBot="1">
      <c r="F138" s="657"/>
    </row>
    <row r="139" spans="1:37">
      <c r="A139" s="653"/>
      <c r="B139" s="1107"/>
      <c r="C139" s="1243"/>
      <c r="D139" s="1108"/>
      <c r="E139" s="1108"/>
      <c r="F139" s="1108"/>
      <c r="G139" s="1109"/>
    </row>
    <row r="140" spans="1:37" ht="13.5">
      <c r="A140" s="653"/>
      <c r="B140" s="1235" t="s">
        <v>158</v>
      </c>
      <c r="C140" s="1236"/>
      <c r="D140" s="1237"/>
      <c r="E140" s="1237"/>
      <c r="F140" s="1237"/>
      <c r="G140" s="1238"/>
    </row>
    <row r="141" spans="1:37" ht="13.5" thickBot="1">
      <c r="A141" s="653"/>
      <c r="B141" s="1239"/>
      <c r="C141" s="1240"/>
      <c r="D141" s="1241"/>
      <c r="E141" s="1241"/>
      <c r="F141" s="1241"/>
      <c r="G141" s="1242"/>
    </row>
    <row r="142" spans="1:37" ht="13.5" thickBot="1">
      <c r="A142" s="653"/>
      <c r="B142" s="41" t="s">
        <v>179</v>
      </c>
      <c r="C142" s="3" t="s">
        <v>218</v>
      </c>
      <c r="D142" s="41" t="s">
        <v>219</v>
      </c>
      <c r="E142" s="42" t="s">
        <v>932</v>
      </c>
      <c r="F142" s="94" t="s">
        <v>933</v>
      </c>
      <c r="G142" s="42" t="s">
        <v>220</v>
      </c>
    </row>
    <row r="143" spans="1:37" s="1" customFormat="1" ht="15.75" thickBot="1">
      <c r="A143" s="653">
        <v>1</v>
      </c>
      <c r="B143" s="291" t="s">
        <v>7041</v>
      </c>
      <c r="C143" s="185" t="s">
        <v>4337</v>
      </c>
      <c r="D143" s="545" t="s">
        <v>3251</v>
      </c>
      <c r="E143" s="545" t="s">
        <v>3252</v>
      </c>
      <c r="F143" s="546" t="s">
        <v>936</v>
      </c>
      <c r="G143" s="22" t="s">
        <v>4995</v>
      </c>
      <c r="H143" s="653"/>
      <c r="I143" s="653"/>
      <c r="J143" s="653"/>
      <c r="K143" s="653"/>
      <c r="L143" s="653"/>
      <c r="M143" s="653"/>
      <c r="N143" s="653"/>
      <c r="O143" s="653"/>
      <c r="P143" s="653"/>
      <c r="Q143" s="653"/>
      <c r="R143" s="653"/>
      <c r="S143" s="653"/>
      <c r="T143" s="653"/>
      <c r="U143" s="653"/>
      <c r="V143" s="653"/>
      <c r="W143" s="653"/>
      <c r="X143" s="653"/>
      <c r="Y143" s="653"/>
      <c r="Z143" s="653"/>
      <c r="AA143" s="653"/>
      <c r="AB143" s="653"/>
      <c r="AC143" s="653"/>
      <c r="AD143" s="653"/>
      <c r="AE143" s="653"/>
      <c r="AF143" s="653"/>
      <c r="AG143" s="653"/>
      <c r="AH143" s="653"/>
      <c r="AI143" s="653"/>
      <c r="AJ143" s="653"/>
      <c r="AK143" s="653"/>
    </row>
    <row r="144" spans="1:37" ht="15.75" thickBot="1">
      <c r="A144" s="653">
        <v>1</v>
      </c>
      <c r="B144" s="51"/>
      <c r="C144" s="193" t="s">
        <v>914</v>
      </c>
      <c r="D144" s="187" t="s">
        <v>1859</v>
      </c>
      <c r="E144" s="189" t="s">
        <v>1860</v>
      </c>
      <c r="F144" s="224" t="s">
        <v>942</v>
      </c>
      <c r="G144" s="93" t="s">
        <v>1861</v>
      </c>
    </row>
    <row r="145" spans="1:32" s="1" customFormat="1" ht="15.75" thickBot="1">
      <c r="A145" s="454">
        <v>1</v>
      </c>
      <c r="B145" s="291"/>
      <c r="C145" s="184" t="s">
        <v>7427</v>
      </c>
      <c r="D145" s="609" t="s">
        <v>6749</v>
      </c>
      <c r="E145" s="228" t="s">
        <v>6750</v>
      </c>
      <c r="F145" s="324" t="s">
        <v>935</v>
      </c>
      <c r="G145" s="76" t="s">
        <v>6751</v>
      </c>
      <c r="H145" s="653"/>
      <c r="I145" s="653"/>
      <c r="J145" s="653"/>
      <c r="K145" s="653"/>
      <c r="L145" s="653"/>
      <c r="M145" s="653"/>
      <c r="N145" s="653"/>
      <c r="O145" s="653"/>
      <c r="P145" s="653"/>
      <c r="Q145" s="653"/>
      <c r="R145" s="653"/>
      <c r="S145" s="653"/>
      <c r="T145" s="653"/>
      <c r="U145" s="653"/>
      <c r="V145" s="653"/>
      <c r="W145" s="653"/>
      <c r="X145" s="653"/>
      <c r="Y145" s="653"/>
      <c r="Z145" s="653"/>
      <c r="AA145" s="653"/>
    </row>
    <row r="146" spans="1:32" ht="15">
      <c r="A146" s="454"/>
      <c r="B146" s="291"/>
      <c r="C146" s="188" t="s">
        <v>7428</v>
      </c>
      <c r="D146" s="188" t="s">
        <v>6657</v>
      </c>
      <c r="E146" s="200" t="s">
        <v>6658</v>
      </c>
      <c r="F146" s="231" t="s">
        <v>942</v>
      </c>
      <c r="G146" s="74" t="s">
        <v>6659</v>
      </c>
    </row>
    <row r="147" spans="1:32" ht="15.75" thickBot="1">
      <c r="A147" s="454">
        <v>2</v>
      </c>
      <c r="B147" s="291"/>
      <c r="C147" s="199"/>
      <c r="D147" s="196" t="s">
        <v>8136</v>
      </c>
      <c r="E147" s="196" t="s">
        <v>8135</v>
      </c>
      <c r="F147" s="343" t="s">
        <v>936</v>
      </c>
      <c r="G147" s="16" t="s">
        <v>8134</v>
      </c>
    </row>
    <row r="148" spans="1:32" s="1" customFormat="1" ht="15">
      <c r="A148" s="653"/>
      <c r="B148" s="291"/>
      <c r="C148" s="200" t="s">
        <v>4779</v>
      </c>
      <c r="D148" s="714" t="s">
        <v>5233</v>
      </c>
      <c r="E148" s="242" t="s">
        <v>5234</v>
      </c>
      <c r="F148" s="334" t="s">
        <v>942</v>
      </c>
      <c r="G148" s="7" t="s">
        <v>5238</v>
      </c>
      <c r="H148" s="653"/>
      <c r="I148" s="653"/>
      <c r="J148" s="653"/>
      <c r="K148" s="653"/>
      <c r="L148" s="653"/>
      <c r="M148" s="653"/>
      <c r="N148" s="653"/>
      <c r="O148" s="653"/>
      <c r="P148" s="653"/>
      <c r="Q148" s="653"/>
      <c r="R148" s="653"/>
      <c r="S148" s="653"/>
      <c r="T148" s="653"/>
      <c r="U148" s="653"/>
      <c r="V148" s="653"/>
      <c r="W148" s="653"/>
      <c r="X148" s="653"/>
      <c r="Y148" s="653"/>
      <c r="Z148" s="653"/>
      <c r="AA148" s="653"/>
    </row>
    <row r="149" spans="1:32" s="1" customFormat="1" ht="15">
      <c r="A149" s="653"/>
      <c r="B149" s="291"/>
      <c r="C149" s="182"/>
      <c r="D149" s="452" t="s">
        <v>5315</v>
      </c>
      <c r="E149" s="402" t="s">
        <v>5316</v>
      </c>
      <c r="F149" s="371" t="s">
        <v>935</v>
      </c>
      <c r="G149" s="10" t="s">
        <v>5317</v>
      </c>
      <c r="H149" s="653"/>
      <c r="I149" s="653"/>
      <c r="J149" s="653"/>
      <c r="K149" s="653"/>
      <c r="L149" s="653"/>
      <c r="M149" s="653"/>
      <c r="N149" s="653"/>
      <c r="O149" s="653"/>
      <c r="P149" s="653"/>
      <c r="Q149" s="653"/>
      <c r="R149" s="653"/>
      <c r="S149" s="653"/>
      <c r="T149" s="653"/>
      <c r="U149" s="653"/>
      <c r="V149" s="653"/>
      <c r="W149" s="653"/>
      <c r="X149" s="653"/>
      <c r="Y149" s="653"/>
      <c r="Z149" s="653"/>
      <c r="AA149" s="653"/>
    </row>
    <row r="150" spans="1:32" s="1" customFormat="1" ht="15.75" thickBot="1">
      <c r="A150" s="653">
        <v>3</v>
      </c>
      <c r="B150" s="291"/>
      <c r="C150" s="183"/>
      <c r="D150" s="611" t="s">
        <v>5235</v>
      </c>
      <c r="E150" s="287" t="s">
        <v>5236</v>
      </c>
      <c r="F150" s="323" t="s">
        <v>934</v>
      </c>
      <c r="G150" s="24" t="s">
        <v>5237</v>
      </c>
      <c r="H150" s="653"/>
      <c r="I150" s="653"/>
      <c r="J150" s="653"/>
      <c r="K150" s="653"/>
      <c r="L150" s="653"/>
      <c r="M150" s="653"/>
      <c r="N150" s="653"/>
      <c r="O150" s="653"/>
      <c r="P150" s="653"/>
      <c r="Q150" s="653"/>
      <c r="R150" s="653"/>
      <c r="S150" s="653"/>
      <c r="T150" s="653"/>
      <c r="U150" s="653"/>
      <c r="V150" s="653"/>
      <c r="W150" s="653"/>
      <c r="X150" s="653"/>
      <c r="Y150" s="653"/>
      <c r="Z150" s="653"/>
      <c r="AA150" s="653"/>
    </row>
    <row r="151" spans="1:32" ht="15.75" thickBot="1">
      <c r="A151" s="653">
        <v>1</v>
      </c>
      <c r="B151" s="291"/>
      <c r="C151" s="184" t="s">
        <v>1868</v>
      </c>
      <c r="D151" s="198" t="s">
        <v>5130</v>
      </c>
      <c r="E151" s="184" t="s">
        <v>5129</v>
      </c>
      <c r="F151" s="237" t="s">
        <v>936</v>
      </c>
      <c r="G151" s="78" t="s">
        <v>11291</v>
      </c>
    </row>
    <row r="152" spans="1:32" s="1" customFormat="1" ht="15.75" thickBot="1">
      <c r="A152" s="454">
        <v>1</v>
      </c>
      <c r="B152" s="73"/>
      <c r="C152" s="200" t="s">
        <v>7432</v>
      </c>
      <c r="D152" s="188" t="s">
        <v>6689</v>
      </c>
      <c r="E152" s="200" t="s">
        <v>6690</v>
      </c>
      <c r="F152" s="334" t="s">
        <v>934</v>
      </c>
      <c r="G152" s="274" t="s">
        <v>6691</v>
      </c>
      <c r="H152" s="653"/>
      <c r="I152" s="653"/>
      <c r="J152" s="653"/>
      <c r="K152" s="653"/>
      <c r="L152" s="653"/>
      <c r="M152" s="653"/>
      <c r="N152" s="653"/>
      <c r="O152" s="653"/>
      <c r="P152" s="653"/>
      <c r="Q152" s="653"/>
      <c r="R152" s="653"/>
      <c r="S152" s="653"/>
      <c r="T152" s="653"/>
      <c r="U152" s="653"/>
      <c r="V152" s="653"/>
      <c r="W152" s="653"/>
      <c r="X152" s="653"/>
      <c r="Y152" s="653"/>
      <c r="Z152" s="653"/>
      <c r="AA152" s="653"/>
    </row>
    <row r="153" spans="1:32" ht="15.75" thickBot="1">
      <c r="A153" s="653">
        <v>1</v>
      </c>
      <c r="B153" s="291"/>
      <c r="C153" s="198" t="s">
        <v>7433</v>
      </c>
      <c r="D153" s="184" t="s">
        <v>2156</v>
      </c>
      <c r="E153" s="184" t="s">
        <v>7434</v>
      </c>
      <c r="F153" s="237" t="s">
        <v>935</v>
      </c>
      <c r="G153" s="78" t="s">
        <v>5251</v>
      </c>
    </row>
    <row r="154" spans="1:32" s="1" customFormat="1" ht="15">
      <c r="A154" s="653"/>
      <c r="B154" s="13"/>
      <c r="C154" s="200" t="s">
        <v>913</v>
      </c>
      <c r="D154" s="188" t="s">
        <v>5172</v>
      </c>
      <c r="E154" s="200" t="s">
        <v>5171</v>
      </c>
      <c r="F154" s="334" t="s">
        <v>936</v>
      </c>
      <c r="G154" s="274" t="s">
        <v>5170</v>
      </c>
      <c r="H154" s="653"/>
      <c r="I154" s="653"/>
      <c r="J154" s="653"/>
      <c r="K154" s="653"/>
      <c r="L154" s="653"/>
      <c r="M154" s="653"/>
      <c r="N154" s="653"/>
      <c r="O154" s="653"/>
      <c r="P154" s="653"/>
      <c r="Q154" s="653"/>
      <c r="R154" s="653"/>
      <c r="S154" s="653"/>
      <c r="T154" s="653"/>
      <c r="U154" s="653"/>
      <c r="V154" s="653"/>
      <c r="W154" s="653"/>
      <c r="X154" s="653"/>
      <c r="Y154" s="653"/>
      <c r="Z154" s="653"/>
      <c r="AA154" s="653"/>
    </row>
    <row r="155" spans="1:32" s="1" customFormat="1" ht="15.75" thickBot="1">
      <c r="A155" s="454">
        <v>2</v>
      </c>
      <c r="B155" s="215"/>
      <c r="C155" s="189"/>
      <c r="D155" s="187" t="s">
        <v>2842</v>
      </c>
      <c r="E155" s="189" t="s">
        <v>2251</v>
      </c>
      <c r="F155" s="332" t="s">
        <v>935</v>
      </c>
      <c r="G155" s="22" t="s">
        <v>8631</v>
      </c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653"/>
      <c r="AB155" s="653"/>
      <c r="AC155" s="653"/>
      <c r="AD155" s="653"/>
      <c r="AE155" s="653"/>
      <c r="AF155" s="653"/>
    </row>
    <row r="156" spans="1:32" ht="15.75" thickBot="1">
      <c r="A156" s="454">
        <v>1</v>
      </c>
      <c r="B156" s="291"/>
      <c r="C156" s="187" t="s">
        <v>6613</v>
      </c>
      <c r="D156" s="199" t="s">
        <v>6610</v>
      </c>
      <c r="E156" s="183" t="s">
        <v>6611</v>
      </c>
      <c r="F156" s="339" t="s">
        <v>936</v>
      </c>
      <c r="G156" s="76" t="s">
        <v>6612</v>
      </c>
    </row>
    <row r="157" spans="1:32" ht="15.75" thickBot="1">
      <c r="A157" s="454">
        <v>1</v>
      </c>
      <c r="B157" s="291"/>
      <c r="C157" s="187" t="s">
        <v>7363</v>
      </c>
      <c r="D157" s="198" t="s">
        <v>7364</v>
      </c>
      <c r="E157" s="184" t="s">
        <v>7365</v>
      </c>
      <c r="F157" s="237" t="s">
        <v>935</v>
      </c>
      <c r="G157" s="78" t="s">
        <v>7366</v>
      </c>
    </row>
    <row r="158" spans="1:32" ht="15.75" thickBot="1">
      <c r="A158" s="454">
        <v>1</v>
      </c>
      <c r="B158" s="13"/>
      <c r="C158" s="184" t="s">
        <v>844</v>
      </c>
      <c r="D158" s="184" t="s">
        <v>6747</v>
      </c>
      <c r="E158" s="184" t="s">
        <v>6748</v>
      </c>
      <c r="F158" s="335" t="s">
        <v>936</v>
      </c>
      <c r="G158" s="30" t="s">
        <v>11290</v>
      </c>
    </row>
    <row r="159" spans="1:32" s="1" customFormat="1" ht="15">
      <c r="A159" s="653"/>
      <c r="B159" s="73"/>
      <c r="C159" s="200" t="s">
        <v>5254</v>
      </c>
      <c r="D159" s="188" t="s">
        <v>5252</v>
      </c>
      <c r="E159" s="200" t="s">
        <v>5253</v>
      </c>
      <c r="F159" s="334" t="s">
        <v>935</v>
      </c>
      <c r="G159" s="7" t="s">
        <v>11289</v>
      </c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3"/>
    </row>
    <row r="160" spans="1:32" ht="15">
      <c r="A160" s="454"/>
      <c r="B160" s="291"/>
      <c r="C160" s="196"/>
      <c r="D160" s="209" t="s">
        <v>6298</v>
      </c>
      <c r="E160" s="182" t="s">
        <v>6299</v>
      </c>
      <c r="F160" s="215" t="s">
        <v>936</v>
      </c>
      <c r="G160" s="77" t="s">
        <v>6300</v>
      </c>
    </row>
    <row r="161" spans="1:37" s="1" customFormat="1" ht="15.75" thickBot="1">
      <c r="A161" s="653">
        <v>3</v>
      </c>
      <c r="B161" s="73"/>
      <c r="C161" s="189"/>
      <c r="D161" s="226" t="s">
        <v>5285</v>
      </c>
      <c r="E161" s="190" t="s">
        <v>5284</v>
      </c>
      <c r="F161" s="331" t="s">
        <v>935</v>
      </c>
      <c r="G161" s="265" t="s">
        <v>5283</v>
      </c>
      <c r="H161" s="653"/>
      <c r="I161" s="653"/>
      <c r="J161" s="653"/>
      <c r="K161" s="653"/>
      <c r="L161" s="653"/>
      <c r="M161" s="653"/>
      <c r="N161" s="653"/>
      <c r="O161" s="653"/>
      <c r="P161" s="653"/>
      <c r="Q161" s="653"/>
      <c r="R161" s="653"/>
      <c r="S161" s="653"/>
      <c r="T161" s="653"/>
      <c r="U161" s="653"/>
      <c r="V161" s="653"/>
      <c r="W161" s="653"/>
      <c r="X161" s="653"/>
      <c r="Y161" s="653"/>
      <c r="Z161" s="653"/>
      <c r="AA161" s="653"/>
    </row>
    <row r="162" spans="1:37" ht="15.75" thickBot="1">
      <c r="A162" s="653">
        <v>1</v>
      </c>
      <c r="B162" s="420"/>
      <c r="C162" s="219" t="s">
        <v>5468</v>
      </c>
      <c r="D162" s="276" t="s">
        <v>912</v>
      </c>
      <c r="E162" s="219" t="s">
        <v>1302</v>
      </c>
      <c r="F162" s="285" t="s">
        <v>935</v>
      </c>
      <c r="G162" s="154" t="s">
        <v>5469</v>
      </c>
      <c r="AB162" s="653"/>
      <c r="AC162" s="653"/>
      <c r="AD162" s="653"/>
      <c r="AE162" s="653"/>
      <c r="AF162" s="653"/>
      <c r="AG162" s="653"/>
      <c r="AH162" s="653"/>
      <c r="AI162" s="653"/>
      <c r="AJ162" s="653"/>
      <c r="AK162" s="653"/>
    </row>
    <row r="163" spans="1:37" s="1" customFormat="1" ht="16.5" thickTop="1" thickBot="1">
      <c r="A163" s="653">
        <v>1</v>
      </c>
      <c r="B163" s="51" t="s">
        <v>7042</v>
      </c>
      <c r="C163" s="181" t="s">
        <v>5505</v>
      </c>
      <c r="D163" s="856" t="s">
        <v>5506</v>
      </c>
      <c r="E163" s="750" t="s">
        <v>5507</v>
      </c>
      <c r="F163" s="314" t="s">
        <v>934</v>
      </c>
      <c r="G163" s="114" t="s">
        <v>5508</v>
      </c>
      <c r="H163" s="653"/>
      <c r="I163" s="653"/>
      <c r="J163" s="653"/>
      <c r="K163" s="653"/>
      <c r="L163" s="653"/>
      <c r="M163" s="653"/>
      <c r="N163" s="653"/>
      <c r="O163" s="653"/>
      <c r="P163" s="653"/>
      <c r="Q163" s="653"/>
      <c r="R163" s="653"/>
      <c r="S163" s="653"/>
      <c r="T163" s="653"/>
      <c r="U163" s="653"/>
      <c r="V163" s="653"/>
      <c r="W163" s="653"/>
      <c r="X163" s="653"/>
      <c r="Y163" s="653"/>
      <c r="Z163" s="653"/>
      <c r="AA163" s="653"/>
    </row>
    <row r="164" spans="1:37" ht="15.75" thickBot="1">
      <c r="A164" s="653">
        <v>1</v>
      </c>
      <c r="B164" s="51"/>
      <c r="C164" s="185" t="s">
        <v>2235</v>
      </c>
      <c r="D164" s="609" t="s">
        <v>1901</v>
      </c>
      <c r="E164" s="228" t="s">
        <v>1902</v>
      </c>
      <c r="F164" s="237" t="s">
        <v>935</v>
      </c>
      <c r="G164" s="156" t="s">
        <v>4685</v>
      </c>
    </row>
    <row r="165" spans="1:37" ht="15.75" thickBot="1">
      <c r="A165" s="653">
        <v>1</v>
      </c>
      <c r="B165" s="220"/>
      <c r="C165" s="186" t="s">
        <v>2160</v>
      </c>
      <c r="D165" s="298" t="s">
        <v>1450</v>
      </c>
      <c r="E165" s="181" t="s">
        <v>1354</v>
      </c>
      <c r="F165" s="314" t="s">
        <v>936</v>
      </c>
      <c r="G165" s="114" t="s">
        <v>2161</v>
      </c>
    </row>
    <row r="166" spans="1:37" ht="15.75" thickBot="1">
      <c r="A166" s="454">
        <v>1</v>
      </c>
      <c r="B166" s="54"/>
      <c r="C166" s="198" t="s">
        <v>10459</v>
      </c>
      <c r="D166" s="198" t="s">
        <v>2352</v>
      </c>
      <c r="E166" s="184" t="s">
        <v>2353</v>
      </c>
      <c r="F166" s="324" t="s">
        <v>936</v>
      </c>
      <c r="G166" s="30" t="s">
        <v>7096</v>
      </c>
    </row>
    <row r="167" spans="1:37" ht="15">
      <c r="A167" s="454"/>
      <c r="B167" s="291"/>
      <c r="C167" s="197" t="s">
        <v>6183</v>
      </c>
      <c r="D167" s="202" t="s">
        <v>6184</v>
      </c>
      <c r="E167" s="196" t="s">
        <v>6185</v>
      </c>
      <c r="F167" s="343" t="s">
        <v>935</v>
      </c>
      <c r="G167" s="441" t="s">
        <v>11288</v>
      </c>
    </row>
    <row r="168" spans="1:37" ht="15.75" thickBot="1">
      <c r="A168" s="454">
        <v>2</v>
      </c>
      <c r="B168" s="459"/>
      <c r="C168" s="195"/>
      <c r="D168" s="226" t="s">
        <v>6186</v>
      </c>
      <c r="E168" s="190" t="s">
        <v>7407</v>
      </c>
      <c r="F168" s="331" t="s">
        <v>935</v>
      </c>
      <c r="G168" s="265" t="s">
        <v>6187</v>
      </c>
    </row>
    <row r="169" spans="1:37" s="656" customFormat="1" ht="15.75">
      <c r="A169" s="796">
        <f>SUM(A143:A168)</f>
        <v>26</v>
      </c>
      <c r="F169" s="660"/>
    </row>
    <row r="170" spans="1:37" s="656" customFormat="1" ht="13.5" thickBot="1">
      <c r="F170" s="660"/>
    </row>
    <row r="171" spans="1:37" ht="20.25">
      <c r="A171" s="653"/>
      <c r="B171" s="1267" t="s">
        <v>1595</v>
      </c>
      <c r="C171" s="1268"/>
      <c r="D171" s="1075"/>
      <c r="E171" s="1075"/>
      <c r="F171" s="1075"/>
      <c r="G171" s="1076"/>
    </row>
    <row r="172" spans="1:37" ht="13.5" customHeight="1">
      <c r="A172" s="653"/>
      <c r="B172" s="1258" t="s">
        <v>414</v>
      </c>
      <c r="C172" s="1259"/>
      <c r="D172" s="1259"/>
      <c r="E172" s="1259"/>
      <c r="F172" s="1259"/>
      <c r="G172" s="1260"/>
    </row>
    <row r="173" spans="1:37" ht="6.95" customHeight="1" thickBot="1">
      <c r="A173" s="653"/>
      <c r="B173" s="1261"/>
      <c r="C173" s="1262"/>
      <c r="D173" s="1262"/>
      <c r="E173" s="1262"/>
      <c r="F173" s="1262"/>
      <c r="G173" s="1263"/>
    </row>
    <row r="174" spans="1:37" ht="13.5" thickBot="1">
      <c r="A174" s="653"/>
      <c r="B174" s="41" t="s">
        <v>179</v>
      </c>
      <c r="C174" s="42" t="s">
        <v>218</v>
      </c>
      <c r="D174" s="43" t="s">
        <v>219</v>
      </c>
      <c r="E174" s="42" t="s">
        <v>932</v>
      </c>
      <c r="F174" s="42" t="s">
        <v>933</v>
      </c>
      <c r="G174" s="42" t="s">
        <v>220</v>
      </c>
    </row>
    <row r="175" spans="1:37" s="1" customFormat="1" ht="15">
      <c r="A175" s="653"/>
      <c r="B175" s="233" t="s">
        <v>7036</v>
      </c>
      <c r="C175" s="193" t="s">
        <v>210</v>
      </c>
      <c r="D175" s="182" t="s">
        <v>5280</v>
      </c>
      <c r="E175" s="182" t="s">
        <v>5279</v>
      </c>
      <c r="F175" s="371" t="s">
        <v>936</v>
      </c>
      <c r="G175" s="10" t="s">
        <v>5278</v>
      </c>
      <c r="H175" s="653"/>
      <c r="I175" s="653"/>
      <c r="J175" s="653"/>
      <c r="K175" s="653"/>
      <c r="L175" s="653"/>
      <c r="M175" s="653"/>
      <c r="N175" s="653"/>
      <c r="O175" s="653"/>
      <c r="P175" s="653"/>
      <c r="Q175" s="653"/>
      <c r="R175" s="653"/>
      <c r="S175" s="653"/>
      <c r="T175" s="653"/>
      <c r="U175" s="653"/>
      <c r="V175" s="653"/>
      <c r="W175" s="653"/>
      <c r="X175" s="653"/>
      <c r="Y175" s="653"/>
      <c r="Z175" s="653"/>
      <c r="AA175" s="653"/>
    </row>
    <row r="176" spans="1:37" s="1" customFormat="1" ht="15">
      <c r="A176" s="653"/>
      <c r="B176" s="161"/>
      <c r="C176" s="191"/>
      <c r="D176" s="182" t="s">
        <v>5490</v>
      </c>
      <c r="E176" s="182" t="s">
        <v>5491</v>
      </c>
      <c r="F176" s="371" t="s">
        <v>936</v>
      </c>
      <c r="G176" s="10" t="s">
        <v>5492</v>
      </c>
      <c r="H176" s="653"/>
      <c r="I176" s="653"/>
      <c r="J176" s="653"/>
      <c r="K176" s="653"/>
      <c r="L176" s="653"/>
      <c r="M176" s="653"/>
      <c r="N176" s="653"/>
      <c r="O176" s="653"/>
      <c r="P176" s="653"/>
      <c r="Q176" s="653"/>
      <c r="R176" s="653"/>
      <c r="S176" s="653"/>
      <c r="T176" s="653"/>
      <c r="U176" s="653"/>
      <c r="V176" s="653"/>
      <c r="W176" s="653"/>
      <c r="X176" s="653"/>
      <c r="Y176" s="653"/>
      <c r="Z176" s="653"/>
      <c r="AA176" s="653"/>
    </row>
    <row r="177" spans="1:27" s="1" customFormat="1" ht="15">
      <c r="A177" s="454"/>
      <c r="B177" s="161"/>
      <c r="C177" s="191"/>
      <c r="D177" s="182" t="s">
        <v>7204</v>
      </c>
      <c r="E177" s="182" t="s">
        <v>7205</v>
      </c>
      <c r="F177" s="371" t="s">
        <v>935</v>
      </c>
      <c r="G177" s="10" t="s">
        <v>11287</v>
      </c>
      <c r="H177" s="653"/>
      <c r="I177" s="653"/>
      <c r="J177" s="653"/>
      <c r="K177" s="653"/>
      <c r="L177" s="653"/>
      <c r="M177" s="653"/>
      <c r="N177" s="653"/>
      <c r="O177" s="653"/>
      <c r="P177" s="653"/>
      <c r="Q177" s="653"/>
      <c r="R177" s="653"/>
      <c r="S177" s="653"/>
      <c r="T177" s="653"/>
      <c r="U177" s="653"/>
      <c r="V177" s="653"/>
      <c r="W177" s="653"/>
      <c r="X177" s="653"/>
      <c r="Y177" s="653"/>
      <c r="Z177" s="653"/>
      <c r="AA177" s="653"/>
    </row>
    <row r="178" spans="1:27" s="1" customFormat="1" ht="15.75" thickBot="1">
      <c r="A178" s="653">
        <v>4</v>
      </c>
      <c r="B178" s="161"/>
      <c r="C178" s="213"/>
      <c r="D178" s="187" t="s">
        <v>1923</v>
      </c>
      <c r="E178" s="189" t="s">
        <v>1924</v>
      </c>
      <c r="F178" s="224" t="s">
        <v>936</v>
      </c>
      <c r="G178" s="93" t="s">
        <v>4704</v>
      </c>
      <c r="H178" s="653"/>
      <c r="I178" s="653"/>
      <c r="J178" s="653"/>
      <c r="K178" s="653"/>
      <c r="L178" s="653"/>
      <c r="M178" s="653"/>
      <c r="N178" s="653"/>
      <c r="O178" s="653"/>
      <c r="P178" s="653"/>
      <c r="Q178" s="653"/>
      <c r="R178" s="653"/>
      <c r="S178" s="653"/>
      <c r="T178" s="653"/>
      <c r="U178" s="653"/>
      <c r="V178" s="653"/>
      <c r="W178" s="653"/>
      <c r="X178" s="653"/>
      <c r="Y178" s="653"/>
      <c r="Z178" s="653"/>
      <c r="AA178" s="653"/>
    </row>
    <row r="179" spans="1:27" ht="15">
      <c r="A179" s="454"/>
      <c r="B179" s="51"/>
      <c r="C179" s="193" t="s">
        <v>6160</v>
      </c>
      <c r="D179" s="534" t="s">
        <v>3268</v>
      </c>
      <c r="E179" s="539" t="s">
        <v>3269</v>
      </c>
      <c r="F179" s="558" t="s">
        <v>935</v>
      </c>
      <c r="G179" s="74" t="s">
        <v>6159</v>
      </c>
    </row>
    <row r="180" spans="1:27" ht="15.75" thickBot="1">
      <c r="A180" s="454">
        <v>2</v>
      </c>
      <c r="B180" s="51"/>
      <c r="C180" s="213"/>
      <c r="D180" s="182" t="s">
        <v>6418</v>
      </c>
      <c r="E180" s="182" t="s">
        <v>6417</v>
      </c>
      <c r="F180" s="371" t="s">
        <v>936</v>
      </c>
      <c r="G180" s="10" t="s">
        <v>6416</v>
      </c>
    </row>
    <row r="181" spans="1:27" ht="15">
      <c r="A181" s="653"/>
      <c r="B181" s="55"/>
      <c r="C181" s="193" t="s">
        <v>211</v>
      </c>
      <c r="D181" s="188" t="s">
        <v>1083</v>
      </c>
      <c r="E181" s="200" t="s">
        <v>1082</v>
      </c>
      <c r="F181" s="231" t="s">
        <v>942</v>
      </c>
      <c r="G181" s="7" t="s">
        <v>11286</v>
      </c>
    </row>
    <row r="182" spans="1:27" ht="15">
      <c r="A182" s="653"/>
      <c r="B182" s="55"/>
      <c r="C182" s="197"/>
      <c r="D182" s="209" t="s">
        <v>1925</v>
      </c>
      <c r="E182" s="182" t="s">
        <v>1926</v>
      </c>
      <c r="F182" s="333" t="s">
        <v>942</v>
      </c>
      <c r="G182" s="77" t="s">
        <v>1927</v>
      </c>
    </row>
    <row r="183" spans="1:27" ht="15">
      <c r="A183" s="454"/>
      <c r="B183" s="54"/>
      <c r="C183" s="197"/>
      <c r="D183" s="209" t="s">
        <v>6444</v>
      </c>
      <c r="E183" s="608" t="s">
        <v>6443</v>
      </c>
      <c r="F183" s="371" t="s">
        <v>936</v>
      </c>
      <c r="G183" s="180" t="s">
        <v>11285</v>
      </c>
    </row>
    <row r="184" spans="1:27" ht="15">
      <c r="A184" s="454"/>
      <c r="B184" s="54"/>
      <c r="C184" s="197"/>
      <c r="D184" s="217" t="s">
        <v>6607</v>
      </c>
      <c r="E184" s="192" t="s">
        <v>6606</v>
      </c>
      <c r="F184" s="342" t="s">
        <v>935</v>
      </c>
      <c r="G184" s="121" t="s">
        <v>6605</v>
      </c>
    </row>
    <row r="185" spans="1:27" ht="15">
      <c r="A185" s="653"/>
      <c r="B185" s="14"/>
      <c r="C185" s="182"/>
      <c r="D185" s="209" t="s">
        <v>1441</v>
      </c>
      <c r="E185" s="182" t="s">
        <v>1442</v>
      </c>
      <c r="F185" s="533" t="s">
        <v>942</v>
      </c>
      <c r="G185" s="77" t="s">
        <v>4705</v>
      </c>
    </row>
    <row r="186" spans="1:27" s="1" customFormat="1" ht="15">
      <c r="A186" s="653"/>
      <c r="B186" s="161"/>
      <c r="C186" s="191"/>
      <c r="D186" s="182" t="s">
        <v>5376</v>
      </c>
      <c r="E186" s="182" t="s">
        <v>5377</v>
      </c>
      <c r="F186" s="371" t="s">
        <v>942</v>
      </c>
      <c r="G186" s="10" t="s">
        <v>11284</v>
      </c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3"/>
    </row>
    <row r="187" spans="1:27" ht="15.75" thickBot="1">
      <c r="A187" s="653">
        <v>7</v>
      </c>
      <c r="B187" s="14"/>
      <c r="C187" s="182"/>
      <c r="D187" s="209" t="s">
        <v>3300</v>
      </c>
      <c r="E187" s="182" t="s">
        <v>3301</v>
      </c>
      <c r="F187" s="553" t="s">
        <v>934</v>
      </c>
      <c r="G187" s="77" t="s">
        <v>3302</v>
      </c>
    </row>
    <row r="188" spans="1:27" s="1" customFormat="1" ht="15">
      <c r="A188" s="653"/>
      <c r="B188" s="113"/>
      <c r="C188" s="206" t="s">
        <v>337</v>
      </c>
      <c r="D188" s="188" t="s">
        <v>1104</v>
      </c>
      <c r="E188" s="200" t="s">
        <v>1105</v>
      </c>
      <c r="F188" s="338" t="s">
        <v>935</v>
      </c>
      <c r="G188" s="74" t="s">
        <v>1380</v>
      </c>
      <c r="H188" s="653"/>
      <c r="I188" s="653"/>
      <c r="J188" s="653"/>
      <c r="K188" s="653"/>
      <c r="L188" s="653"/>
      <c r="M188" s="653"/>
      <c r="N188" s="653"/>
      <c r="O188" s="653"/>
      <c r="P188" s="653"/>
      <c r="Q188" s="653"/>
      <c r="R188" s="653"/>
      <c r="S188" s="653"/>
      <c r="T188" s="653"/>
      <c r="U188" s="653"/>
      <c r="V188" s="653"/>
      <c r="W188" s="653"/>
      <c r="X188" s="653"/>
      <c r="Y188" s="653"/>
      <c r="Z188" s="653"/>
      <c r="AA188" s="653"/>
    </row>
    <row r="189" spans="1:27" s="1" customFormat="1" ht="15">
      <c r="A189" s="653"/>
      <c r="B189" s="113"/>
      <c r="C189" s="191"/>
      <c r="D189" s="39" t="s">
        <v>3239</v>
      </c>
      <c r="E189" s="9" t="s">
        <v>3240</v>
      </c>
      <c r="F189" s="369" t="s">
        <v>935</v>
      </c>
      <c r="G189" s="77" t="s">
        <v>3241</v>
      </c>
      <c r="H189" s="653"/>
      <c r="I189" s="653"/>
      <c r="J189" s="653"/>
      <c r="K189" s="653"/>
      <c r="L189" s="653"/>
      <c r="M189" s="653"/>
      <c r="N189" s="653"/>
      <c r="O189" s="653"/>
      <c r="P189" s="653"/>
      <c r="Q189" s="653"/>
      <c r="R189" s="653"/>
      <c r="S189" s="653"/>
      <c r="T189" s="653"/>
      <c r="U189" s="653"/>
      <c r="V189" s="653"/>
      <c r="W189" s="653"/>
      <c r="X189" s="653"/>
      <c r="Y189" s="653"/>
      <c r="Z189" s="653"/>
      <c r="AA189" s="653"/>
    </row>
    <row r="190" spans="1:27" s="1" customFormat="1" ht="15">
      <c r="A190" s="653"/>
      <c r="B190" s="113"/>
      <c r="C190" s="205"/>
      <c r="D190" s="217" t="s">
        <v>5003</v>
      </c>
      <c r="E190" s="192" t="s">
        <v>5004</v>
      </c>
      <c r="F190" s="382" t="s">
        <v>935</v>
      </c>
      <c r="G190" s="27" t="s">
        <v>5005</v>
      </c>
      <c r="H190" s="653"/>
      <c r="I190" s="653"/>
      <c r="J190" s="653"/>
      <c r="K190" s="653"/>
      <c r="L190" s="653"/>
      <c r="M190" s="653"/>
      <c r="N190" s="653"/>
      <c r="O190" s="653"/>
      <c r="P190" s="653"/>
      <c r="Q190" s="653"/>
      <c r="R190" s="653"/>
      <c r="S190" s="653"/>
      <c r="T190" s="653"/>
      <c r="U190" s="653"/>
      <c r="V190" s="653"/>
      <c r="W190" s="653"/>
      <c r="X190" s="653"/>
      <c r="Y190" s="653"/>
      <c r="Z190" s="653"/>
      <c r="AA190" s="653"/>
    </row>
    <row r="191" spans="1:27" ht="15">
      <c r="A191" s="653"/>
      <c r="B191" s="214"/>
      <c r="C191" s="182"/>
      <c r="D191" s="209" t="s">
        <v>3683</v>
      </c>
      <c r="E191" s="182" t="s">
        <v>3684</v>
      </c>
      <c r="F191" s="765" t="s">
        <v>942</v>
      </c>
      <c r="G191" s="77" t="s">
        <v>11283</v>
      </c>
    </row>
    <row r="192" spans="1:27" ht="15">
      <c r="A192" s="653"/>
      <c r="B192" s="13"/>
      <c r="C192" s="55"/>
      <c r="D192" s="39" t="s">
        <v>5229</v>
      </c>
      <c r="E192" s="9" t="s">
        <v>5230</v>
      </c>
      <c r="F192" s="369" t="s">
        <v>936</v>
      </c>
      <c r="G192" s="77" t="s">
        <v>11282</v>
      </c>
    </row>
    <row r="193" spans="1:27" ht="15">
      <c r="A193" s="454"/>
      <c r="B193" s="13"/>
      <c r="C193" s="55"/>
      <c r="D193" s="39" t="s">
        <v>6419</v>
      </c>
      <c r="E193" s="9" t="s">
        <v>6420</v>
      </c>
      <c r="F193" s="369" t="s">
        <v>936</v>
      </c>
      <c r="G193" s="77" t="s">
        <v>6421</v>
      </c>
    </row>
    <row r="194" spans="1:27" ht="15">
      <c r="A194" s="653"/>
      <c r="B194" s="13"/>
      <c r="C194" s="55"/>
      <c r="D194" s="209" t="s">
        <v>5980</v>
      </c>
      <c r="E194" s="1016" t="s">
        <v>408</v>
      </c>
      <c r="F194" s="369" t="s">
        <v>936</v>
      </c>
      <c r="G194" s="77" t="s">
        <v>2465</v>
      </c>
    </row>
    <row r="195" spans="1:27" s="1" customFormat="1" ht="15.75" thickBot="1">
      <c r="A195" s="653">
        <v>8</v>
      </c>
      <c r="B195" s="113"/>
      <c r="C195" s="216"/>
      <c r="D195" s="187" t="s">
        <v>547</v>
      </c>
      <c r="E195" s="189" t="s">
        <v>1368</v>
      </c>
      <c r="F195" s="330" t="s">
        <v>935</v>
      </c>
      <c r="G195" s="93" t="s">
        <v>513</v>
      </c>
      <c r="H195" s="653"/>
      <c r="I195" s="653"/>
      <c r="J195" s="653"/>
      <c r="K195" s="653"/>
      <c r="L195" s="653"/>
      <c r="M195" s="653"/>
      <c r="N195" s="653"/>
      <c r="O195" s="653"/>
      <c r="P195" s="653"/>
      <c r="Q195" s="653"/>
      <c r="R195" s="653"/>
      <c r="S195" s="653"/>
      <c r="T195" s="653"/>
      <c r="U195" s="653"/>
      <c r="V195" s="653"/>
      <c r="W195" s="653"/>
      <c r="X195" s="653"/>
      <c r="Y195" s="653"/>
      <c r="Z195" s="653"/>
      <c r="AA195" s="653"/>
    </row>
    <row r="196" spans="1:27" s="1" customFormat="1" ht="15">
      <c r="A196" s="653"/>
      <c r="B196" s="13"/>
      <c r="C196" s="200" t="s">
        <v>614</v>
      </c>
      <c r="D196" s="188" t="s">
        <v>2178</v>
      </c>
      <c r="E196" s="200" t="s">
        <v>2179</v>
      </c>
      <c r="F196" s="338" t="s">
        <v>936</v>
      </c>
      <c r="G196" s="74" t="s">
        <v>2180</v>
      </c>
      <c r="H196" s="653"/>
      <c r="I196" s="653"/>
      <c r="J196" s="653"/>
      <c r="K196" s="653"/>
      <c r="L196" s="653"/>
      <c r="M196" s="653"/>
      <c r="N196" s="653"/>
      <c r="O196" s="653"/>
      <c r="P196" s="653"/>
      <c r="Q196" s="653"/>
      <c r="R196" s="653"/>
      <c r="S196" s="653"/>
      <c r="T196" s="653"/>
      <c r="U196" s="653"/>
      <c r="V196" s="653"/>
      <c r="W196" s="653"/>
      <c r="X196" s="653"/>
      <c r="Y196" s="653"/>
      <c r="Z196" s="653"/>
      <c r="AA196" s="653"/>
    </row>
    <row r="197" spans="1:27" s="1" customFormat="1" ht="15">
      <c r="A197" s="653"/>
      <c r="B197" s="113"/>
      <c r="C197" s="208"/>
      <c r="D197" s="39" t="s">
        <v>1848</v>
      </c>
      <c r="E197" s="9" t="s">
        <v>1849</v>
      </c>
      <c r="F197" s="369" t="s">
        <v>935</v>
      </c>
      <c r="G197" s="77" t="s">
        <v>5019</v>
      </c>
      <c r="H197" s="653"/>
      <c r="I197" s="653"/>
      <c r="J197" s="653"/>
      <c r="K197" s="653"/>
      <c r="L197" s="653"/>
      <c r="M197" s="653"/>
      <c r="N197" s="653"/>
      <c r="O197" s="653"/>
      <c r="P197" s="653"/>
      <c r="Q197" s="653"/>
      <c r="R197" s="653"/>
      <c r="S197" s="653"/>
      <c r="T197" s="653"/>
      <c r="U197" s="653"/>
      <c r="V197" s="653"/>
      <c r="W197" s="653"/>
      <c r="X197" s="653"/>
      <c r="Y197" s="653"/>
      <c r="Z197" s="653"/>
      <c r="AA197" s="653"/>
    </row>
    <row r="198" spans="1:27" ht="15">
      <c r="A198" s="454"/>
      <c r="B198" s="63"/>
      <c r="C198" s="791"/>
      <c r="D198" s="209" t="s">
        <v>6177</v>
      </c>
      <c r="E198" s="182" t="s">
        <v>6176</v>
      </c>
      <c r="F198" s="371" t="s">
        <v>942</v>
      </c>
      <c r="G198" s="180" t="s">
        <v>6175</v>
      </c>
    </row>
    <row r="199" spans="1:27" ht="15">
      <c r="A199" s="454"/>
      <c r="B199" s="63"/>
      <c r="C199" s="791"/>
      <c r="D199" s="209" t="s">
        <v>7180</v>
      </c>
      <c r="E199" s="182" t="s">
        <v>7213</v>
      </c>
      <c r="F199" s="371" t="s">
        <v>935</v>
      </c>
      <c r="G199" s="180" t="s">
        <v>7214</v>
      </c>
    </row>
    <row r="200" spans="1:27" ht="15">
      <c r="A200" s="454"/>
      <c r="B200" s="63"/>
      <c r="C200" s="791"/>
      <c r="D200" s="209" t="s">
        <v>5859</v>
      </c>
      <c r="E200" s="182" t="s">
        <v>5860</v>
      </c>
      <c r="F200" s="371" t="s">
        <v>935</v>
      </c>
      <c r="G200" s="180" t="s">
        <v>7215</v>
      </c>
    </row>
    <row r="201" spans="1:27" s="1" customFormat="1" ht="15.75" thickBot="1">
      <c r="A201" s="653">
        <v>6</v>
      </c>
      <c r="B201" s="13"/>
      <c r="C201" s="196"/>
      <c r="D201" s="187" t="s">
        <v>3383</v>
      </c>
      <c r="E201" s="189" t="s">
        <v>2792</v>
      </c>
      <c r="F201" s="330" t="s">
        <v>934</v>
      </c>
      <c r="G201" s="93" t="s">
        <v>3384</v>
      </c>
      <c r="H201" s="653"/>
      <c r="I201" s="653"/>
      <c r="J201" s="653"/>
      <c r="K201" s="653"/>
      <c r="L201" s="653"/>
      <c r="M201" s="653"/>
      <c r="N201" s="653"/>
      <c r="O201" s="653"/>
      <c r="P201" s="653"/>
      <c r="Q201" s="653"/>
      <c r="R201" s="653"/>
      <c r="S201" s="653"/>
      <c r="T201" s="653"/>
      <c r="U201" s="653"/>
      <c r="V201" s="653"/>
      <c r="W201" s="653"/>
      <c r="X201" s="653"/>
      <c r="Y201" s="653"/>
      <c r="Z201" s="653"/>
      <c r="AA201" s="653"/>
    </row>
    <row r="202" spans="1:27" ht="15">
      <c r="A202" s="653"/>
      <c r="B202" s="63"/>
      <c r="C202" s="52" t="s">
        <v>404</v>
      </c>
      <c r="D202" s="611" t="s">
        <v>5682</v>
      </c>
      <c r="E202" s="287" t="s">
        <v>5680</v>
      </c>
      <c r="F202" s="250" t="s">
        <v>936</v>
      </c>
      <c r="G202" s="245" t="s">
        <v>5681</v>
      </c>
    </row>
    <row r="203" spans="1:27" ht="15.75" thickBot="1">
      <c r="A203" s="653">
        <v>2</v>
      </c>
      <c r="B203" s="63"/>
      <c r="C203" s="48"/>
      <c r="D203" s="392" t="s">
        <v>3310</v>
      </c>
      <c r="E203" s="190" t="s">
        <v>3311</v>
      </c>
      <c r="F203" s="257" t="s">
        <v>936</v>
      </c>
      <c r="G203" s="83" t="s">
        <v>4706</v>
      </c>
    </row>
    <row r="204" spans="1:27" ht="15.75" thickBot="1">
      <c r="A204" s="653">
        <v>1</v>
      </c>
      <c r="B204" s="63"/>
      <c r="C204" s="185" t="s">
        <v>398</v>
      </c>
      <c r="D204" s="119" t="s">
        <v>9393</v>
      </c>
      <c r="E204" s="28" t="s">
        <v>9392</v>
      </c>
      <c r="F204" s="372" t="s">
        <v>942</v>
      </c>
      <c r="G204" s="30" t="s">
        <v>9394</v>
      </c>
    </row>
    <row r="205" spans="1:27" ht="15">
      <c r="A205" s="655"/>
      <c r="B205" s="63"/>
      <c r="C205" s="183" t="s">
        <v>381</v>
      </c>
      <c r="D205" s="196" t="s">
        <v>850</v>
      </c>
      <c r="E205" s="349" t="s">
        <v>1364</v>
      </c>
      <c r="F205" s="370" t="s">
        <v>935</v>
      </c>
      <c r="G205" s="82" t="s">
        <v>4707</v>
      </c>
    </row>
    <row r="206" spans="1:27" ht="15">
      <c r="A206" s="655"/>
      <c r="B206" s="63"/>
      <c r="C206" s="182"/>
      <c r="D206" s="182" t="s">
        <v>1549</v>
      </c>
      <c r="E206" s="352" t="s">
        <v>2077</v>
      </c>
      <c r="F206" s="333" t="s">
        <v>942</v>
      </c>
      <c r="G206" s="77" t="s">
        <v>513</v>
      </c>
    </row>
    <row r="207" spans="1:27" ht="15">
      <c r="A207" s="653"/>
      <c r="B207" s="72"/>
      <c r="C207" s="53"/>
      <c r="D207" s="384" t="s">
        <v>1863</v>
      </c>
      <c r="E207" s="192" t="s">
        <v>1864</v>
      </c>
      <c r="F207" s="309" t="s">
        <v>936</v>
      </c>
      <c r="G207" s="121" t="s">
        <v>11281</v>
      </c>
    </row>
    <row r="208" spans="1:27" ht="15">
      <c r="A208" s="653"/>
      <c r="B208" s="113"/>
      <c r="C208" s="126"/>
      <c r="D208" s="9" t="s">
        <v>54</v>
      </c>
      <c r="E208" s="352" t="s">
        <v>1081</v>
      </c>
      <c r="F208" s="727" t="s">
        <v>935</v>
      </c>
      <c r="G208" s="77" t="s">
        <v>11280</v>
      </c>
    </row>
    <row r="209" spans="1:32" ht="15">
      <c r="A209" s="454"/>
      <c r="B209" s="113"/>
      <c r="C209" s="126"/>
      <c r="D209" s="9" t="s">
        <v>6306</v>
      </c>
      <c r="E209" s="352" t="s">
        <v>5531</v>
      </c>
      <c r="F209" s="765" t="s">
        <v>935</v>
      </c>
      <c r="G209" s="77" t="s">
        <v>6307</v>
      </c>
    </row>
    <row r="210" spans="1:32" ht="15.75" thickBot="1">
      <c r="A210" s="655">
        <v>6</v>
      </c>
      <c r="B210" s="63"/>
      <c r="C210" s="196"/>
      <c r="D210" s="196" t="s">
        <v>1847</v>
      </c>
      <c r="E210" s="349" t="s">
        <v>11199</v>
      </c>
      <c r="F210" s="370" t="s">
        <v>942</v>
      </c>
      <c r="G210" s="82" t="s">
        <v>4708</v>
      </c>
    </row>
    <row r="211" spans="1:32" ht="15">
      <c r="A211" s="653"/>
      <c r="B211" s="55"/>
      <c r="C211" s="193" t="s">
        <v>405</v>
      </c>
      <c r="D211" s="200" t="s">
        <v>1090</v>
      </c>
      <c r="E211" s="328" t="s">
        <v>1091</v>
      </c>
      <c r="F211" s="231" t="s">
        <v>936</v>
      </c>
      <c r="G211" s="74" t="s">
        <v>4709</v>
      </c>
    </row>
    <row r="212" spans="1:32" ht="15">
      <c r="A212" s="653"/>
      <c r="B212" s="55"/>
      <c r="C212" s="706"/>
      <c r="D212" s="182" t="s">
        <v>5154</v>
      </c>
      <c r="E212" s="352" t="s">
        <v>5155</v>
      </c>
      <c r="F212" s="215" t="s">
        <v>935</v>
      </c>
      <c r="G212" s="77" t="s">
        <v>2709</v>
      </c>
    </row>
    <row r="213" spans="1:32" ht="15">
      <c r="A213" s="653"/>
      <c r="B213" s="55"/>
      <c r="C213" s="614"/>
      <c r="D213" s="182" t="s">
        <v>5156</v>
      </c>
      <c r="E213" s="352" t="s">
        <v>5157</v>
      </c>
      <c r="F213" s="215" t="s">
        <v>935</v>
      </c>
      <c r="G213" s="77" t="s">
        <v>5158</v>
      </c>
    </row>
    <row r="214" spans="1:32" ht="15">
      <c r="A214" s="454"/>
      <c r="B214" s="55"/>
      <c r="C214" s="614"/>
      <c r="D214" s="182" t="s">
        <v>6303</v>
      </c>
      <c r="E214" s="352" t="s">
        <v>6304</v>
      </c>
      <c r="F214" s="215" t="s">
        <v>936</v>
      </c>
      <c r="G214" s="77" t="s">
        <v>175</v>
      </c>
    </row>
    <row r="215" spans="1:32" ht="15">
      <c r="A215" s="653"/>
      <c r="B215" s="55"/>
      <c r="C215" s="614"/>
      <c r="D215" s="182" t="s">
        <v>5327</v>
      </c>
      <c r="E215" s="352" t="s">
        <v>5328</v>
      </c>
      <c r="F215" s="215" t="s">
        <v>936</v>
      </c>
      <c r="G215" s="77" t="s">
        <v>5329</v>
      </c>
    </row>
    <row r="216" spans="1:32" ht="15.75" thickBot="1">
      <c r="A216" s="653">
        <v>6</v>
      </c>
      <c r="B216" s="55"/>
      <c r="C216" s="213"/>
      <c r="D216" s="189" t="s">
        <v>1089</v>
      </c>
      <c r="E216" s="326" t="s">
        <v>1365</v>
      </c>
      <c r="F216" s="224" t="s">
        <v>935</v>
      </c>
      <c r="G216" s="93" t="s">
        <v>5009</v>
      </c>
    </row>
    <row r="217" spans="1:32" ht="15">
      <c r="A217" s="653"/>
      <c r="B217" s="557"/>
      <c r="C217" s="80" t="s">
        <v>518</v>
      </c>
      <c r="D217" s="202" t="s">
        <v>3506</v>
      </c>
      <c r="E217" s="196" t="s">
        <v>3333</v>
      </c>
      <c r="F217" s="218" t="s">
        <v>942</v>
      </c>
      <c r="G217" s="16" t="s">
        <v>3334</v>
      </c>
    </row>
    <row r="218" spans="1:32" ht="15">
      <c r="A218" s="653"/>
      <c r="B218" s="801"/>
      <c r="C218" s="79"/>
      <c r="D218" s="217" t="s">
        <v>5052</v>
      </c>
      <c r="E218" s="192" t="s">
        <v>5053</v>
      </c>
      <c r="F218" s="309" t="s">
        <v>942</v>
      </c>
      <c r="G218" s="27" t="s">
        <v>5054</v>
      </c>
    </row>
    <row r="219" spans="1:32" ht="15">
      <c r="A219" s="454"/>
      <c r="B219" s="8"/>
      <c r="C219" s="182"/>
      <c r="D219" s="209" t="s">
        <v>1092</v>
      </c>
      <c r="E219" s="182" t="s">
        <v>1093</v>
      </c>
      <c r="F219" s="371" t="s">
        <v>935</v>
      </c>
      <c r="G219" s="10" t="s">
        <v>6242</v>
      </c>
      <c r="AB219" s="653"/>
      <c r="AC219" s="653"/>
      <c r="AD219" s="653"/>
      <c r="AE219" s="653"/>
      <c r="AF219" s="653"/>
    </row>
    <row r="220" spans="1:32" ht="15.75" thickBot="1">
      <c r="A220" s="653">
        <v>4</v>
      </c>
      <c r="B220" s="555"/>
      <c r="C220" s="92"/>
      <c r="D220" s="199" t="s">
        <v>3324</v>
      </c>
      <c r="E220" s="183" t="s">
        <v>3325</v>
      </c>
      <c r="F220" s="250" t="s">
        <v>935</v>
      </c>
      <c r="G220" s="22" t="s">
        <v>4710</v>
      </c>
    </row>
    <row r="221" spans="1:32" ht="15">
      <c r="A221" s="454"/>
      <c r="B221" s="25"/>
      <c r="C221" s="200" t="s">
        <v>917</v>
      </c>
      <c r="D221" s="200" t="s">
        <v>7206</v>
      </c>
      <c r="E221" s="262" t="s">
        <v>7207</v>
      </c>
      <c r="F221" s="231" t="s">
        <v>935</v>
      </c>
      <c r="G221" s="77" t="s">
        <v>7208</v>
      </c>
    </row>
    <row r="222" spans="1:32" ht="15">
      <c r="A222" s="454"/>
      <c r="B222" s="25"/>
      <c r="C222" s="182"/>
      <c r="D222" s="182" t="s">
        <v>8973</v>
      </c>
      <c r="E222" s="232" t="s">
        <v>9112</v>
      </c>
      <c r="F222" s="215" t="s">
        <v>942</v>
      </c>
      <c r="G222" s="77" t="s">
        <v>513</v>
      </c>
    </row>
    <row r="223" spans="1:32" ht="15.75" thickBot="1">
      <c r="A223" s="653">
        <v>3</v>
      </c>
      <c r="B223" s="25"/>
      <c r="C223" s="189"/>
      <c r="D223" s="189" t="s">
        <v>4030</v>
      </c>
      <c r="E223" s="223" t="s">
        <v>8160</v>
      </c>
      <c r="F223" s="224" t="s">
        <v>936</v>
      </c>
      <c r="G223" s="93" t="s">
        <v>5976</v>
      </c>
    </row>
    <row r="224" spans="1:32" ht="15">
      <c r="A224" s="653"/>
      <c r="B224" s="25"/>
      <c r="C224" s="63" t="s">
        <v>0</v>
      </c>
      <c r="D224" s="5" t="s">
        <v>987</v>
      </c>
      <c r="E224" s="6" t="s">
        <v>1366</v>
      </c>
      <c r="F224" s="71" t="s">
        <v>942</v>
      </c>
      <c r="G224" s="74" t="s">
        <v>11279</v>
      </c>
    </row>
    <row r="225" spans="1:32" ht="15">
      <c r="A225" s="653"/>
      <c r="B225" s="73"/>
      <c r="C225" s="55"/>
      <c r="D225" s="9" t="s">
        <v>3347</v>
      </c>
      <c r="E225" s="293" t="s">
        <v>3348</v>
      </c>
      <c r="F225" s="103" t="s">
        <v>935</v>
      </c>
      <c r="G225" s="77" t="s">
        <v>3349</v>
      </c>
    </row>
    <row r="226" spans="1:32" ht="15">
      <c r="A226" s="653"/>
      <c r="B226" s="72"/>
      <c r="C226" s="269"/>
      <c r="D226" s="14" t="s">
        <v>3431</v>
      </c>
      <c r="E226" s="15" t="s">
        <v>3432</v>
      </c>
      <c r="F226" s="73" t="s">
        <v>942</v>
      </c>
      <c r="G226" s="82" t="s">
        <v>4711</v>
      </c>
    </row>
    <row r="227" spans="1:32" ht="15">
      <c r="A227" s="653"/>
      <c r="B227" s="49"/>
      <c r="C227" s="209"/>
      <c r="D227" s="9" t="s">
        <v>4955</v>
      </c>
      <c r="E227" s="293" t="s">
        <v>4956</v>
      </c>
      <c r="F227" s="73" t="s">
        <v>936</v>
      </c>
      <c r="G227" s="77" t="s">
        <v>4957</v>
      </c>
    </row>
    <row r="228" spans="1:32" ht="15">
      <c r="A228" s="653"/>
      <c r="B228" s="49"/>
      <c r="C228" s="209"/>
      <c r="D228" s="9" t="s">
        <v>5259</v>
      </c>
      <c r="E228" s="293" t="s">
        <v>5260</v>
      </c>
      <c r="F228" s="73" t="s">
        <v>935</v>
      </c>
      <c r="G228" s="77" t="s">
        <v>5261</v>
      </c>
    </row>
    <row r="229" spans="1:32" s="1" customFormat="1" ht="15.75" thickBot="1">
      <c r="A229" s="653">
        <v>6</v>
      </c>
      <c r="B229" s="269"/>
      <c r="C229" s="269"/>
      <c r="D229" s="60" t="s">
        <v>2784</v>
      </c>
      <c r="E229" s="241" t="s">
        <v>2785</v>
      </c>
      <c r="F229" s="284" t="s">
        <v>942</v>
      </c>
      <c r="G229" s="93" t="s">
        <v>11278</v>
      </c>
      <c r="H229" s="653"/>
      <c r="I229" s="653"/>
      <c r="J229" s="653"/>
      <c r="K229" s="653"/>
      <c r="L229" s="653"/>
      <c r="M229" s="653"/>
      <c r="N229" s="653"/>
      <c r="O229" s="653"/>
      <c r="P229" s="653"/>
      <c r="Q229" s="653"/>
      <c r="R229" s="653"/>
      <c r="S229" s="653"/>
      <c r="T229" s="653"/>
      <c r="U229" s="653"/>
      <c r="V229" s="653"/>
      <c r="W229" s="653"/>
      <c r="X229" s="653"/>
      <c r="Y229" s="653"/>
      <c r="Z229" s="653"/>
      <c r="AA229" s="653"/>
    </row>
    <row r="230" spans="1:32" ht="15">
      <c r="A230" s="653"/>
      <c r="B230" s="79"/>
      <c r="C230" s="186" t="s">
        <v>276</v>
      </c>
      <c r="D230" s="539" t="s">
        <v>3270</v>
      </c>
      <c r="E230" s="539" t="s">
        <v>3271</v>
      </c>
      <c r="F230" s="558" t="s">
        <v>934</v>
      </c>
      <c r="G230" s="74" t="s">
        <v>3272</v>
      </c>
    </row>
    <row r="231" spans="1:32" ht="15">
      <c r="A231" s="653"/>
      <c r="B231" s="73"/>
      <c r="C231" s="191"/>
      <c r="D231" s="182" t="s">
        <v>1897</v>
      </c>
      <c r="E231" s="209" t="s">
        <v>1898</v>
      </c>
      <c r="F231" s="215" t="s">
        <v>936</v>
      </c>
      <c r="G231" s="77" t="s">
        <v>3326</v>
      </c>
    </row>
    <row r="232" spans="1:32" ht="15">
      <c r="A232" s="653"/>
      <c r="B232" s="25"/>
      <c r="C232" s="205"/>
      <c r="D232" s="192" t="s">
        <v>3413</v>
      </c>
      <c r="E232" s="217" t="s">
        <v>3412</v>
      </c>
      <c r="F232" s="309" t="s">
        <v>935</v>
      </c>
      <c r="G232" s="121" t="s">
        <v>3414</v>
      </c>
    </row>
    <row r="233" spans="1:32" ht="15">
      <c r="A233" s="653"/>
      <c r="B233" s="25"/>
      <c r="C233" s="205"/>
      <c r="D233" s="192" t="s">
        <v>5247</v>
      </c>
      <c r="E233" s="217" t="s">
        <v>5248</v>
      </c>
      <c r="F233" s="309" t="s">
        <v>942</v>
      </c>
      <c r="G233" s="121" t="s">
        <v>5249</v>
      </c>
    </row>
    <row r="234" spans="1:32" ht="15">
      <c r="A234" s="454"/>
      <c r="B234" s="25"/>
      <c r="C234" s="205"/>
      <c r="D234" s="182" t="s">
        <v>5388</v>
      </c>
      <c r="E234" s="352" t="s">
        <v>8161</v>
      </c>
      <c r="F234" s="371" t="s">
        <v>936</v>
      </c>
      <c r="G234" s="10" t="s">
        <v>6239</v>
      </c>
    </row>
    <row r="235" spans="1:32" ht="15">
      <c r="A235" s="454"/>
      <c r="B235" s="25"/>
      <c r="C235" s="205"/>
      <c r="D235" s="217" t="s">
        <v>7491</v>
      </c>
      <c r="E235" s="192" t="s">
        <v>7490</v>
      </c>
      <c r="F235" s="382" t="s">
        <v>942</v>
      </c>
      <c r="G235" s="27" t="s">
        <v>7492</v>
      </c>
    </row>
    <row r="236" spans="1:32" ht="15">
      <c r="A236" s="454"/>
      <c r="B236" s="49"/>
      <c r="C236" s="182"/>
      <c r="D236" s="39" t="s">
        <v>3540</v>
      </c>
      <c r="E236" s="691" t="s">
        <v>3539</v>
      </c>
      <c r="F236" s="73" t="s">
        <v>935</v>
      </c>
      <c r="G236" s="77" t="s">
        <v>7871</v>
      </c>
      <c r="AB236" s="653"/>
      <c r="AC236" s="653"/>
      <c r="AD236" s="653"/>
      <c r="AE236" s="653"/>
      <c r="AF236" s="653"/>
    </row>
    <row r="237" spans="1:32" ht="15.75" thickBot="1">
      <c r="A237" s="653">
        <v>8</v>
      </c>
      <c r="B237" s="302"/>
      <c r="C237" s="213"/>
      <c r="D237" s="189" t="s">
        <v>5625</v>
      </c>
      <c r="E237" s="187" t="s">
        <v>5654</v>
      </c>
      <c r="F237" s="224" t="s">
        <v>935</v>
      </c>
      <c r="G237" s="93" t="s">
        <v>5655</v>
      </c>
    </row>
    <row r="238" spans="1:32" ht="15">
      <c r="A238" s="653"/>
      <c r="B238" s="25"/>
      <c r="C238" s="193" t="s">
        <v>476</v>
      </c>
      <c r="D238" s="14" t="s">
        <v>1288</v>
      </c>
      <c r="E238" s="84" t="s">
        <v>1428</v>
      </c>
      <c r="F238" s="72" t="s">
        <v>935</v>
      </c>
      <c r="G238" s="16" t="s">
        <v>2226</v>
      </c>
    </row>
    <row r="239" spans="1:32" ht="15">
      <c r="A239" s="655"/>
      <c r="B239" s="53"/>
      <c r="C239" s="196"/>
      <c r="D239" s="14" t="s">
        <v>1145</v>
      </c>
      <c r="E239" s="349" t="s">
        <v>2078</v>
      </c>
      <c r="F239" s="380" t="s">
        <v>936</v>
      </c>
      <c r="G239" s="82" t="s">
        <v>513</v>
      </c>
    </row>
    <row r="240" spans="1:32" ht="15">
      <c r="A240" s="655"/>
      <c r="B240" s="70"/>
      <c r="C240" s="209"/>
      <c r="D240" s="9" t="s">
        <v>3342</v>
      </c>
      <c r="E240" s="352" t="s">
        <v>3343</v>
      </c>
      <c r="F240" s="369" t="s">
        <v>935</v>
      </c>
      <c r="G240" s="77" t="s">
        <v>3344</v>
      </c>
    </row>
    <row r="241" spans="1:27" ht="15">
      <c r="A241" s="655"/>
      <c r="B241" s="70"/>
      <c r="C241" s="199"/>
      <c r="D241" s="26" t="s">
        <v>3591</v>
      </c>
      <c r="E241" s="351" t="s">
        <v>3592</v>
      </c>
      <c r="F241" s="699" t="s">
        <v>942</v>
      </c>
      <c r="G241" s="121" t="s">
        <v>3593</v>
      </c>
    </row>
    <row r="242" spans="1:27" s="1" customFormat="1" ht="15">
      <c r="A242" s="653"/>
      <c r="B242" s="789"/>
      <c r="C242" s="205"/>
      <c r="D242" s="217" t="s">
        <v>811</v>
      </c>
      <c r="E242" s="217" t="s">
        <v>1084</v>
      </c>
      <c r="F242" s="531" t="s">
        <v>934</v>
      </c>
      <c r="G242" s="27" t="s">
        <v>11277</v>
      </c>
      <c r="H242" s="653"/>
      <c r="I242" s="653"/>
      <c r="J242" s="653"/>
      <c r="K242" s="653"/>
      <c r="L242" s="653"/>
      <c r="M242" s="653"/>
      <c r="N242" s="653"/>
      <c r="O242" s="653"/>
      <c r="P242" s="653"/>
      <c r="Q242" s="653"/>
      <c r="R242" s="653"/>
      <c r="S242" s="653"/>
      <c r="T242" s="653"/>
      <c r="U242" s="653"/>
      <c r="V242" s="653"/>
      <c r="W242" s="653"/>
      <c r="X242" s="653"/>
      <c r="Y242" s="653"/>
      <c r="Z242" s="653"/>
      <c r="AA242" s="653"/>
    </row>
    <row r="243" spans="1:27" s="1" customFormat="1" ht="15">
      <c r="A243" s="454"/>
      <c r="B243" s="215"/>
      <c r="C243" s="182"/>
      <c r="D243" s="209" t="s">
        <v>2391</v>
      </c>
      <c r="E243" s="191" t="s">
        <v>2392</v>
      </c>
      <c r="F243" s="412" t="s">
        <v>936</v>
      </c>
      <c r="G243" s="10" t="s">
        <v>6158</v>
      </c>
      <c r="H243" s="653"/>
      <c r="I243" s="653"/>
      <c r="J243" s="653"/>
      <c r="K243" s="653"/>
      <c r="L243" s="653"/>
      <c r="M243" s="653"/>
      <c r="N243" s="653"/>
      <c r="O243" s="653"/>
      <c r="P243" s="653"/>
    </row>
    <row r="244" spans="1:27" ht="15.75" thickBot="1">
      <c r="A244" s="653">
        <v>7</v>
      </c>
      <c r="B244" s="302"/>
      <c r="C244" s="204"/>
      <c r="D244" s="189" t="s">
        <v>1097</v>
      </c>
      <c r="E244" s="326" t="s">
        <v>1096</v>
      </c>
      <c r="F244" s="330" t="s">
        <v>942</v>
      </c>
      <c r="G244" s="93" t="s">
        <v>957</v>
      </c>
    </row>
    <row r="245" spans="1:27" ht="15">
      <c r="A245" s="653"/>
      <c r="B245" s="79"/>
      <c r="C245" s="90" t="s">
        <v>17</v>
      </c>
      <c r="D245" s="52" t="s">
        <v>1099</v>
      </c>
      <c r="E245" s="135" t="s">
        <v>1098</v>
      </c>
      <c r="F245" s="375" t="s">
        <v>935</v>
      </c>
      <c r="G245" s="74" t="s">
        <v>4712</v>
      </c>
    </row>
    <row r="246" spans="1:27" ht="15">
      <c r="A246" s="653"/>
      <c r="B246" s="79"/>
      <c r="C246" s="107"/>
      <c r="D246" s="182" t="s">
        <v>1297</v>
      </c>
      <c r="E246" s="39" t="s">
        <v>1430</v>
      </c>
      <c r="F246" s="73" t="s">
        <v>942</v>
      </c>
      <c r="G246" s="77" t="s">
        <v>4713</v>
      </c>
    </row>
    <row r="247" spans="1:27" ht="15">
      <c r="A247" s="653"/>
      <c r="B247" s="79"/>
      <c r="C247" s="107"/>
      <c r="D247" s="191" t="s">
        <v>1203</v>
      </c>
      <c r="E247" s="945" t="s">
        <v>1202</v>
      </c>
      <c r="F247" s="386" t="s">
        <v>934</v>
      </c>
      <c r="G247" s="77" t="s">
        <v>2234</v>
      </c>
    </row>
    <row r="248" spans="1:27" ht="15">
      <c r="A248" s="653"/>
      <c r="B248" s="79"/>
      <c r="C248" s="91"/>
      <c r="D248" s="182" t="s">
        <v>2314</v>
      </c>
      <c r="E248" s="352" t="s">
        <v>2315</v>
      </c>
      <c r="F248" s="541" t="s">
        <v>935</v>
      </c>
      <c r="G248" s="77" t="s">
        <v>2316</v>
      </c>
    </row>
    <row r="249" spans="1:27" ht="15.75" thickBot="1">
      <c r="A249" s="653">
        <v>5</v>
      </c>
      <c r="B249" s="59"/>
      <c r="C249" s="189"/>
      <c r="D249" s="189" t="s">
        <v>1919</v>
      </c>
      <c r="E249" s="326" t="s">
        <v>1920</v>
      </c>
      <c r="F249" s="330" t="s">
        <v>936</v>
      </c>
      <c r="G249" s="93" t="s">
        <v>4714</v>
      </c>
    </row>
    <row r="250" spans="1:27" ht="15">
      <c r="A250" s="653"/>
      <c r="B250" s="79"/>
      <c r="C250" s="202" t="s">
        <v>2679</v>
      </c>
      <c r="D250" s="54" t="s">
        <v>1100</v>
      </c>
      <c r="E250" s="443" t="s">
        <v>2565</v>
      </c>
      <c r="F250" s="388" t="s">
        <v>934</v>
      </c>
      <c r="G250" s="82" t="s">
        <v>4715</v>
      </c>
    </row>
    <row r="251" spans="1:27" ht="15">
      <c r="A251" s="653"/>
      <c r="B251" s="79"/>
      <c r="C251" s="217"/>
      <c r="D251" s="182" t="s">
        <v>1102</v>
      </c>
      <c r="E251" s="352" t="s">
        <v>1101</v>
      </c>
      <c r="F251" s="333" t="s">
        <v>935</v>
      </c>
      <c r="G251" s="77" t="s">
        <v>4716</v>
      </c>
    </row>
    <row r="252" spans="1:27" ht="15">
      <c r="A252" s="653"/>
      <c r="B252" s="79"/>
      <c r="C252" s="217"/>
      <c r="D252" s="192" t="s">
        <v>5539</v>
      </c>
      <c r="E252" s="351" t="s">
        <v>5540</v>
      </c>
      <c r="F252" s="342" t="s">
        <v>935</v>
      </c>
      <c r="G252" s="121" t="s">
        <v>11276</v>
      </c>
    </row>
    <row r="253" spans="1:27" ht="15">
      <c r="A253" s="454"/>
      <c r="B253" s="79"/>
      <c r="C253" s="217"/>
      <c r="D253" s="192" t="s">
        <v>7823</v>
      </c>
      <c r="E253" s="351" t="s">
        <v>7824</v>
      </c>
      <c r="F253" s="342" t="s">
        <v>936</v>
      </c>
      <c r="G253" s="121" t="s">
        <v>7825</v>
      </c>
    </row>
    <row r="254" spans="1:27" ht="15.75" thickBot="1">
      <c r="A254" s="653">
        <v>5</v>
      </c>
      <c r="B254" s="120"/>
      <c r="C254" s="311"/>
      <c r="D254" s="247" t="s">
        <v>1201</v>
      </c>
      <c r="E254" s="353" t="s">
        <v>1363</v>
      </c>
      <c r="F254" s="502" t="s">
        <v>936</v>
      </c>
      <c r="G254" s="127" t="s">
        <v>2168</v>
      </c>
    </row>
    <row r="255" spans="1:27" s="1" customFormat="1" ht="16.5" thickTop="1" thickBot="1">
      <c r="A255" s="653">
        <v>1</v>
      </c>
      <c r="B255" s="291" t="s">
        <v>7068</v>
      </c>
      <c r="C255" s="63" t="s">
        <v>478</v>
      </c>
      <c r="D255" s="14" t="s">
        <v>1103</v>
      </c>
      <c r="E255" s="350" t="s">
        <v>1367</v>
      </c>
      <c r="F255" s="72" t="s">
        <v>934</v>
      </c>
      <c r="G255" s="82" t="s">
        <v>4717</v>
      </c>
      <c r="H255" s="653"/>
      <c r="I255" s="653"/>
      <c r="J255" s="653"/>
      <c r="K255" s="653"/>
      <c r="L255" s="653"/>
      <c r="M255" s="653"/>
      <c r="N255" s="653"/>
      <c r="O255" s="653"/>
      <c r="P255" s="653"/>
      <c r="Q255" s="653"/>
      <c r="R255" s="653"/>
      <c r="S255" s="653"/>
      <c r="T255" s="653"/>
      <c r="U255" s="653"/>
      <c r="V255" s="653"/>
      <c r="W255" s="653"/>
      <c r="X255" s="653"/>
      <c r="Y255" s="653"/>
      <c r="Z255" s="653"/>
      <c r="AA255" s="653"/>
    </row>
    <row r="256" spans="1:27" ht="15">
      <c r="A256" s="653"/>
      <c r="B256" s="291"/>
      <c r="C256" s="162" t="s">
        <v>53</v>
      </c>
      <c r="D256" s="80" t="s">
        <v>5007</v>
      </c>
      <c r="E256" s="200" t="s">
        <v>5008</v>
      </c>
      <c r="F256" s="334" t="s">
        <v>935</v>
      </c>
      <c r="G256" s="7" t="s">
        <v>11275</v>
      </c>
    </row>
    <row r="257" spans="1:37" ht="15">
      <c r="A257" s="454"/>
      <c r="B257" s="72"/>
      <c r="C257" s="182"/>
      <c r="D257" s="182" t="s">
        <v>1536</v>
      </c>
      <c r="E257" s="352" t="s">
        <v>1537</v>
      </c>
      <c r="F257" s="765" t="s">
        <v>935</v>
      </c>
      <c r="G257" s="77" t="s">
        <v>7243</v>
      </c>
      <c r="AB257" s="653"/>
      <c r="AC257" s="653"/>
      <c r="AD257" s="653"/>
      <c r="AE257" s="653"/>
      <c r="AF257" s="653"/>
      <c r="AG257" s="653"/>
      <c r="AH257" s="653"/>
      <c r="AI257" s="653"/>
      <c r="AJ257" s="653"/>
      <c r="AK257" s="653"/>
    </row>
    <row r="258" spans="1:37" ht="15.75" thickBot="1">
      <c r="A258" s="653">
        <v>3</v>
      </c>
      <c r="B258" s="113"/>
      <c r="C258" s="203"/>
      <c r="D258" s="189" t="s">
        <v>2386</v>
      </c>
      <c r="E258" s="326" t="s">
        <v>2387</v>
      </c>
      <c r="F258" s="330" t="s">
        <v>935</v>
      </c>
      <c r="G258" s="93" t="s">
        <v>4718</v>
      </c>
    </row>
    <row r="259" spans="1:37" ht="15">
      <c r="A259" s="653"/>
      <c r="B259" s="291"/>
      <c r="C259" s="193" t="s">
        <v>320</v>
      </c>
      <c r="D259" s="39" t="s">
        <v>1984</v>
      </c>
      <c r="E259" s="182" t="s">
        <v>1985</v>
      </c>
      <c r="F259" s="215" t="s">
        <v>934</v>
      </c>
      <c r="G259" s="77" t="s">
        <v>11274</v>
      </c>
    </row>
    <row r="260" spans="1:37" s="1" customFormat="1" ht="15">
      <c r="A260" s="454"/>
      <c r="B260" s="51"/>
      <c r="C260" s="31"/>
      <c r="D260" s="209" t="s">
        <v>2331</v>
      </c>
      <c r="E260" s="182" t="s">
        <v>2332</v>
      </c>
      <c r="F260" s="215" t="s">
        <v>936</v>
      </c>
      <c r="G260" s="77" t="s">
        <v>6608</v>
      </c>
      <c r="H260" s="653"/>
      <c r="I260" s="653"/>
      <c r="J260" s="653"/>
      <c r="K260" s="653"/>
      <c r="L260" s="653"/>
      <c r="M260" s="653"/>
      <c r="N260" s="653"/>
      <c r="O260" s="653"/>
      <c r="P260" s="653"/>
      <c r="Q260" s="653"/>
      <c r="R260" s="653"/>
      <c r="S260" s="653"/>
      <c r="T260" s="653"/>
      <c r="U260" s="653"/>
      <c r="V260" s="653"/>
      <c r="W260" s="653"/>
      <c r="X260" s="653"/>
      <c r="Y260" s="653"/>
      <c r="Z260" s="653"/>
      <c r="AA260" s="653"/>
    </row>
    <row r="261" spans="1:37" ht="15.75" thickBot="1">
      <c r="A261" s="653">
        <v>3</v>
      </c>
      <c r="B261" s="51"/>
      <c r="C261" s="195"/>
      <c r="D261" s="217" t="s">
        <v>5318</v>
      </c>
      <c r="E261" s="192" t="s">
        <v>5320</v>
      </c>
      <c r="F261" s="382" t="s">
        <v>935</v>
      </c>
      <c r="G261" s="273" t="s">
        <v>5319</v>
      </c>
    </row>
    <row r="262" spans="1:37" ht="15">
      <c r="A262" s="653"/>
      <c r="B262" s="51"/>
      <c r="C262" s="206" t="s">
        <v>190</v>
      </c>
      <c r="D262" s="188" t="s">
        <v>2675</v>
      </c>
      <c r="E262" s="200" t="s">
        <v>2147</v>
      </c>
      <c r="F262" s="231" t="s">
        <v>936</v>
      </c>
      <c r="G262" s="74" t="s">
        <v>2674</v>
      </c>
    </row>
    <row r="263" spans="1:37" ht="15">
      <c r="A263" s="653"/>
      <c r="B263" s="51"/>
      <c r="C263" s="208"/>
      <c r="D263" s="209" t="s">
        <v>2781</v>
      </c>
      <c r="E263" s="182" t="s">
        <v>2840</v>
      </c>
      <c r="F263" s="215" t="s">
        <v>935</v>
      </c>
      <c r="G263" s="77" t="s">
        <v>2841</v>
      </c>
    </row>
    <row r="264" spans="1:37" ht="15">
      <c r="A264" s="656"/>
      <c r="B264" s="113"/>
      <c r="C264" s="209"/>
      <c r="D264" s="209" t="s">
        <v>3052</v>
      </c>
      <c r="E264" s="182" t="s">
        <v>4371</v>
      </c>
      <c r="F264" s="215" t="s">
        <v>935</v>
      </c>
      <c r="G264" s="77" t="s">
        <v>4817</v>
      </c>
    </row>
    <row r="265" spans="1:37" ht="15.75" thickBot="1">
      <c r="A265" s="656">
        <v>4</v>
      </c>
      <c r="B265" s="51"/>
      <c r="C265" s="217"/>
      <c r="D265" s="217" t="s">
        <v>4818</v>
      </c>
      <c r="E265" s="192" t="s">
        <v>5977</v>
      </c>
      <c r="F265" s="309" t="s">
        <v>935</v>
      </c>
      <c r="G265" s="121" t="s">
        <v>4819</v>
      </c>
    </row>
    <row r="266" spans="1:37" ht="15">
      <c r="A266" s="653"/>
      <c r="B266" s="73"/>
      <c r="C266" s="206" t="s">
        <v>735</v>
      </c>
      <c r="D266" s="188" t="s">
        <v>2371</v>
      </c>
      <c r="E266" s="200" t="s">
        <v>5656</v>
      </c>
      <c r="F266" s="231" t="s">
        <v>935</v>
      </c>
      <c r="G266" s="288" t="s">
        <v>4814</v>
      </c>
      <c r="AB266" s="653"/>
      <c r="AC266" s="653"/>
      <c r="AD266" s="653"/>
      <c r="AE266" s="653"/>
      <c r="AF266" s="653"/>
      <c r="AG266" s="653"/>
      <c r="AH266" s="653"/>
      <c r="AI266" s="653"/>
      <c r="AJ266" s="653"/>
      <c r="AK266" s="653"/>
    </row>
    <row r="267" spans="1:37" s="1" customFormat="1" ht="15">
      <c r="A267" s="454"/>
      <c r="B267" s="73"/>
      <c r="C267" s="182"/>
      <c r="D267" s="209" t="s">
        <v>6426</v>
      </c>
      <c r="E267" s="182" t="s">
        <v>6427</v>
      </c>
      <c r="F267" s="215" t="s">
        <v>935</v>
      </c>
      <c r="G267" s="77" t="s">
        <v>6428</v>
      </c>
      <c r="H267" s="653"/>
      <c r="I267" s="653"/>
      <c r="J267" s="653"/>
      <c r="K267" s="653"/>
      <c r="L267" s="653"/>
      <c r="M267" s="653"/>
      <c r="N267" s="653"/>
      <c r="O267" s="653"/>
      <c r="P267" s="653"/>
      <c r="Q267" s="653"/>
      <c r="R267" s="653"/>
      <c r="S267" s="653"/>
      <c r="T267" s="653"/>
      <c r="U267" s="653"/>
      <c r="V267" s="653"/>
      <c r="W267" s="653"/>
      <c r="X267" s="653"/>
      <c r="Y267" s="653"/>
      <c r="Z267" s="653"/>
      <c r="AA267" s="653"/>
      <c r="AB267" s="653"/>
      <c r="AC267" s="653"/>
      <c r="AD267" s="653"/>
      <c r="AE267" s="653"/>
      <c r="AF267" s="653"/>
    </row>
    <row r="268" spans="1:37" s="1" customFormat="1" ht="15">
      <c r="A268" s="454"/>
      <c r="B268" s="73"/>
      <c r="C268" s="182"/>
      <c r="D268" s="209" t="s">
        <v>8198</v>
      </c>
      <c r="E268" s="182" t="s">
        <v>8199</v>
      </c>
      <c r="F268" s="215" t="s">
        <v>935</v>
      </c>
      <c r="G268" s="77" t="s">
        <v>8200</v>
      </c>
      <c r="H268" s="653"/>
      <c r="I268" s="653"/>
      <c r="J268" s="653"/>
      <c r="K268" s="653"/>
      <c r="L268" s="653"/>
      <c r="M268" s="653"/>
      <c r="N268" s="653"/>
      <c r="O268" s="653"/>
      <c r="P268" s="653"/>
      <c r="Q268" s="653"/>
      <c r="R268" s="653"/>
      <c r="S268" s="653"/>
      <c r="T268" s="653"/>
      <c r="U268" s="653"/>
      <c r="V268" s="653"/>
      <c r="W268" s="653"/>
      <c r="X268" s="653"/>
      <c r="Y268" s="653"/>
      <c r="Z268" s="653"/>
      <c r="AA268" s="653"/>
      <c r="AB268" s="653"/>
      <c r="AC268" s="653"/>
      <c r="AD268" s="653"/>
      <c r="AE268" s="653"/>
      <c r="AF268" s="653"/>
    </row>
    <row r="269" spans="1:37" ht="15">
      <c r="A269" s="653"/>
      <c r="B269" s="51"/>
      <c r="C269" s="182"/>
      <c r="D269" s="209" t="s">
        <v>2779</v>
      </c>
      <c r="E269" s="182" t="s">
        <v>2780</v>
      </c>
      <c r="F269" s="215" t="s">
        <v>935</v>
      </c>
      <c r="G269" s="153" t="s">
        <v>4958</v>
      </c>
    </row>
    <row r="270" spans="1:37" ht="15">
      <c r="A270" s="653"/>
      <c r="B270" s="51"/>
      <c r="C270" s="182"/>
      <c r="D270" s="209" t="s">
        <v>4959</v>
      </c>
      <c r="E270" s="182" t="s">
        <v>4960</v>
      </c>
      <c r="F270" s="215" t="s">
        <v>934</v>
      </c>
      <c r="G270" s="153" t="s">
        <v>11273</v>
      </c>
    </row>
    <row r="271" spans="1:37" ht="15.75" thickBot="1">
      <c r="A271" s="653">
        <v>6</v>
      </c>
      <c r="B271" s="51"/>
      <c r="C271" s="216"/>
      <c r="D271" s="395" t="s">
        <v>3639</v>
      </c>
      <c r="E271" s="234" t="s">
        <v>3640</v>
      </c>
      <c r="F271" s="224" t="s">
        <v>942</v>
      </c>
      <c r="G271" s="146" t="s">
        <v>11272</v>
      </c>
    </row>
    <row r="272" spans="1:37" ht="15">
      <c r="A272" s="656"/>
      <c r="B272" s="221"/>
      <c r="C272" s="188" t="s">
        <v>3327</v>
      </c>
      <c r="D272" s="5" t="s">
        <v>5470</v>
      </c>
      <c r="E272" s="299" t="s">
        <v>5471</v>
      </c>
      <c r="F272" s="360" t="s">
        <v>935</v>
      </c>
      <c r="G272" s="74" t="s">
        <v>5472</v>
      </c>
    </row>
    <row r="273" spans="1:32" s="1" customFormat="1" ht="15.75" thickBot="1">
      <c r="A273" s="653">
        <v>2</v>
      </c>
      <c r="B273" s="13"/>
      <c r="C273" s="31"/>
      <c r="D273" s="21" t="s">
        <v>503</v>
      </c>
      <c r="E273" s="347" t="s">
        <v>1141</v>
      </c>
      <c r="F273" s="419" t="s">
        <v>942</v>
      </c>
      <c r="G273" s="93" t="s">
        <v>5184</v>
      </c>
      <c r="H273" s="653"/>
      <c r="I273" s="653"/>
      <c r="J273" s="653"/>
      <c r="K273" s="653"/>
      <c r="L273" s="653"/>
      <c r="M273" s="653"/>
      <c r="N273" s="653"/>
      <c r="O273" s="653"/>
      <c r="P273" s="653"/>
      <c r="Q273" s="653"/>
      <c r="R273" s="653"/>
      <c r="S273" s="653"/>
      <c r="T273" s="653"/>
      <c r="U273" s="653"/>
      <c r="V273" s="653"/>
      <c r="W273" s="653"/>
      <c r="X273" s="653"/>
      <c r="Y273" s="653"/>
      <c r="Z273" s="653"/>
      <c r="AA273" s="653"/>
    </row>
    <row r="274" spans="1:32" s="1" customFormat="1" ht="15">
      <c r="A274" s="653"/>
      <c r="B274" s="291"/>
      <c r="C274" s="69" t="s">
        <v>2250</v>
      </c>
      <c r="D274" s="5" t="s">
        <v>80</v>
      </c>
      <c r="E274" s="299" t="s">
        <v>1369</v>
      </c>
      <c r="F274" s="360" t="s">
        <v>935</v>
      </c>
      <c r="G274" s="74" t="s">
        <v>2279</v>
      </c>
      <c r="H274" s="653"/>
      <c r="I274" s="653"/>
      <c r="J274" s="653"/>
      <c r="K274" s="653"/>
      <c r="L274" s="653"/>
      <c r="M274" s="653"/>
      <c r="N274" s="653"/>
      <c r="O274" s="653"/>
      <c r="P274" s="653"/>
      <c r="Q274" s="653"/>
      <c r="R274" s="653"/>
      <c r="S274" s="653"/>
      <c r="T274" s="653"/>
      <c r="U274" s="653"/>
      <c r="V274" s="653"/>
      <c r="W274" s="653"/>
      <c r="X274" s="653"/>
      <c r="Y274" s="653"/>
      <c r="Z274" s="653"/>
      <c r="AA274" s="653"/>
    </row>
    <row r="275" spans="1:32" s="1" customFormat="1" ht="15.75" thickBot="1">
      <c r="A275" s="653">
        <v>2</v>
      </c>
      <c r="B275" s="291"/>
      <c r="C275" s="269"/>
      <c r="D275" s="183" t="s">
        <v>2333</v>
      </c>
      <c r="E275" s="272" t="s">
        <v>1096</v>
      </c>
      <c r="F275" s="339" t="s">
        <v>936</v>
      </c>
      <c r="G275" s="76" t="s">
        <v>4719</v>
      </c>
      <c r="H275" s="653"/>
      <c r="I275" s="653"/>
      <c r="J275" s="653"/>
      <c r="K275" s="653"/>
      <c r="L275" s="653"/>
      <c r="M275" s="653"/>
      <c r="N275" s="653"/>
      <c r="O275" s="653"/>
      <c r="P275" s="653"/>
      <c r="Q275" s="653"/>
      <c r="R275" s="653"/>
      <c r="S275" s="653"/>
      <c r="T275" s="653"/>
      <c r="U275" s="653"/>
      <c r="V275" s="653"/>
      <c r="W275" s="653"/>
      <c r="X275" s="653"/>
      <c r="Y275" s="653"/>
      <c r="Z275" s="653"/>
      <c r="AA275" s="653"/>
    </row>
    <row r="276" spans="1:32" s="1" customFormat="1" ht="15">
      <c r="A276" s="653"/>
      <c r="B276" s="291"/>
      <c r="C276" s="69" t="s">
        <v>44</v>
      </c>
      <c r="D276" s="188" t="s">
        <v>5027</v>
      </c>
      <c r="E276" s="200" t="s">
        <v>5028</v>
      </c>
      <c r="F276" s="334" t="s">
        <v>936</v>
      </c>
      <c r="G276" s="7" t="s">
        <v>5029</v>
      </c>
      <c r="H276" s="653"/>
      <c r="I276" s="653"/>
      <c r="J276" s="653"/>
      <c r="K276" s="653"/>
      <c r="L276" s="653"/>
      <c r="M276" s="653"/>
      <c r="N276" s="653"/>
      <c r="O276" s="653"/>
      <c r="P276" s="653"/>
      <c r="Q276" s="653"/>
      <c r="R276" s="653"/>
      <c r="S276" s="653"/>
      <c r="T276" s="653"/>
      <c r="U276" s="653"/>
      <c r="V276" s="653"/>
      <c r="W276" s="653"/>
      <c r="X276" s="653"/>
      <c r="Y276" s="653"/>
      <c r="Z276" s="653"/>
      <c r="AA276" s="653"/>
    </row>
    <row r="277" spans="1:32" s="1" customFormat="1" ht="15">
      <c r="A277" s="454"/>
      <c r="B277" s="291"/>
      <c r="C277" s="55"/>
      <c r="D277" s="202" t="s">
        <v>6697</v>
      </c>
      <c r="E277" s="196" t="s">
        <v>6698</v>
      </c>
      <c r="F277" s="343" t="s">
        <v>942</v>
      </c>
      <c r="G277" s="16" t="s">
        <v>6699</v>
      </c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3"/>
    </row>
    <row r="278" spans="1:32" s="1" customFormat="1" ht="15.75" thickBot="1">
      <c r="A278" s="653">
        <v>3</v>
      </c>
      <c r="B278" s="291"/>
      <c r="C278" s="269"/>
      <c r="D278" s="202" t="s">
        <v>5135</v>
      </c>
      <c r="E278" s="196" t="s">
        <v>5136</v>
      </c>
      <c r="F278" s="343" t="s">
        <v>936</v>
      </c>
      <c r="G278" s="16" t="s">
        <v>11271</v>
      </c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3"/>
    </row>
    <row r="279" spans="1:32" ht="15">
      <c r="A279" s="653"/>
      <c r="B279" s="84"/>
      <c r="C279" s="80" t="s">
        <v>2949</v>
      </c>
      <c r="D279" s="188" t="s">
        <v>2948</v>
      </c>
      <c r="E279" s="200" t="s">
        <v>2950</v>
      </c>
      <c r="F279" s="231" t="s">
        <v>935</v>
      </c>
      <c r="G279" s="74" t="s">
        <v>4720</v>
      </c>
    </row>
    <row r="280" spans="1:32" ht="15">
      <c r="A280" s="653"/>
      <c r="B280" s="84"/>
      <c r="C280" s="39"/>
      <c r="D280" s="209" t="s">
        <v>3782</v>
      </c>
      <c r="E280" s="182" t="s">
        <v>3608</v>
      </c>
      <c r="F280" s="215" t="s">
        <v>935</v>
      </c>
      <c r="G280" s="77" t="s">
        <v>3609</v>
      </c>
    </row>
    <row r="281" spans="1:32" s="1" customFormat="1" ht="15">
      <c r="A281" s="653"/>
      <c r="B281" s="221"/>
      <c r="C281" s="209"/>
      <c r="D281" s="209" t="s">
        <v>5201</v>
      </c>
      <c r="E281" s="182" t="s">
        <v>5202</v>
      </c>
      <c r="F281" s="215" t="s">
        <v>942</v>
      </c>
      <c r="G281" s="77" t="s">
        <v>3535</v>
      </c>
      <c r="H281" s="653"/>
      <c r="I281" s="653"/>
      <c r="J281" s="653"/>
      <c r="K281" s="653"/>
      <c r="L281" s="653"/>
      <c r="M281" s="653"/>
      <c r="N281" s="653"/>
      <c r="O281" s="653"/>
      <c r="P281" s="653"/>
      <c r="Q281" s="653"/>
      <c r="R281" s="653"/>
      <c r="S281" s="653"/>
      <c r="T281" s="653"/>
      <c r="U281" s="653"/>
      <c r="V281" s="653"/>
      <c r="W281" s="653"/>
      <c r="X281" s="653"/>
      <c r="Y281" s="653"/>
      <c r="Z281" s="653"/>
      <c r="AA281" s="653"/>
      <c r="AB281" s="653"/>
      <c r="AC281" s="653"/>
      <c r="AD281" s="653"/>
      <c r="AE281" s="653"/>
      <c r="AF281" s="653"/>
    </row>
    <row r="282" spans="1:32" ht="15.75" thickBot="1">
      <c r="A282" s="653">
        <v>4</v>
      </c>
      <c r="B282" s="84"/>
      <c r="C282" s="92"/>
      <c r="D282" s="199" t="s">
        <v>3417</v>
      </c>
      <c r="E282" s="183" t="s">
        <v>3418</v>
      </c>
      <c r="F282" s="224" t="s">
        <v>936</v>
      </c>
      <c r="G282" s="76" t="s">
        <v>3419</v>
      </c>
    </row>
    <row r="283" spans="1:32" ht="15">
      <c r="A283" s="653"/>
      <c r="B283" s="63"/>
      <c r="C283" s="186" t="s">
        <v>556</v>
      </c>
      <c r="D283" s="188" t="s">
        <v>1958</v>
      </c>
      <c r="E283" s="200" t="s">
        <v>1855</v>
      </c>
      <c r="F283" s="334" t="s">
        <v>942</v>
      </c>
      <c r="G283" s="7" t="s">
        <v>1854</v>
      </c>
    </row>
    <row r="284" spans="1:32" ht="15">
      <c r="A284" s="655"/>
      <c r="B284" s="63"/>
      <c r="C284" s="182"/>
      <c r="D284" s="209" t="s">
        <v>2192</v>
      </c>
      <c r="E284" s="182" t="s">
        <v>2193</v>
      </c>
      <c r="F284" s="215" t="s">
        <v>936</v>
      </c>
      <c r="G284" s="77" t="s">
        <v>4721</v>
      </c>
    </row>
    <row r="285" spans="1:32" ht="15">
      <c r="A285" s="653"/>
      <c r="B285" s="55"/>
      <c r="C285" s="197"/>
      <c r="D285" s="196" t="s">
        <v>820</v>
      </c>
      <c r="E285" s="196" t="s">
        <v>1440</v>
      </c>
      <c r="F285" s="370" t="s">
        <v>936</v>
      </c>
      <c r="G285" s="82" t="s">
        <v>3238</v>
      </c>
    </row>
    <row r="286" spans="1:32" ht="15">
      <c r="A286" s="454"/>
      <c r="B286" s="63"/>
      <c r="C286" s="197"/>
      <c r="D286" s="202" t="s">
        <v>6174</v>
      </c>
      <c r="E286" s="196" t="s">
        <v>6284</v>
      </c>
      <c r="F286" s="370" t="s">
        <v>935</v>
      </c>
      <c r="G286" s="82" t="s">
        <v>8162</v>
      </c>
    </row>
    <row r="287" spans="1:32" ht="15">
      <c r="A287" s="454"/>
      <c r="B287" s="63"/>
      <c r="C287" s="197"/>
      <c r="D287" s="209" t="s">
        <v>6753</v>
      </c>
      <c r="E287" s="182" t="s">
        <v>6752</v>
      </c>
      <c r="F287" s="371" t="s">
        <v>936</v>
      </c>
      <c r="G287" s="10" t="s">
        <v>11270</v>
      </c>
    </row>
    <row r="288" spans="1:32" ht="15.75" thickBot="1">
      <c r="A288" s="653">
        <v>6</v>
      </c>
      <c r="B288" s="63"/>
      <c r="C288" s="191"/>
      <c r="D288" s="209" t="s">
        <v>5182</v>
      </c>
      <c r="E288" s="182" t="s">
        <v>5183</v>
      </c>
      <c r="F288" s="371" t="s">
        <v>935</v>
      </c>
      <c r="G288" s="10" t="s">
        <v>11269</v>
      </c>
    </row>
    <row r="289" spans="1:32" ht="15">
      <c r="A289" s="653"/>
      <c r="B289" s="63"/>
      <c r="C289" s="193" t="s">
        <v>2382</v>
      </c>
      <c r="D289" s="188" t="s">
        <v>2383</v>
      </c>
      <c r="E289" s="200" t="s">
        <v>2384</v>
      </c>
      <c r="F289" s="334" t="s">
        <v>934</v>
      </c>
      <c r="G289" s="7" t="s">
        <v>2385</v>
      </c>
    </row>
    <row r="290" spans="1:32" ht="15">
      <c r="A290" s="454"/>
      <c r="B290" s="63"/>
      <c r="C290" s="191"/>
      <c r="D290" s="209" t="s">
        <v>7684</v>
      </c>
      <c r="E290" s="182" t="s">
        <v>7685</v>
      </c>
      <c r="F290" s="371" t="s">
        <v>936</v>
      </c>
      <c r="G290" s="10" t="s">
        <v>7686</v>
      </c>
    </row>
    <row r="291" spans="1:32" ht="15.75" thickBot="1">
      <c r="A291" s="653">
        <v>3</v>
      </c>
      <c r="B291" s="9"/>
      <c r="C291" s="21"/>
      <c r="D291" s="187" t="s">
        <v>2802</v>
      </c>
      <c r="E291" s="189" t="s">
        <v>2803</v>
      </c>
      <c r="F291" s="212" t="s">
        <v>935</v>
      </c>
      <c r="G291" s="22" t="s">
        <v>4816</v>
      </c>
    </row>
    <row r="292" spans="1:32" s="1" customFormat="1" ht="15">
      <c r="A292" s="454"/>
      <c r="B292" s="779"/>
      <c r="C292" s="5" t="s">
        <v>263</v>
      </c>
      <c r="D292" s="232" t="s">
        <v>1086</v>
      </c>
      <c r="E292" s="182" t="s">
        <v>1085</v>
      </c>
      <c r="F292" s="371" t="s">
        <v>942</v>
      </c>
      <c r="G292" s="10" t="s">
        <v>6289</v>
      </c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3"/>
      <c r="AB292" s="653"/>
      <c r="AC292" s="653"/>
      <c r="AD292" s="653"/>
      <c r="AE292" s="653"/>
      <c r="AF292" s="653"/>
    </row>
    <row r="293" spans="1:32" s="1" customFormat="1" ht="15">
      <c r="A293" s="656"/>
      <c r="B293" s="221"/>
      <c r="C293" s="14"/>
      <c r="D293" s="182" t="s">
        <v>6718</v>
      </c>
      <c r="E293" s="182" t="s">
        <v>6717</v>
      </c>
      <c r="F293" s="371" t="s">
        <v>936</v>
      </c>
      <c r="G293" s="10" t="s">
        <v>6719</v>
      </c>
      <c r="H293" s="653"/>
      <c r="I293" s="653"/>
      <c r="J293" s="653"/>
      <c r="K293" s="653"/>
      <c r="L293" s="653"/>
      <c r="M293" s="653"/>
      <c r="N293" s="653"/>
      <c r="O293" s="653"/>
      <c r="P293" s="653"/>
      <c r="Q293" s="653"/>
      <c r="R293" s="653"/>
      <c r="S293" s="653"/>
      <c r="T293" s="653"/>
      <c r="U293" s="653"/>
      <c r="V293" s="653"/>
      <c r="W293" s="653"/>
      <c r="X293" s="653"/>
      <c r="Y293" s="653"/>
      <c r="Z293" s="653"/>
      <c r="AA293" s="653"/>
      <c r="AB293" s="653"/>
      <c r="AC293" s="653"/>
      <c r="AD293" s="653"/>
      <c r="AE293" s="653"/>
      <c r="AF293" s="653"/>
    </row>
    <row r="294" spans="1:32" ht="15.75" thickBot="1">
      <c r="A294" s="656">
        <v>3</v>
      </c>
      <c r="B294" s="51"/>
      <c r="C294" s="14"/>
      <c r="D294" s="202" t="s">
        <v>5263</v>
      </c>
      <c r="E294" s="196" t="s">
        <v>5264</v>
      </c>
      <c r="F294" s="370" t="s">
        <v>934</v>
      </c>
      <c r="G294" s="82" t="s">
        <v>5265</v>
      </c>
    </row>
    <row r="295" spans="1:32" ht="15">
      <c r="A295" s="655"/>
      <c r="B295" s="63"/>
      <c r="C295" s="200" t="s">
        <v>732</v>
      </c>
      <c r="D295" s="188" t="s">
        <v>2676</v>
      </c>
      <c r="E295" s="200" t="s">
        <v>2677</v>
      </c>
      <c r="F295" s="491" t="s">
        <v>936</v>
      </c>
      <c r="G295" s="7" t="s">
        <v>2678</v>
      </c>
    </row>
    <row r="296" spans="1:32" ht="15">
      <c r="A296" s="655"/>
      <c r="B296" s="59"/>
      <c r="C296" s="182"/>
      <c r="D296" s="209" t="s">
        <v>3466</v>
      </c>
      <c r="E296" s="182" t="s">
        <v>3467</v>
      </c>
      <c r="F296" s="371" t="s">
        <v>934</v>
      </c>
      <c r="G296" s="10" t="s">
        <v>4722</v>
      </c>
    </row>
    <row r="297" spans="1:32" ht="15">
      <c r="A297" s="677"/>
      <c r="B297" s="59"/>
      <c r="C297" s="182"/>
      <c r="D297" s="209" t="s">
        <v>7530</v>
      </c>
      <c r="E297" s="182" t="s">
        <v>7529</v>
      </c>
      <c r="F297" s="371" t="s">
        <v>935</v>
      </c>
      <c r="G297" s="10" t="s">
        <v>7539</v>
      </c>
    </row>
    <row r="298" spans="1:32" ht="15.75" thickBot="1">
      <c r="A298" s="655">
        <v>4</v>
      </c>
      <c r="B298" s="269"/>
      <c r="C298" s="189"/>
      <c r="D298" s="187" t="s">
        <v>5303</v>
      </c>
      <c r="E298" s="189" t="s">
        <v>5304</v>
      </c>
      <c r="F298" s="332" t="s">
        <v>935</v>
      </c>
      <c r="G298" s="22" t="s">
        <v>5305</v>
      </c>
    </row>
    <row r="299" spans="1:32" ht="15">
      <c r="A299" s="653"/>
      <c r="B299" s="70"/>
      <c r="C299" s="197" t="s">
        <v>52</v>
      </c>
      <c r="D299" s="196" t="s">
        <v>2329</v>
      </c>
      <c r="E299" s="349" t="s">
        <v>2330</v>
      </c>
      <c r="F299" s="370" t="s">
        <v>936</v>
      </c>
      <c r="G299" s="82" t="s">
        <v>4723</v>
      </c>
    </row>
    <row r="300" spans="1:32" ht="15">
      <c r="A300" s="653"/>
      <c r="B300" s="70"/>
      <c r="C300" s="191"/>
      <c r="D300" s="209" t="s">
        <v>5669</v>
      </c>
      <c r="E300" s="182" t="s">
        <v>5668</v>
      </c>
      <c r="F300" s="382" t="s">
        <v>936</v>
      </c>
      <c r="G300" s="273" t="s">
        <v>11268</v>
      </c>
    </row>
    <row r="301" spans="1:32" ht="15">
      <c r="A301" s="454"/>
      <c r="B301" s="70"/>
      <c r="C301" s="213"/>
      <c r="D301" s="199" t="s">
        <v>7813</v>
      </c>
      <c r="E301" s="183" t="s">
        <v>7934</v>
      </c>
      <c r="F301" s="382" t="s">
        <v>936</v>
      </c>
      <c r="G301" s="273" t="s">
        <v>7935</v>
      </c>
    </row>
    <row r="302" spans="1:32" ht="15.75" thickBot="1">
      <c r="A302" s="653">
        <v>4</v>
      </c>
      <c r="B302" s="55"/>
      <c r="C302" s="195"/>
      <c r="D302" s="17" t="s">
        <v>488</v>
      </c>
      <c r="E302" s="17" t="s">
        <v>1140</v>
      </c>
      <c r="F302" s="66" t="s">
        <v>935</v>
      </c>
      <c r="G302" s="19" t="s">
        <v>989</v>
      </c>
    </row>
    <row r="303" spans="1:32" ht="15">
      <c r="A303" s="653"/>
      <c r="B303" s="63"/>
      <c r="C303" s="201" t="s">
        <v>3234</v>
      </c>
      <c r="D303" s="38" t="s">
        <v>2169</v>
      </c>
      <c r="E303" s="556" t="s">
        <v>2170</v>
      </c>
      <c r="F303" s="554" t="s">
        <v>942</v>
      </c>
      <c r="G303" s="114" t="s">
        <v>11267</v>
      </c>
    </row>
    <row r="304" spans="1:32" ht="15">
      <c r="A304" s="653"/>
      <c r="B304" s="9"/>
      <c r="C304" s="191"/>
      <c r="D304" s="209" t="s">
        <v>2357</v>
      </c>
      <c r="E304" s="182" t="s">
        <v>1336</v>
      </c>
      <c r="F304" s="215" t="s">
        <v>936</v>
      </c>
      <c r="G304" s="77" t="s">
        <v>11266</v>
      </c>
    </row>
    <row r="305" spans="1:27" ht="15.75" thickBot="1">
      <c r="A305" s="653">
        <v>3</v>
      </c>
      <c r="B305" s="269"/>
      <c r="C305" s="226"/>
      <c r="D305" s="17" t="s">
        <v>3328</v>
      </c>
      <c r="E305" s="17" t="s">
        <v>3329</v>
      </c>
      <c r="F305" s="377" t="s">
        <v>936</v>
      </c>
      <c r="G305" s="19" t="s">
        <v>3330</v>
      </c>
    </row>
    <row r="306" spans="1:27" ht="15">
      <c r="A306" s="653"/>
      <c r="B306" s="70"/>
      <c r="C306" s="204" t="s">
        <v>255</v>
      </c>
      <c r="D306" s="202" t="s">
        <v>2968</v>
      </c>
      <c r="E306" s="200" t="s">
        <v>2969</v>
      </c>
      <c r="F306" s="343" t="s">
        <v>935</v>
      </c>
      <c r="G306" s="7" t="s">
        <v>2970</v>
      </c>
    </row>
    <row r="307" spans="1:27" ht="15">
      <c r="A307" s="653"/>
      <c r="B307" s="70"/>
      <c r="C307" s="208"/>
      <c r="D307" s="209" t="s">
        <v>3235</v>
      </c>
      <c r="E307" s="182" t="s">
        <v>3236</v>
      </c>
      <c r="F307" s="371" t="s">
        <v>935</v>
      </c>
      <c r="G307" s="10" t="s">
        <v>3237</v>
      </c>
    </row>
    <row r="308" spans="1:27" ht="15">
      <c r="A308" s="454"/>
      <c r="B308" s="79"/>
      <c r="C308" s="217"/>
      <c r="D308" s="217" t="s">
        <v>6155</v>
      </c>
      <c r="E308" s="192" t="s">
        <v>6156</v>
      </c>
      <c r="F308" s="382" t="s">
        <v>936</v>
      </c>
      <c r="G308" s="27" t="s">
        <v>6157</v>
      </c>
    </row>
    <row r="309" spans="1:27" ht="15">
      <c r="A309" s="454"/>
      <c r="B309" s="55"/>
      <c r="C309" s="614"/>
      <c r="D309" s="209" t="s">
        <v>3637</v>
      </c>
      <c r="E309" s="182" t="s">
        <v>3638</v>
      </c>
      <c r="F309" s="371" t="s">
        <v>936</v>
      </c>
      <c r="G309" s="10" t="s">
        <v>7184</v>
      </c>
    </row>
    <row r="310" spans="1:27" ht="15.75" thickBot="1">
      <c r="A310" s="454">
        <v>5</v>
      </c>
      <c r="B310" s="120"/>
      <c r="C310" s="311"/>
      <c r="D310" s="311" t="s">
        <v>6179</v>
      </c>
      <c r="E310" s="258" t="s">
        <v>6178</v>
      </c>
      <c r="F310" s="379" t="s">
        <v>935</v>
      </c>
      <c r="G310" s="12" t="s">
        <v>11265</v>
      </c>
    </row>
    <row r="311" spans="1:27" s="1" customFormat="1" ht="15.75" thickTop="1">
      <c r="A311" s="653"/>
      <c r="B311" s="221" t="s">
        <v>7069</v>
      </c>
      <c r="C311" s="269" t="s">
        <v>2469</v>
      </c>
      <c r="D311" s="199" t="s">
        <v>5718</v>
      </c>
      <c r="E311" s="31" t="s">
        <v>5719</v>
      </c>
      <c r="F311" s="323" t="s">
        <v>935</v>
      </c>
      <c r="G311" s="24" t="s">
        <v>11264</v>
      </c>
      <c r="H311" s="653"/>
      <c r="I311" s="653"/>
      <c r="J311" s="653"/>
      <c r="K311" s="653"/>
      <c r="L311" s="653"/>
      <c r="M311" s="653"/>
      <c r="N311" s="653"/>
      <c r="O311" s="653"/>
      <c r="P311" s="653"/>
      <c r="Q311" s="653"/>
      <c r="R311" s="653"/>
      <c r="S311" s="653"/>
      <c r="T311" s="653"/>
      <c r="U311" s="653"/>
      <c r="V311" s="653"/>
      <c r="W311" s="653"/>
      <c r="X311" s="653"/>
      <c r="Y311" s="653"/>
      <c r="Z311" s="653"/>
      <c r="AA311" s="653"/>
    </row>
    <row r="312" spans="1:27" s="1" customFormat="1" ht="15">
      <c r="A312" s="454"/>
      <c r="B312" s="221"/>
      <c r="C312" s="59"/>
      <c r="D312" s="209" t="s">
        <v>8500</v>
      </c>
      <c r="E312" s="9" t="s">
        <v>8238</v>
      </c>
      <c r="F312" s="371" t="s">
        <v>942</v>
      </c>
      <c r="G312" s="10" t="s">
        <v>11263</v>
      </c>
      <c r="H312" s="653"/>
      <c r="I312" s="653"/>
      <c r="J312" s="653"/>
      <c r="K312" s="653"/>
      <c r="L312" s="653"/>
      <c r="M312" s="653"/>
      <c r="N312" s="653"/>
      <c r="O312" s="653"/>
      <c r="P312" s="653"/>
      <c r="Q312" s="653"/>
      <c r="R312" s="653"/>
      <c r="S312" s="653"/>
      <c r="T312" s="653"/>
      <c r="U312" s="653"/>
      <c r="V312" s="653"/>
      <c r="W312" s="653"/>
      <c r="X312" s="653"/>
      <c r="Y312" s="653"/>
      <c r="Z312" s="653"/>
      <c r="AA312" s="653"/>
    </row>
    <row r="313" spans="1:27" s="1" customFormat="1" ht="15">
      <c r="A313" s="454"/>
      <c r="B313" s="221"/>
      <c r="C313" s="55"/>
      <c r="D313" s="182" t="s">
        <v>9388</v>
      </c>
      <c r="E313" s="182" t="s">
        <v>9387</v>
      </c>
      <c r="F313" s="371" t="s">
        <v>936</v>
      </c>
      <c r="G313" s="10" t="s">
        <v>9386</v>
      </c>
      <c r="H313" s="653"/>
      <c r="I313" s="653"/>
      <c r="J313" s="653"/>
      <c r="K313" s="653"/>
      <c r="L313" s="653"/>
      <c r="M313" s="653"/>
      <c r="N313" s="653"/>
      <c r="O313" s="653"/>
      <c r="P313" s="653"/>
      <c r="Q313" s="653"/>
      <c r="R313" s="653"/>
      <c r="S313" s="653"/>
      <c r="T313" s="653"/>
      <c r="U313" s="653"/>
      <c r="V313" s="653"/>
      <c r="W313" s="653"/>
      <c r="X313" s="653"/>
      <c r="Y313" s="653"/>
      <c r="Z313" s="653"/>
      <c r="AA313" s="653"/>
    </row>
    <row r="314" spans="1:27" s="1" customFormat="1" ht="15.75" thickBot="1">
      <c r="A314" s="653">
        <v>4</v>
      </c>
      <c r="B314" s="221"/>
      <c r="C314" s="89"/>
      <c r="D314" s="189" t="s">
        <v>6065</v>
      </c>
      <c r="E314" s="223" t="s">
        <v>1685</v>
      </c>
      <c r="F314" s="224" t="s">
        <v>1383</v>
      </c>
      <c r="G314" s="93" t="s">
        <v>11262</v>
      </c>
      <c r="H314" s="653"/>
      <c r="I314" s="653"/>
      <c r="J314" s="653"/>
      <c r="K314" s="653"/>
      <c r="L314" s="653"/>
      <c r="M314" s="653"/>
      <c r="N314" s="653"/>
      <c r="O314" s="653"/>
      <c r="P314" s="653"/>
      <c r="Q314" s="653"/>
      <c r="R314" s="653"/>
      <c r="S314" s="653"/>
      <c r="T314" s="653"/>
      <c r="U314" s="653"/>
      <c r="V314" s="653"/>
      <c r="W314" s="653"/>
      <c r="X314" s="653"/>
      <c r="Y314" s="653"/>
      <c r="Z314" s="653"/>
      <c r="AA314" s="653"/>
    </row>
    <row r="315" spans="1:27" ht="15.75" thickBot="1">
      <c r="A315" s="653">
        <v>1</v>
      </c>
      <c r="B315" s="51"/>
      <c r="C315" s="102" t="s">
        <v>5716</v>
      </c>
      <c r="D315" s="198" t="s">
        <v>1957</v>
      </c>
      <c r="E315" s="28" t="s">
        <v>1850</v>
      </c>
      <c r="F315" s="372" t="s">
        <v>935</v>
      </c>
      <c r="G315" s="30" t="s">
        <v>5717</v>
      </c>
    </row>
    <row r="316" spans="1:27" ht="15.75" thickBot="1">
      <c r="A316" s="653">
        <v>1</v>
      </c>
      <c r="B316" s="51"/>
      <c r="C316" s="102" t="s">
        <v>5213</v>
      </c>
      <c r="D316" s="209" t="s">
        <v>5858</v>
      </c>
      <c r="E316" s="182" t="s">
        <v>5857</v>
      </c>
      <c r="F316" s="371" t="s">
        <v>935</v>
      </c>
      <c r="G316" s="10" t="s">
        <v>11261</v>
      </c>
    </row>
    <row r="317" spans="1:27" ht="15.75" thickBot="1">
      <c r="A317" s="656">
        <v>1</v>
      </c>
      <c r="B317" s="221"/>
      <c r="C317" s="198" t="s">
        <v>5712</v>
      </c>
      <c r="D317" s="198" t="s">
        <v>5715</v>
      </c>
      <c r="E317" s="184" t="s">
        <v>5714</v>
      </c>
      <c r="F317" s="335" t="s">
        <v>936</v>
      </c>
      <c r="G317" s="178" t="s">
        <v>5713</v>
      </c>
    </row>
    <row r="318" spans="1:27" ht="15.75" thickBot="1">
      <c r="A318" s="656">
        <v>1</v>
      </c>
      <c r="B318" s="749"/>
      <c r="C318" s="200" t="s">
        <v>479</v>
      </c>
      <c r="D318" s="217" t="s">
        <v>5721</v>
      </c>
      <c r="E318" s="192" t="s">
        <v>5720</v>
      </c>
      <c r="F318" s="382" t="s">
        <v>936</v>
      </c>
      <c r="G318" s="273" t="s">
        <v>5722</v>
      </c>
    </row>
    <row r="319" spans="1:27" ht="15.75" thickBot="1">
      <c r="A319" s="653">
        <v>1</v>
      </c>
      <c r="B319" s="75"/>
      <c r="C319" s="102" t="s">
        <v>5473</v>
      </c>
      <c r="D319" s="184" t="s">
        <v>5474</v>
      </c>
      <c r="E319" s="310" t="s">
        <v>5475</v>
      </c>
      <c r="F319" s="355" t="s">
        <v>936</v>
      </c>
      <c r="G319" s="78" t="s">
        <v>5476</v>
      </c>
    </row>
    <row r="320" spans="1:27" ht="15.75" thickBot="1">
      <c r="A320" s="653">
        <v>1</v>
      </c>
      <c r="B320" s="420"/>
      <c r="C320" s="235" t="s">
        <v>3382</v>
      </c>
      <c r="D320" s="207" t="s">
        <v>1143</v>
      </c>
      <c r="E320" s="411" t="s">
        <v>1142</v>
      </c>
      <c r="F320" s="306" t="s">
        <v>936</v>
      </c>
      <c r="G320" s="128" t="s">
        <v>3381</v>
      </c>
    </row>
    <row r="321" spans="1:7" ht="16.5" thickTop="1" thickBot="1">
      <c r="A321" s="454">
        <v>1</v>
      </c>
      <c r="B321" s="239" t="s">
        <v>7070</v>
      </c>
      <c r="C321" s="216" t="s">
        <v>8498</v>
      </c>
      <c r="D321" s="189" t="s">
        <v>8499</v>
      </c>
      <c r="E321" s="326" t="s">
        <v>8238</v>
      </c>
      <c r="F321" s="330" t="s">
        <v>1383</v>
      </c>
      <c r="G321" s="93" t="s">
        <v>8240</v>
      </c>
    </row>
    <row r="322" spans="1:7" ht="15">
      <c r="A322" s="454"/>
      <c r="B322" s="214"/>
      <c r="C322" s="204" t="s">
        <v>6137</v>
      </c>
      <c r="D322" s="196" t="s">
        <v>6138</v>
      </c>
      <c r="E322" s="917" t="s">
        <v>6139</v>
      </c>
      <c r="F322" s="380" t="s">
        <v>935</v>
      </c>
      <c r="G322" s="16" t="s">
        <v>11260</v>
      </c>
    </row>
    <row r="323" spans="1:7" ht="15">
      <c r="A323" s="454"/>
      <c r="B323" s="291"/>
      <c r="C323" s="209"/>
      <c r="D323" s="209" t="s">
        <v>6344</v>
      </c>
      <c r="E323" s="736" t="s">
        <v>6345</v>
      </c>
      <c r="F323" s="376" t="s">
        <v>935</v>
      </c>
      <c r="G323" s="10" t="s">
        <v>11259</v>
      </c>
    </row>
    <row r="324" spans="1:7" ht="15.75" thickBot="1">
      <c r="A324" s="454">
        <v>3</v>
      </c>
      <c r="B324" s="291"/>
      <c r="C324" s="216"/>
      <c r="D324" s="187" t="s">
        <v>6323</v>
      </c>
      <c r="E324" s="189" t="s">
        <v>6322</v>
      </c>
      <c r="F324" s="332" t="s">
        <v>935</v>
      </c>
      <c r="G324" s="22" t="s">
        <v>8502</v>
      </c>
    </row>
    <row r="325" spans="1:7" ht="15.75" thickBot="1">
      <c r="A325" s="653">
        <v>1</v>
      </c>
      <c r="B325" s="291"/>
      <c r="C325" s="322" t="s">
        <v>5203</v>
      </c>
      <c r="D325" s="219" t="s">
        <v>5204</v>
      </c>
      <c r="E325" s="788" t="s">
        <v>5979</v>
      </c>
      <c r="F325" s="285" t="s">
        <v>935</v>
      </c>
      <c r="G325" s="154" t="s">
        <v>4439</v>
      </c>
    </row>
    <row r="326" spans="1:7" ht="16.5" thickTop="1" thickBot="1">
      <c r="A326" s="454">
        <v>1</v>
      </c>
      <c r="B326" s="150" t="s">
        <v>415</v>
      </c>
      <c r="C326" s="187" t="s">
        <v>6523</v>
      </c>
      <c r="D326" s="184" t="s">
        <v>5801</v>
      </c>
      <c r="E326" s="261" t="s">
        <v>1712</v>
      </c>
      <c r="F326" s="237" t="s">
        <v>1383</v>
      </c>
      <c r="G326" s="78" t="s">
        <v>5802</v>
      </c>
    </row>
    <row r="327" spans="1:7" ht="15.75" thickBot="1">
      <c r="A327" s="653">
        <v>1</v>
      </c>
      <c r="B327" s="75"/>
      <c r="C327" s="187" t="s">
        <v>404</v>
      </c>
      <c r="D327" s="194" t="s">
        <v>2255</v>
      </c>
      <c r="E327" s="326" t="s">
        <v>1144</v>
      </c>
      <c r="F327" s="224" t="s">
        <v>935</v>
      </c>
      <c r="G327" s="146" t="s">
        <v>2125</v>
      </c>
    </row>
    <row r="328" spans="1:7" ht="15.75" thickBot="1">
      <c r="A328" s="454">
        <v>1</v>
      </c>
      <c r="B328" s="75"/>
      <c r="C328" s="187" t="s">
        <v>9959</v>
      </c>
      <c r="D328" s="200" t="s">
        <v>3136</v>
      </c>
      <c r="E328" s="262" t="s">
        <v>941</v>
      </c>
      <c r="F328" s="231" t="s">
        <v>942</v>
      </c>
      <c r="G328" s="7" t="s">
        <v>771</v>
      </c>
    </row>
    <row r="329" spans="1:7" ht="15.75" thickBot="1">
      <c r="A329" s="454">
        <v>1</v>
      </c>
      <c r="B329" s="75"/>
      <c r="C329" s="198" t="s">
        <v>518</v>
      </c>
      <c r="D329" s="185" t="s">
        <v>8241</v>
      </c>
      <c r="E329" s="275" t="s">
        <v>8239</v>
      </c>
      <c r="F329" s="237" t="s">
        <v>934</v>
      </c>
      <c r="G329" s="156" t="s">
        <v>8501</v>
      </c>
    </row>
    <row r="330" spans="1:7" ht="15.75" thickBot="1">
      <c r="A330" s="454">
        <v>1</v>
      </c>
      <c r="B330" s="113"/>
      <c r="C330" s="187" t="s">
        <v>2382</v>
      </c>
      <c r="D330" s="189" t="s">
        <v>8975</v>
      </c>
      <c r="E330" s="223" t="s">
        <v>941</v>
      </c>
      <c r="F330" s="224" t="s">
        <v>942</v>
      </c>
      <c r="G330" s="93" t="s">
        <v>8976</v>
      </c>
    </row>
    <row r="331" spans="1:7" ht="15.75" thickBot="1">
      <c r="A331" s="454">
        <v>1</v>
      </c>
      <c r="B331" s="113"/>
      <c r="C331" s="199" t="s">
        <v>917</v>
      </c>
      <c r="D331" s="184" t="s">
        <v>5803</v>
      </c>
      <c r="E331" s="261" t="s">
        <v>941</v>
      </c>
      <c r="F331" s="237" t="s">
        <v>1383</v>
      </c>
      <c r="G331" s="78" t="s">
        <v>5804</v>
      </c>
    </row>
    <row r="332" spans="1:7" ht="15">
      <c r="A332" s="454"/>
      <c r="B332" s="113"/>
      <c r="C332" s="188" t="s">
        <v>8974</v>
      </c>
      <c r="D332" s="200" t="s">
        <v>9246</v>
      </c>
      <c r="E332" s="262" t="s">
        <v>941</v>
      </c>
      <c r="F332" s="231" t="s">
        <v>1383</v>
      </c>
      <c r="G332" s="74" t="s">
        <v>8976</v>
      </c>
    </row>
    <row r="333" spans="1:7" ht="15.75" thickBot="1">
      <c r="A333" s="454">
        <v>2</v>
      </c>
      <c r="B333" s="113"/>
      <c r="C333" s="187"/>
      <c r="D333" s="189" t="s">
        <v>9250</v>
      </c>
      <c r="E333" s="223" t="s">
        <v>9251</v>
      </c>
      <c r="F333" s="224" t="s">
        <v>936</v>
      </c>
      <c r="G333" s="93" t="s">
        <v>9252</v>
      </c>
    </row>
    <row r="334" spans="1:7" ht="15.75" thickBot="1">
      <c r="A334" s="454">
        <v>1</v>
      </c>
      <c r="B334" s="113"/>
      <c r="C334" s="198" t="s">
        <v>476</v>
      </c>
      <c r="D334" s="184" t="s">
        <v>10558</v>
      </c>
      <c r="E334" s="261" t="s">
        <v>4378</v>
      </c>
      <c r="F334" s="237" t="s">
        <v>936</v>
      </c>
      <c r="G334" s="78" t="s">
        <v>10559</v>
      </c>
    </row>
    <row r="335" spans="1:7" ht="15">
      <c r="A335" s="653">
        <v>1</v>
      </c>
      <c r="B335" s="113"/>
      <c r="C335" s="188" t="s">
        <v>17</v>
      </c>
      <c r="D335" s="193" t="s">
        <v>5975</v>
      </c>
      <c r="E335" s="262" t="s">
        <v>10563</v>
      </c>
      <c r="F335" s="231" t="s">
        <v>942</v>
      </c>
      <c r="G335" s="288" t="s">
        <v>5978</v>
      </c>
    </row>
    <row r="336" spans="1:7" ht="15.75" thickBot="1">
      <c r="A336" s="454">
        <v>1</v>
      </c>
      <c r="B336" s="75"/>
      <c r="C336" s="202"/>
      <c r="D336" s="194" t="s">
        <v>10562</v>
      </c>
      <c r="E336" s="223" t="s">
        <v>4378</v>
      </c>
      <c r="F336" s="224" t="s">
        <v>936</v>
      </c>
      <c r="G336" s="146" t="s">
        <v>321</v>
      </c>
    </row>
    <row r="337" spans="1:37" ht="15.75" thickBot="1">
      <c r="A337" s="454">
        <v>1</v>
      </c>
      <c r="B337" s="723"/>
      <c r="C337" s="184" t="s">
        <v>0</v>
      </c>
      <c r="D337" s="185" t="s">
        <v>10560</v>
      </c>
      <c r="E337" s="261" t="s">
        <v>10561</v>
      </c>
      <c r="F337" s="237" t="s">
        <v>1383</v>
      </c>
      <c r="G337" s="156" t="s">
        <v>321</v>
      </c>
    </row>
    <row r="338" spans="1:37" s="653" customFormat="1" ht="15.75">
      <c r="A338" s="796">
        <f>SUM(A175:A337)</f>
        <v>163</v>
      </c>
      <c r="F338" s="657"/>
    </row>
    <row r="339" spans="1:37" s="653" customFormat="1" ht="16.5" thickBot="1">
      <c r="A339" s="796"/>
      <c r="F339" s="657"/>
    </row>
    <row r="340" spans="1:37">
      <c r="A340" s="653"/>
      <c r="B340" s="1107"/>
      <c r="C340" s="1243"/>
      <c r="D340" s="1108"/>
      <c r="E340" s="1108"/>
      <c r="F340" s="1108"/>
      <c r="G340" s="1109"/>
    </row>
    <row r="341" spans="1:37" ht="13.5">
      <c r="A341" s="653"/>
      <c r="B341" s="1235" t="s">
        <v>416</v>
      </c>
      <c r="C341" s="1236"/>
      <c r="D341" s="1237"/>
      <c r="E341" s="1237"/>
      <c r="F341" s="1237"/>
      <c r="G341" s="1238"/>
    </row>
    <row r="342" spans="1:37" ht="13.5" thickBot="1">
      <c r="A342" s="653"/>
      <c r="B342" s="1256"/>
      <c r="C342" s="1257"/>
      <c r="D342" s="1224"/>
      <c r="E342" s="1224"/>
      <c r="F342" s="1224"/>
      <c r="G342" s="1225"/>
    </row>
    <row r="343" spans="1:37" ht="13.5" thickBot="1">
      <c r="A343" s="653"/>
      <c r="B343" s="42" t="s">
        <v>179</v>
      </c>
      <c r="C343" s="42" t="s">
        <v>218</v>
      </c>
      <c r="D343" s="43" t="s">
        <v>219</v>
      </c>
      <c r="E343" s="42" t="s">
        <v>932</v>
      </c>
      <c r="F343" s="42" t="s">
        <v>933</v>
      </c>
      <c r="G343" s="94" t="s">
        <v>220</v>
      </c>
    </row>
    <row r="344" spans="1:37" ht="15.75" thickBot="1">
      <c r="A344" s="454">
        <v>1</v>
      </c>
      <c r="B344" s="231" t="s">
        <v>6936</v>
      </c>
      <c r="C344" s="299" t="s">
        <v>565</v>
      </c>
      <c r="D344" s="384" t="s">
        <v>6330</v>
      </c>
      <c r="E344" s="192" t="s">
        <v>6331</v>
      </c>
      <c r="F344" s="382" t="s">
        <v>936</v>
      </c>
      <c r="G344" s="27" t="s">
        <v>6332</v>
      </c>
    </row>
    <row r="345" spans="1:37" ht="15">
      <c r="A345" s="653"/>
      <c r="B345" s="113"/>
      <c r="C345" s="299" t="s">
        <v>362</v>
      </c>
      <c r="D345" s="262" t="s">
        <v>1153</v>
      </c>
      <c r="E345" s="200" t="s">
        <v>939</v>
      </c>
      <c r="F345" s="338" t="s">
        <v>935</v>
      </c>
      <c r="G345" s="74" t="s">
        <v>1575</v>
      </c>
    </row>
    <row r="346" spans="1:37" ht="15">
      <c r="A346" s="653"/>
      <c r="B346" s="113"/>
      <c r="C346" s="352"/>
      <c r="D346" s="321" t="s">
        <v>3076</v>
      </c>
      <c r="E346" s="321" t="s">
        <v>3077</v>
      </c>
      <c r="F346" s="73" t="s">
        <v>936</v>
      </c>
      <c r="G346" s="77" t="s">
        <v>11258</v>
      </c>
    </row>
    <row r="347" spans="1:37" ht="15">
      <c r="A347" s="653"/>
      <c r="B347" s="113"/>
      <c r="C347" s="352"/>
      <c r="D347" s="209" t="s">
        <v>4989</v>
      </c>
      <c r="E347" s="182" t="s">
        <v>4988</v>
      </c>
      <c r="F347" s="371" t="s">
        <v>936</v>
      </c>
      <c r="G347" s="180" t="s">
        <v>4987</v>
      </c>
    </row>
    <row r="348" spans="1:37" ht="15.75" thickBot="1">
      <c r="A348" s="653">
        <v>4</v>
      </c>
      <c r="B348" s="113"/>
      <c r="C348" s="783"/>
      <c r="D348" s="526" t="s">
        <v>1447</v>
      </c>
      <c r="E348" s="520" t="s">
        <v>1110</v>
      </c>
      <c r="F348" s="224" t="s">
        <v>935</v>
      </c>
      <c r="G348" s="146" t="s">
        <v>4686</v>
      </c>
    </row>
    <row r="349" spans="1:37" ht="15.75" thickBot="1">
      <c r="A349" s="454">
        <v>1</v>
      </c>
      <c r="B349" s="113"/>
      <c r="C349" s="272" t="s">
        <v>5854</v>
      </c>
      <c r="D349" s="198" t="s">
        <v>7189</v>
      </c>
      <c r="E349" s="184" t="s">
        <v>7190</v>
      </c>
      <c r="F349" s="335" t="s">
        <v>935</v>
      </c>
      <c r="G349" s="30" t="s">
        <v>7191</v>
      </c>
    </row>
    <row r="350" spans="1:37" ht="15">
      <c r="A350" s="653"/>
      <c r="B350" s="72"/>
      <c r="C350" s="303" t="s">
        <v>849</v>
      </c>
      <c r="D350" s="202" t="s">
        <v>3316</v>
      </c>
      <c r="E350" s="196" t="s">
        <v>3317</v>
      </c>
      <c r="F350" s="218" t="s">
        <v>936</v>
      </c>
      <c r="G350" s="82" t="s">
        <v>4910</v>
      </c>
      <c r="AB350" s="653"/>
      <c r="AC350" s="653"/>
      <c r="AD350" s="653"/>
      <c r="AE350" s="653"/>
      <c r="AF350" s="653"/>
      <c r="AG350" s="653"/>
      <c r="AH350" s="653"/>
      <c r="AI350" s="653"/>
      <c r="AJ350" s="653"/>
      <c r="AK350" s="653"/>
    </row>
    <row r="351" spans="1:37" ht="15">
      <c r="A351" s="454"/>
      <c r="B351" s="72"/>
      <c r="C351" s="308"/>
      <c r="D351" s="384" t="s">
        <v>6555</v>
      </c>
      <c r="E351" s="192" t="s">
        <v>6568</v>
      </c>
      <c r="F351" s="309" t="s">
        <v>936</v>
      </c>
      <c r="G351" s="121" t="s">
        <v>6569</v>
      </c>
      <c r="AB351" s="653"/>
      <c r="AC351" s="653"/>
      <c r="AD351" s="653"/>
      <c r="AE351" s="653"/>
      <c r="AF351" s="653"/>
      <c r="AG351" s="653"/>
      <c r="AH351" s="653"/>
      <c r="AI351" s="653"/>
      <c r="AJ351" s="653"/>
      <c r="AK351" s="653"/>
    </row>
    <row r="352" spans="1:37" ht="15">
      <c r="A352" s="454"/>
      <c r="B352" s="72"/>
      <c r="C352" s="191"/>
      <c r="D352" s="384" t="s">
        <v>7423</v>
      </c>
      <c r="E352" s="192" t="s">
        <v>7424</v>
      </c>
      <c r="F352" s="309" t="s">
        <v>942</v>
      </c>
      <c r="G352" s="121" t="s">
        <v>7425</v>
      </c>
      <c r="AB352" s="653"/>
      <c r="AC352" s="653"/>
      <c r="AD352" s="653"/>
      <c r="AE352" s="653"/>
      <c r="AF352" s="653"/>
      <c r="AG352" s="653"/>
      <c r="AH352" s="653"/>
      <c r="AI352" s="653"/>
      <c r="AJ352" s="653"/>
      <c r="AK352" s="653"/>
    </row>
    <row r="353" spans="1:37" ht="15.75" thickBot="1">
      <c r="A353" s="653">
        <v>4</v>
      </c>
      <c r="B353" s="113"/>
      <c r="C353" s="444"/>
      <c r="D353" s="384" t="s">
        <v>2808</v>
      </c>
      <c r="E353" s="192" t="s">
        <v>2809</v>
      </c>
      <c r="F353" s="309" t="s">
        <v>942</v>
      </c>
      <c r="G353" s="121" t="s">
        <v>4687</v>
      </c>
    </row>
    <row r="354" spans="1:37" s="1" customFormat="1" ht="15">
      <c r="A354" s="653"/>
      <c r="B354" s="113"/>
      <c r="C354" s="86" t="s">
        <v>43</v>
      </c>
      <c r="D354" s="262" t="s">
        <v>1113</v>
      </c>
      <c r="E354" s="200" t="s">
        <v>1114</v>
      </c>
      <c r="F354" s="231" t="s">
        <v>936</v>
      </c>
      <c r="G354" s="74" t="s">
        <v>11257</v>
      </c>
      <c r="H354" s="653"/>
      <c r="I354" s="653"/>
      <c r="J354" s="653"/>
      <c r="K354" s="653"/>
      <c r="L354" s="653"/>
      <c r="M354" s="653"/>
      <c r="N354" s="653"/>
      <c r="O354" s="653"/>
      <c r="P354" s="653"/>
      <c r="Q354" s="653"/>
      <c r="R354" s="653"/>
      <c r="S354" s="653"/>
      <c r="T354" s="653"/>
      <c r="U354" s="653"/>
      <c r="V354" s="653"/>
      <c r="W354" s="653"/>
      <c r="X354" s="653"/>
      <c r="Y354" s="653"/>
      <c r="Z354" s="653"/>
      <c r="AA354" s="653"/>
    </row>
    <row r="355" spans="1:37" s="1" customFormat="1" ht="15">
      <c r="A355" s="653"/>
      <c r="B355" s="113"/>
      <c r="C355" s="105"/>
      <c r="D355" s="232" t="s">
        <v>3345</v>
      </c>
      <c r="E355" s="182" t="s">
        <v>3346</v>
      </c>
      <c r="F355" s="765" t="s">
        <v>935</v>
      </c>
      <c r="G355" s="77" t="s">
        <v>4688</v>
      </c>
      <c r="H355" s="653"/>
      <c r="I355" s="653"/>
      <c r="J355" s="653"/>
      <c r="K355" s="653"/>
      <c r="L355" s="653"/>
      <c r="M355" s="653"/>
      <c r="N355" s="653"/>
      <c r="O355" s="653"/>
      <c r="P355" s="653"/>
      <c r="Q355" s="653"/>
      <c r="R355" s="653"/>
      <c r="S355" s="653"/>
      <c r="T355" s="653"/>
      <c r="U355" s="653"/>
      <c r="V355" s="653"/>
      <c r="W355" s="653"/>
      <c r="X355" s="653"/>
      <c r="Y355" s="653"/>
      <c r="Z355" s="653"/>
      <c r="AA355" s="653"/>
    </row>
    <row r="356" spans="1:37" s="1" customFormat="1" ht="15">
      <c r="A356" s="454"/>
      <c r="B356" s="113"/>
      <c r="C356" s="105"/>
      <c r="D356" s="232" t="s">
        <v>6843</v>
      </c>
      <c r="E356" s="182" t="s">
        <v>6842</v>
      </c>
      <c r="F356" s="765" t="s">
        <v>942</v>
      </c>
      <c r="G356" s="77" t="s">
        <v>6841</v>
      </c>
      <c r="H356" s="653"/>
      <c r="I356" s="653"/>
      <c r="J356" s="653"/>
      <c r="K356" s="653"/>
      <c r="L356" s="653"/>
      <c r="M356" s="653"/>
      <c r="N356" s="653"/>
      <c r="O356" s="653"/>
      <c r="P356" s="653"/>
      <c r="Q356" s="653"/>
      <c r="R356" s="653"/>
      <c r="S356" s="653"/>
      <c r="T356" s="653"/>
      <c r="U356" s="653"/>
      <c r="V356" s="653"/>
      <c r="W356" s="653"/>
      <c r="X356" s="653"/>
      <c r="Y356" s="653"/>
      <c r="Z356" s="653"/>
      <c r="AA356" s="653"/>
    </row>
    <row r="357" spans="1:37" s="1" customFormat="1" ht="15">
      <c r="A357" s="454"/>
      <c r="B357" s="113"/>
      <c r="C357" s="105"/>
      <c r="D357" s="232" t="s">
        <v>7405</v>
      </c>
      <c r="E357" s="182" t="s">
        <v>7406</v>
      </c>
      <c r="F357" s="765" t="s">
        <v>935</v>
      </c>
      <c r="G357" s="77" t="s">
        <v>1377</v>
      </c>
      <c r="H357" s="653"/>
      <c r="I357" s="653"/>
      <c r="J357" s="653"/>
      <c r="K357" s="653"/>
      <c r="L357" s="653"/>
      <c r="M357" s="653"/>
      <c r="N357" s="653"/>
      <c r="O357" s="653"/>
      <c r="P357" s="653"/>
      <c r="Q357" s="653"/>
      <c r="R357" s="653"/>
      <c r="S357" s="653"/>
      <c r="T357" s="653"/>
      <c r="U357" s="653"/>
      <c r="V357" s="653"/>
      <c r="W357" s="653"/>
      <c r="X357" s="653"/>
      <c r="Y357" s="653"/>
      <c r="Z357" s="653"/>
      <c r="AA357" s="653"/>
    </row>
    <row r="358" spans="1:37" s="1" customFormat="1" ht="15.75" thickBot="1">
      <c r="A358" s="653">
        <v>5</v>
      </c>
      <c r="B358" s="113"/>
      <c r="C358" s="112"/>
      <c r="D358" s="223" t="s">
        <v>1116</v>
      </c>
      <c r="E358" s="515" t="s">
        <v>1544</v>
      </c>
      <c r="F358" s="224" t="s">
        <v>934</v>
      </c>
      <c r="G358" s="93" t="s">
        <v>4689</v>
      </c>
      <c r="H358" s="653"/>
      <c r="I358" s="653"/>
      <c r="J358" s="653"/>
      <c r="K358" s="653"/>
      <c r="L358" s="653"/>
      <c r="M358" s="653"/>
      <c r="N358" s="653"/>
      <c r="O358" s="653"/>
      <c r="P358" s="653"/>
      <c r="Q358" s="653"/>
      <c r="R358" s="653"/>
      <c r="S358" s="653"/>
      <c r="T358" s="653"/>
      <c r="U358" s="653"/>
      <c r="V358" s="653"/>
      <c r="W358" s="653"/>
      <c r="X358" s="653"/>
      <c r="Y358" s="653"/>
      <c r="Z358" s="653"/>
      <c r="AA358" s="653"/>
    </row>
    <row r="359" spans="1:37" ht="15">
      <c r="A359" s="454"/>
      <c r="B359" s="113"/>
      <c r="C359" s="193" t="s">
        <v>3450</v>
      </c>
      <c r="D359" s="188" t="s">
        <v>5041</v>
      </c>
      <c r="E359" s="200" t="s">
        <v>5040</v>
      </c>
      <c r="F359" s="334" t="s">
        <v>936</v>
      </c>
      <c r="G359" s="274" t="s">
        <v>6346</v>
      </c>
    </row>
    <row r="360" spans="1:37" ht="15">
      <c r="A360" s="454"/>
      <c r="B360" s="113"/>
      <c r="C360" s="191"/>
      <c r="D360" s="209" t="s">
        <v>7426</v>
      </c>
      <c r="E360" s="182" t="s">
        <v>7016</v>
      </c>
      <c r="F360" s="371" t="s">
        <v>936</v>
      </c>
      <c r="G360" s="10" t="s">
        <v>7017</v>
      </c>
    </row>
    <row r="361" spans="1:37" ht="15.75" thickBot="1">
      <c r="A361" s="653">
        <v>3</v>
      </c>
      <c r="B361" s="113"/>
      <c r="C361" s="327"/>
      <c r="D361" s="187" t="s">
        <v>2799</v>
      </c>
      <c r="E361" s="678" t="s">
        <v>2800</v>
      </c>
      <c r="F361" s="224" t="s">
        <v>942</v>
      </c>
      <c r="G361" s="93" t="s">
        <v>4824</v>
      </c>
    </row>
    <row r="362" spans="1:37" ht="15">
      <c r="A362" s="653"/>
      <c r="B362" s="113"/>
      <c r="C362" s="303" t="s">
        <v>2747</v>
      </c>
      <c r="D362" s="262" t="s">
        <v>1866</v>
      </c>
      <c r="E362" s="188" t="s">
        <v>1867</v>
      </c>
      <c r="F362" s="231" t="s">
        <v>942</v>
      </c>
      <c r="G362" s="74" t="s">
        <v>2748</v>
      </c>
    </row>
    <row r="363" spans="1:37" ht="15">
      <c r="A363" s="653"/>
      <c r="B363" s="113"/>
      <c r="C363" s="443"/>
      <c r="D363" s="232" t="s">
        <v>2984</v>
      </c>
      <c r="E363" s="182" t="s">
        <v>2801</v>
      </c>
      <c r="F363" s="215" t="s">
        <v>942</v>
      </c>
      <c r="G363" s="77" t="s">
        <v>5006</v>
      </c>
    </row>
    <row r="364" spans="1:37" ht="15.75" thickBot="1">
      <c r="A364" s="653">
        <v>3</v>
      </c>
      <c r="B364" s="72"/>
      <c r="C364" s="349"/>
      <c r="D364" s="199" t="s">
        <v>1078</v>
      </c>
      <c r="E364" s="199" t="s">
        <v>1352</v>
      </c>
      <c r="F364" s="250" t="s">
        <v>935</v>
      </c>
      <c r="G364" s="76" t="s">
        <v>5277</v>
      </c>
      <c r="AB364" s="653"/>
      <c r="AC364" s="653"/>
      <c r="AD364" s="653"/>
      <c r="AE364" s="653"/>
      <c r="AF364" s="653"/>
      <c r="AG364" s="653"/>
      <c r="AH364" s="653"/>
      <c r="AI364" s="653"/>
      <c r="AJ364" s="653"/>
      <c r="AK364" s="653"/>
    </row>
    <row r="365" spans="1:37" ht="15">
      <c r="A365" s="653"/>
      <c r="B365" s="113"/>
      <c r="C365" s="303" t="s">
        <v>3074</v>
      </c>
      <c r="D365" s="188" t="s">
        <v>5272</v>
      </c>
      <c r="E365" s="200" t="s">
        <v>5271</v>
      </c>
      <c r="F365" s="334" t="s">
        <v>942</v>
      </c>
      <c r="G365" s="274" t="s">
        <v>5270</v>
      </c>
    </row>
    <row r="366" spans="1:37" ht="15.75" thickBot="1">
      <c r="A366" s="653">
        <v>2</v>
      </c>
      <c r="B366" s="113"/>
      <c r="C366" s="443"/>
      <c r="D366" s="216" t="s">
        <v>5152</v>
      </c>
      <c r="E366" s="194" t="s">
        <v>5153</v>
      </c>
      <c r="F366" s="504" t="s">
        <v>934</v>
      </c>
      <c r="G366" s="22" t="s">
        <v>11256</v>
      </c>
    </row>
    <row r="367" spans="1:37" ht="15">
      <c r="A367" s="653"/>
      <c r="B367" s="113"/>
      <c r="C367" s="303" t="s">
        <v>2291</v>
      </c>
      <c r="D367" s="349" t="s">
        <v>4774</v>
      </c>
      <c r="E367" s="349" t="s">
        <v>4775</v>
      </c>
      <c r="F367" s="370" t="s">
        <v>935</v>
      </c>
      <c r="G367" s="82" t="s">
        <v>4776</v>
      </c>
    </row>
    <row r="368" spans="1:37" ht="15">
      <c r="A368" s="454"/>
      <c r="B368" s="113"/>
      <c r="C368" s="191"/>
      <c r="D368" s="182" t="s">
        <v>6274</v>
      </c>
      <c r="E368" s="352" t="s">
        <v>6275</v>
      </c>
      <c r="F368" s="765" t="s">
        <v>936</v>
      </c>
      <c r="G368" s="77" t="s">
        <v>6276</v>
      </c>
    </row>
    <row r="369" spans="1:27" ht="15">
      <c r="A369" s="454"/>
      <c r="B369" s="113"/>
      <c r="C369" s="308"/>
      <c r="D369" s="272" t="s">
        <v>6234</v>
      </c>
      <c r="E369" s="272" t="s">
        <v>6277</v>
      </c>
      <c r="F369" s="339" t="s">
        <v>942</v>
      </c>
      <c r="G369" s="82" t="s">
        <v>6278</v>
      </c>
    </row>
    <row r="370" spans="1:27" ht="15">
      <c r="A370" s="454"/>
      <c r="B370" s="113"/>
      <c r="C370" s="191"/>
      <c r="D370" s="352" t="s">
        <v>6233</v>
      </c>
      <c r="E370" s="352" t="s">
        <v>6279</v>
      </c>
      <c r="F370" s="765" t="s">
        <v>934</v>
      </c>
      <c r="G370" s="77" t="s">
        <v>6280</v>
      </c>
    </row>
    <row r="371" spans="1:27" ht="15.75" thickBot="1">
      <c r="A371" s="653">
        <v>5</v>
      </c>
      <c r="B371" s="113"/>
      <c r="C371" s="308"/>
      <c r="D371" s="272" t="s">
        <v>1881</v>
      </c>
      <c r="E371" s="272" t="s">
        <v>1882</v>
      </c>
      <c r="F371" s="339" t="s">
        <v>936</v>
      </c>
      <c r="G371" s="76" t="s">
        <v>2760</v>
      </c>
    </row>
    <row r="372" spans="1:27" s="1" customFormat="1" ht="15">
      <c r="A372" s="653"/>
      <c r="B372" s="51"/>
      <c r="C372" s="200" t="s">
        <v>807</v>
      </c>
      <c r="D372" s="188" t="s">
        <v>1117</v>
      </c>
      <c r="E372" s="200" t="s">
        <v>1301</v>
      </c>
      <c r="F372" s="334" t="s">
        <v>935</v>
      </c>
      <c r="G372" s="7" t="s">
        <v>1375</v>
      </c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3"/>
    </row>
    <row r="373" spans="1:27" s="1" customFormat="1" ht="15">
      <c r="A373" s="653"/>
      <c r="B373" s="51"/>
      <c r="C373" s="182"/>
      <c r="D373" s="91" t="s">
        <v>434</v>
      </c>
      <c r="E373" s="182" t="s">
        <v>1115</v>
      </c>
      <c r="F373" s="371" t="s">
        <v>936</v>
      </c>
      <c r="G373" s="10" t="s">
        <v>11255</v>
      </c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3"/>
    </row>
    <row r="374" spans="1:27" s="1" customFormat="1" ht="15">
      <c r="A374" s="454"/>
      <c r="B374" s="109"/>
      <c r="C374" s="192"/>
      <c r="D374" s="182" t="s">
        <v>7584</v>
      </c>
      <c r="E374" s="182" t="s">
        <v>7583</v>
      </c>
      <c r="F374" s="371" t="s">
        <v>936</v>
      </c>
      <c r="G374" s="10" t="s">
        <v>7582</v>
      </c>
      <c r="H374" s="653"/>
      <c r="I374" s="653"/>
      <c r="J374" s="653"/>
      <c r="K374" s="653"/>
      <c r="L374" s="653"/>
      <c r="M374" s="653"/>
      <c r="N374" s="653"/>
      <c r="O374" s="653"/>
      <c r="P374" s="653"/>
      <c r="Q374" s="653"/>
      <c r="R374" s="653"/>
      <c r="S374" s="653"/>
      <c r="T374" s="653"/>
      <c r="U374" s="653"/>
      <c r="V374" s="653"/>
      <c r="W374" s="653"/>
      <c r="X374" s="653"/>
      <c r="Y374" s="653"/>
      <c r="Z374" s="653"/>
      <c r="AA374" s="653"/>
    </row>
    <row r="375" spans="1:27" s="1" customFormat="1" ht="15.75" thickBot="1">
      <c r="A375" s="653">
        <v>4</v>
      </c>
      <c r="B375" s="809"/>
      <c r="C375" s="247"/>
      <c r="D375" s="268" t="s">
        <v>1118</v>
      </c>
      <c r="E375" s="247" t="s">
        <v>1119</v>
      </c>
      <c r="F375" s="511" t="s">
        <v>934</v>
      </c>
      <c r="G375" s="12" t="s">
        <v>1376</v>
      </c>
      <c r="H375" s="653"/>
      <c r="I375" s="653"/>
      <c r="J375" s="653"/>
      <c r="K375" s="653"/>
      <c r="L375" s="653"/>
      <c r="M375" s="653"/>
      <c r="N375" s="653"/>
      <c r="O375" s="653"/>
      <c r="P375" s="653"/>
      <c r="Q375" s="653"/>
      <c r="R375" s="653"/>
      <c r="S375" s="653"/>
      <c r="T375" s="653"/>
      <c r="U375" s="653"/>
      <c r="V375" s="653"/>
      <c r="W375" s="653"/>
      <c r="X375" s="653"/>
      <c r="Y375" s="653"/>
      <c r="Z375" s="653"/>
      <c r="AA375" s="653"/>
    </row>
    <row r="376" spans="1:27" s="1" customFormat="1" ht="15.75" thickTop="1">
      <c r="A376" s="454"/>
      <c r="B376" s="51" t="s">
        <v>6937</v>
      </c>
      <c r="C376" s="478" t="s">
        <v>159</v>
      </c>
      <c r="D376" s="806" t="s">
        <v>2182</v>
      </c>
      <c r="E376" s="709" t="s">
        <v>2181</v>
      </c>
      <c r="F376" s="110" t="s">
        <v>936</v>
      </c>
      <c r="G376" s="474" t="s">
        <v>6461</v>
      </c>
      <c r="H376" s="653"/>
      <c r="I376" s="653"/>
      <c r="J376" s="653"/>
      <c r="K376" s="653"/>
      <c r="L376" s="653"/>
      <c r="M376" s="653"/>
      <c r="N376" s="653"/>
      <c r="O376" s="653"/>
      <c r="P376" s="653"/>
      <c r="Q376" s="653"/>
      <c r="R376" s="653"/>
      <c r="S376" s="653"/>
      <c r="T376" s="653"/>
      <c r="U376" s="653"/>
      <c r="V376" s="653"/>
      <c r="W376" s="653"/>
      <c r="X376" s="653"/>
      <c r="Y376" s="653"/>
      <c r="Z376" s="653"/>
      <c r="AA376" s="653"/>
    </row>
    <row r="377" spans="1:27" ht="15.75" thickBot="1">
      <c r="A377" s="454">
        <v>2</v>
      </c>
      <c r="B377" s="113"/>
      <c r="C377" s="60"/>
      <c r="D377" s="187" t="s">
        <v>4825</v>
      </c>
      <c r="E377" s="189" t="s">
        <v>4826</v>
      </c>
      <c r="F377" s="332" t="s">
        <v>935</v>
      </c>
      <c r="G377" s="22" t="s">
        <v>6462</v>
      </c>
    </row>
    <row r="378" spans="1:27" ht="15">
      <c r="A378" s="653"/>
      <c r="B378" s="113"/>
      <c r="C378" s="193" t="s">
        <v>870</v>
      </c>
      <c r="D378" s="188" t="s">
        <v>5162</v>
      </c>
      <c r="E378" s="200" t="s">
        <v>5163</v>
      </c>
      <c r="F378" s="334" t="s">
        <v>942</v>
      </c>
      <c r="G378" s="7" t="s">
        <v>11254</v>
      </c>
    </row>
    <row r="379" spans="1:27" ht="15">
      <c r="A379" s="653"/>
      <c r="B379" s="113"/>
      <c r="C379" s="191"/>
      <c r="D379" s="209" t="s">
        <v>5164</v>
      </c>
      <c r="E379" s="540" t="s">
        <v>5165</v>
      </c>
      <c r="F379" s="620" t="s">
        <v>935</v>
      </c>
      <c r="G379" s="10" t="s">
        <v>11253</v>
      </c>
    </row>
    <row r="380" spans="1:27" ht="15">
      <c r="A380" s="454"/>
      <c r="B380" s="113"/>
      <c r="C380" s="191"/>
      <c r="D380" s="209" t="s">
        <v>6454</v>
      </c>
      <c r="E380" s="182" t="s">
        <v>6455</v>
      </c>
      <c r="F380" s="371" t="s">
        <v>936</v>
      </c>
      <c r="G380" s="10" t="s">
        <v>6456</v>
      </c>
    </row>
    <row r="381" spans="1:27" ht="15.75" thickBot="1">
      <c r="A381" s="454">
        <v>4</v>
      </c>
      <c r="B381" s="113"/>
      <c r="C381" s="195"/>
      <c r="D381" s="226" t="s">
        <v>6844</v>
      </c>
      <c r="E381" s="190" t="s">
        <v>6845</v>
      </c>
      <c r="F381" s="331" t="s">
        <v>936</v>
      </c>
      <c r="G381" s="19" t="s">
        <v>6846</v>
      </c>
    </row>
    <row r="382" spans="1:27" ht="15.75" thickBot="1">
      <c r="A382" s="454">
        <v>1</v>
      </c>
      <c r="B382" s="113"/>
      <c r="C382" s="194" t="s">
        <v>6881</v>
      </c>
      <c r="D382" s="199" t="s">
        <v>6882</v>
      </c>
      <c r="E382" s="92" t="s">
        <v>7044</v>
      </c>
      <c r="F382" s="230" t="s">
        <v>935</v>
      </c>
      <c r="G382" s="24" t="s">
        <v>7045</v>
      </c>
    </row>
    <row r="383" spans="1:27" ht="15">
      <c r="A383" s="653"/>
      <c r="B383" s="113"/>
      <c r="C383" s="361" t="s">
        <v>2947</v>
      </c>
      <c r="D383" s="188" t="s">
        <v>1121</v>
      </c>
      <c r="E383" s="188" t="s">
        <v>1120</v>
      </c>
      <c r="F383" s="231" t="s">
        <v>935</v>
      </c>
      <c r="G383" s="7" t="s">
        <v>5724</v>
      </c>
    </row>
    <row r="384" spans="1:27" ht="15">
      <c r="A384" s="655"/>
      <c r="B384" s="214"/>
      <c r="C384" s="352"/>
      <c r="D384" s="540" t="s">
        <v>3458</v>
      </c>
      <c r="E384" s="702" t="s">
        <v>3459</v>
      </c>
      <c r="F384" s="552" t="s">
        <v>935</v>
      </c>
      <c r="G384" s="77" t="s">
        <v>4742</v>
      </c>
    </row>
    <row r="385" spans="1:32" ht="15">
      <c r="A385" s="655"/>
      <c r="B385" s="214"/>
      <c r="C385" s="349"/>
      <c r="D385" s="209" t="s">
        <v>5291</v>
      </c>
      <c r="E385" s="182" t="s">
        <v>5290</v>
      </c>
      <c r="F385" s="371" t="s">
        <v>936</v>
      </c>
      <c r="G385" s="180" t="s">
        <v>5289</v>
      </c>
    </row>
    <row r="386" spans="1:32" ht="15.75" thickBot="1">
      <c r="A386" s="653">
        <v>4</v>
      </c>
      <c r="B386" s="113"/>
      <c r="C386" s="443"/>
      <c r="D386" s="15" t="s">
        <v>1010</v>
      </c>
      <c r="E386" s="14" t="s">
        <v>1355</v>
      </c>
      <c r="F386" s="72" t="s">
        <v>934</v>
      </c>
      <c r="G386" s="82" t="s">
        <v>11252</v>
      </c>
    </row>
    <row r="387" spans="1:32" ht="15.75" thickBot="1">
      <c r="A387" s="653">
        <v>1</v>
      </c>
      <c r="B387" s="113"/>
      <c r="C387" s="303" t="s">
        <v>5483</v>
      </c>
      <c r="D387" s="225" t="s">
        <v>5481</v>
      </c>
      <c r="E387" s="201" t="s">
        <v>2951</v>
      </c>
      <c r="F387" s="314" t="s">
        <v>935</v>
      </c>
      <c r="G387" s="114" t="s">
        <v>5482</v>
      </c>
    </row>
    <row r="388" spans="1:32" ht="15">
      <c r="A388" s="653"/>
      <c r="B388" s="113"/>
      <c r="C388" s="52" t="s">
        <v>1899</v>
      </c>
      <c r="D388" s="188" t="s">
        <v>3045</v>
      </c>
      <c r="E388" s="188" t="s">
        <v>3046</v>
      </c>
      <c r="F388" s="231" t="s">
        <v>935</v>
      </c>
      <c r="G388" s="74" t="s">
        <v>11251</v>
      </c>
    </row>
    <row r="389" spans="1:32" ht="15.75" thickBot="1">
      <c r="A389" s="454">
        <v>2</v>
      </c>
      <c r="B389" s="113"/>
      <c r="C389" s="47"/>
      <c r="D389" s="199" t="s">
        <v>7414</v>
      </c>
      <c r="E389" s="199" t="s">
        <v>6732</v>
      </c>
      <c r="F389" s="250" t="s">
        <v>935</v>
      </c>
      <c r="G389" s="76" t="s">
        <v>6733</v>
      </c>
    </row>
    <row r="390" spans="1:32" ht="15">
      <c r="A390" s="454"/>
      <c r="B390" s="113"/>
      <c r="C390" s="206" t="s">
        <v>6543</v>
      </c>
      <c r="D390" s="188" t="s">
        <v>7931</v>
      </c>
      <c r="E390" s="188" t="s">
        <v>7932</v>
      </c>
      <c r="F390" s="231" t="s">
        <v>942</v>
      </c>
      <c r="G390" s="74" t="s">
        <v>7933</v>
      </c>
    </row>
    <row r="391" spans="1:32" ht="15.75" thickBot="1">
      <c r="A391" s="454">
        <v>2</v>
      </c>
      <c r="B391" s="113"/>
      <c r="C391" s="203"/>
      <c r="D391" s="202" t="s">
        <v>8226</v>
      </c>
      <c r="E391" s="196" t="s">
        <v>8228</v>
      </c>
      <c r="F391" s="343" t="s">
        <v>936</v>
      </c>
      <c r="G391" s="16" t="s">
        <v>8227</v>
      </c>
    </row>
    <row r="392" spans="1:32" ht="15">
      <c r="A392" s="454"/>
      <c r="B392" s="75"/>
      <c r="C392" s="69" t="s">
        <v>5214</v>
      </c>
      <c r="D392" s="188" t="s">
        <v>7415</v>
      </c>
      <c r="E392" s="188" t="s">
        <v>7416</v>
      </c>
      <c r="F392" s="231" t="s">
        <v>936</v>
      </c>
      <c r="G392" s="74" t="s">
        <v>7417</v>
      </c>
    </row>
    <row r="393" spans="1:32" ht="15">
      <c r="A393" s="454"/>
      <c r="B393" s="75"/>
      <c r="C393" s="55"/>
      <c r="D393" s="209" t="s">
        <v>6423</v>
      </c>
      <c r="E393" s="182" t="s">
        <v>6424</v>
      </c>
      <c r="F393" s="371" t="s">
        <v>942</v>
      </c>
      <c r="G393" s="10" t="s">
        <v>6425</v>
      </c>
    </row>
    <row r="394" spans="1:32" ht="15.75" thickBot="1">
      <c r="A394" s="454">
        <v>3</v>
      </c>
      <c r="B394" s="75"/>
      <c r="C394" s="47"/>
      <c r="D394" s="199" t="s">
        <v>7087</v>
      </c>
      <c r="E394" s="199" t="s">
        <v>6405</v>
      </c>
      <c r="F394" s="224" t="s">
        <v>935</v>
      </c>
      <c r="G394" s="76" t="s">
        <v>6406</v>
      </c>
    </row>
    <row r="395" spans="1:32" ht="15">
      <c r="A395" s="653"/>
      <c r="B395" s="316"/>
      <c r="C395" s="225" t="s">
        <v>5381</v>
      </c>
      <c r="D395" s="181" t="s">
        <v>5698</v>
      </c>
      <c r="E395" s="181" t="s">
        <v>5699</v>
      </c>
      <c r="F395" s="739" t="s">
        <v>936</v>
      </c>
      <c r="G395" s="292" t="s">
        <v>5700</v>
      </c>
    </row>
    <row r="396" spans="1:32" s="1" customFormat="1" ht="15">
      <c r="A396" s="653"/>
      <c r="B396" s="215"/>
      <c r="C396" s="692"/>
      <c r="D396" s="475" t="s">
        <v>3319</v>
      </c>
      <c r="E396" s="191" t="s">
        <v>3320</v>
      </c>
      <c r="F396" s="386" t="s">
        <v>942</v>
      </c>
      <c r="G396" s="77" t="s">
        <v>6086</v>
      </c>
      <c r="H396" s="653"/>
      <c r="I396" s="653"/>
      <c r="J396" s="653"/>
      <c r="K396" s="653"/>
      <c r="L396" s="653"/>
      <c r="M396" s="653"/>
      <c r="N396" s="653"/>
      <c r="O396" s="653"/>
      <c r="P396" s="653"/>
      <c r="Q396" s="653"/>
      <c r="R396" s="653"/>
      <c r="S396" s="653"/>
      <c r="T396" s="653"/>
      <c r="U396" s="653"/>
      <c r="V396" s="653"/>
      <c r="W396" s="653"/>
      <c r="X396" s="653"/>
      <c r="Y396" s="653"/>
      <c r="Z396" s="653"/>
      <c r="AA396" s="653"/>
      <c r="AB396" s="653"/>
      <c r="AC396" s="653"/>
      <c r="AD396" s="653"/>
      <c r="AE396" s="653"/>
      <c r="AF396" s="653"/>
    </row>
    <row r="397" spans="1:32" ht="15.75" thickBot="1">
      <c r="A397" s="653">
        <v>3</v>
      </c>
      <c r="B397" s="113"/>
      <c r="C397" s="320"/>
      <c r="D397" s="189" t="s">
        <v>5753</v>
      </c>
      <c r="E397" s="183" t="s">
        <v>7413</v>
      </c>
      <c r="F397" s="323" t="s">
        <v>942</v>
      </c>
      <c r="G397" s="263" t="s">
        <v>6089</v>
      </c>
    </row>
    <row r="398" spans="1:32" ht="15">
      <c r="A398" s="653"/>
      <c r="B398" s="214"/>
      <c r="C398" s="328" t="s">
        <v>5011</v>
      </c>
      <c r="D398" s="262" t="s">
        <v>5012</v>
      </c>
      <c r="E398" s="200" t="s">
        <v>5013</v>
      </c>
      <c r="F398" s="334" t="s">
        <v>935</v>
      </c>
      <c r="G398" s="7" t="s">
        <v>5014</v>
      </c>
    </row>
    <row r="399" spans="1:32" ht="15">
      <c r="A399" s="454"/>
      <c r="B399" s="297"/>
      <c r="C399" s="272"/>
      <c r="D399" s="246" t="s">
        <v>7329</v>
      </c>
      <c r="E399" s="183" t="s">
        <v>7330</v>
      </c>
      <c r="F399" s="323" t="s">
        <v>942</v>
      </c>
      <c r="G399" s="24" t="s">
        <v>7990</v>
      </c>
    </row>
    <row r="400" spans="1:32" ht="15">
      <c r="A400" s="454"/>
      <c r="B400" s="220"/>
      <c r="C400" s="352"/>
      <c r="D400" s="232" t="s">
        <v>7418</v>
      </c>
      <c r="E400" s="182" t="s">
        <v>7421</v>
      </c>
      <c r="F400" s="371" t="s">
        <v>935</v>
      </c>
      <c r="G400" s="10" t="s">
        <v>7422</v>
      </c>
    </row>
    <row r="401" spans="1:27" ht="15.75" thickBot="1">
      <c r="A401" s="454">
        <v>4</v>
      </c>
      <c r="B401" s="297"/>
      <c r="C401" s="272"/>
      <c r="D401" s="258" t="s">
        <v>7420</v>
      </c>
      <c r="E401" s="258" t="s">
        <v>7419</v>
      </c>
      <c r="F401" s="379" t="s">
        <v>936</v>
      </c>
      <c r="G401" s="12" t="s">
        <v>11250</v>
      </c>
    </row>
    <row r="402" spans="1:27" s="1" customFormat="1" ht="16.5" thickTop="1" thickBot="1">
      <c r="A402" s="454">
        <v>1</v>
      </c>
      <c r="B402" s="150" t="s">
        <v>8153</v>
      </c>
      <c r="C402" s="256" t="s">
        <v>6727</v>
      </c>
      <c r="D402" s="189" t="s">
        <v>4176</v>
      </c>
      <c r="E402" s="189" t="s">
        <v>4177</v>
      </c>
      <c r="F402" s="332" t="s">
        <v>936</v>
      </c>
      <c r="G402" s="22" t="s">
        <v>8225</v>
      </c>
      <c r="H402" s="653"/>
      <c r="I402" s="653"/>
      <c r="J402" s="653"/>
      <c r="K402" s="653"/>
      <c r="L402" s="653"/>
      <c r="M402" s="653"/>
      <c r="N402" s="653"/>
      <c r="O402" s="653"/>
      <c r="P402" s="653"/>
      <c r="Q402" s="653"/>
      <c r="R402" s="653"/>
      <c r="S402" s="653"/>
      <c r="T402" s="653"/>
      <c r="U402" s="653"/>
      <c r="V402" s="653"/>
      <c r="W402" s="653"/>
      <c r="X402" s="653"/>
      <c r="Y402" s="653"/>
      <c r="Z402" s="653"/>
      <c r="AA402" s="653"/>
    </row>
    <row r="403" spans="1:27" s="1" customFormat="1" ht="15.75" thickBot="1">
      <c r="A403" s="454">
        <v>1</v>
      </c>
      <c r="B403" s="75"/>
      <c r="C403" s="185" t="s">
        <v>7809</v>
      </c>
      <c r="D403" s="198" t="s">
        <v>7810</v>
      </c>
      <c r="E403" s="184" t="s">
        <v>8151</v>
      </c>
      <c r="F403" s="295" t="s">
        <v>936</v>
      </c>
      <c r="G403" s="78" t="s">
        <v>8152</v>
      </c>
      <c r="H403" s="653"/>
      <c r="I403" s="653"/>
      <c r="J403" s="653"/>
      <c r="K403" s="653"/>
      <c r="L403" s="653"/>
      <c r="M403" s="653"/>
      <c r="N403" s="653"/>
      <c r="O403" s="653"/>
      <c r="P403" s="653"/>
      <c r="Q403" s="653"/>
      <c r="R403" s="653"/>
      <c r="S403" s="653"/>
      <c r="T403" s="653"/>
      <c r="U403" s="653"/>
      <c r="V403" s="653"/>
      <c r="W403" s="653"/>
      <c r="X403" s="653"/>
      <c r="Y403" s="653"/>
      <c r="Z403" s="653"/>
      <c r="AA403" s="653"/>
    </row>
    <row r="404" spans="1:27" ht="15.75" thickBot="1">
      <c r="A404" s="653">
        <v>1</v>
      </c>
      <c r="B404" s="398"/>
      <c r="C404" s="235" t="s">
        <v>7808</v>
      </c>
      <c r="D404" s="472" t="s">
        <v>5239</v>
      </c>
      <c r="E404" s="207" t="s">
        <v>5240</v>
      </c>
      <c r="F404" s="306" t="s">
        <v>935</v>
      </c>
      <c r="G404" s="128" t="s">
        <v>5241</v>
      </c>
    </row>
    <row r="405" spans="1:27" ht="16.5" thickTop="1" thickBot="1">
      <c r="A405" s="454">
        <v>1</v>
      </c>
      <c r="B405" s="250" t="s">
        <v>8229</v>
      </c>
      <c r="C405" s="272" t="s">
        <v>6725</v>
      </c>
      <c r="D405" s="253" t="s">
        <v>6076</v>
      </c>
      <c r="E405" s="408" t="s">
        <v>6726</v>
      </c>
      <c r="F405" s="238" t="s">
        <v>935</v>
      </c>
      <c r="G405" s="436" t="s">
        <v>5410</v>
      </c>
    </row>
    <row r="406" spans="1:27" ht="16.5" thickTop="1" thickBot="1">
      <c r="A406" s="653">
        <v>1</v>
      </c>
      <c r="B406" s="493" t="s">
        <v>7043</v>
      </c>
      <c r="C406" s="615" t="s">
        <v>362</v>
      </c>
      <c r="D406" s="187" t="s">
        <v>6095</v>
      </c>
      <c r="E406" s="189" t="s">
        <v>6094</v>
      </c>
      <c r="F406" s="224" t="s">
        <v>936</v>
      </c>
      <c r="G406" s="93" t="s">
        <v>6093</v>
      </c>
    </row>
    <row r="407" spans="1:27" s="653" customFormat="1" ht="15.75">
      <c r="A407" s="796">
        <f>SUM(A343:A406)</f>
        <v>63</v>
      </c>
      <c r="F407" s="657"/>
    </row>
    <row r="408" spans="1:27" s="653" customFormat="1" ht="13.5" thickBot="1">
      <c r="F408" s="657"/>
    </row>
    <row r="409" spans="1:27">
      <c r="A409" s="653"/>
      <c r="B409" s="752"/>
      <c r="C409" s="753"/>
      <c r="D409" s="753"/>
      <c r="E409" s="753"/>
      <c r="F409" s="753"/>
      <c r="G409" s="754"/>
    </row>
    <row r="410" spans="1:27" ht="13.5">
      <c r="A410" s="653"/>
      <c r="B410" s="1171" t="s">
        <v>135</v>
      </c>
      <c r="C410" s="1100"/>
      <c r="D410" s="1100"/>
      <c r="E410" s="1100"/>
      <c r="F410" s="1100"/>
      <c r="G410" s="1101"/>
    </row>
    <row r="411" spans="1:27" ht="13.5" thickBot="1">
      <c r="A411" s="653"/>
      <c r="B411" s="755"/>
      <c r="C411" s="756"/>
      <c r="D411" s="756"/>
      <c r="E411" s="756"/>
      <c r="F411" s="756"/>
      <c r="G411" s="757"/>
    </row>
    <row r="412" spans="1:27" ht="13.5" thickBot="1">
      <c r="A412" s="653"/>
      <c r="B412" s="41" t="s">
        <v>179</v>
      </c>
      <c r="C412" s="42" t="s">
        <v>218</v>
      </c>
      <c r="D412" s="43" t="s">
        <v>219</v>
      </c>
      <c r="E412" s="42" t="s">
        <v>932</v>
      </c>
      <c r="F412" s="42" t="s">
        <v>933</v>
      </c>
      <c r="G412" s="42" t="s">
        <v>220</v>
      </c>
    </row>
    <row r="413" spans="1:27" ht="15">
      <c r="A413" s="454"/>
      <c r="B413" s="233" t="s">
        <v>7061</v>
      </c>
      <c r="C413" s="200" t="s">
        <v>5931</v>
      </c>
      <c r="D413" s="188" t="s">
        <v>6321</v>
      </c>
      <c r="E413" s="200" t="s">
        <v>6320</v>
      </c>
      <c r="F413" s="334" t="s">
        <v>936</v>
      </c>
      <c r="G413" s="7" t="s">
        <v>6319</v>
      </c>
    </row>
    <row r="414" spans="1:27" ht="15">
      <c r="A414" s="454"/>
      <c r="B414" s="495"/>
      <c r="C414" s="59"/>
      <c r="D414" s="209" t="s">
        <v>4990</v>
      </c>
      <c r="E414" s="209" t="s">
        <v>4991</v>
      </c>
      <c r="F414" s="215" t="s">
        <v>935</v>
      </c>
      <c r="G414" s="10" t="s">
        <v>7627</v>
      </c>
    </row>
    <row r="415" spans="1:27" ht="15.75" thickBot="1">
      <c r="A415" s="454">
        <v>3</v>
      </c>
      <c r="B415" s="860"/>
      <c r="C415" s="63"/>
      <c r="D415" s="209" t="s">
        <v>7682</v>
      </c>
      <c r="E415" s="209" t="s">
        <v>7683</v>
      </c>
      <c r="F415" s="779" t="s">
        <v>934</v>
      </c>
      <c r="G415" s="10" t="s">
        <v>7538</v>
      </c>
    </row>
    <row r="416" spans="1:27" ht="15">
      <c r="A416" s="454"/>
      <c r="B416" s="495"/>
      <c r="C416" s="200" t="s">
        <v>5026</v>
      </c>
      <c r="D416" s="188" t="s">
        <v>2292</v>
      </c>
      <c r="E416" s="188" t="s">
        <v>2293</v>
      </c>
      <c r="F416" s="231" t="s">
        <v>936</v>
      </c>
      <c r="G416" s="74" t="s">
        <v>6224</v>
      </c>
    </row>
    <row r="417" spans="1:32" ht="15.75" thickBot="1">
      <c r="A417" s="653">
        <v>2</v>
      </c>
      <c r="B417" s="291"/>
      <c r="C417" s="189"/>
      <c r="D417" s="81" t="s">
        <v>2836</v>
      </c>
      <c r="E417" s="187" t="s">
        <v>2837</v>
      </c>
      <c r="F417" s="212" t="s">
        <v>935</v>
      </c>
      <c r="G417" s="22" t="s">
        <v>11249</v>
      </c>
    </row>
    <row r="418" spans="1:32" ht="15">
      <c r="A418" s="653"/>
      <c r="B418" s="113"/>
      <c r="C418" s="206" t="s">
        <v>685</v>
      </c>
      <c r="D418" s="188" t="s">
        <v>3421</v>
      </c>
      <c r="E418" s="200" t="s">
        <v>3422</v>
      </c>
      <c r="F418" s="334" t="s">
        <v>936</v>
      </c>
      <c r="G418" s="7" t="s">
        <v>4698</v>
      </c>
    </row>
    <row r="419" spans="1:32" ht="15">
      <c r="A419" s="653"/>
      <c r="B419" s="55"/>
      <c r="C419" s="614"/>
      <c r="D419" s="182" t="s">
        <v>4773</v>
      </c>
      <c r="E419" s="608" t="s">
        <v>10404</v>
      </c>
      <c r="F419" s="765" t="s">
        <v>935</v>
      </c>
      <c r="G419" s="77" t="s">
        <v>512</v>
      </c>
    </row>
    <row r="420" spans="1:32" s="1" customFormat="1" ht="15.75" thickBot="1">
      <c r="A420" s="454">
        <v>3</v>
      </c>
      <c r="B420" s="8"/>
      <c r="C420" s="209"/>
      <c r="D420" s="190" t="s">
        <v>3312</v>
      </c>
      <c r="E420" s="820" t="s">
        <v>3313</v>
      </c>
      <c r="F420" s="821" t="s">
        <v>936</v>
      </c>
      <c r="G420" s="19" t="s">
        <v>6395</v>
      </c>
      <c r="H420" s="653"/>
      <c r="I420" s="653"/>
      <c r="J420" s="653"/>
      <c r="K420" s="653"/>
      <c r="L420" s="653"/>
      <c r="M420" s="653"/>
      <c r="N420" s="653"/>
      <c r="O420" s="653"/>
      <c r="P420" s="653"/>
      <c r="Q420" s="653"/>
      <c r="R420" s="653"/>
      <c r="S420" s="653"/>
      <c r="T420" s="653"/>
      <c r="U420" s="653"/>
      <c r="V420" s="653"/>
      <c r="W420" s="653"/>
      <c r="X420" s="653"/>
      <c r="Y420" s="653"/>
      <c r="Z420" s="653"/>
      <c r="AA420" s="653"/>
      <c r="AB420" s="653"/>
      <c r="AC420" s="653"/>
      <c r="AD420" s="653"/>
      <c r="AE420" s="653"/>
      <c r="AF420" s="653"/>
    </row>
    <row r="421" spans="1:32" s="1" customFormat="1" ht="15">
      <c r="A421" s="653"/>
      <c r="B421" s="73"/>
      <c r="C421" s="200" t="s">
        <v>816</v>
      </c>
      <c r="D421" s="188" t="s">
        <v>818</v>
      </c>
      <c r="E421" s="188" t="s">
        <v>1134</v>
      </c>
      <c r="F421" s="341" t="s">
        <v>936</v>
      </c>
      <c r="G421" s="7" t="s">
        <v>1378</v>
      </c>
      <c r="H421" s="653"/>
      <c r="I421" s="653"/>
      <c r="J421" s="653"/>
      <c r="K421" s="653"/>
      <c r="L421" s="653"/>
      <c r="M421" s="653"/>
      <c r="N421" s="653"/>
      <c r="O421" s="653"/>
      <c r="P421" s="653"/>
      <c r="Q421" s="653"/>
      <c r="R421" s="653"/>
      <c r="S421" s="653"/>
      <c r="T421" s="653"/>
      <c r="U421" s="653"/>
      <c r="V421" s="653"/>
      <c r="W421" s="653"/>
      <c r="X421" s="653"/>
      <c r="Y421" s="653"/>
      <c r="Z421" s="653"/>
      <c r="AA421" s="653"/>
    </row>
    <row r="422" spans="1:32" s="1" customFormat="1" ht="15">
      <c r="A422" s="653"/>
      <c r="B422" s="103"/>
      <c r="C422" s="196"/>
      <c r="D422" s="352" t="s">
        <v>4880</v>
      </c>
      <c r="E422" s="182" t="s">
        <v>4881</v>
      </c>
      <c r="F422" s="215" t="s">
        <v>934</v>
      </c>
      <c r="G422" s="10" t="s">
        <v>4882</v>
      </c>
      <c r="H422" s="653"/>
      <c r="I422" s="653"/>
      <c r="J422" s="653"/>
      <c r="K422" s="653"/>
      <c r="L422" s="653"/>
      <c r="M422" s="653"/>
      <c r="N422" s="653"/>
      <c r="O422" s="653"/>
      <c r="P422" s="653"/>
      <c r="Q422" s="653"/>
      <c r="R422" s="653"/>
      <c r="S422" s="653"/>
      <c r="T422" s="653"/>
      <c r="U422" s="653"/>
      <c r="V422" s="653"/>
      <c r="W422" s="653"/>
      <c r="X422" s="653"/>
      <c r="Y422" s="653"/>
      <c r="Z422" s="653"/>
      <c r="AA422" s="653"/>
    </row>
    <row r="423" spans="1:32" s="1" customFormat="1" ht="15">
      <c r="A423" s="653"/>
      <c r="B423" s="103"/>
      <c r="C423" s="196"/>
      <c r="D423" s="232" t="s">
        <v>5378</v>
      </c>
      <c r="E423" s="182" t="s">
        <v>5379</v>
      </c>
      <c r="F423" s="371" t="s">
        <v>935</v>
      </c>
      <c r="G423" s="10" t="s">
        <v>5380</v>
      </c>
      <c r="H423" s="653"/>
      <c r="I423" s="653"/>
      <c r="J423" s="653"/>
      <c r="K423" s="653"/>
      <c r="L423" s="653"/>
      <c r="M423" s="653"/>
      <c r="N423" s="653"/>
      <c r="O423" s="653"/>
      <c r="P423" s="653"/>
      <c r="Q423" s="653"/>
      <c r="R423" s="653"/>
      <c r="S423" s="653"/>
      <c r="T423" s="653"/>
      <c r="U423" s="653"/>
      <c r="V423" s="653"/>
      <c r="W423" s="653"/>
      <c r="X423" s="653"/>
      <c r="Y423" s="653"/>
      <c r="Z423" s="653"/>
      <c r="AA423" s="653"/>
    </row>
    <row r="424" spans="1:32" s="1" customFormat="1" ht="15">
      <c r="A424" s="653"/>
      <c r="B424" s="103"/>
      <c r="C424" s="196"/>
      <c r="D424" s="209" t="s">
        <v>5035</v>
      </c>
      <c r="E424" s="608" t="s">
        <v>5036</v>
      </c>
      <c r="F424" s="371" t="s">
        <v>935</v>
      </c>
      <c r="G424" s="10" t="s">
        <v>5037</v>
      </c>
      <c r="H424" s="653"/>
      <c r="I424" s="653"/>
      <c r="J424" s="653"/>
      <c r="K424" s="653"/>
      <c r="L424" s="653"/>
      <c r="M424" s="653"/>
      <c r="N424" s="653"/>
      <c r="O424" s="653"/>
      <c r="P424" s="653"/>
      <c r="Q424" s="653"/>
      <c r="R424" s="653"/>
      <c r="S424" s="653"/>
      <c r="T424" s="653"/>
      <c r="U424" s="653"/>
      <c r="V424" s="653"/>
      <c r="W424" s="653"/>
      <c r="X424" s="653"/>
      <c r="Y424" s="653"/>
      <c r="Z424" s="653"/>
      <c r="AA424" s="653"/>
    </row>
    <row r="425" spans="1:32" s="1" customFormat="1" ht="15.75" thickBot="1">
      <c r="A425" s="653">
        <v>5</v>
      </c>
      <c r="B425" s="103"/>
      <c r="C425" s="196"/>
      <c r="D425" s="187" t="s">
        <v>3787</v>
      </c>
      <c r="E425" s="187" t="s">
        <v>4380</v>
      </c>
      <c r="F425" s="212" t="s">
        <v>935</v>
      </c>
      <c r="G425" s="22" t="s">
        <v>848</v>
      </c>
      <c r="H425" s="653"/>
      <c r="I425" s="653"/>
      <c r="J425" s="653"/>
      <c r="K425" s="653"/>
      <c r="L425" s="653"/>
      <c r="M425" s="653"/>
      <c r="N425" s="653"/>
      <c r="O425" s="653"/>
      <c r="P425" s="653"/>
      <c r="Q425" s="653"/>
      <c r="R425" s="653"/>
      <c r="S425" s="653"/>
      <c r="T425" s="653"/>
      <c r="U425" s="653"/>
      <c r="V425" s="653"/>
      <c r="W425" s="653"/>
      <c r="X425" s="653"/>
      <c r="Y425" s="653"/>
      <c r="Z425" s="653"/>
      <c r="AA425" s="653"/>
    </row>
    <row r="426" spans="1:32" ht="15">
      <c r="A426" s="653"/>
      <c r="B426" s="55"/>
      <c r="C426" s="200" t="s">
        <v>1478</v>
      </c>
      <c r="D426" s="209" t="s">
        <v>5245</v>
      </c>
      <c r="E426" s="182" t="s">
        <v>5244</v>
      </c>
      <c r="F426" s="231" t="s">
        <v>936</v>
      </c>
      <c r="G426" s="77" t="s">
        <v>5246</v>
      </c>
    </row>
    <row r="427" spans="1:32" ht="15">
      <c r="A427" s="454"/>
      <c r="B427" s="55"/>
      <c r="C427" s="182"/>
      <c r="D427" s="217" t="s">
        <v>6286</v>
      </c>
      <c r="E427" s="192" t="s">
        <v>6287</v>
      </c>
      <c r="F427" s="309" t="s">
        <v>942</v>
      </c>
      <c r="G427" s="121" t="s">
        <v>6288</v>
      </c>
    </row>
    <row r="428" spans="1:32" ht="15">
      <c r="A428" s="454"/>
      <c r="B428" s="54"/>
      <c r="C428" s="182"/>
      <c r="D428" s="217" t="s">
        <v>7536</v>
      </c>
      <c r="E428" s="192" t="s">
        <v>6745</v>
      </c>
      <c r="F428" s="309" t="s">
        <v>936</v>
      </c>
      <c r="G428" s="121" t="s">
        <v>6746</v>
      </c>
    </row>
    <row r="429" spans="1:32" ht="15">
      <c r="A429" s="454"/>
      <c r="B429" s="54"/>
      <c r="C429" s="182"/>
      <c r="D429" s="217" t="s">
        <v>7618</v>
      </c>
      <c r="E429" s="192" t="s">
        <v>7619</v>
      </c>
      <c r="F429" s="309" t="s">
        <v>935</v>
      </c>
      <c r="G429" s="121" t="s">
        <v>7620</v>
      </c>
    </row>
    <row r="430" spans="1:32" ht="15">
      <c r="A430" s="454"/>
      <c r="B430" s="214"/>
      <c r="C430" s="217"/>
      <c r="D430" s="217" t="s">
        <v>819</v>
      </c>
      <c r="E430" s="818" t="s">
        <v>1362</v>
      </c>
      <c r="F430" s="309" t="s">
        <v>935</v>
      </c>
      <c r="G430" s="121" t="s">
        <v>6347</v>
      </c>
    </row>
    <row r="431" spans="1:32" ht="15">
      <c r="A431" s="454"/>
      <c r="B431" s="113"/>
      <c r="C431" s="59"/>
      <c r="D431" s="59" t="s">
        <v>1138</v>
      </c>
      <c r="E431" s="819" t="s">
        <v>1137</v>
      </c>
      <c r="F431" s="75" t="s">
        <v>934</v>
      </c>
      <c r="G431" s="77" t="s">
        <v>6556</v>
      </c>
    </row>
    <row r="432" spans="1:32" ht="15.75" thickBot="1">
      <c r="A432" s="653">
        <v>7</v>
      </c>
      <c r="B432" s="55"/>
      <c r="C432" s="183"/>
      <c r="D432" s="199" t="s">
        <v>4994</v>
      </c>
      <c r="E432" s="183" t="s">
        <v>4993</v>
      </c>
      <c r="F432" s="250" t="s">
        <v>942</v>
      </c>
      <c r="G432" s="245" t="s">
        <v>4992</v>
      </c>
    </row>
    <row r="433" spans="1:27" ht="15.75" thickBot="1">
      <c r="A433" s="656">
        <v>1</v>
      </c>
      <c r="B433" s="250"/>
      <c r="C433" s="198" t="s">
        <v>3956</v>
      </c>
      <c r="D433" s="184" t="s">
        <v>5815</v>
      </c>
      <c r="E433" s="261" t="s">
        <v>5816</v>
      </c>
      <c r="F433" s="237" t="s">
        <v>936</v>
      </c>
      <c r="G433" s="30" t="s">
        <v>512</v>
      </c>
    </row>
    <row r="434" spans="1:27" ht="15.75" thickBot="1">
      <c r="A434" s="653">
        <v>1</v>
      </c>
      <c r="B434" s="55"/>
      <c r="C434" s="52" t="s">
        <v>412</v>
      </c>
      <c r="D434" s="6" t="s">
        <v>1136</v>
      </c>
      <c r="E434" s="522" t="s">
        <v>1135</v>
      </c>
      <c r="F434" s="364" t="s">
        <v>935</v>
      </c>
      <c r="G434" s="7" t="s">
        <v>212</v>
      </c>
    </row>
    <row r="435" spans="1:27" ht="15.75" thickBot="1">
      <c r="A435" s="653">
        <v>1</v>
      </c>
      <c r="B435" s="55"/>
      <c r="C435" s="193" t="s">
        <v>2278</v>
      </c>
      <c r="D435" s="184" t="s">
        <v>3000</v>
      </c>
      <c r="E435" s="184" t="s">
        <v>2999</v>
      </c>
      <c r="F435" s="324" t="s">
        <v>936</v>
      </c>
      <c r="G435" s="78" t="s">
        <v>2998</v>
      </c>
    </row>
    <row r="436" spans="1:27" s="1" customFormat="1" ht="15">
      <c r="A436" s="454"/>
      <c r="B436" s="218"/>
      <c r="C436" s="186" t="s">
        <v>3218</v>
      </c>
      <c r="D436" s="201" t="s">
        <v>7687</v>
      </c>
      <c r="E436" s="201" t="s">
        <v>6317</v>
      </c>
      <c r="F436" s="314" t="s">
        <v>936</v>
      </c>
      <c r="G436" s="114" t="s">
        <v>6318</v>
      </c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  <c r="T436" s="653"/>
      <c r="U436" s="653"/>
      <c r="V436" s="653"/>
      <c r="W436" s="653"/>
      <c r="X436" s="653"/>
      <c r="Y436" s="653"/>
      <c r="Z436" s="653"/>
      <c r="AA436" s="653"/>
    </row>
    <row r="437" spans="1:27" s="1" customFormat="1" ht="15">
      <c r="A437" s="454"/>
      <c r="B437" s="218"/>
      <c r="C437" s="191"/>
      <c r="D437" s="209" t="s">
        <v>6313</v>
      </c>
      <c r="E437" s="182" t="s">
        <v>6312</v>
      </c>
      <c r="F437" s="371" t="s">
        <v>935</v>
      </c>
      <c r="G437" s="10" t="s">
        <v>6311</v>
      </c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3"/>
    </row>
    <row r="438" spans="1:27" s="1" customFormat="1" ht="15.75" thickBot="1">
      <c r="A438" s="454">
        <v>3</v>
      </c>
      <c r="B438" s="218"/>
      <c r="C438" s="197"/>
      <c r="D438" s="187" t="s">
        <v>6314</v>
      </c>
      <c r="E438" s="187" t="s">
        <v>6315</v>
      </c>
      <c r="F438" s="224" t="s">
        <v>935</v>
      </c>
      <c r="G438" s="93" t="s">
        <v>6316</v>
      </c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3"/>
    </row>
    <row r="439" spans="1:27" ht="15">
      <c r="A439" s="454"/>
      <c r="B439" s="495"/>
      <c r="C439" s="52" t="s">
        <v>639</v>
      </c>
      <c r="D439" s="217" t="s">
        <v>6281</v>
      </c>
      <c r="E439" s="217" t="s">
        <v>6282</v>
      </c>
      <c r="F439" s="309" t="s">
        <v>936</v>
      </c>
      <c r="G439" s="27" t="s">
        <v>6283</v>
      </c>
    </row>
    <row r="440" spans="1:27" ht="15.75" thickBot="1">
      <c r="A440" s="454">
        <v>2</v>
      </c>
      <c r="B440" s="495"/>
      <c r="C440" s="70"/>
      <c r="D440" s="226" t="s">
        <v>6437</v>
      </c>
      <c r="E440" s="226" t="s">
        <v>6438</v>
      </c>
      <c r="F440" s="257" t="s">
        <v>942</v>
      </c>
      <c r="G440" s="19" t="s">
        <v>6439</v>
      </c>
    </row>
    <row r="441" spans="1:27" ht="15">
      <c r="A441" s="454"/>
      <c r="B441" s="55"/>
      <c r="C441" s="193" t="s">
        <v>817</v>
      </c>
      <c r="D441" s="202" t="s">
        <v>3002</v>
      </c>
      <c r="E441" s="715" t="s">
        <v>3003</v>
      </c>
      <c r="F441" s="221" t="s">
        <v>935</v>
      </c>
      <c r="G441" s="16" t="s">
        <v>6285</v>
      </c>
    </row>
    <row r="442" spans="1:27" ht="15">
      <c r="A442" s="454"/>
      <c r="B442" s="55"/>
      <c r="C442" s="191"/>
      <c r="D442" s="182" t="s">
        <v>7303</v>
      </c>
      <c r="E442" s="182" t="s">
        <v>7302</v>
      </c>
      <c r="F442" s="371" t="s">
        <v>935</v>
      </c>
      <c r="G442" s="10" t="s">
        <v>7301</v>
      </c>
    </row>
    <row r="443" spans="1:27" ht="15">
      <c r="A443" s="454"/>
      <c r="B443" s="55"/>
      <c r="C443" s="191"/>
      <c r="D443" s="182" t="s">
        <v>7531</v>
      </c>
      <c r="E443" s="182" t="s">
        <v>7533</v>
      </c>
      <c r="F443" s="371" t="s">
        <v>935</v>
      </c>
      <c r="G443" s="10" t="s">
        <v>7532</v>
      </c>
    </row>
    <row r="444" spans="1:27" ht="15.75" thickBot="1">
      <c r="A444" s="653">
        <v>4</v>
      </c>
      <c r="B444" s="703"/>
      <c r="C444" s="322"/>
      <c r="D444" s="281" t="s">
        <v>5131</v>
      </c>
      <c r="E444" s="281" t="s">
        <v>5132</v>
      </c>
      <c r="F444" s="285" t="s">
        <v>934</v>
      </c>
      <c r="G444" s="154" t="s">
        <v>5133</v>
      </c>
    </row>
    <row r="445" spans="1:27" ht="15.75" thickTop="1">
      <c r="A445" s="653"/>
      <c r="B445" s="239" t="s">
        <v>7062</v>
      </c>
      <c r="C445" s="204" t="s">
        <v>5932</v>
      </c>
      <c r="D445" s="202" t="s">
        <v>5808</v>
      </c>
      <c r="E445" s="202" t="s">
        <v>941</v>
      </c>
      <c r="F445" s="231" t="s">
        <v>942</v>
      </c>
      <c r="G445" s="82" t="s">
        <v>5723</v>
      </c>
    </row>
    <row r="446" spans="1:27" ht="15.75" thickBot="1">
      <c r="A446" s="653">
        <v>2</v>
      </c>
      <c r="B446" s="75"/>
      <c r="C446" s="203"/>
      <c r="D446" s="199" t="s">
        <v>5800</v>
      </c>
      <c r="E446" s="199" t="s">
        <v>5817</v>
      </c>
      <c r="F446" s="250" t="s">
        <v>935</v>
      </c>
      <c r="G446" s="76" t="s">
        <v>5723</v>
      </c>
    </row>
    <row r="447" spans="1:27" ht="15">
      <c r="A447" s="807"/>
      <c r="B447" s="75"/>
      <c r="C447" s="188" t="s">
        <v>10444</v>
      </c>
      <c r="D447" s="193" t="s">
        <v>3242</v>
      </c>
      <c r="E447" s="480" t="s">
        <v>4379</v>
      </c>
      <c r="F447" s="233" t="s">
        <v>934</v>
      </c>
      <c r="G447" s="74" t="s">
        <v>11248</v>
      </c>
    </row>
    <row r="448" spans="1:27" ht="15">
      <c r="A448" s="807"/>
      <c r="B448" s="113"/>
      <c r="C448" s="209"/>
      <c r="D448" s="182" t="s">
        <v>5922</v>
      </c>
      <c r="E448" s="433" t="s">
        <v>5923</v>
      </c>
      <c r="F448" s="215" t="s">
        <v>942</v>
      </c>
      <c r="G448" s="77" t="s">
        <v>383</v>
      </c>
    </row>
    <row r="449" spans="1:37" ht="15.75" thickBot="1">
      <c r="A449" s="454">
        <v>3</v>
      </c>
      <c r="B449" s="113"/>
      <c r="C449" s="270"/>
      <c r="D449" s="483" t="s">
        <v>3542</v>
      </c>
      <c r="E449" s="281" t="s">
        <v>3543</v>
      </c>
      <c r="F449" s="285" t="s">
        <v>936</v>
      </c>
      <c r="G449" s="154" t="s">
        <v>10445</v>
      </c>
      <c r="AB449" s="653"/>
      <c r="AC449" s="653"/>
      <c r="AD449" s="653"/>
      <c r="AE449" s="653"/>
      <c r="AF449" s="653"/>
      <c r="AG449" s="653"/>
      <c r="AH449" s="653"/>
      <c r="AI449" s="653"/>
      <c r="AJ449" s="653"/>
      <c r="AK449" s="653"/>
    </row>
    <row r="450" spans="1:37" ht="16.5" thickTop="1" thickBot="1">
      <c r="A450" s="653">
        <v>1</v>
      </c>
      <c r="B450" s="239" t="s">
        <v>7063</v>
      </c>
      <c r="C450" s="210" t="s">
        <v>6066</v>
      </c>
      <c r="D450" s="198" t="s">
        <v>6069</v>
      </c>
      <c r="E450" s="198" t="s">
        <v>6068</v>
      </c>
      <c r="F450" s="237" t="s">
        <v>942</v>
      </c>
      <c r="G450" s="78" t="s">
        <v>6067</v>
      </c>
    </row>
    <row r="451" spans="1:37" ht="15.75" thickBot="1">
      <c r="A451" s="653">
        <v>1</v>
      </c>
      <c r="B451" s="113"/>
      <c r="C451" s="210" t="s">
        <v>3671</v>
      </c>
      <c r="D451" s="184" t="s">
        <v>3162</v>
      </c>
      <c r="E451" s="261" t="s">
        <v>941</v>
      </c>
      <c r="F451" s="340" t="s">
        <v>936</v>
      </c>
      <c r="G451" s="78" t="s">
        <v>4699</v>
      </c>
    </row>
    <row r="452" spans="1:37" ht="15.75" thickBot="1">
      <c r="A452" s="454">
        <v>1</v>
      </c>
      <c r="B452" s="75"/>
      <c r="C452" s="210" t="s">
        <v>8977</v>
      </c>
      <c r="D452" s="198" t="s">
        <v>8978</v>
      </c>
      <c r="E452" s="184" t="s">
        <v>10446</v>
      </c>
      <c r="F452" s="340" t="s">
        <v>934</v>
      </c>
      <c r="G452" s="78" t="s">
        <v>483</v>
      </c>
    </row>
    <row r="453" spans="1:37" ht="15.75" thickBot="1">
      <c r="A453" s="807">
        <v>1</v>
      </c>
      <c r="B453" s="284"/>
      <c r="C453" s="198" t="s">
        <v>10449</v>
      </c>
      <c r="D453" s="198" t="s">
        <v>6072</v>
      </c>
      <c r="E453" s="184" t="s">
        <v>6073</v>
      </c>
      <c r="F453" s="335" t="s">
        <v>936</v>
      </c>
      <c r="G453" s="178" t="s">
        <v>10448</v>
      </c>
    </row>
    <row r="454" spans="1:37" ht="15.75" thickTop="1">
      <c r="A454" s="656"/>
      <c r="B454" s="239" t="s">
        <v>7064</v>
      </c>
      <c r="C454" s="394" t="s">
        <v>8056</v>
      </c>
      <c r="D454" s="394" t="s">
        <v>5906</v>
      </c>
      <c r="E454" s="251" t="s">
        <v>5905</v>
      </c>
      <c r="F454" s="629" t="s">
        <v>935</v>
      </c>
      <c r="G454" s="876" t="s">
        <v>5904</v>
      </c>
    </row>
    <row r="455" spans="1:37" ht="15.75" thickBot="1">
      <c r="A455" s="807">
        <v>2</v>
      </c>
      <c r="B455" s="214"/>
      <c r="C455" s="209"/>
      <c r="D455" s="209" t="s">
        <v>8156</v>
      </c>
      <c r="E455" s="182" t="s">
        <v>8157</v>
      </c>
      <c r="F455" s="371" t="s">
        <v>936</v>
      </c>
      <c r="G455" s="180" t="s">
        <v>8158</v>
      </c>
    </row>
    <row r="456" spans="1:37" ht="15.75" thickBot="1">
      <c r="A456" s="807">
        <v>1</v>
      </c>
      <c r="B456" s="317"/>
      <c r="C456" s="198" t="s">
        <v>8394</v>
      </c>
      <c r="D456" s="198" t="s">
        <v>8395</v>
      </c>
      <c r="E456" s="184" t="s">
        <v>941</v>
      </c>
      <c r="F456" s="335" t="s">
        <v>1383</v>
      </c>
      <c r="G456" s="178" t="s">
        <v>8396</v>
      </c>
    </row>
    <row r="457" spans="1:37" ht="15">
      <c r="A457" s="807"/>
      <c r="B457" s="214" t="s">
        <v>7065</v>
      </c>
      <c r="C457" s="202" t="s">
        <v>7066</v>
      </c>
      <c r="D457" s="202" t="s">
        <v>6372</v>
      </c>
      <c r="E457" s="197" t="s">
        <v>941</v>
      </c>
      <c r="F457" s="446" t="s">
        <v>1383</v>
      </c>
      <c r="G457" s="82" t="s">
        <v>6374</v>
      </c>
    </row>
    <row r="458" spans="1:37" ht="15.75" thickBot="1">
      <c r="A458" s="807">
        <v>2</v>
      </c>
      <c r="B458" s="284"/>
      <c r="C458" s="187"/>
      <c r="D458" s="187" t="s">
        <v>6373</v>
      </c>
      <c r="E458" s="194" t="s">
        <v>941</v>
      </c>
      <c r="F458" s="501" t="s">
        <v>1383</v>
      </c>
      <c r="G458" s="93" t="s">
        <v>6375</v>
      </c>
    </row>
    <row r="459" spans="1:37" ht="16.5" thickTop="1" thickBot="1">
      <c r="A459" s="807">
        <v>1</v>
      </c>
      <c r="B459" s="222" t="s">
        <v>3955</v>
      </c>
      <c r="C459" s="283" t="s">
        <v>1478</v>
      </c>
      <c r="D459" s="283" t="s">
        <v>8589</v>
      </c>
      <c r="E459" s="229" t="s">
        <v>941</v>
      </c>
      <c r="F459" s="289" t="s">
        <v>1383</v>
      </c>
      <c r="G459" s="811" t="s">
        <v>5756</v>
      </c>
    </row>
    <row r="460" spans="1:37" ht="15.75" thickBot="1">
      <c r="A460" s="807">
        <v>1</v>
      </c>
      <c r="B460" s="397"/>
      <c r="C460" s="281" t="s">
        <v>10447</v>
      </c>
      <c r="D460" s="281" t="s">
        <v>8054</v>
      </c>
      <c r="E460" s="219" t="s">
        <v>8159</v>
      </c>
      <c r="F460" s="366" t="s">
        <v>936</v>
      </c>
      <c r="G460" s="406" t="s">
        <v>8055</v>
      </c>
    </row>
    <row r="461" spans="1:37" ht="16.5" thickTop="1" thickBot="1">
      <c r="A461" s="807">
        <v>1</v>
      </c>
      <c r="B461" s="289" t="s">
        <v>8651</v>
      </c>
      <c r="C461" s="283" t="s">
        <v>639</v>
      </c>
      <c r="D461" s="229" t="s">
        <v>3792</v>
      </c>
      <c r="E461" s="617" t="s">
        <v>4378</v>
      </c>
      <c r="F461" s="493" t="s">
        <v>935</v>
      </c>
      <c r="G461" s="35" t="s">
        <v>10450</v>
      </c>
    </row>
    <row r="462" spans="1:37" s="653" customFormat="1" ht="15.75">
      <c r="A462" s="796">
        <f>SUM(A412:A461)</f>
        <v>49</v>
      </c>
      <c r="F462" s="657"/>
    </row>
    <row r="463" spans="1:37" s="653" customFormat="1" ht="16.5" thickBot="1">
      <c r="A463" s="796"/>
      <c r="F463" s="657"/>
    </row>
    <row r="464" spans="1:37">
      <c r="A464" s="653"/>
      <c r="B464" s="95"/>
      <c r="C464" s="96"/>
      <c r="D464" s="96"/>
      <c r="E464" s="96"/>
      <c r="F464" s="96"/>
      <c r="G464" s="97"/>
    </row>
    <row r="465" spans="1:7" ht="13.5">
      <c r="A465" s="653"/>
      <c r="B465" s="1228" t="s">
        <v>915</v>
      </c>
      <c r="C465" s="1100"/>
      <c r="D465" s="1100"/>
      <c r="E465" s="1100"/>
      <c r="F465" s="1100"/>
      <c r="G465" s="1101"/>
    </row>
    <row r="466" spans="1:7" ht="13.5" thickBot="1">
      <c r="A466" s="653"/>
      <c r="B466" s="98"/>
      <c r="C466" s="99"/>
      <c r="D466" s="99"/>
      <c r="E466" s="346"/>
      <c r="F466" s="385"/>
      <c r="G466" s="100"/>
    </row>
    <row r="467" spans="1:7" ht="13.5" thickBot="1">
      <c r="A467" s="653"/>
      <c r="B467" s="41" t="s">
        <v>179</v>
      </c>
      <c r="C467" s="42" t="s">
        <v>218</v>
      </c>
      <c r="D467" s="43" t="s">
        <v>219</v>
      </c>
      <c r="E467" s="42" t="s">
        <v>932</v>
      </c>
      <c r="F467" s="42" t="s">
        <v>933</v>
      </c>
      <c r="G467" s="42" t="s">
        <v>220</v>
      </c>
    </row>
    <row r="468" spans="1:7" ht="15">
      <c r="A468" s="653"/>
      <c r="B468" s="233" t="s">
        <v>7046</v>
      </c>
      <c r="C468" s="213" t="s">
        <v>2110</v>
      </c>
      <c r="D468" s="92" t="s">
        <v>1126</v>
      </c>
      <c r="E468" s="31" t="s">
        <v>1000</v>
      </c>
      <c r="F468" s="36" t="s">
        <v>934</v>
      </c>
      <c r="G468" s="76" t="s">
        <v>4690</v>
      </c>
    </row>
    <row r="469" spans="1:7" ht="15">
      <c r="A469" s="653"/>
      <c r="B469" s="214"/>
      <c r="C469" s="208"/>
      <c r="D469" s="209" t="s">
        <v>5295</v>
      </c>
      <c r="E469" s="182" t="s">
        <v>5294</v>
      </c>
      <c r="F469" s="371" t="s">
        <v>934</v>
      </c>
      <c r="G469" s="180" t="s">
        <v>5296</v>
      </c>
    </row>
    <row r="470" spans="1:7" ht="15.75" thickBot="1">
      <c r="A470" s="653">
        <v>3</v>
      </c>
      <c r="B470" s="214"/>
      <c r="C470" s="203"/>
      <c r="D470" s="199" t="s">
        <v>5293</v>
      </c>
      <c r="E470" s="183" t="s">
        <v>5292</v>
      </c>
      <c r="F470" s="323" t="s">
        <v>935</v>
      </c>
      <c r="G470" s="263" t="s">
        <v>5484</v>
      </c>
    </row>
    <row r="471" spans="1:7" ht="15.75" thickBot="1">
      <c r="A471" s="653">
        <v>1</v>
      </c>
      <c r="B471" s="113"/>
      <c r="C471" s="210" t="s">
        <v>4985</v>
      </c>
      <c r="D471" s="198" t="s">
        <v>5177</v>
      </c>
      <c r="E471" s="184" t="s">
        <v>4984</v>
      </c>
      <c r="F471" s="335" t="s">
        <v>935</v>
      </c>
      <c r="G471" s="30" t="s">
        <v>4986</v>
      </c>
    </row>
    <row r="472" spans="1:7" ht="15">
      <c r="A472" s="656"/>
      <c r="B472" s="214"/>
      <c r="C472" s="206" t="s">
        <v>4811</v>
      </c>
      <c r="D472" s="188" t="s">
        <v>5297</v>
      </c>
      <c r="E472" s="200" t="s">
        <v>4812</v>
      </c>
      <c r="F472" s="334" t="s">
        <v>935</v>
      </c>
      <c r="G472" s="7" t="s">
        <v>4813</v>
      </c>
    </row>
    <row r="473" spans="1:7" ht="15">
      <c r="A473" s="807"/>
      <c r="B473" s="54"/>
      <c r="C473" s="191"/>
      <c r="D473" s="209" t="s">
        <v>5269</v>
      </c>
      <c r="E473" s="182" t="s">
        <v>5268</v>
      </c>
      <c r="F473" s="371" t="s">
        <v>936</v>
      </c>
      <c r="G473" s="180" t="s">
        <v>7607</v>
      </c>
    </row>
    <row r="474" spans="1:7" ht="15.75" thickBot="1">
      <c r="A474" s="653">
        <v>3</v>
      </c>
      <c r="B474" s="291"/>
      <c r="C474" s="189"/>
      <c r="D474" s="326" t="s">
        <v>2786</v>
      </c>
      <c r="E474" s="189" t="s">
        <v>2787</v>
      </c>
      <c r="F474" s="224" t="s">
        <v>936</v>
      </c>
      <c r="G474" s="93" t="s">
        <v>5002</v>
      </c>
    </row>
    <row r="475" spans="1:7" ht="15">
      <c r="A475" s="653"/>
      <c r="B475" s="54"/>
      <c r="C475" s="211" t="s">
        <v>687</v>
      </c>
      <c r="D475" s="201" t="s">
        <v>1007</v>
      </c>
      <c r="E475" s="181" t="s">
        <v>1359</v>
      </c>
      <c r="F475" s="374" t="s">
        <v>935</v>
      </c>
      <c r="G475" s="23" t="s">
        <v>2768</v>
      </c>
    </row>
    <row r="476" spans="1:7" ht="15">
      <c r="A476" s="454"/>
      <c r="B476" s="113"/>
      <c r="C476" s="182"/>
      <c r="D476" s="182" t="s">
        <v>2203</v>
      </c>
      <c r="E476" s="182" t="s">
        <v>2204</v>
      </c>
      <c r="F476" s="215" t="s">
        <v>936</v>
      </c>
      <c r="G476" s="77" t="s">
        <v>6547</v>
      </c>
    </row>
    <row r="477" spans="1:7" ht="15.75" thickBot="1">
      <c r="A477" s="653">
        <v>3</v>
      </c>
      <c r="B477" s="51"/>
      <c r="C477" s="197"/>
      <c r="D477" s="84" t="s">
        <v>808</v>
      </c>
      <c r="E477" s="14" t="s">
        <v>1357</v>
      </c>
      <c r="F477" s="449" t="s">
        <v>934</v>
      </c>
      <c r="G477" s="16" t="s">
        <v>11247</v>
      </c>
    </row>
    <row r="478" spans="1:7" ht="15">
      <c r="A478" s="653"/>
      <c r="B478" s="51"/>
      <c r="C478" s="193" t="s">
        <v>2111</v>
      </c>
      <c r="D478" s="5" t="s">
        <v>1006</v>
      </c>
      <c r="E478" s="5" t="s">
        <v>1003</v>
      </c>
      <c r="F478" s="360" t="s">
        <v>934</v>
      </c>
      <c r="G478" s="7" t="s">
        <v>11246</v>
      </c>
    </row>
    <row r="479" spans="1:7" ht="15">
      <c r="A479" s="653"/>
      <c r="B479" s="51"/>
      <c r="C479" s="191"/>
      <c r="D479" s="506" t="s">
        <v>3629</v>
      </c>
      <c r="E479" s="540" t="s">
        <v>3630</v>
      </c>
      <c r="F479" s="620" t="s">
        <v>934</v>
      </c>
      <c r="G479" s="10" t="s">
        <v>3631</v>
      </c>
    </row>
    <row r="480" spans="1:7" ht="15">
      <c r="A480" s="653"/>
      <c r="B480" s="54"/>
      <c r="C480" s="248"/>
      <c r="D480" s="79" t="s">
        <v>679</v>
      </c>
      <c r="E480" s="26" t="s">
        <v>1356</v>
      </c>
      <c r="F480" s="699" t="s">
        <v>935</v>
      </c>
      <c r="G480" s="121" t="s">
        <v>11245</v>
      </c>
    </row>
    <row r="481" spans="1:37" ht="15.75" thickBot="1">
      <c r="A481" s="653">
        <v>4</v>
      </c>
      <c r="B481" s="63"/>
      <c r="C481" s="208"/>
      <c r="D481" s="209" t="s">
        <v>4899</v>
      </c>
      <c r="E481" s="182" t="s">
        <v>4900</v>
      </c>
      <c r="F481" s="697" t="s">
        <v>936</v>
      </c>
      <c r="G481" s="77" t="s">
        <v>11244</v>
      </c>
    </row>
    <row r="482" spans="1:37" ht="15.75" thickBot="1">
      <c r="A482" s="653">
        <v>1</v>
      </c>
      <c r="B482" s="55"/>
      <c r="C482" s="61" t="s">
        <v>3248</v>
      </c>
      <c r="D482" s="198" t="s">
        <v>2979</v>
      </c>
      <c r="E482" s="198" t="s">
        <v>2819</v>
      </c>
      <c r="F482" s="237" t="s">
        <v>942</v>
      </c>
      <c r="G482" s="78" t="s">
        <v>5144</v>
      </c>
    </row>
    <row r="483" spans="1:37" ht="15">
      <c r="A483" s="656"/>
      <c r="B483" s="54"/>
      <c r="C483" s="193" t="s">
        <v>2773</v>
      </c>
      <c r="D483" s="206" t="s">
        <v>1005</v>
      </c>
      <c r="E483" s="193" t="s">
        <v>1004</v>
      </c>
      <c r="F483" s="639" t="s">
        <v>935</v>
      </c>
      <c r="G483" s="16" t="s">
        <v>2815</v>
      </c>
    </row>
    <row r="484" spans="1:37" ht="15.75" thickBot="1">
      <c r="A484" s="656">
        <v>2</v>
      </c>
      <c r="B484" s="54"/>
      <c r="C484" s="191"/>
      <c r="D484" s="209" t="s">
        <v>5679</v>
      </c>
      <c r="E484" s="182" t="s">
        <v>5678</v>
      </c>
      <c r="F484" s="371" t="s">
        <v>936</v>
      </c>
      <c r="G484" s="180" t="s">
        <v>5677</v>
      </c>
    </row>
    <row r="485" spans="1:37" ht="15">
      <c r="A485" s="653"/>
      <c r="B485" s="54"/>
      <c r="C485" s="186" t="s">
        <v>472</v>
      </c>
      <c r="D485" s="115" t="s">
        <v>1123</v>
      </c>
      <c r="E485" s="518" t="s">
        <v>8970</v>
      </c>
      <c r="F485" s="716" t="s">
        <v>935</v>
      </c>
      <c r="G485" s="114" t="s">
        <v>810</v>
      </c>
    </row>
    <row r="486" spans="1:37" ht="15">
      <c r="A486" s="653"/>
      <c r="B486" s="55"/>
      <c r="C486" s="191"/>
      <c r="D486" s="182" t="s">
        <v>1087</v>
      </c>
      <c r="E486" s="352" t="s">
        <v>1088</v>
      </c>
      <c r="F486" s="717" t="s">
        <v>942</v>
      </c>
      <c r="G486" s="77" t="s">
        <v>5267</v>
      </c>
    </row>
    <row r="487" spans="1:37" ht="15.75" thickBot="1">
      <c r="A487" s="656">
        <v>3</v>
      </c>
      <c r="B487" s="214"/>
      <c r="C487" s="203"/>
      <c r="D487" s="730" t="s">
        <v>2865</v>
      </c>
      <c r="E487" s="287" t="s">
        <v>2866</v>
      </c>
      <c r="F487" s="323" t="s">
        <v>936</v>
      </c>
      <c r="G487" s="263" t="s">
        <v>5369</v>
      </c>
      <c r="AB487" s="653"/>
      <c r="AC487" s="653"/>
      <c r="AD487" s="653"/>
      <c r="AE487" s="653"/>
      <c r="AF487" s="653"/>
      <c r="AG487" s="653"/>
      <c r="AH487" s="653"/>
      <c r="AI487" s="653"/>
      <c r="AJ487" s="653"/>
      <c r="AK487" s="653"/>
    </row>
    <row r="488" spans="1:37" ht="15.75" thickBot="1">
      <c r="A488" s="807">
        <v>1</v>
      </c>
      <c r="B488" s="214"/>
      <c r="C488" s="210" t="s">
        <v>7367</v>
      </c>
      <c r="D488" s="198" t="s">
        <v>7370</v>
      </c>
      <c r="E488" s="184" t="s">
        <v>7369</v>
      </c>
      <c r="F488" s="335" t="s">
        <v>935</v>
      </c>
      <c r="G488" s="178" t="s">
        <v>7368</v>
      </c>
      <c r="AB488" s="653"/>
      <c r="AC488" s="653"/>
      <c r="AD488" s="653"/>
      <c r="AE488" s="653"/>
      <c r="AF488" s="653"/>
      <c r="AG488" s="653"/>
      <c r="AH488" s="653"/>
      <c r="AI488" s="653"/>
      <c r="AJ488" s="653"/>
      <c r="AK488" s="653"/>
    </row>
    <row r="489" spans="1:37" ht="15">
      <c r="A489" s="653"/>
      <c r="B489" s="218"/>
      <c r="C489" s="188" t="s">
        <v>3073</v>
      </c>
      <c r="D489" s="206" t="s">
        <v>681</v>
      </c>
      <c r="E489" s="518" t="s">
        <v>1358</v>
      </c>
      <c r="F489" s="387" t="s">
        <v>935</v>
      </c>
      <c r="G489" s="74" t="s">
        <v>2767</v>
      </c>
    </row>
    <row r="490" spans="1:37" ht="15">
      <c r="A490" s="653"/>
      <c r="B490" s="221"/>
      <c r="C490" s="209"/>
      <c r="D490" s="209" t="s">
        <v>5299</v>
      </c>
      <c r="E490" s="182" t="s">
        <v>5298</v>
      </c>
      <c r="F490" s="371" t="s">
        <v>935</v>
      </c>
      <c r="G490" s="180" t="s">
        <v>2310</v>
      </c>
    </row>
    <row r="491" spans="1:37" ht="15.75" thickBot="1">
      <c r="A491" s="653">
        <v>3</v>
      </c>
      <c r="B491" s="280"/>
      <c r="C491" s="194"/>
      <c r="D491" s="223" t="s">
        <v>1904</v>
      </c>
      <c r="E491" s="189" t="s">
        <v>1905</v>
      </c>
      <c r="F491" s="224" t="s">
        <v>942</v>
      </c>
      <c r="G491" s="93" t="s">
        <v>4827</v>
      </c>
    </row>
    <row r="492" spans="1:37" ht="15">
      <c r="A492" s="653"/>
      <c r="B492" s="54"/>
      <c r="C492" s="197" t="s">
        <v>809</v>
      </c>
      <c r="D492" s="84" t="s">
        <v>1122</v>
      </c>
      <c r="E492" s="14" t="s">
        <v>1002</v>
      </c>
      <c r="F492" s="71" t="s">
        <v>935</v>
      </c>
      <c r="G492" s="82" t="s">
        <v>1784</v>
      </c>
    </row>
    <row r="493" spans="1:37" ht="15">
      <c r="A493" s="454"/>
      <c r="B493" s="54"/>
      <c r="C493" s="197"/>
      <c r="D493" s="217" t="s">
        <v>8308</v>
      </c>
      <c r="E493" s="192" t="s">
        <v>8307</v>
      </c>
      <c r="F493" s="382" t="s">
        <v>936</v>
      </c>
      <c r="G493" s="273" t="s">
        <v>8309</v>
      </c>
    </row>
    <row r="494" spans="1:37" ht="15">
      <c r="A494" s="653"/>
      <c r="B494" s="54"/>
      <c r="C494" s="197"/>
      <c r="D494" s="209" t="s">
        <v>1008</v>
      </c>
      <c r="E494" s="1014" t="s">
        <v>1009</v>
      </c>
      <c r="F494" s="73" t="s">
        <v>934</v>
      </c>
      <c r="G494" s="77" t="s">
        <v>513</v>
      </c>
    </row>
    <row r="495" spans="1:37" ht="15.75" thickBot="1">
      <c r="A495" s="653">
        <v>4</v>
      </c>
      <c r="B495" s="56"/>
      <c r="C495" s="247"/>
      <c r="D495" s="311" t="s">
        <v>1124</v>
      </c>
      <c r="E495" s="521" t="s">
        <v>1360</v>
      </c>
      <c r="F495" s="307" t="s">
        <v>942</v>
      </c>
      <c r="G495" s="127" t="s">
        <v>855</v>
      </c>
    </row>
    <row r="496" spans="1:37" ht="15.75" thickTop="1">
      <c r="A496" s="656"/>
      <c r="B496" s="291" t="s">
        <v>7040</v>
      </c>
      <c r="C496" s="193" t="s">
        <v>5401</v>
      </c>
      <c r="D496" s="188" t="s">
        <v>1125</v>
      </c>
      <c r="E496" s="200" t="s">
        <v>1001</v>
      </c>
      <c r="F496" s="334" t="s">
        <v>935</v>
      </c>
      <c r="G496" s="7" t="s">
        <v>5400</v>
      </c>
    </row>
    <row r="497" spans="1:7" ht="15.75" thickBot="1">
      <c r="A497" s="807">
        <v>2</v>
      </c>
      <c r="B497" s="51"/>
      <c r="C497" s="197"/>
      <c r="D497" s="182" t="s">
        <v>7587</v>
      </c>
      <c r="E497" s="182" t="s">
        <v>7586</v>
      </c>
      <c r="F497" s="371" t="s">
        <v>942</v>
      </c>
      <c r="G497" s="10" t="s">
        <v>7585</v>
      </c>
    </row>
    <row r="498" spans="1:7" ht="15">
      <c r="A498" s="653"/>
      <c r="B498" s="51"/>
      <c r="C498" s="193" t="s">
        <v>2810</v>
      </c>
      <c r="D498" s="188" t="s">
        <v>1998</v>
      </c>
      <c r="E498" s="200" t="s">
        <v>1912</v>
      </c>
      <c r="F498" s="341" t="s">
        <v>942</v>
      </c>
      <c r="G498" s="7" t="s">
        <v>11242</v>
      </c>
    </row>
    <row r="499" spans="1:7" ht="15">
      <c r="A499" s="653"/>
      <c r="B499" s="214"/>
      <c r="C499" s="208"/>
      <c r="D499" s="209" t="s">
        <v>720</v>
      </c>
      <c r="E499" s="182" t="s">
        <v>3545</v>
      </c>
      <c r="F499" s="371" t="s">
        <v>936</v>
      </c>
      <c r="G499" s="10" t="s">
        <v>5352</v>
      </c>
    </row>
    <row r="500" spans="1:7" ht="15.75" thickBot="1">
      <c r="A500" s="653">
        <v>3</v>
      </c>
      <c r="B500" s="214"/>
      <c r="C500" s="216"/>
      <c r="D500" s="187" t="s">
        <v>5397</v>
      </c>
      <c r="E500" s="189" t="s">
        <v>5398</v>
      </c>
      <c r="F500" s="332" t="s">
        <v>936</v>
      </c>
      <c r="G500" s="22" t="s">
        <v>5399</v>
      </c>
    </row>
    <row r="501" spans="1:7" ht="15.75" thickBot="1">
      <c r="A501" s="653">
        <v>1</v>
      </c>
      <c r="B501" s="175"/>
      <c r="C501" s="189" t="s">
        <v>1</v>
      </c>
      <c r="D501" s="187" t="s">
        <v>2890</v>
      </c>
      <c r="E501" s="189" t="s">
        <v>2889</v>
      </c>
      <c r="F501" s="332" t="s">
        <v>936</v>
      </c>
      <c r="G501" s="22" t="s">
        <v>3607</v>
      </c>
    </row>
    <row r="502" spans="1:7" ht="15">
      <c r="A502" s="653"/>
      <c r="B502" s="51"/>
      <c r="C502" s="193" t="s">
        <v>3032</v>
      </c>
      <c r="D502" s="80" t="s">
        <v>3029</v>
      </c>
      <c r="E502" s="5" t="s">
        <v>3030</v>
      </c>
      <c r="F502" s="360" t="s">
        <v>936</v>
      </c>
      <c r="G502" s="7" t="s">
        <v>3031</v>
      </c>
    </row>
    <row r="503" spans="1:7" ht="15.75" thickBot="1">
      <c r="A503" s="653">
        <v>2</v>
      </c>
      <c r="B503" s="51"/>
      <c r="C503" s="213"/>
      <c r="D503" s="92" t="s">
        <v>5797</v>
      </c>
      <c r="E503" s="31" t="s">
        <v>5799</v>
      </c>
      <c r="F503" s="152" t="s">
        <v>942</v>
      </c>
      <c r="G503" s="24" t="s">
        <v>5798</v>
      </c>
    </row>
    <row r="504" spans="1:7" ht="15.75" thickBot="1">
      <c r="A504" s="653">
        <v>1</v>
      </c>
      <c r="B504" s="51"/>
      <c r="C504" s="185" t="s">
        <v>5828</v>
      </c>
      <c r="D504" s="188" t="s">
        <v>3057</v>
      </c>
      <c r="E504" s="200" t="s">
        <v>3184</v>
      </c>
      <c r="F504" s="334" t="s">
        <v>935</v>
      </c>
      <c r="G504" s="7" t="s">
        <v>5829</v>
      </c>
    </row>
    <row r="505" spans="1:7" ht="15">
      <c r="A505" s="653"/>
      <c r="B505" s="51"/>
      <c r="C505" s="193" t="s">
        <v>5824</v>
      </c>
      <c r="D505" s="188" t="s">
        <v>5827</v>
      </c>
      <c r="E505" s="200" t="s">
        <v>5826</v>
      </c>
      <c r="F505" s="334" t="s">
        <v>936</v>
      </c>
      <c r="G505" s="274" t="s">
        <v>5825</v>
      </c>
    </row>
    <row r="506" spans="1:7" ht="15.75" thickBot="1">
      <c r="A506" s="454">
        <v>2</v>
      </c>
      <c r="B506" s="51"/>
      <c r="C506" s="194"/>
      <c r="D506" s="187" t="s">
        <v>10419</v>
      </c>
      <c r="E506" s="189" t="s">
        <v>2244</v>
      </c>
      <c r="F506" s="332" t="s">
        <v>942</v>
      </c>
      <c r="G506" s="174" t="s">
        <v>11241</v>
      </c>
    </row>
    <row r="507" spans="1:7" ht="15">
      <c r="A507" s="653"/>
      <c r="B507" s="51"/>
      <c r="C507" s="197" t="s">
        <v>2766</v>
      </c>
      <c r="D507" s="621" t="s">
        <v>2358</v>
      </c>
      <c r="E507" s="196" t="s">
        <v>2359</v>
      </c>
      <c r="F507" s="343" t="s">
        <v>936</v>
      </c>
      <c r="G507" s="16" t="s">
        <v>11240</v>
      </c>
    </row>
    <row r="508" spans="1:7" ht="15">
      <c r="A508" s="454"/>
      <c r="B508" s="51"/>
      <c r="C508" s="197"/>
      <c r="D508" s="182" t="s">
        <v>9114</v>
      </c>
      <c r="E508" s="182" t="s">
        <v>9113</v>
      </c>
      <c r="F508" s="371" t="s">
        <v>936</v>
      </c>
      <c r="G508" s="10" t="s">
        <v>11239</v>
      </c>
    </row>
    <row r="509" spans="1:7" ht="15.75" thickBot="1">
      <c r="A509" s="454">
        <v>3</v>
      </c>
      <c r="B509" s="51"/>
      <c r="C509" s="197"/>
      <c r="D509" s="209" t="s">
        <v>8301</v>
      </c>
      <c r="E509" s="182" t="s">
        <v>8302</v>
      </c>
      <c r="F509" s="371" t="s">
        <v>942</v>
      </c>
      <c r="G509" s="10" t="s">
        <v>8303</v>
      </c>
    </row>
    <row r="510" spans="1:7" ht="15.75" thickBot="1">
      <c r="A510" s="653">
        <v>1</v>
      </c>
      <c r="B510" s="51"/>
      <c r="C510" s="235" t="s">
        <v>5823</v>
      </c>
      <c r="D510" s="243" t="s">
        <v>5822</v>
      </c>
      <c r="E510" s="207" t="s">
        <v>5821</v>
      </c>
      <c r="F510" s="344" t="s">
        <v>935</v>
      </c>
      <c r="G510" s="722" t="s">
        <v>11238</v>
      </c>
    </row>
    <row r="511" spans="1:7" ht="16.5" thickTop="1" thickBot="1">
      <c r="A511" s="454">
        <v>1</v>
      </c>
      <c r="B511" s="493" t="s">
        <v>415</v>
      </c>
      <c r="C511" s="194" t="s">
        <v>809</v>
      </c>
      <c r="D511" s="189" t="s">
        <v>2090</v>
      </c>
      <c r="E511" s="223" t="s">
        <v>2091</v>
      </c>
      <c r="F511" s="224" t="s">
        <v>936</v>
      </c>
      <c r="G511" s="93" t="s">
        <v>8415</v>
      </c>
    </row>
    <row r="512" spans="1:7" s="653" customFormat="1" ht="15.75">
      <c r="A512" s="796">
        <f>SUM(A468:A511)</f>
        <v>44</v>
      </c>
      <c r="F512" s="657"/>
    </row>
    <row r="513" spans="1:27" s="653" customFormat="1" ht="13.5" thickBot="1">
      <c r="A513" s="654"/>
      <c r="F513" s="657"/>
    </row>
    <row r="514" spans="1:27">
      <c r="A514" s="653"/>
      <c r="B514" s="1264" t="s">
        <v>1595</v>
      </c>
      <c r="C514" s="176"/>
      <c r="D514" s="176"/>
      <c r="E514" s="176"/>
      <c r="F514" s="176"/>
      <c r="G514" s="424"/>
    </row>
    <row r="515" spans="1:27" ht="13.5">
      <c r="A515" s="653"/>
      <c r="B515" s="1265"/>
      <c r="C515" s="1043" t="s">
        <v>8431</v>
      </c>
      <c r="D515" s="1043"/>
      <c r="E515" s="1043"/>
      <c r="F515" s="1043"/>
      <c r="G515" s="1044"/>
    </row>
    <row r="516" spans="1:27" ht="13.5" thickBot="1">
      <c r="A516" s="653"/>
      <c r="B516" s="1266"/>
      <c r="C516" s="177"/>
      <c r="D516" s="177"/>
      <c r="E516" s="177"/>
      <c r="F516" s="177"/>
      <c r="G516" s="425"/>
    </row>
    <row r="517" spans="1:27" ht="13.5" thickBot="1">
      <c r="A517" s="653"/>
      <c r="B517" s="42" t="s">
        <v>179</v>
      </c>
      <c r="C517" s="42" t="s">
        <v>218</v>
      </c>
      <c r="D517" s="43" t="s">
        <v>219</v>
      </c>
      <c r="E517" s="42" t="s">
        <v>932</v>
      </c>
      <c r="F517" s="42" t="s">
        <v>933</v>
      </c>
      <c r="G517" s="42" t="s">
        <v>220</v>
      </c>
    </row>
    <row r="518" spans="1:27" ht="15">
      <c r="A518" s="653"/>
      <c r="B518" s="233" t="s">
        <v>7036</v>
      </c>
      <c r="C518" s="202" t="s">
        <v>2003</v>
      </c>
      <c r="D518" s="209" t="s">
        <v>4168</v>
      </c>
      <c r="E518" s="182" t="s">
        <v>4375</v>
      </c>
      <c r="F518" s="231" t="s">
        <v>942</v>
      </c>
      <c r="G518" s="77" t="s">
        <v>4169</v>
      </c>
    </row>
    <row r="519" spans="1:27" s="538" customFormat="1" ht="15.75" thickBot="1">
      <c r="A519" s="671">
        <v>2</v>
      </c>
      <c r="B519" s="220"/>
      <c r="C519" s="182"/>
      <c r="D519" s="217" t="s">
        <v>3163</v>
      </c>
      <c r="E519" s="192" t="s">
        <v>3164</v>
      </c>
      <c r="F519" s="257" t="s">
        <v>935</v>
      </c>
      <c r="G519" s="121" t="s">
        <v>4702</v>
      </c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71"/>
    </row>
    <row r="520" spans="1:27" ht="15.75" thickBot="1">
      <c r="A520" s="454">
        <v>1</v>
      </c>
      <c r="B520" s="214"/>
      <c r="C520" s="188" t="s">
        <v>3525</v>
      </c>
      <c r="D520" s="198" t="s">
        <v>6134</v>
      </c>
      <c r="E520" s="184" t="s">
        <v>6136</v>
      </c>
      <c r="F520" s="324" t="s">
        <v>935</v>
      </c>
      <c r="G520" s="78" t="s">
        <v>6135</v>
      </c>
    </row>
    <row r="521" spans="1:27" ht="15.75" thickBot="1">
      <c r="A521" s="653">
        <v>1</v>
      </c>
      <c r="B521" s="73"/>
      <c r="C521" s="185" t="s">
        <v>5205</v>
      </c>
      <c r="D521" s="198" t="s">
        <v>3641</v>
      </c>
      <c r="E521" s="184" t="s">
        <v>3642</v>
      </c>
      <c r="F521" s="335" t="s">
        <v>936</v>
      </c>
      <c r="G521" s="30" t="s">
        <v>11237</v>
      </c>
    </row>
    <row r="522" spans="1:27" ht="15">
      <c r="A522" s="653"/>
      <c r="B522" s="214"/>
      <c r="C522" s="188" t="s">
        <v>2337</v>
      </c>
      <c r="D522" s="534" t="s">
        <v>3601</v>
      </c>
      <c r="E522" s="539" t="s">
        <v>3602</v>
      </c>
      <c r="F522" s="646" t="s">
        <v>936</v>
      </c>
      <c r="G522" s="7" t="s">
        <v>11236</v>
      </c>
    </row>
    <row r="523" spans="1:27" ht="15">
      <c r="A523" s="653"/>
      <c r="B523" s="214"/>
      <c r="C523" s="202"/>
      <c r="D523" s="9" t="s">
        <v>5458</v>
      </c>
      <c r="E523" s="14" t="s">
        <v>5456</v>
      </c>
      <c r="F523" s="152" t="s">
        <v>934</v>
      </c>
      <c r="G523" s="24" t="s">
        <v>5457</v>
      </c>
    </row>
    <row r="524" spans="1:27" ht="15.75" thickBot="1">
      <c r="A524" s="653">
        <v>3</v>
      </c>
      <c r="B524" s="214"/>
      <c r="C524" s="202"/>
      <c r="D524" s="199" t="s">
        <v>5169</v>
      </c>
      <c r="E524" s="196" t="s">
        <v>5168</v>
      </c>
      <c r="F524" s="382" t="s">
        <v>942</v>
      </c>
      <c r="G524" s="273" t="s">
        <v>5167</v>
      </c>
    </row>
    <row r="525" spans="1:27" ht="15">
      <c r="A525" s="653"/>
      <c r="B525" s="214"/>
      <c r="C525" s="188" t="s">
        <v>2278</v>
      </c>
      <c r="D525" s="188" t="s">
        <v>5324</v>
      </c>
      <c r="E525" s="200" t="s">
        <v>5325</v>
      </c>
      <c r="F525" s="231" t="s">
        <v>936</v>
      </c>
      <c r="G525" s="74" t="s">
        <v>5326</v>
      </c>
    </row>
    <row r="526" spans="1:27" ht="15">
      <c r="A526" s="454"/>
      <c r="B526" s="291"/>
      <c r="C526" s="182"/>
      <c r="D526" s="182" t="s">
        <v>7242</v>
      </c>
      <c r="E526" s="182" t="s">
        <v>7241</v>
      </c>
      <c r="F526" s="371" t="s">
        <v>942</v>
      </c>
      <c r="G526" s="10" t="s">
        <v>7240</v>
      </c>
    </row>
    <row r="527" spans="1:27" s="1" customFormat="1" ht="15.75" thickBot="1">
      <c r="A527" s="653">
        <v>3</v>
      </c>
      <c r="B527" s="13"/>
      <c r="C527" s="183"/>
      <c r="D527" s="246" t="s">
        <v>3634</v>
      </c>
      <c r="E527" s="183" t="s">
        <v>3635</v>
      </c>
      <c r="F527" s="250" t="s">
        <v>942</v>
      </c>
      <c r="G527" s="76" t="s">
        <v>5330</v>
      </c>
      <c r="H527" s="653"/>
      <c r="I527" s="653"/>
      <c r="J527" s="653"/>
      <c r="K527" s="653"/>
      <c r="L527" s="653"/>
      <c r="M527" s="653"/>
      <c r="N527" s="653"/>
      <c r="O527" s="653"/>
      <c r="P527" s="653"/>
      <c r="Q527" s="653"/>
      <c r="R527" s="653"/>
      <c r="S527" s="653"/>
      <c r="T527" s="653"/>
      <c r="U527" s="653"/>
      <c r="V527" s="653"/>
      <c r="W527" s="653"/>
      <c r="X527" s="653"/>
      <c r="Y527" s="653"/>
      <c r="Z527" s="653"/>
      <c r="AA527" s="653"/>
    </row>
    <row r="528" spans="1:27" ht="15">
      <c r="A528" s="653"/>
      <c r="B528" s="214"/>
      <c r="C528" s="200" t="s">
        <v>1462</v>
      </c>
      <c r="D528" s="80" t="s">
        <v>3603</v>
      </c>
      <c r="E528" s="5" t="s">
        <v>3604</v>
      </c>
      <c r="F528" s="360" t="s">
        <v>935</v>
      </c>
      <c r="G528" s="74" t="s">
        <v>3605</v>
      </c>
    </row>
    <row r="529" spans="1:7" ht="15">
      <c r="A529" s="807"/>
      <c r="B529" s="113"/>
      <c r="C529" s="208"/>
      <c r="D529" s="209" t="s">
        <v>6571</v>
      </c>
      <c r="E529" s="209" t="s">
        <v>6572</v>
      </c>
      <c r="F529" s="779" t="s">
        <v>942</v>
      </c>
      <c r="G529" s="10" t="s">
        <v>6573</v>
      </c>
    </row>
    <row r="530" spans="1:7" ht="15.75" thickBot="1">
      <c r="A530" s="653">
        <v>3</v>
      </c>
      <c r="B530" s="214"/>
      <c r="C530" s="189"/>
      <c r="D530" s="187" t="s">
        <v>3771</v>
      </c>
      <c r="E530" s="189" t="s">
        <v>3772</v>
      </c>
      <c r="F530" s="332" t="s">
        <v>936</v>
      </c>
      <c r="G530" s="22" t="s">
        <v>4701</v>
      </c>
    </row>
    <row r="531" spans="1:7" ht="15">
      <c r="A531" s="653"/>
      <c r="B531" s="161"/>
      <c r="C531" s="200" t="s">
        <v>3041</v>
      </c>
      <c r="D531" s="5" t="s">
        <v>2201</v>
      </c>
      <c r="E531" s="6" t="s">
        <v>2202</v>
      </c>
      <c r="F531" s="71" t="s">
        <v>942</v>
      </c>
      <c r="G531" s="7" t="s">
        <v>5371</v>
      </c>
    </row>
    <row r="532" spans="1:7" ht="15">
      <c r="A532" s="454"/>
      <c r="B532" s="161"/>
      <c r="C532" s="182"/>
      <c r="D532" s="9" t="s">
        <v>5598</v>
      </c>
      <c r="E532" s="293" t="s">
        <v>5266</v>
      </c>
      <c r="F532" s="73" t="s">
        <v>936</v>
      </c>
      <c r="G532" s="10" t="s">
        <v>771</v>
      </c>
    </row>
    <row r="533" spans="1:7" ht="15.75" thickBot="1">
      <c r="A533" s="807">
        <v>3</v>
      </c>
      <c r="B533" s="113"/>
      <c r="C533" s="208"/>
      <c r="D533" s="311" t="s">
        <v>1472</v>
      </c>
      <c r="E533" s="311" t="s">
        <v>1473</v>
      </c>
      <c r="F533" s="528" t="s">
        <v>942</v>
      </c>
      <c r="G533" s="12" t="s">
        <v>6467</v>
      </c>
    </row>
    <row r="534" spans="1:7" ht="16.5" thickTop="1" thickBot="1">
      <c r="A534" s="671">
        <v>1</v>
      </c>
      <c r="B534" s="239" t="s">
        <v>7040</v>
      </c>
      <c r="C534" s="394" t="s">
        <v>3794</v>
      </c>
      <c r="D534" s="183" t="s">
        <v>3795</v>
      </c>
      <c r="E534" s="246" t="s">
        <v>4377</v>
      </c>
      <c r="F534" s="250" t="s">
        <v>936</v>
      </c>
      <c r="G534" s="76" t="s">
        <v>4703</v>
      </c>
    </row>
    <row r="535" spans="1:7" ht="15.75" thickBot="1">
      <c r="A535" s="653">
        <v>1</v>
      </c>
      <c r="B535" s="214"/>
      <c r="C535" s="200" t="s">
        <v>5547</v>
      </c>
      <c r="D535" s="119" t="s">
        <v>3586</v>
      </c>
      <c r="E535" s="28" t="s">
        <v>3587</v>
      </c>
      <c r="F535" s="295" t="s">
        <v>935</v>
      </c>
      <c r="G535" s="78" t="s">
        <v>5546</v>
      </c>
    </row>
    <row r="536" spans="1:7" ht="15">
      <c r="A536" s="454"/>
      <c r="B536" s="214"/>
      <c r="C536" s="188" t="s">
        <v>7371</v>
      </c>
      <c r="D536" s="188" t="s">
        <v>7670</v>
      </c>
      <c r="E536" s="80" t="s">
        <v>7373</v>
      </c>
      <c r="F536" s="71" t="s">
        <v>942</v>
      </c>
      <c r="G536" s="74" t="s">
        <v>7372</v>
      </c>
    </row>
    <row r="537" spans="1:7" ht="15.75" thickBot="1">
      <c r="A537" s="454">
        <v>2</v>
      </c>
      <c r="B537" s="214"/>
      <c r="C537" s="199"/>
      <c r="D537" s="187" t="s">
        <v>8399</v>
      </c>
      <c r="E537" s="81" t="s">
        <v>8400</v>
      </c>
      <c r="F537" s="230" t="s">
        <v>935</v>
      </c>
      <c r="G537" s="93" t="s">
        <v>11235</v>
      </c>
    </row>
    <row r="538" spans="1:7" ht="15.75" thickBot="1">
      <c r="A538" s="653">
        <v>1</v>
      </c>
      <c r="B538" s="214"/>
      <c r="C538" s="198" t="s">
        <v>5479</v>
      </c>
      <c r="D538" s="198" t="s">
        <v>1453</v>
      </c>
      <c r="E538" s="119" t="s">
        <v>1454</v>
      </c>
      <c r="F538" s="295" t="s">
        <v>934</v>
      </c>
      <c r="G538" s="78" t="s">
        <v>5480</v>
      </c>
    </row>
    <row r="539" spans="1:7" ht="15.75" thickBot="1">
      <c r="A539" s="653">
        <v>1</v>
      </c>
      <c r="B539" s="214"/>
      <c r="C539" s="187" t="s">
        <v>5555</v>
      </c>
      <c r="D539" s="183" t="s">
        <v>3808</v>
      </c>
      <c r="E539" s="183" t="s">
        <v>3809</v>
      </c>
      <c r="F539" s="259" t="s">
        <v>942</v>
      </c>
      <c r="G539" s="24" t="s">
        <v>5554</v>
      </c>
    </row>
    <row r="540" spans="1:7" ht="15.75" thickBot="1">
      <c r="A540" s="454">
        <v>1</v>
      </c>
      <c r="B540" s="220"/>
      <c r="C540" s="199" t="s">
        <v>9241</v>
      </c>
      <c r="D540" s="198" t="s">
        <v>9242</v>
      </c>
      <c r="E540" s="184" t="s">
        <v>9243</v>
      </c>
      <c r="F540" s="335" t="s">
        <v>935</v>
      </c>
      <c r="G540" s="30" t="s">
        <v>9244</v>
      </c>
    </row>
    <row r="541" spans="1:7" ht="15">
      <c r="A541" s="653"/>
      <c r="B541" s="297"/>
      <c r="C541" s="181" t="s">
        <v>3853</v>
      </c>
      <c r="D541" s="199" t="s">
        <v>5287</v>
      </c>
      <c r="E541" s="183" t="s">
        <v>5288</v>
      </c>
      <c r="F541" s="323" t="s">
        <v>936</v>
      </c>
      <c r="G541" s="23" t="s">
        <v>736</v>
      </c>
    </row>
    <row r="542" spans="1:7" ht="15">
      <c r="A542" s="653"/>
      <c r="B542" s="220"/>
      <c r="C542" s="217"/>
      <c r="D542" s="217" t="s">
        <v>5748</v>
      </c>
      <c r="E542" s="192" t="s">
        <v>5683</v>
      </c>
      <c r="F542" s="382" t="s">
        <v>935</v>
      </c>
      <c r="G542" s="27" t="s">
        <v>5684</v>
      </c>
    </row>
    <row r="543" spans="1:7" ht="15">
      <c r="A543" s="454"/>
      <c r="B543" s="220"/>
      <c r="C543" s="217"/>
      <c r="D543" s="217" t="s">
        <v>9487</v>
      </c>
      <c r="E543" s="192" t="s">
        <v>9823</v>
      </c>
      <c r="F543" s="382" t="s">
        <v>935</v>
      </c>
      <c r="G543" s="27" t="s">
        <v>512</v>
      </c>
    </row>
    <row r="544" spans="1:7" ht="15.75" thickBot="1">
      <c r="A544" s="653">
        <v>4</v>
      </c>
      <c r="B544" s="220"/>
      <c r="C544" s="209"/>
      <c r="D544" s="39" t="s">
        <v>3112</v>
      </c>
      <c r="E544" s="9" t="s">
        <v>3113</v>
      </c>
      <c r="F544" s="376" t="s">
        <v>935</v>
      </c>
      <c r="G544" s="19" t="s">
        <v>6064</v>
      </c>
    </row>
    <row r="545" spans="1:7" ht="15.75" thickBot="1">
      <c r="A545" s="653">
        <v>1</v>
      </c>
      <c r="B545" s="220"/>
      <c r="C545" s="198" t="s">
        <v>3131</v>
      </c>
      <c r="D545" s="119" t="s">
        <v>5528</v>
      </c>
      <c r="E545" s="28" t="s">
        <v>5532</v>
      </c>
      <c r="F545" s="295" t="s">
        <v>942</v>
      </c>
      <c r="G545" s="30" t="s">
        <v>3636</v>
      </c>
    </row>
    <row r="546" spans="1:7" ht="15.75" thickBot="1">
      <c r="A546" s="653">
        <v>1</v>
      </c>
      <c r="B546" s="398"/>
      <c r="C546" s="281" t="s">
        <v>5548</v>
      </c>
      <c r="D546" s="281" t="s">
        <v>5553</v>
      </c>
      <c r="E546" s="219" t="s">
        <v>5552</v>
      </c>
      <c r="F546" s="366" t="s">
        <v>935</v>
      </c>
      <c r="G546" s="406" t="s">
        <v>5551</v>
      </c>
    </row>
    <row r="547" spans="1:7" ht="16.5" thickTop="1" thickBot="1">
      <c r="A547" s="653">
        <v>1</v>
      </c>
      <c r="B547" s="214" t="s">
        <v>7067</v>
      </c>
      <c r="C547" s="181" t="s">
        <v>3144</v>
      </c>
      <c r="D547" s="181" t="s">
        <v>3145</v>
      </c>
      <c r="E547" s="225" t="s">
        <v>3146</v>
      </c>
      <c r="F547" s="314" t="s">
        <v>942</v>
      </c>
      <c r="G547" s="114" t="s">
        <v>3147</v>
      </c>
    </row>
    <row r="548" spans="1:7" ht="15.75" thickBot="1">
      <c r="A548" s="454">
        <v>1</v>
      </c>
      <c r="B548" s="398"/>
      <c r="C548" s="207" t="s">
        <v>7702</v>
      </c>
      <c r="D548" s="207" t="s">
        <v>4353</v>
      </c>
      <c r="E548" s="472" t="s">
        <v>5847</v>
      </c>
      <c r="F548" s="306" t="s">
        <v>935</v>
      </c>
      <c r="G548" s="128" t="s">
        <v>7703</v>
      </c>
    </row>
    <row r="549" spans="1:7" ht="16.5" thickTop="1" thickBot="1">
      <c r="A549" s="454">
        <v>1</v>
      </c>
      <c r="B549" s="214" t="s">
        <v>8070</v>
      </c>
      <c r="C549" s="437" t="s">
        <v>11350</v>
      </c>
      <c r="D549" s="437" t="s">
        <v>8068</v>
      </c>
      <c r="E549" s="253" t="s">
        <v>8069</v>
      </c>
      <c r="F549" s="815" t="s">
        <v>936</v>
      </c>
      <c r="G549" s="44" t="s">
        <v>11234</v>
      </c>
    </row>
    <row r="550" spans="1:7" ht="16.5" thickTop="1" thickBot="1">
      <c r="A550" s="653">
        <v>1</v>
      </c>
      <c r="B550" s="239" t="s">
        <v>415</v>
      </c>
      <c r="C550" s="187" t="s">
        <v>2003</v>
      </c>
      <c r="D550" s="194" t="s">
        <v>2874</v>
      </c>
      <c r="E550" s="223" t="s">
        <v>1348</v>
      </c>
      <c r="F550" s="224" t="s">
        <v>1383</v>
      </c>
      <c r="G550" s="93" t="s">
        <v>512</v>
      </c>
    </row>
    <row r="551" spans="1:7" ht="15">
      <c r="A551" s="653"/>
      <c r="B551" s="280"/>
      <c r="C551" s="188" t="s">
        <v>3794</v>
      </c>
      <c r="D551" s="193" t="s">
        <v>5805</v>
      </c>
      <c r="E551" s="262" t="s">
        <v>5806</v>
      </c>
      <c r="F551" s="231" t="s">
        <v>935</v>
      </c>
      <c r="G551" s="74" t="s">
        <v>5807</v>
      </c>
    </row>
    <row r="552" spans="1:7" ht="15.75" thickBot="1">
      <c r="A552" s="671">
        <v>2</v>
      </c>
      <c r="B552" s="280"/>
      <c r="C552" s="89"/>
      <c r="D552" s="194" t="s">
        <v>3790</v>
      </c>
      <c r="E552" s="223" t="s">
        <v>4376</v>
      </c>
      <c r="F552" s="284" t="s">
        <v>935</v>
      </c>
      <c r="G552" s="93" t="s">
        <v>3123</v>
      </c>
    </row>
    <row r="553" spans="1:7" ht="15.75" thickBot="1">
      <c r="A553" s="653">
        <v>1</v>
      </c>
      <c r="B553" s="220"/>
      <c r="C553" s="187" t="s">
        <v>2278</v>
      </c>
      <c r="D553" s="194" t="s">
        <v>5761</v>
      </c>
      <c r="E553" s="223" t="s">
        <v>2010</v>
      </c>
      <c r="F553" s="224" t="s">
        <v>935</v>
      </c>
      <c r="G553" s="93" t="s">
        <v>771</v>
      </c>
    </row>
    <row r="554" spans="1:7" ht="15.75" thickBot="1">
      <c r="A554" s="454">
        <v>1</v>
      </c>
      <c r="B554" s="284"/>
      <c r="C554" s="187" t="s">
        <v>8386</v>
      </c>
      <c r="D554" s="194" t="s">
        <v>8387</v>
      </c>
      <c r="E554" s="223" t="s">
        <v>941</v>
      </c>
      <c r="F554" s="224" t="s">
        <v>1383</v>
      </c>
      <c r="G554" s="93" t="s">
        <v>8388</v>
      </c>
    </row>
    <row r="555" spans="1:7" s="653" customFormat="1" ht="15.75">
      <c r="A555" s="796">
        <f>SUM(A517:A554)</f>
        <v>37</v>
      </c>
      <c r="B555" s="656"/>
      <c r="C555" s="656"/>
      <c r="D555" s="656"/>
      <c r="E555" s="656"/>
      <c r="F555" s="660"/>
      <c r="G555" s="661"/>
    </row>
    <row r="556" spans="1:7" s="653" customFormat="1" ht="13.5" thickBot="1">
      <c r="F556" s="657"/>
    </row>
    <row r="557" spans="1:7">
      <c r="A557" s="653"/>
      <c r="B557" s="1107"/>
      <c r="C557" s="1108"/>
      <c r="D557" s="1108"/>
      <c r="E557" s="1108"/>
      <c r="F557" s="1108"/>
      <c r="G557" s="1109"/>
    </row>
    <row r="558" spans="1:7" ht="13.5">
      <c r="A558" s="653"/>
      <c r="B558" s="1235" t="s">
        <v>319</v>
      </c>
      <c r="C558" s="1236"/>
      <c r="D558" s="1237"/>
      <c r="E558" s="1237"/>
      <c r="F558" s="1237"/>
      <c r="G558" s="1238"/>
    </row>
    <row r="559" spans="1:7" ht="13.5" thickBot="1">
      <c r="A559" s="653"/>
      <c r="B559" s="1256"/>
      <c r="C559" s="1257"/>
      <c r="D559" s="1224"/>
      <c r="E559" s="1224"/>
      <c r="F559" s="1224"/>
      <c r="G559" s="1225"/>
    </row>
    <row r="560" spans="1:7" ht="13.5" thickBot="1">
      <c r="A560" s="653"/>
      <c r="B560" s="41" t="s">
        <v>179</v>
      </c>
      <c r="C560" s="42" t="s">
        <v>218</v>
      </c>
      <c r="D560" s="94" t="s">
        <v>219</v>
      </c>
      <c r="E560" s="42" t="s">
        <v>932</v>
      </c>
      <c r="F560" s="94" t="s">
        <v>933</v>
      </c>
      <c r="G560" s="94" t="s">
        <v>220</v>
      </c>
    </row>
    <row r="561" spans="1:32" ht="15.75" thickBot="1">
      <c r="A561" s="454">
        <v>1</v>
      </c>
      <c r="B561" s="233" t="s">
        <v>7036</v>
      </c>
      <c r="C561" s="198" t="s">
        <v>6453</v>
      </c>
      <c r="D561" s="198" t="s">
        <v>6450</v>
      </c>
      <c r="E561" s="184" t="s">
        <v>6451</v>
      </c>
      <c r="F561" s="335" t="s">
        <v>936</v>
      </c>
      <c r="G561" s="178" t="s">
        <v>6452</v>
      </c>
    </row>
    <row r="562" spans="1:32" ht="15.75" customHeight="1" thickBot="1">
      <c r="A562" s="653">
        <v>1</v>
      </c>
      <c r="B562" s="161"/>
      <c r="C562" s="184" t="s">
        <v>3517</v>
      </c>
      <c r="D562" s="198" t="s">
        <v>3515</v>
      </c>
      <c r="E562" s="184" t="s">
        <v>3516</v>
      </c>
      <c r="F562" s="335" t="s">
        <v>935</v>
      </c>
      <c r="G562" s="30" t="s">
        <v>4682</v>
      </c>
    </row>
    <row r="563" spans="1:32" ht="15.75" customHeight="1">
      <c r="A563" s="454"/>
      <c r="B563" s="161"/>
      <c r="C563" s="200" t="s">
        <v>7623</v>
      </c>
      <c r="D563" s="182" t="s">
        <v>7624</v>
      </c>
      <c r="E563" s="182" t="s">
        <v>7625</v>
      </c>
      <c r="F563" s="371" t="s">
        <v>935</v>
      </c>
      <c r="G563" s="7" t="s">
        <v>7628</v>
      </c>
    </row>
    <row r="564" spans="1:32" ht="15.75" customHeight="1" thickBot="1">
      <c r="A564" s="454">
        <v>2</v>
      </c>
      <c r="B564" s="161"/>
      <c r="C564" s="189"/>
      <c r="D564" s="199" t="s">
        <v>8036</v>
      </c>
      <c r="E564" s="183" t="s">
        <v>8150</v>
      </c>
      <c r="F564" s="323" t="s">
        <v>936</v>
      </c>
      <c r="G564" s="22" t="s">
        <v>8037</v>
      </c>
    </row>
    <row r="565" spans="1:32" ht="15.75" thickBot="1">
      <c r="A565" s="454">
        <v>1</v>
      </c>
      <c r="B565" s="75"/>
      <c r="C565" s="184" t="s">
        <v>7246</v>
      </c>
      <c r="D565" s="645" t="s">
        <v>3303</v>
      </c>
      <c r="E565" s="184" t="s">
        <v>3304</v>
      </c>
      <c r="F565" s="237" t="s">
        <v>936</v>
      </c>
      <c r="G565" s="78" t="s">
        <v>7245</v>
      </c>
    </row>
    <row r="566" spans="1:32" ht="15.75" customHeight="1" thickBot="1">
      <c r="A566" s="454">
        <v>1</v>
      </c>
      <c r="B566" s="761"/>
      <c r="C566" s="189" t="s">
        <v>6660</v>
      </c>
      <c r="D566" s="187" t="s">
        <v>6686</v>
      </c>
      <c r="E566" s="189" t="s">
        <v>6687</v>
      </c>
      <c r="F566" s="332" t="s">
        <v>936</v>
      </c>
      <c r="G566" s="22" t="s">
        <v>6688</v>
      </c>
    </row>
    <row r="567" spans="1:32" ht="15.75" thickBot="1">
      <c r="A567" s="653">
        <v>1</v>
      </c>
      <c r="B567" s="291"/>
      <c r="C567" s="184" t="s">
        <v>2824</v>
      </c>
      <c r="D567" s="187" t="s">
        <v>2778</v>
      </c>
      <c r="E567" s="189" t="s">
        <v>4373</v>
      </c>
      <c r="F567" s="414" t="s">
        <v>942</v>
      </c>
      <c r="G567" s="22" t="s">
        <v>4730</v>
      </c>
    </row>
    <row r="568" spans="1:32" s="1" customFormat="1" ht="15.75" thickBot="1">
      <c r="A568" s="653">
        <v>1</v>
      </c>
      <c r="B568" s="218"/>
      <c r="C568" s="183" t="s">
        <v>3353</v>
      </c>
      <c r="D568" s="199" t="s">
        <v>3350</v>
      </c>
      <c r="E568" s="183" t="s">
        <v>3351</v>
      </c>
      <c r="F568" s="323" t="s">
        <v>934</v>
      </c>
      <c r="G568" s="24" t="s">
        <v>3352</v>
      </c>
      <c r="H568" s="653"/>
      <c r="I568" s="653"/>
      <c r="J568" s="653"/>
      <c r="K568" s="653"/>
      <c r="L568" s="653"/>
      <c r="M568" s="653"/>
      <c r="N568" s="653"/>
      <c r="O568" s="653"/>
      <c r="P568" s="653"/>
      <c r="Q568" s="653"/>
      <c r="R568" s="653"/>
      <c r="S568" s="653"/>
      <c r="T568" s="653"/>
      <c r="U568" s="653"/>
      <c r="V568" s="653"/>
      <c r="W568" s="653"/>
      <c r="X568" s="653"/>
      <c r="Y568" s="653"/>
      <c r="Z568" s="653"/>
      <c r="AA568" s="653"/>
    </row>
    <row r="569" spans="1:32" ht="15.75" thickBot="1">
      <c r="A569" s="454">
        <v>1</v>
      </c>
      <c r="B569" s="49"/>
      <c r="C569" s="193" t="s">
        <v>2194</v>
      </c>
      <c r="D569" s="198" t="s">
        <v>6291</v>
      </c>
      <c r="E569" s="184" t="s">
        <v>6290</v>
      </c>
      <c r="F569" s="324" t="s">
        <v>942</v>
      </c>
      <c r="G569" s="78" t="s">
        <v>6292</v>
      </c>
    </row>
    <row r="570" spans="1:32" ht="15">
      <c r="A570" s="454"/>
      <c r="B570" s="49"/>
      <c r="C570" s="193" t="s">
        <v>2105</v>
      </c>
      <c r="D570" s="188" t="s">
        <v>7403</v>
      </c>
      <c r="E570" s="200" t="s">
        <v>7404</v>
      </c>
      <c r="F570" s="338" t="s">
        <v>936</v>
      </c>
      <c r="G570" s="74" t="s">
        <v>11233</v>
      </c>
    </row>
    <row r="571" spans="1:32" s="1" customFormat="1" ht="15.75" thickBot="1">
      <c r="A571" s="454">
        <v>2</v>
      </c>
      <c r="B571" s="215"/>
      <c r="C571" s="183"/>
      <c r="D571" s="199" t="s">
        <v>7210</v>
      </c>
      <c r="E571" s="92" t="s">
        <v>7211</v>
      </c>
      <c r="F571" s="230" t="s">
        <v>935</v>
      </c>
      <c r="G571" s="76" t="s">
        <v>7212</v>
      </c>
      <c r="H571" s="653"/>
      <c r="I571" s="653"/>
      <c r="J571" s="653"/>
      <c r="K571" s="653"/>
      <c r="L571" s="653"/>
      <c r="M571" s="653"/>
      <c r="N571" s="653"/>
      <c r="O571" s="653"/>
      <c r="P571" s="653"/>
      <c r="Q571" s="653"/>
      <c r="R571" s="653"/>
      <c r="S571" s="653"/>
      <c r="T571" s="653"/>
      <c r="U571" s="653"/>
      <c r="V571" s="653"/>
      <c r="W571" s="653"/>
      <c r="X571" s="653"/>
      <c r="Y571" s="653"/>
      <c r="Z571" s="653"/>
      <c r="AA571" s="653"/>
      <c r="AB571" s="653"/>
      <c r="AC571" s="653"/>
      <c r="AD571" s="653"/>
      <c r="AE571" s="653"/>
      <c r="AF571" s="653"/>
    </row>
    <row r="572" spans="1:32" ht="15.75" thickBot="1">
      <c r="A572" s="653">
        <v>1</v>
      </c>
      <c r="B572" s="113"/>
      <c r="C572" s="185" t="s">
        <v>3042</v>
      </c>
      <c r="D572" s="261" t="s">
        <v>3584</v>
      </c>
      <c r="E572" s="184" t="s">
        <v>3585</v>
      </c>
      <c r="F572" s="324" t="s">
        <v>936</v>
      </c>
      <c r="G572" s="78" t="s">
        <v>4683</v>
      </c>
    </row>
    <row r="573" spans="1:32" ht="15.75" thickBot="1">
      <c r="A573" s="653">
        <v>1</v>
      </c>
      <c r="B573" s="113"/>
      <c r="C573" s="185" t="s">
        <v>5175</v>
      </c>
      <c r="D573" s="184" t="s">
        <v>2765</v>
      </c>
      <c r="E573" s="184" t="s">
        <v>2798</v>
      </c>
      <c r="F573" s="237" t="s">
        <v>936</v>
      </c>
      <c r="G573" s="30" t="s">
        <v>5176</v>
      </c>
    </row>
    <row r="574" spans="1:32" ht="15.75" thickBot="1">
      <c r="A574" s="653">
        <v>1</v>
      </c>
      <c r="B574" s="318"/>
      <c r="C574" s="194" t="s">
        <v>1900</v>
      </c>
      <c r="D574" s="857" t="s">
        <v>2154</v>
      </c>
      <c r="E574" s="781" t="s">
        <v>2155</v>
      </c>
      <c r="F574" s="317" t="s">
        <v>935</v>
      </c>
      <c r="G574" s="155" t="s">
        <v>4684</v>
      </c>
    </row>
    <row r="575" spans="1:32" s="653" customFormat="1" ht="15.75">
      <c r="A575" s="796">
        <f>SUM(A561:A574)</f>
        <v>14</v>
      </c>
      <c r="F575" s="657"/>
    </row>
    <row r="576" spans="1:32" s="653" customFormat="1" ht="15.75">
      <c r="A576" s="796"/>
      <c r="F576" s="657"/>
    </row>
    <row r="577" spans="3:6" s="653" customFormat="1">
      <c r="F577" s="657"/>
    </row>
    <row r="578" spans="3:6" s="653" customFormat="1" ht="26.25">
      <c r="C578" s="665" t="s">
        <v>99</v>
      </c>
      <c r="D578" s="708">
        <f>+A575+A169+A407+A512+A97+A137+A462+A555+A338</f>
        <v>521</v>
      </c>
      <c r="E578" s="663"/>
      <c r="F578" s="663"/>
    </row>
    <row r="579" spans="3:6" s="653" customFormat="1">
      <c r="F579" s="657"/>
    </row>
    <row r="580" spans="3:6" s="653" customFormat="1">
      <c r="F580" s="657"/>
    </row>
    <row r="581" spans="3:6" s="653" customFormat="1">
      <c r="F581" s="657"/>
    </row>
    <row r="582" spans="3:6" s="653" customFormat="1">
      <c r="F582" s="657"/>
    </row>
    <row r="583" spans="3:6" s="653" customFormat="1">
      <c r="F583" s="657"/>
    </row>
    <row r="584" spans="3:6" s="653" customFormat="1">
      <c r="F584" s="657"/>
    </row>
    <row r="585" spans="3:6" s="653" customFormat="1">
      <c r="F585" s="657"/>
    </row>
    <row r="586" spans="3:6" s="653" customFormat="1">
      <c r="F586" s="657"/>
    </row>
    <row r="587" spans="3:6" s="653" customFormat="1">
      <c r="F587" s="657"/>
    </row>
    <row r="588" spans="3:6" s="653" customFormat="1">
      <c r="F588" s="657"/>
    </row>
    <row r="589" spans="3:6" s="653" customFormat="1">
      <c r="F589" s="657"/>
    </row>
    <row r="590" spans="3:6" s="653" customFormat="1">
      <c r="F590" s="657"/>
    </row>
    <row r="591" spans="3:6" s="653" customFormat="1">
      <c r="F591" s="657"/>
    </row>
    <row r="592" spans="3:6" s="653" customFormat="1">
      <c r="F592" s="657"/>
    </row>
    <row r="593" spans="6:6" s="653" customFormat="1">
      <c r="F593" s="657"/>
    </row>
    <row r="594" spans="6:6" s="653" customFormat="1">
      <c r="F594" s="657"/>
    </row>
    <row r="595" spans="6:6" s="653" customFormat="1">
      <c r="F595" s="657"/>
    </row>
    <row r="596" spans="6:6" s="653" customFormat="1">
      <c r="F596" s="657"/>
    </row>
    <row r="597" spans="6:6" s="653" customFormat="1">
      <c r="F597" s="657"/>
    </row>
    <row r="598" spans="6:6" s="653" customFormat="1">
      <c r="F598" s="657"/>
    </row>
    <row r="599" spans="6:6" s="653" customFormat="1">
      <c r="F599" s="657"/>
    </row>
    <row r="600" spans="6:6" s="653" customFormat="1">
      <c r="F600" s="657"/>
    </row>
    <row r="601" spans="6:6" s="653" customFormat="1">
      <c r="F601" s="657"/>
    </row>
    <row r="602" spans="6:6" s="653" customFormat="1">
      <c r="F602" s="657"/>
    </row>
    <row r="603" spans="6:6" s="653" customFormat="1">
      <c r="F603" s="657"/>
    </row>
    <row r="604" spans="6:6" s="653" customFormat="1">
      <c r="F604" s="657"/>
    </row>
    <row r="605" spans="6:6" s="653" customFormat="1">
      <c r="F605" s="657"/>
    </row>
    <row r="606" spans="6:6" s="653" customFormat="1">
      <c r="F606" s="657"/>
    </row>
    <row r="607" spans="6:6" s="653" customFormat="1">
      <c r="F607" s="657"/>
    </row>
    <row r="608" spans="6:6" s="653" customFormat="1">
      <c r="F608" s="657"/>
    </row>
    <row r="609" spans="6:6" s="653" customFormat="1">
      <c r="F609" s="657"/>
    </row>
    <row r="610" spans="6:6" s="653" customFormat="1">
      <c r="F610" s="657"/>
    </row>
    <row r="611" spans="6:6" s="653" customFormat="1">
      <c r="F611" s="657"/>
    </row>
    <row r="612" spans="6:6" s="653" customFormat="1">
      <c r="F612" s="657"/>
    </row>
    <row r="613" spans="6:6" s="653" customFormat="1">
      <c r="F613" s="657"/>
    </row>
    <row r="614" spans="6:6" s="653" customFormat="1">
      <c r="F614" s="657"/>
    </row>
    <row r="615" spans="6:6" s="653" customFormat="1">
      <c r="F615" s="657"/>
    </row>
    <row r="616" spans="6:6" s="653" customFormat="1">
      <c r="F616" s="657"/>
    </row>
    <row r="617" spans="6:6" s="653" customFormat="1">
      <c r="F617" s="657"/>
    </row>
    <row r="618" spans="6:6" s="653" customFormat="1">
      <c r="F618" s="657"/>
    </row>
    <row r="619" spans="6:6" s="653" customFormat="1">
      <c r="F619" s="657"/>
    </row>
    <row r="620" spans="6:6" s="653" customFormat="1">
      <c r="F620" s="657"/>
    </row>
    <row r="621" spans="6:6" s="653" customFormat="1">
      <c r="F621" s="657"/>
    </row>
    <row r="622" spans="6:6" s="653" customFormat="1">
      <c r="F622" s="657"/>
    </row>
    <row r="623" spans="6:6" s="653" customFormat="1">
      <c r="F623" s="657"/>
    </row>
    <row r="624" spans="6:6" s="653" customFormat="1">
      <c r="F624" s="657"/>
    </row>
    <row r="625" spans="6:6" s="653" customFormat="1">
      <c r="F625" s="657"/>
    </row>
    <row r="626" spans="6:6" s="653" customFormat="1">
      <c r="F626" s="657"/>
    </row>
    <row r="627" spans="6:6" s="653" customFormat="1">
      <c r="F627" s="657"/>
    </row>
    <row r="628" spans="6:6" s="653" customFormat="1">
      <c r="F628" s="657"/>
    </row>
    <row r="629" spans="6:6" s="653" customFormat="1">
      <c r="F629" s="657"/>
    </row>
    <row r="630" spans="6:6" s="653" customFormat="1">
      <c r="F630" s="657"/>
    </row>
    <row r="631" spans="6:6" s="653" customFormat="1">
      <c r="F631" s="657"/>
    </row>
    <row r="632" spans="6:6" s="653" customFormat="1">
      <c r="F632" s="657"/>
    </row>
    <row r="633" spans="6:6" s="653" customFormat="1">
      <c r="F633" s="657"/>
    </row>
    <row r="634" spans="6:6" s="653" customFormat="1">
      <c r="F634" s="657"/>
    </row>
    <row r="635" spans="6:6" s="653" customFormat="1">
      <c r="F635" s="657"/>
    </row>
    <row r="636" spans="6:6" s="653" customFormat="1">
      <c r="F636" s="657"/>
    </row>
    <row r="637" spans="6:6" s="653" customFormat="1">
      <c r="F637" s="657"/>
    </row>
    <row r="638" spans="6:6" s="653" customFormat="1">
      <c r="F638" s="657"/>
    </row>
    <row r="639" spans="6:6" s="653" customFormat="1">
      <c r="F639" s="657"/>
    </row>
    <row r="640" spans="6:6" s="653" customFormat="1">
      <c r="F640" s="657"/>
    </row>
    <row r="641" spans="6:6" s="653" customFormat="1">
      <c r="F641" s="657"/>
    </row>
    <row r="642" spans="6:6" s="653" customFormat="1">
      <c r="F642" s="657"/>
    </row>
    <row r="643" spans="6:6" s="653" customFormat="1">
      <c r="F643" s="657"/>
    </row>
    <row r="644" spans="6:6" s="653" customFormat="1">
      <c r="F644" s="657"/>
    </row>
    <row r="645" spans="6:6" s="653" customFormat="1">
      <c r="F645" s="657"/>
    </row>
    <row r="646" spans="6:6" s="653" customFormat="1">
      <c r="F646" s="657"/>
    </row>
    <row r="647" spans="6:6" s="653" customFormat="1">
      <c r="F647" s="657"/>
    </row>
    <row r="648" spans="6:6" s="653" customFormat="1">
      <c r="F648" s="657"/>
    </row>
    <row r="649" spans="6:6" s="653" customFormat="1">
      <c r="F649" s="657"/>
    </row>
    <row r="650" spans="6:6" s="653" customFormat="1">
      <c r="F650" s="657"/>
    </row>
    <row r="651" spans="6:6" s="653" customFormat="1">
      <c r="F651" s="657"/>
    </row>
    <row r="652" spans="6:6" s="653" customFormat="1">
      <c r="F652" s="657"/>
    </row>
    <row r="653" spans="6:6" s="653" customFormat="1">
      <c r="F653" s="657"/>
    </row>
    <row r="654" spans="6:6" s="653" customFormat="1">
      <c r="F654" s="657"/>
    </row>
    <row r="655" spans="6:6" s="653" customFormat="1">
      <c r="F655" s="657"/>
    </row>
    <row r="656" spans="6:6" s="653" customFormat="1">
      <c r="F656" s="657"/>
    </row>
    <row r="657" spans="6:6" s="653" customFormat="1">
      <c r="F657" s="657"/>
    </row>
    <row r="658" spans="6:6" s="653" customFormat="1">
      <c r="F658" s="657"/>
    </row>
    <row r="659" spans="6:6" s="653" customFormat="1">
      <c r="F659" s="657"/>
    </row>
    <row r="660" spans="6:6" s="653" customFormat="1">
      <c r="F660" s="657"/>
    </row>
    <row r="661" spans="6:6" s="653" customFormat="1">
      <c r="F661" s="657"/>
    </row>
    <row r="662" spans="6:6" s="653" customFormat="1">
      <c r="F662" s="657"/>
    </row>
    <row r="663" spans="6:6" s="653" customFormat="1">
      <c r="F663" s="657"/>
    </row>
    <row r="664" spans="6:6" s="653" customFormat="1">
      <c r="F664" s="657"/>
    </row>
    <row r="665" spans="6:6" s="653" customFormat="1">
      <c r="F665" s="657"/>
    </row>
    <row r="666" spans="6:6" s="653" customFormat="1">
      <c r="F666" s="657"/>
    </row>
    <row r="667" spans="6:6" s="653" customFormat="1">
      <c r="F667" s="657"/>
    </row>
    <row r="668" spans="6:6" s="653" customFormat="1">
      <c r="F668" s="657"/>
    </row>
    <row r="669" spans="6:6" s="653" customFormat="1">
      <c r="F669" s="657"/>
    </row>
    <row r="670" spans="6:6" s="653" customFormat="1">
      <c r="F670" s="657"/>
    </row>
    <row r="671" spans="6:6" s="653" customFormat="1">
      <c r="F671" s="657"/>
    </row>
    <row r="672" spans="6:6" s="653" customFormat="1">
      <c r="F672" s="657"/>
    </row>
    <row r="673" spans="6:6" s="653" customFormat="1">
      <c r="F673" s="657"/>
    </row>
    <row r="674" spans="6:6" s="653" customFormat="1">
      <c r="F674" s="657"/>
    </row>
    <row r="675" spans="6:6" s="653" customFormat="1">
      <c r="F675" s="657"/>
    </row>
    <row r="676" spans="6:6" s="653" customFormat="1">
      <c r="F676" s="657"/>
    </row>
    <row r="677" spans="6:6" s="653" customFormat="1">
      <c r="F677" s="657"/>
    </row>
    <row r="678" spans="6:6" s="653" customFormat="1">
      <c r="F678" s="657"/>
    </row>
    <row r="679" spans="6:6" s="653" customFormat="1">
      <c r="F679" s="657"/>
    </row>
    <row r="680" spans="6:6" s="653" customFormat="1">
      <c r="F680" s="657"/>
    </row>
    <row r="681" spans="6:6" s="653" customFormat="1">
      <c r="F681" s="657"/>
    </row>
    <row r="682" spans="6:6" s="653" customFormat="1">
      <c r="F682" s="657"/>
    </row>
    <row r="683" spans="6:6" s="653" customFormat="1">
      <c r="F683" s="657"/>
    </row>
    <row r="684" spans="6:6" s="653" customFormat="1">
      <c r="F684" s="657"/>
    </row>
    <row r="685" spans="6:6" s="653" customFormat="1">
      <c r="F685" s="657"/>
    </row>
    <row r="686" spans="6:6" s="653" customFormat="1">
      <c r="F686" s="657"/>
    </row>
    <row r="687" spans="6:6" s="653" customFormat="1">
      <c r="F687" s="657"/>
    </row>
    <row r="688" spans="6:6" s="653" customFormat="1">
      <c r="F688" s="657"/>
    </row>
    <row r="689" spans="6:6" s="653" customFormat="1">
      <c r="F689" s="657"/>
    </row>
    <row r="690" spans="6:6" s="653" customFormat="1">
      <c r="F690" s="657"/>
    </row>
    <row r="691" spans="6:6" s="653" customFormat="1">
      <c r="F691" s="657"/>
    </row>
    <row r="692" spans="6:6" s="653" customFormat="1">
      <c r="F692" s="657"/>
    </row>
    <row r="693" spans="6:6" s="653" customFormat="1">
      <c r="F693" s="657"/>
    </row>
    <row r="694" spans="6:6" s="653" customFormat="1">
      <c r="F694" s="657"/>
    </row>
    <row r="695" spans="6:6" s="653" customFormat="1">
      <c r="F695" s="657"/>
    </row>
    <row r="696" spans="6:6" s="653" customFormat="1">
      <c r="F696" s="657"/>
    </row>
    <row r="697" spans="6:6" s="653" customFormat="1">
      <c r="F697" s="657"/>
    </row>
    <row r="698" spans="6:6" s="653" customFormat="1">
      <c r="F698" s="657"/>
    </row>
    <row r="699" spans="6:6" s="653" customFormat="1">
      <c r="F699" s="657"/>
    </row>
    <row r="700" spans="6:6" s="653" customFormat="1">
      <c r="F700" s="657"/>
    </row>
    <row r="701" spans="6:6" s="653" customFormat="1">
      <c r="F701" s="657"/>
    </row>
    <row r="702" spans="6:6" s="653" customFormat="1">
      <c r="F702" s="657"/>
    </row>
    <row r="703" spans="6:6" s="653" customFormat="1">
      <c r="F703" s="657"/>
    </row>
    <row r="704" spans="6:6" s="653" customFormat="1">
      <c r="F704" s="657"/>
    </row>
    <row r="705" spans="6:6" s="653" customFormat="1">
      <c r="F705" s="657"/>
    </row>
    <row r="706" spans="6:6" s="653" customFormat="1">
      <c r="F706" s="657"/>
    </row>
    <row r="707" spans="6:6" s="653" customFormat="1">
      <c r="F707" s="657"/>
    </row>
    <row r="708" spans="6:6" s="653" customFormat="1">
      <c r="F708" s="657"/>
    </row>
    <row r="709" spans="6:6" s="653" customFormat="1">
      <c r="F709" s="657"/>
    </row>
    <row r="710" spans="6:6" s="653" customFormat="1">
      <c r="F710" s="657"/>
    </row>
    <row r="711" spans="6:6" s="653" customFormat="1">
      <c r="F711" s="657"/>
    </row>
    <row r="712" spans="6:6" s="653" customFormat="1">
      <c r="F712" s="657"/>
    </row>
    <row r="713" spans="6:6" s="653" customFormat="1">
      <c r="F713" s="657"/>
    </row>
    <row r="714" spans="6:6" s="653" customFormat="1">
      <c r="F714" s="657"/>
    </row>
    <row r="715" spans="6:6" s="653" customFormat="1">
      <c r="F715" s="657"/>
    </row>
    <row r="716" spans="6:6" s="653" customFormat="1">
      <c r="F716" s="657"/>
    </row>
    <row r="717" spans="6:6" s="653" customFormat="1">
      <c r="F717" s="657"/>
    </row>
    <row r="718" spans="6:6" s="653" customFormat="1">
      <c r="F718" s="657"/>
    </row>
    <row r="719" spans="6:6" s="653" customFormat="1">
      <c r="F719" s="657"/>
    </row>
    <row r="720" spans="6:6" s="653" customFormat="1">
      <c r="F720" s="657"/>
    </row>
    <row r="721" spans="6:6" s="653" customFormat="1">
      <c r="F721" s="657"/>
    </row>
    <row r="722" spans="6:6" s="653" customFormat="1">
      <c r="F722" s="657"/>
    </row>
    <row r="723" spans="6:6" s="653" customFormat="1">
      <c r="F723" s="657"/>
    </row>
    <row r="724" spans="6:6" s="653" customFormat="1">
      <c r="F724" s="657"/>
    </row>
    <row r="725" spans="6:6" s="653" customFormat="1">
      <c r="F725" s="657"/>
    </row>
    <row r="726" spans="6:6" s="653" customFormat="1">
      <c r="F726" s="657"/>
    </row>
    <row r="727" spans="6:6" s="653" customFormat="1">
      <c r="F727" s="657"/>
    </row>
    <row r="728" spans="6:6" s="653" customFormat="1">
      <c r="F728" s="657"/>
    </row>
    <row r="729" spans="6:6" s="653" customFormat="1">
      <c r="F729" s="657"/>
    </row>
    <row r="730" spans="6:6" s="653" customFormat="1">
      <c r="F730" s="657"/>
    </row>
    <row r="731" spans="6:6" s="653" customFormat="1">
      <c r="F731" s="657"/>
    </row>
    <row r="732" spans="6:6" s="653" customFormat="1">
      <c r="F732" s="657"/>
    </row>
    <row r="733" spans="6:6" s="653" customFormat="1">
      <c r="F733" s="657"/>
    </row>
    <row r="734" spans="6:6" s="653" customFormat="1">
      <c r="F734" s="657"/>
    </row>
    <row r="735" spans="6:6" s="653" customFormat="1">
      <c r="F735" s="657"/>
    </row>
    <row r="736" spans="6:6" s="653" customFormat="1">
      <c r="F736" s="657"/>
    </row>
    <row r="737" spans="6:6" s="653" customFormat="1">
      <c r="F737" s="657"/>
    </row>
    <row r="738" spans="6:6" s="653" customFormat="1">
      <c r="F738" s="657"/>
    </row>
    <row r="739" spans="6:6" s="653" customFormat="1">
      <c r="F739" s="657"/>
    </row>
    <row r="740" spans="6:6" s="653" customFormat="1">
      <c r="F740" s="657"/>
    </row>
    <row r="741" spans="6:6" s="653" customFormat="1">
      <c r="F741" s="657"/>
    </row>
    <row r="742" spans="6:6" s="653" customFormat="1">
      <c r="F742" s="657"/>
    </row>
    <row r="743" spans="6:6" s="653" customFormat="1">
      <c r="F743" s="657"/>
    </row>
    <row r="744" spans="6:6" s="653" customFormat="1">
      <c r="F744" s="657"/>
    </row>
    <row r="745" spans="6:6" s="653" customFormat="1">
      <c r="F745" s="657"/>
    </row>
    <row r="746" spans="6:6" s="653" customFormat="1">
      <c r="F746" s="657"/>
    </row>
    <row r="747" spans="6:6" s="653" customFormat="1">
      <c r="F747" s="657"/>
    </row>
    <row r="748" spans="6:6" s="653" customFormat="1">
      <c r="F748" s="657"/>
    </row>
    <row r="749" spans="6:6" s="653" customFormat="1">
      <c r="F749" s="657"/>
    </row>
    <row r="750" spans="6:6" s="653" customFormat="1">
      <c r="F750" s="657"/>
    </row>
    <row r="751" spans="6:6" s="653" customFormat="1">
      <c r="F751" s="657"/>
    </row>
    <row r="752" spans="6:6" s="653" customFormat="1">
      <c r="F752" s="657"/>
    </row>
    <row r="753" spans="6:6" s="653" customFormat="1">
      <c r="F753" s="657"/>
    </row>
    <row r="754" spans="6:6" s="653" customFormat="1">
      <c r="F754" s="657"/>
    </row>
    <row r="755" spans="6:6" s="653" customFormat="1">
      <c r="F755" s="657"/>
    </row>
    <row r="756" spans="6:6" s="653" customFormat="1">
      <c r="F756" s="657"/>
    </row>
    <row r="757" spans="6:6" s="653" customFormat="1">
      <c r="F757" s="657"/>
    </row>
    <row r="758" spans="6:6" s="653" customFormat="1">
      <c r="F758" s="657"/>
    </row>
    <row r="759" spans="6:6" s="653" customFormat="1">
      <c r="F759" s="657"/>
    </row>
    <row r="760" spans="6:6" s="653" customFormat="1">
      <c r="F760" s="657"/>
    </row>
    <row r="761" spans="6:6" s="653" customFormat="1">
      <c r="F761" s="657"/>
    </row>
    <row r="762" spans="6:6" s="653" customFormat="1">
      <c r="F762" s="657"/>
    </row>
    <row r="763" spans="6:6" s="653" customFormat="1">
      <c r="F763" s="657"/>
    </row>
    <row r="764" spans="6:6" s="653" customFormat="1">
      <c r="F764" s="657"/>
    </row>
    <row r="765" spans="6:6" s="653" customFormat="1">
      <c r="F765" s="657"/>
    </row>
    <row r="766" spans="6:6" s="653" customFormat="1">
      <c r="F766" s="657"/>
    </row>
    <row r="767" spans="6:6" s="653" customFormat="1">
      <c r="F767" s="657"/>
    </row>
    <row r="768" spans="6:6" s="653" customFormat="1">
      <c r="F768" s="657"/>
    </row>
    <row r="769" spans="6:6" s="653" customFormat="1">
      <c r="F769" s="657"/>
    </row>
    <row r="770" spans="6:6" s="653" customFormat="1">
      <c r="F770" s="657"/>
    </row>
    <row r="771" spans="6:6" s="653" customFormat="1">
      <c r="F771" s="657"/>
    </row>
    <row r="772" spans="6:6" s="653" customFormat="1">
      <c r="F772" s="657"/>
    </row>
    <row r="773" spans="6:6" s="653" customFormat="1">
      <c r="F773" s="657"/>
    </row>
    <row r="774" spans="6:6" s="653" customFormat="1">
      <c r="F774" s="657"/>
    </row>
    <row r="775" spans="6:6" s="653" customFormat="1">
      <c r="F775" s="657"/>
    </row>
    <row r="776" spans="6:6" s="653" customFormat="1">
      <c r="F776" s="657"/>
    </row>
    <row r="777" spans="6:6" s="653" customFormat="1">
      <c r="F777" s="657"/>
    </row>
    <row r="778" spans="6:6" s="653" customFormat="1">
      <c r="F778" s="657"/>
    </row>
    <row r="779" spans="6:6" s="653" customFormat="1">
      <c r="F779" s="657"/>
    </row>
    <row r="780" spans="6:6" s="653" customFormat="1">
      <c r="F780" s="657"/>
    </row>
    <row r="781" spans="6:6" s="653" customFormat="1">
      <c r="F781" s="657"/>
    </row>
    <row r="782" spans="6:6" s="653" customFormat="1">
      <c r="F782" s="657"/>
    </row>
    <row r="783" spans="6:6" s="653" customFormat="1">
      <c r="F783" s="657"/>
    </row>
    <row r="784" spans="6:6" s="653" customFormat="1">
      <c r="F784" s="657"/>
    </row>
    <row r="785" spans="1:6" s="653" customFormat="1">
      <c r="F785" s="657"/>
    </row>
    <row r="786" spans="1:6" s="653" customFormat="1">
      <c r="F786" s="657"/>
    </row>
    <row r="787" spans="1:6">
      <c r="A787" s="653"/>
    </row>
    <row r="788" spans="1:6">
      <c r="A788" s="653"/>
    </row>
  </sheetData>
  <mergeCells count="20">
    <mergeCell ref="B557:G557"/>
    <mergeCell ref="B558:G558"/>
    <mergeCell ref="B559:G559"/>
    <mergeCell ref="B139:G139"/>
    <mergeCell ref="B342:G342"/>
    <mergeCell ref="B410:G410"/>
    <mergeCell ref="C515:G515"/>
    <mergeCell ref="B172:G173"/>
    <mergeCell ref="B514:B516"/>
    <mergeCell ref="B171:C171"/>
    <mergeCell ref="D171:G171"/>
    <mergeCell ref="B2:G2"/>
    <mergeCell ref="B465:G465"/>
    <mergeCell ref="B140:G140"/>
    <mergeCell ref="B141:G141"/>
    <mergeCell ref="B340:G340"/>
    <mergeCell ref="B341:G341"/>
    <mergeCell ref="B3:G3"/>
    <mergeCell ref="B99:G101"/>
    <mergeCell ref="B4:G4"/>
  </mergeCells>
  <phoneticPr fontId="9" type="noConversion"/>
  <pageMargins left="0.75" right="0.75" top="1" bottom="1" header="0" footer="0"/>
  <pageSetup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0"/>
  <sheetViews>
    <sheetView topLeftCell="A43" workbookViewId="0">
      <selection activeCell="D22" sqref="D22"/>
    </sheetView>
  </sheetViews>
  <sheetFormatPr baseColWidth="10" defaultRowHeight="12.75"/>
  <cols>
    <col min="1" max="1" width="3.85546875" style="653" bestFit="1" customWidth="1"/>
    <col min="2" max="2" width="31" bestFit="1" customWidth="1"/>
    <col min="3" max="3" width="28.85546875" bestFit="1" customWidth="1"/>
    <col min="4" max="4" width="33.42578125" bestFit="1" customWidth="1"/>
    <col min="5" max="5" width="41" bestFit="1" customWidth="1"/>
    <col min="6" max="6" width="7.140625" bestFit="1" customWidth="1"/>
    <col min="7" max="7" width="114.5703125" customWidth="1"/>
    <col min="8" max="29" width="11.42578125" style="653"/>
  </cols>
  <sheetData>
    <row r="1" spans="1:29" s="653" customFormat="1"/>
    <row r="2" spans="1:29" s="653" customFormat="1" ht="13.5" thickBot="1"/>
    <row r="3" spans="1:29" ht="13.5" customHeight="1">
      <c r="B3" s="1269"/>
      <c r="C3" s="1270"/>
      <c r="D3" s="1270"/>
      <c r="E3" s="1270"/>
      <c r="F3" s="1270"/>
      <c r="G3" s="1271"/>
    </row>
    <row r="4" spans="1:29" ht="13.5" customHeight="1">
      <c r="B4" s="1272" t="s">
        <v>81</v>
      </c>
      <c r="C4" s="1273"/>
      <c r="D4" s="1273"/>
      <c r="E4" s="1273"/>
      <c r="F4" s="1273"/>
      <c r="G4" s="1274"/>
    </row>
    <row r="5" spans="1:29" ht="13.5" customHeight="1" thickBot="1">
      <c r="B5" s="1275"/>
      <c r="C5" s="1102"/>
      <c r="D5" s="1102"/>
      <c r="E5" s="1102"/>
      <c r="F5" s="1102"/>
      <c r="G5" s="1103"/>
    </row>
    <row r="6" spans="1:29" ht="13.5" thickBot="1">
      <c r="B6" s="42" t="s">
        <v>179</v>
      </c>
      <c r="C6" s="42" t="s">
        <v>218</v>
      </c>
      <c r="D6" s="43" t="s">
        <v>219</v>
      </c>
      <c r="E6" s="42" t="s">
        <v>932</v>
      </c>
      <c r="F6" s="94" t="s">
        <v>933</v>
      </c>
      <c r="G6" s="42" t="s">
        <v>220</v>
      </c>
    </row>
    <row r="7" spans="1:29" s="1" customFormat="1" ht="15.75" thickBot="1">
      <c r="A7" s="454">
        <v>1</v>
      </c>
      <c r="B7" s="231" t="s">
        <v>6913</v>
      </c>
      <c r="C7" s="183" t="s">
        <v>10411</v>
      </c>
      <c r="D7" s="320" t="s">
        <v>5794</v>
      </c>
      <c r="E7" s="196" t="s">
        <v>10412</v>
      </c>
      <c r="F7" s="323" t="s">
        <v>942</v>
      </c>
      <c r="G7" s="24" t="s">
        <v>10413</v>
      </c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  <c r="AB7" s="653"/>
      <c r="AC7" s="653"/>
    </row>
    <row r="8" spans="1:29" ht="15.75" thickBot="1">
      <c r="A8" s="653">
        <v>1</v>
      </c>
      <c r="B8" s="236"/>
      <c r="C8" s="184" t="s">
        <v>9594</v>
      </c>
      <c r="D8" s="243" t="s">
        <v>2020</v>
      </c>
      <c r="E8" s="235" t="s">
        <v>1305</v>
      </c>
      <c r="F8" s="466" t="s">
        <v>935</v>
      </c>
      <c r="G8" s="67" t="s">
        <v>9595</v>
      </c>
    </row>
    <row r="9" spans="1:29" s="1" customFormat="1" ht="15.75" thickTop="1">
      <c r="A9" s="454"/>
      <c r="B9" s="222" t="s">
        <v>6915</v>
      </c>
      <c r="C9" s="251" t="s">
        <v>5865</v>
      </c>
      <c r="D9" s="473" t="s">
        <v>7894</v>
      </c>
      <c r="E9" s="251" t="s">
        <v>7895</v>
      </c>
      <c r="F9" s="629" t="s">
        <v>935</v>
      </c>
      <c r="G9" s="876" t="s">
        <v>7896</v>
      </c>
      <c r="H9" s="653"/>
      <c r="I9" s="653"/>
      <c r="J9" s="653"/>
      <c r="K9" s="653"/>
      <c r="L9" s="653"/>
      <c r="M9" s="653"/>
      <c r="N9" s="653"/>
      <c r="O9" s="653"/>
      <c r="P9" s="653"/>
      <c r="Q9" s="653"/>
      <c r="R9" s="653"/>
      <c r="S9" s="653"/>
      <c r="T9" s="653"/>
      <c r="U9" s="653"/>
      <c r="V9" s="653"/>
      <c r="W9" s="653"/>
      <c r="X9" s="653"/>
      <c r="Y9" s="653"/>
      <c r="Z9" s="653"/>
      <c r="AA9" s="653"/>
      <c r="AB9" s="653"/>
      <c r="AC9" s="653"/>
    </row>
    <row r="10" spans="1:29" s="1" customFormat="1" ht="15.75" thickBot="1">
      <c r="A10" s="454">
        <v>2</v>
      </c>
      <c r="B10" s="259"/>
      <c r="C10" s="183"/>
      <c r="D10" s="196" t="s">
        <v>8003</v>
      </c>
      <c r="E10" s="320" t="s">
        <v>941</v>
      </c>
      <c r="F10" s="218" t="s">
        <v>1383</v>
      </c>
      <c r="G10" s="82" t="s">
        <v>8010</v>
      </c>
      <c r="H10" s="653"/>
      <c r="I10" s="653"/>
      <c r="J10" s="653"/>
      <c r="K10" s="653"/>
      <c r="L10" s="653"/>
      <c r="M10" s="653"/>
      <c r="N10" s="653"/>
      <c r="O10" s="653"/>
      <c r="P10" s="653"/>
      <c r="Q10" s="653"/>
      <c r="R10" s="653"/>
      <c r="S10" s="653"/>
      <c r="T10" s="653"/>
      <c r="U10" s="653"/>
      <c r="V10" s="653"/>
      <c r="W10" s="653"/>
      <c r="X10" s="653"/>
      <c r="Y10" s="653"/>
      <c r="Z10" s="653"/>
      <c r="AA10" s="653"/>
      <c r="AB10" s="653"/>
      <c r="AC10" s="653"/>
    </row>
    <row r="11" spans="1:29" ht="15">
      <c r="B11" s="231" t="s">
        <v>6918</v>
      </c>
      <c r="C11" s="200" t="s">
        <v>2019</v>
      </c>
      <c r="D11" s="181" t="s">
        <v>999</v>
      </c>
      <c r="E11" s="186" t="s">
        <v>1690</v>
      </c>
      <c r="F11" s="476" t="s">
        <v>935</v>
      </c>
      <c r="G11" s="23" t="s">
        <v>5893</v>
      </c>
    </row>
    <row r="12" spans="1:29" ht="15">
      <c r="A12" s="454"/>
      <c r="B12" s="250"/>
      <c r="C12" s="183"/>
      <c r="D12" s="209" t="s">
        <v>6209</v>
      </c>
      <c r="E12" s="182" t="s">
        <v>6210</v>
      </c>
      <c r="F12" s="371" t="s">
        <v>942</v>
      </c>
      <c r="G12" s="10" t="s">
        <v>6211</v>
      </c>
    </row>
    <row r="13" spans="1:29" ht="15.75" thickBot="1">
      <c r="A13" s="653">
        <v>3</v>
      </c>
      <c r="B13" s="257"/>
      <c r="C13" s="190"/>
      <c r="D13" s="226" t="s">
        <v>3958</v>
      </c>
      <c r="E13" s="190" t="s">
        <v>3959</v>
      </c>
      <c r="F13" s="775" t="s">
        <v>935</v>
      </c>
      <c r="G13" s="19" t="s">
        <v>11316</v>
      </c>
    </row>
    <row r="14" spans="1:29" s="1" customFormat="1" ht="15">
      <c r="A14" s="653"/>
      <c r="B14" s="341" t="s">
        <v>6914</v>
      </c>
      <c r="C14" s="768" t="s">
        <v>5873</v>
      </c>
      <c r="D14" s="200" t="s">
        <v>7863</v>
      </c>
      <c r="E14" s="200" t="s">
        <v>5871</v>
      </c>
      <c r="F14" s="334" t="s">
        <v>935</v>
      </c>
      <c r="G14" s="7" t="s">
        <v>5872</v>
      </c>
      <c r="H14" s="653"/>
      <c r="I14" s="653"/>
      <c r="J14" s="653"/>
      <c r="K14" s="653"/>
      <c r="L14" s="653"/>
      <c r="M14" s="653"/>
      <c r="N14" s="653"/>
      <c r="O14" s="653"/>
      <c r="P14" s="653"/>
      <c r="Q14" s="653"/>
      <c r="R14" s="653"/>
      <c r="S14" s="653"/>
      <c r="T14" s="653"/>
      <c r="U14" s="653"/>
      <c r="V14" s="653"/>
      <c r="W14" s="653"/>
      <c r="X14" s="653"/>
      <c r="Y14" s="653"/>
      <c r="Z14" s="653"/>
      <c r="AA14" s="653"/>
      <c r="AB14" s="653"/>
      <c r="AC14" s="653"/>
    </row>
    <row r="15" spans="1:29" s="1" customFormat="1" ht="15">
      <c r="A15" s="653"/>
      <c r="B15" s="764"/>
      <c r="C15" s="769"/>
      <c r="D15" s="182" t="s">
        <v>7861</v>
      </c>
      <c r="E15" s="182" t="s">
        <v>7862</v>
      </c>
      <c r="F15" s="765" t="s">
        <v>936</v>
      </c>
      <c r="G15" s="16" t="s">
        <v>5886</v>
      </c>
      <c r="H15" s="653"/>
      <c r="I15" s="653"/>
      <c r="J15" s="653"/>
      <c r="K15" s="653"/>
      <c r="L15" s="653"/>
      <c r="M15" s="653"/>
      <c r="N15" s="653"/>
      <c r="O15" s="653"/>
      <c r="P15" s="653"/>
      <c r="Q15" s="653"/>
      <c r="R15" s="653"/>
      <c r="S15" s="653"/>
      <c r="T15" s="653"/>
      <c r="U15" s="653"/>
      <c r="V15" s="653"/>
      <c r="W15" s="653"/>
      <c r="X15" s="653"/>
      <c r="Y15" s="653"/>
      <c r="Z15" s="653"/>
      <c r="AA15" s="653"/>
      <c r="AB15" s="653"/>
      <c r="AC15" s="653"/>
    </row>
    <row r="16" spans="1:29" s="1" customFormat="1" ht="15">
      <c r="A16" s="653"/>
      <c r="B16" s="764"/>
      <c r="C16" s="769"/>
      <c r="D16" s="182" t="s">
        <v>7859</v>
      </c>
      <c r="E16" s="182" t="s">
        <v>7860</v>
      </c>
      <c r="F16" s="343" t="s">
        <v>935</v>
      </c>
      <c r="G16" s="16" t="s">
        <v>5886</v>
      </c>
      <c r="H16" s="653"/>
      <c r="I16" s="653"/>
      <c r="J16" s="653"/>
      <c r="K16" s="653"/>
      <c r="L16" s="653"/>
      <c r="M16" s="653"/>
      <c r="N16" s="653"/>
      <c r="O16" s="653"/>
      <c r="P16" s="653"/>
      <c r="Q16" s="653"/>
      <c r="R16" s="653"/>
      <c r="S16" s="653"/>
      <c r="T16" s="653"/>
      <c r="U16" s="653"/>
      <c r="V16" s="653"/>
      <c r="W16" s="653"/>
      <c r="X16" s="653"/>
      <c r="Y16" s="653"/>
      <c r="Z16" s="653"/>
      <c r="AA16" s="653"/>
      <c r="AB16" s="653"/>
      <c r="AC16" s="653"/>
    </row>
    <row r="17" spans="1:29" s="1" customFormat="1" ht="15">
      <c r="A17" s="653"/>
      <c r="B17" s="764"/>
      <c r="C17" s="769"/>
      <c r="D17" s="182" t="s">
        <v>5874</v>
      </c>
      <c r="E17" s="182" t="s">
        <v>5875</v>
      </c>
      <c r="F17" s="765" t="s">
        <v>936</v>
      </c>
      <c r="G17" s="16" t="s">
        <v>5890</v>
      </c>
      <c r="H17" s="653"/>
      <c r="I17" s="653"/>
      <c r="J17" s="653"/>
      <c r="K17" s="653"/>
      <c r="L17" s="653"/>
      <c r="M17" s="653"/>
      <c r="N17" s="653"/>
      <c r="O17" s="653"/>
      <c r="P17" s="653"/>
      <c r="Q17" s="653"/>
      <c r="R17" s="653"/>
      <c r="S17" s="653"/>
      <c r="T17" s="653"/>
      <c r="U17" s="653"/>
      <c r="V17" s="653"/>
      <c r="W17" s="653"/>
      <c r="X17" s="653"/>
      <c r="Y17" s="653"/>
      <c r="Z17" s="653"/>
      <c r="AA17" s="653"/>
      <c r="AB17" s="653"/>
      <c r="AC17" s="653"/>
    </row>
    <row r="18" spans="1:29" s="1" customFormat="1" ht="15">
      <c r="A18" s="653"/>
      <c r="B18" s="764"/>
      <c r="C18" s="769"/>
      <c r="D18" s="209" t="s">
        <v>7850</v>
      </c>
      <c r="E18" s="182" t="s">
        <v>7851</v>
      </c>
      <c r="F18" s="371" t="s">
        <v>935</v>
      </c>
      <c r="G18" s="10" t="s">
        <v>321</v>
      </c>
      <c r="H18" s="653"/>
      <c r="I18" s="653"/>
      <c r="J18" s="653"/>
      <c r="K18" s="653"/>
      <c r="L18" s="653"/>
      <c r="M18" s="653"/>
      <c r="N18" s="653"/>
      <c r="O18" s="653"/>
      <c r="P18" s="653"/>
      <c r="Q18" s="653"/>
      <c r="R18" s="653"/>
      <c r="S18" s="653"/>
      <c r="T18" s="653"/>
      <c r="U18" s="653"/>
      <c r="V18" s="653"/>
      <c r="W18" s="653"/>
      <c r="X18" s="653"/>
      <c r="Y18" s="653"/>
      <c r="Z18" s="653"/>
      <c r="AA18" s="653"/>
      <c r="AB18" s="653"/>
      <c r="AC18" s="653"/>
    </row>
    <row r="19" spans="1:29" s="1" customFormat="1" ht="15">
      <c r="A19" s="653"/>
      <c r="B19" s="764"/>
      <c r="C19" s="769"/>
      <c r="D19" s="209" t="s">
        <v>7852</v>
      </c>
      <c r="E19" s="182" t="s">
        <v>7853</v>
      </c>
      <c r="F19" s="371" t="s">
        <v>936</v>
      </c>
      <c r="G19" s="10" t="s">
        <v>321</v>
      </c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653"/>
      <c r="AB19" s="653"/>
      <c r="AC19" s="653"/>
    </row>
    <row r="20" spans="1:29" s="1" customFormat="1" ht="15">
      <c r="A20" s="653"/>
      <c r="B20" s="764"/>
      <c r="C20" s="770"/>
      <c r="D20" s="209" t="s">
        <v>7855</v>
      </c>
      <c r="E20" s="182" t="s">
        <v>7854</v>
      </c>
      <c r="F20" s="371" t="s">
        <v>934</v>
      </c>
      <c r="G20" s="10" t="s">
        <v>321</v>
      </c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3"/>
      <c r="AB20" s="653"/>
      <c r="AC20" s="653"/>
    </row>
    <row r="21" spans="1:29" s="1" customFormat="1" ht="15">
      <c r="A21" s="653"/>
      <c r="B21" s="764"/>
      <c r="C21" s="766"/>
      <c r="D21" s="209" t="s">
        <v>7856</v>
      </c>
      <c r="E21" s="182" t="s">
        <v>7857</v>
      </c>
      <c r="F21" s="371" t="s">
        <v>942</v>
      </c>
      <c r="G21" s="10" t="s">
        <v>321</v>
      </c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  <c r="S21" s="653"/>
      <c r="T21" s="653"/>
      <c r="U21" s="653"/>
      <c r="V21" s="653"/>
      <c r="W21" s="653"/>
      <c r="X21" s="653"/>
      <c r="Y21" s="653"/>
      <c r="Z21" s="653"/>
      <c r="AA21" s="653"/>
      <c r="AB21" s="653"/>
      <c r="AC21" s="653"/>
    </row>
    <row r="22" spans="1:29" s="1" customFormat="1" ht="15">
      <c r="A22" s="653"/>
      <c r="B22" s="221"/>
      <c r="C22" s="766"/>
      <c r="D22" s="202" t="s">
        <v>7842</v>
      </c>
      <c r="E22" s="196" t="s">
        <v>7858</v>
      </c>
      <c r="F22" s="343" t="s">
        <v>935</v>
      </c>
      <c r="G22" s="16" t="s">
        <v>5886</v>
      </c>
      <c r="H22" s="653"/>
      <c r="I22" s="653"/>
      <c r="J22" s="653"/>
      <c r="K22" s="653"/>
      <c r="L22" s="653"/>
      <c r="M22" s="653"/>
      <c r="N22" s="653"/>
      <c r="O22" s="653"/>
      <c r="P22" s="653"/>
      <c r="Q22" s="653"/>
      <c r="R22" s="653"/>
      <c r="S22" s="653"/>
      <c r="T22" s="653"/>
      <c r="U22" s="653"/>
      <c r="V22" s="653"/>
      <c r="W22" s="653"/>
      <c r="X22" s="653"/>
      <c r="Y22" s="653"/>
      <c r="Z22" s="653"/>
      <c r="AA22" s="653"/>
      <c r="AB22" s="653"/>
      <c r="AC22" s="653"/>
    </row>
    <row r="23" spans="1:29" s="1" customFormat="1" ht="15">
      <c r="A23" s="653"/>
      <c r="B23" s="221"/>
      <c r="C23" s="766"/>
      <c r="D23" s="196" t="s">
        <v>5888</v>
      </c>
      <c r="E23" s="196" t="s">
        <v>5889</v>
      </c>
      <c r="F23" s="343" t="s">
        <v>942</v>
      </c>
      <c r="G23" s="16" t="s">
        <v>5890</v>
      </c>
      <c r="H23" s="653"/>
      <c r="I23" s="653"/>
      <c r="J23" s="653"/>
      <c r="K23" s="653"/>
      <c r="L23" s="653"/>
      <c r="M23" s="653"/>
      <c r="N23" s="653"/>
      <c r="O23" s="653"/>
      <c r="P23" s="653"/>
      <c r="Q23" s="653"/>
      <c r="R23" s="653"/>
      <c r="S23" s="653"/>
      <c r="T23" s="653"/>
      <c r="U23" s="653"/>
      <c r="V23" s="653"/>
      <c r="W23" s="653"/>
      <c r="X23" s="653"/>
      <c r="Y23" s="653"/>
      <c r="Z23" s="653"/>
      <c r="AA23" s="653"/>
      <c r="AB23" s="653"/>
      <c r="AC23" s="653"/>
    </row>
    <row r="24" spans="1:29" s="1" customFormat="1" ht="15">
      <c r="A24" s="653"/>
      <c r="B24" s="215"/>
      <c r="C24" s="766"/>
      <c r="D24" s="209" t="s">
        <v>7848</v>
      </c>
      <c r="E24" s="182" t="s">
        <v>7849</v>
      </c>
      <c r="F24" s="371" t="s">
        <v>936</v>
      </c>
      <c r="G24" s="10" t="s">
        <v>321</v>
      </c>
      <c r="H24" s="653"/>
      <c r="I24" s="653"/>
      <c r="J24" s="653"/>
      <c r="K24" s="653"/>
      <c r="L24" s="653"/>
      <c r="M24" s="653"/>
      <c r="N24" s="653"/>
      <c r="O24" s="653"/>
      <c r="P24" s="653"/>
      <c r="Q24" s="653"/>
      <c r="R24" s="653"/>
      <c r="S24" s="653"/>
      <c r="T24" s="653"/>
      <c r="U24" s="653"/>
      <c r="V24" s="653"/>
      <c r="W24" s="653"/>
      <c r="X24" s="653"/>
      <c r="Y24" s="653"/>
      <c r="Z24" s="653"/>
      <c r="AA24" s="653"/>
      <c r="AB24" s="653"/>
      <c r="AC24" s="653"/>
    </row>
    <row r="25" spans="1:29" ht="15">
      <c r="B25" s="779"/>
      <c r="C25" s="766"/>
      <c r="D25" s="182" t="s">
        <v>7847</v>
      </c>
      <c r="E25" s="182" t="s">
        <v>5878</v>
      </c>
      <c r="F25" s="371" t="s">
        <v>935</v>
      </c>
      <c r="G25" s="10" t="s">
        <v>5890</v>
      </c>
    </row>
    <row r="26" spans="1:29" s="1" customFormat="1" ht="15">
      <c r="A26" s="454"/>
      <c r="B26" s="221"/>
      <c r="C26" s="770"/>
      <c r="D26" s="202" t="s">
        <v>7843</v>
      </c>
      <c r="E26" s="182" t="s">
        <v>7844</v>
      </c>
      <c r="F26" s="343" t="s">
        <v>1383</v>
      </c>
      <c r="G26" s="10" t="s">
        <v>321</v>
      </c>
      <c r="H26" s="653"/>
      <c r="I26" s="653"/>
      <c r="J26" s="653"/>
      <c r="K26" s="653"/>
      <c r="L26" s="653"/>
      <c r="M26" s="653"/>
      <c r="N26" s="653"/>
      <c r="O26" s="653"/>
      <c r="P26" s="653"/>
      <c r="Q26" s="653"/>
      <c r="R26" s="653"/>
      <c r="S26" s="653"/>
      <c r="T26" s="653"/>
      <c r="U26" s="653"/>
      <c r="V26" s="653"/>
      <c r="W26" s="653"/>
      <c r="X26" s="653"/>
      <c r="Y26" s="653"/>
      <c r="Z26" s="653"/>
      <c r="AA26" s="653"/>
      <c r="AB26" s="653"/>
      <c r="AC26" s="653"/>
    </row>
    <row r="27" spans="1:29" s="1" customFormat="1" ht="15">
      <c r="A27" s="454"/>
      <c r="B27" s="221"/>
      <c r="C27" s="770"/>
      <c r="D27" s="202" t="s">
        <v>7864</v>
      </c>
      <c r="E27" s="182" t="s">
        <v>7916</v>
      </c>
      <c r="F27" s="343" t="s">
        <v>1383</v>
      </c>
      <c r="G27" s="10" t="s">
        <v>321</v>
      </c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  <c r="T27" s="653"/>
      <c r="U27" s="653"/>
      <c r="V27" s="653"/>
      <c r="W27" s="653"/>
      <c r="X27" s="653"/>
      <c r="Y27" s="653"/>
      <c r="Z27" s="653"/>
      <c r="AA27" s="653"/>
      <c r="AB27" s="653"/>
      <c r="AC27" s="653"/>
    </row>
    <row r="28" spans="1:29" s="1" customFormat="1" ht="15">
      <c r="A28" s="454"/>
      <c r="B28" s="221"/>
      <c r="C28" s="770"/>
      <c r="D28" s="202" t="s">
        <v>7865</v>
      </c>
      <c r="E28" s="182" t="s">
        <v>7867</v>
      </c>
      <c r="F28" s="343" t="s">
        <v>1383</v>
      </c>
      <c r="G28" s="10" t="s">
        <v>321</v>
      </c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653"/>
      <c r="S28" s="653"/>
      <c r="T28" s="653"/>
      <c r="U28" s="653"/>
      <c r="V28" s="653"/>
      <c r="W28" s="653"/>
      <c r="X28" s="653"/>
      <c r="Y28" s="653"/>
      <c r="Z28" s="653"/>
      <c r="AA28" s="653"/>
      <c r="AB28" s="653"/>
      <c r="AC28" s="653"/>
    </row>
    <row r="29" spans="1:29" s="1" customFormat="1" ht="15">
      <c r="A29" s="454"/>
      <c r="B29" s="221"/>
      <c r="C29" s="770"/>
      <c r="D29" s="202" t="s">
        <v>7866</v>
      </c>
      <c r="E29" s="182" t="s">
        <v>7868</v>
      </c>
      <c r="F29" s="343" t="s">
        <v>1383</v>
      </c>
      <c r="G29" s="10" t="s">
        <v>321</v>
      </c>
      <c r="H29" s="653"/>
      <c r="I29" s="653"/>
      <c r="J29" s="653"/>
      <c r="K29" s="653"/>
      <c r="L29" s="653"/>
      <c r="M29" s="653"/>
      <c r="N29" s="653"/>
      <c r="O29" s="653"/>
      <c r="P29" s="653"/>
      <c r="Q29" s="653"/>
      <c r="R29" s="653"/>
      <c r="S29" s="653"/>
      <c r="T29" s="653"/>
      <c r="U29" s="653"/>
      <c r="V29" s="653"/>
      <c r="W29" s="653"/>
      <c r="X29" s="653"/>
      <c r="Y29" s="653"/>
      <c r="Z29" s="653"/>
      <c r="AA29" s="653"/>
      <c r="AB29" s="653"/>
      <c r="AC29" s="653"/>
    </row>
    <row r="30" spans="1:29" s="1" customFormat="1" ht="15.75" thickBot="1">
      <c r="A30" s="454">
        <v>17</v>
      </c>
      <c r="B30" s="528"/>
      <c r="C30" s="868"/>
      <c r="D30" s="311" t="s">
        <v>7845</v>
      </c>
      <c r="E30" s="258" t="s">
        <v>7846</v>
      </c>
      <c r="F30" s="379" t="s">
        <v>1383</v>
      </c>
      <c r="G30" s="12" t="s">
        <v>321</v>
      </c>
      <c r="H30" s="653"/>
      <c r="I30" s="653"/>
      <c r="J30" s="653"/>
      <c r="K30" s="653"/>
      <c r="L30" s="653"/>
      <c r="M30" s="653"/>
      <c r="N30" s="653"/>
      <c r="O30" s="653"/>
      <c r="P30" s="653"/>
      <c r="Q30" s="653"/>
      <c r="R30" s="653"/>
      <c r="S30" s="653"/>
      <c r="T30" s="653"/>
      <c r="U30" s="653"/>
      <c r="V30" s="653"/>
      <c r="W30" s="653"/>
      <c r="X30" s="653"/>
      <c r="Y30" s="653"/>
      <c r="Z30" s="653"/>
      <c r="AA30" s="653"/>
      <c r="AB30" s="653"/>
      <c r="AC30" s="653"/>
    </row>
    <row r="31" spans="1:29" s="1" customFormat="1" ht="15.75" thickTop="1">
      <c r="A31" s="653"/>
      <c r="B31" s="218" t="s">
        <v>6916</v>
      </c>
      <c r="C31" s="196" t="s">
        <v>5867</v>
      </c>
      <c r="D31" s="196" t="s">
        <v>1216</v>
      </c>
      <c r="E31" s="58" t="s">
        <v>1689</v>
      </c>
      <c r="F31" s="218" t="s">
        <v>1383</v>
      </c>
      <c r="G31" s="16" t="s">
        <v>321</v>
      </c>
      <c r="H31" s="653"/>
      <c r="I31" s="653"/>
      <c r="J31" s="653"/>
      <c r="K31" s="653"/>
      <c r="L31" s="653"/>
      <c r="M31" s="653"/>
      <c r="N31" s="653"/>
      <c r="O31" s="653"/>
      <c r="P31" s="653"/>
      <c r="Q31" s="653"/>
      <c r="R31" s="653"/>
      <c r="S31" s="653"/>
      <c r="T31" s="653"/>
      <c r="U31" s="653"/>
      <c r="V31" s="653"/>
      <c r="W31" s="653"/>
      <c r="X31" s="653"/>
      <c r="Y31" s="653"/>
      <c r="Z31" s="653"/>
      <c r="AA31" s="653"/>
      <c r="AB31" s="653"/>
      <c r="AC31" s="653"/>
    </row>
    <row r="32" spans="1:29" s="1" customFormat="1" ht="15.75" thickBot="1">
      <c r="A32" s="653">
        <v>2</v>
      </c>
      <c r="B32" s="218"/>
      <c r="C32" s="189"/>
      <c r="D32" s="187" t="s">
        <v>5809</v>
      </c>
      <c r="E32" s="189" t="s">
        <v>941</v>
      </c>
      <c r="F32" s="332" t="s">
        <v>1383</v>
      </c>
      <c r="G32" s="22" t="s">
        <v>5868</v>
      </c>
      <c r="H32" s="653"/>
      <c r="I32" s="653"/>
      <c r="J32" s="653"/>
      <c r="K32" s="653"/>
      <c r="L32" s="653"/>
      <c r="M32" s="653"/>
      <c r="N32" s="653"/>
      <c r="O32" s="653"/>
      <c r="P32" s="653"/>
      <c r="Q32" s="653"/>
      <c r="R32" s="653"/>
      <c r="S32" s="653"/>
      <c r="T32" s="653"/>
      <c r="U32" s="653"/>
      <c r="V32" s="653"/>
      <c r="W32" s="653"/>
      <c r="X32" s="653"/>
      <c r="Y32" s="653"/>
      <c r="Z32" s="653"/>
      <c r="AA32" s="653"/>
      <c r="AB32" s="653"/>
      <c r="AC32" s="653"/>
    </row>
    <row r="33" spans="1:29" s="1" customFormat="1" ht="15">
      <c r="A33" s="653"/>
      <c r="B33" s="218"/>
      <c r="C33" s="196" t="s">
        <v>1026</v>
      </c>
      <c r="D33" s="196" t="s">
        <v>1240</v>
      </c>
      <c r="E33" s="320" t="s">
        <v>1501</v>
      </c>
      <c r="F33" s="231" t="s">
        <v>935</v>
      </c>
      <c r="G33" s="16" t="s">
        <v>4662</v>
      </c>
      <c r="H33" s="653"/>
      <c r="I33" s="653"/>
      <c r="J33" s="653"/>
      <c r="K33" s="653"/>
      <c r="L33" s="653"/>
      <c r="M33" s="653"/>
      <c r="N33" s="653"/>
      <c r="O33" s="653"/>
      <c r="P33" s="653"/>
      <c r="Q33" s="653"/>
      <c r="R33" s="653"/>
      <c r="S33" s="653"/>
      <c r="T33" s="653"/>
      <c r="U33" s="653"/>
      <c r="V33" s="653"/>
      <c r="W33" s="653"/>
      <c r="X33" s="653"/>
      <c r="Y33" s="653"/>
      <c r="Z33" s="653"/>
      <c r="AA33" s="653"/>
      <c r="AB33" s="653"/>
      <c r="AC33" s="653"/>
    </row>
    <row r="34" spans="1:29" s="1" customFormat="1" ht="15">
      <c r="A34" s="653"/>
      <c r="B34" s="482"/>
      <c r="C34" s="192"/>
      <c r="D34" s="192" t="s">
        <v>5866</v>
      </c>
      <c r="E34" s="209" t="s">
        <v>941</v>
      </c>
      <c r="F34" s="215" t="s">
        <v>1383</v>
      </c>
      <c r="G34" s="27" t="s">
        <v>8032</v>
      </c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53"/>
      <c r="AB34" s="653"/>
      <c r="AC34" s="653"/>
    </row>
    <row r="35" spans="1:29" s="1" customFormat="1" ht="15">
      <c r="A35" s="653"/>
      <c r="B35" s="482"/>
      <c r="C35" s="192"/>
      <c r="D35" s="192" t="s">
        <v>5869</v>
      </c>
      <c r="E35" s="209" t="s">
        <v>7900</v>
      </c>
      <c r="F35" s="215" t="s">
        <v>1383</v>
      </c>
      <c r="G35" s="27" t="s">
        <v>7902</v>
      </c>
      <c r="H35" s="653"/>
      <c r="I35" s="653"/>
      <c r="J35" s="653"/>
      <c r="K35" s="653"/>
      <c r="L35" s="653"/>
      <c r="M35" s="653"/>
      <c r="N35" s="653"/>
      <c r="O35" s="653"/>
      <c r="P35" s="653"/>
      <c r="Q35" s="653"/>
      <c r="R35" s="653"/>
      <c r="S35" s="653"/>
      <c r="T35" s="653"/>
      <c r="U35" s="653"/>
      <c r="V35" s="653"/>
      <c r="W35" s="653"/>
      <c r="X35" s="653"/>
      <c r="Y35" s="653"/>
      <c r="Z35" s="653"/>
      <c r="AA35" s="653"/>
      <c r="AB35" s="653"/>
      <c r="AC35" s="653"/>
    </row>
    <row r="36" spans="1:29" s="1" customFormat="1" ht="15">
      <c r="A36" s="653"/>
      <c r="B36" s="531"/>
      <c r="C36" s="840"/>
      <c r="D36" s="192" t="s">
        <v>7898</v>
      </c>
      <c r="E36" s="384" t="s">
        <v>3945</v>
      </c>
      <c r="F36" s="215" t="s">
        <v>1383</v>
      </c>
      <c r="G36" s="27" t="s">
        <v>321</v>
      </c>
      <c r="H36" s="653"/>
      <c r="I36" s="653"/>
      <c r="J36" s="653"/>
      <c r="K36" s="653"/>
      <c r="L36" s="653"/>
      <c r="M36" s="653"/>
      <c r="N36" s="653"/>
      <c r="O36" s="653"/>
      <c r="P36" s="653"/>
      <c r="Q36" s="653"/>
      <c r="R36" s="653"/>
      <c r="S36" s="653"/>
      <c r="T36" s="653"/>
      <c r="U36" s="653"/>
      <c r="V36" s="653"/>
      <c r="W36" s="653"/>
      <c r="X36" s="653"/>
      <c r="Y36" s="653"/>
      <c r="Z36" s="653"/>
      <c r="AA36" s="653"/>
      <c r="AB36" s="653"/>
      <c r="AC36" s="653"/>
    </row>
    <row r="37" spans="1:29" s="1" customFormat="1" ht="15">
      <c r="A37" s="454"/>
      <c r="B37" s="482"/>
      <c r="C37" s="182"/>
      <c r="D37" s="182" t="s">
        <v>6343</v>
      </c>
      <c r="E37" s="232" t="s">
        <v>1709</v>
      </c>
      <c r="F37" s="218" t="s">
        <v>934</v>
      </c>
      <c r="G37" s="10" t="s">
        <v>7999</v>
      </c>
      <c r="H37" s="653"/>
      <c r="I37" s="653"/>
      <c r="J37" s="653"/>
      <c r="K37" s="653"/>
      <c r="L37" s="653"/>
      <c r="M37" s="653"/>
      <c r="N37" s="653"/>
      <c r="O37" s="653"/>
      <c r="P37" s="653"/>
      <c r="Q37" s="653"/>
      <c r="R37" s="653"/>
      <c r="S37" s="653"/>
      <c r="T37" s="653"/>
      <c r="U37" s="653"/>
      <c r="V37" s="653"/>
      <c r="W37" s="653"/>
      <c r="X37" s="653"/>
      <c r="Y37" s="653"/>
      <c r="Z37" s="653"/>
      <c r="AA37" s="653"/>
      <c r="AB37" s="653"/>
      <c r="AC37" s="653"/>
    </row>
    <row r="38" spans="1:29" s="1" customFormat="1" ht="15">
      <c r="A38" s="454"/>
      <c r="B38" s="482"/>
      <c r="C38" s="182"/>
      <c r="D38" s="182" t="s">
        <v>7897</v>
      </c>
      <c r="E38" s="232" t="s">
        <v>7899</v>
      </c>
      <c r="F38" s="218" t="s">
        <v>1383</v>
      </c>
      <c r="G38" s="10" t="s">
        <v>7901</v>
      </c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653"/>
      <c r="AB38" s="653"/>
      <c r="AC38" s="653"/>
    </row>
    <row r="39" spans="1:29" s="1" customFormat="1" ht="15">
      <c r="A39" s="653"/>
      <c r="B39" s="482"/>
      <c r="C39" s="182"/>
      <c r="D39" s="182" t="s">
        <v>2059</v>
      </c>
      <c r="E39" s="232" t="s">
        <v>2023</v>
      </c>
      <c r="F39" s="215" t="s">
        <v>942</v>
      </c>
      <c r="G39" s="10" t="s">
        <v>7910</v>
      </c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3"/>
      <c r="AB39" s="653"/>
      <c r="AC39" s="653"/>
    </row>
    <row r="40" spans="1:29" s="1" customFormat="1" ht="15">
      <c r="A40" s="653"/>
      <c r="B40" s="636"/>
      <c r="C40" s="766" t="s">
        <v>5870</v>
      </c>
      <c r="D40" s="182" t="s">
        <v>3132</v>
      </c>
      <c r="E40" s="232" t="s">
        <v>3133</v>
      </c>
      <c r="F40" s="214" t="s">
        <v>1383</v>
      </c>
      <c r="G40" s="10" t="s">
        <v>321</v>
      </c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53"/>
      <c r="AB40" s="653"/>
      <c r="AC40" s="653"/>
    </row>
    <row r="41" spans="1:29" s="1" customFormat="1" ht="15">
      <c r="A41" s="653"/>
      <c r="B41" s="773"/>
      <c r="C41" s="766" t="s">
        <v>5870</v>
      </c>
      <c r="D41" s="182" t="s">
        <v>5971</v>
      </c>
      <c r="E41" s="209" t="s">
        <v>5972</v>
      </c>
      <c r="F41" s="215" t="s">
        <v>1383</v>
      </c>
      <c r="G41" s="10" t="s">
        <v>321</v>
      </c>
      <c r="H41" s="653"/>
      <c r="I41" s="653"/>
      <c r="J41" s="653"/>
      <c r="K41" s="653"/>
      <c r="L41" s="653"/>
      <c r="M41" s="653"/>
      <c r="N41" s="653"/>
      <c r="O41" s="653"/>
      <c r="P41" s="653"/>
      <c r="Q41" s="653"/>
      <c r="R41" s="653"/>
      <c r="S41" s="653"/>
      <c r="T41" s="653"/>
      <c r="U41" s="653"/>
      <c r="V41" s="653"/>
      <c r="W41" s="653"/>
      <c r="X41" s="653"/>
      <c r="Y41" s="653"/>
      <c r="Z41" s="653"/>
      <c r="AA41" s="653"/>
      <c r="AB41" s="653"/>
      <c r="AC41" s="653"/>
    </row>
    <row r="42" spans="1:29" s="1" customFormat="1" ht="15">
      <c r="A42" s="653"/>
      <c r="B42" s="773"/>
      <c r="C42" s="766" t="s">
        <v>5870</v>
      </c>
      <c r="D42" s="182" t="s">
        <v>5974</v>
      </c>
      <c r="E42" s="209" t="s">
        <v>5973</v>
      </c>
      <c r="F42" s="215" t="s">
        <v>935</v>
      </c>
      <c r="G42" s="10" t="s">
        <v>321</v>
      </c>
      <c r="H42" s="653"/>
      <c r="I42" s="653"/>
      <c r="J42" s="653"/>
      <c r="K42" s="653"/>
      <c r="L42" s="653"/>
      <c r="M42" s="653"/>
      <c r="N42" s="653"/>
      <c r="O42" s="653"/>
      <c r="P42" s="653"/>
      <c r="Q42" s="653"/>
      <c r="R42" s="653"/>
      <c r="S42" s="653"/>
      <c r="T42" s="653"/>
      <c r="U42" s="653"/>
      <c r="V42" s="653"/>
      <c r="W42" s="653"/>
      <c r="X42" s="653"/>
      <c r="Y42" s="653"/>
      <c r="Z42" s="653"/>
      <c r="AA42" s="653"/>
      <c r="AB42" s="653"/>
      <c r="AC42" s="653"/>
    </row>
    <row r="43" spans="1:29" s="1" customFormat="1" ht="15">
      <c r="A43" s="653"/>
      <c r="B43" s="636"/>
      <c r="C43" s="766" t="s">
        <v>5870</v>
      </c>
      <c r="D43" s="182" t="s">
        <v>3114</v>
      </c>
      <c r="E43" s="320" t="s">
        <v>7904</v>
      </c>
      <c r="F43" s="215" t="s">
        <v>1383</v>
      </c>
      <c r="G43" s="10" t="s">
        <v>321</v>
      </c>
      <c r="H43" s="653"/>
      <c r="I43" s="653"/>
      <c r="J43" s="653"/>
      <c r="K43" s="653"/>
      <c r="L43" s="653"/>
      <c r="M43" s="653"/>
      <c r="N43" s="653"/>
      <c r="O43" s="653"/>
      <c r="P43" s="653"/>
      <c r="Q43" s="653"/>
      <c r="R43" s="653"/>
      <c r="S43" s="653"/>
      <c r="T43" s="653"/>
      <c r="U43" s="653"/>
      <c r="V43" s="653"/>
      <c r="W43" s="653"/>
      <c r="X43" s="653"/>
      <c r="Y43" s="653"/>
      <c r="Z43" s="653"/>
      <c r="AA43" s="653"/>
      <c r="AB43" s="653"/>
      <c r="AC43" s="653"/>
    </row>
    <row r="44" spans="1:29" s="1" customFormat="1" ht="15">
      <c r="A44" s="653"/>
      <c r="B44" s="779"/>
      <c r="C44" s="766" t="s">
        <v>5870</v>
      </c>
      <c r="D44" s="182" t="s">
        <v>7903</v>
      </c>
      <c r="E44" s="320" t="s">
        <v>7904</v>
      </c>
      <c r="F44" s="218" t="s">
        <v>1383</v>
      </c>
      <c r="G44" s="10" t="s">
        <v>321</v>
      </c>
      <c r="H44" s="653"/>
      <c r="I44" s="653"/>
      <c r="J44" s="653"/>
      <c r="K44" s="653"/>
      <c r="L44" s="653"/>
      <c r="M44" s="653"/>
      <c r="N44" s="653"/>
      <c r="O44" s="653"/>
      <c r="P44" s="653"/>
      <c r="Q44" s="653"/>
      <c r="R44" s="653"/>
      <c r="S44" s="653"/>
      <c r="T44" s="653"/>
      <c r="U44" s="653"/>
      <c r="V44" s="653"/>
      <c r="W44" s="653"/>
      <c r="X44" s="653"/>
      <c r="Y44" s="653"/>
      <c r="Z44" s="653"/>
      <c r="AA44" s="653"/>
      <c r="AB44" s="653"/>
      <c r="AC44" s="653"/>
    </row>
    <row r="45" spans="1:29" s="1" customFormat="1" ht="15">
      <c r="A45" s="653"/>
      <c r="B45" s="762"/>
      <c r="C45" s="766" t="s">
        <v>5870</v>
      </c>
      <c r="D45" s="182" t="s">
        <v>5863</v>
      </c>
      <c r="E45" s="320" t="s">
        <v>3183</v>
      </c>
      <c r="F45" s="215" t="s">
        <v>1383</v>
      </c>
      <c r="G45" s="10" t="s">
        <v>321</v>
      </c>
      <c r="H45" s="653"/>
      <c r="I45" s="653"/>
      <c r="J45" s="653"/>
      <c r="K45" s="653"/>
      <c r="L45" s="653"/>
      <c r="M45" s="653"/>
      <c r="N45" s="653"/>
      <c r="O45" s="653"/>
      <c r="P45" s="653"/>
      <c r="Q45" s="653"/>
      <c r="R45" s="653"/>
      <c r="S45" s="653"/>
      <c r="T45" s="653"/>
      <c r="U45" s="653"/>
      <c r="V45" s="653"/>
      <c r="W45" s="653"/>
      <c r="X45" s="653"/>
      <c r="Y45" s="653"/>
      <c r="Z45" s="653"/>
      <c r="AA45" s="653"/>
      <c r="AB45" s="653"/>
      <c r="AC45" s="653"/>
    </row>
    <row r="46" spans="1:29" s="1" customFormat="1" ht="15">
      <c r="A46" s="454"/>
      <c r="B46" s="779"/>
      <c r="C46" s="766" t="s">
        <v>5870</v>
      </c>
      <c r="D46" s="182" t="s">
        <v>7989</v>
      </c>
      <c r="E46" s="320" t="s">
        <v>1709</v>
      </c>
      <c r="F46" s="218" t="s">
        <v>1383</v>
      </c>
      <c r="G46" s="10" t="s">
        <v>321</v>
      </c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  <c r="Z46" s="653"/>
      <c r="AA46" s="653"/>
      <c r="AB46" s="653"/>
      <c r="AC46" s="653"/>
    </row>
    <row r="47" spans="1:29" s="1" customFormat="1" ht="15">
      <c r="A47" s="454"/>
      <c r="B47" s="779"/>
      <c r="C47" s="766" t="s">
        <v>5870</v>
      </c>
      <c r="D47" s="182" t="s">
        <v>7912</v>
      </c>
      <c r="E47" s="320" t="s">
        <v>7913</v>
      </c>
      <c r="F47" s="218" t="s">
        <v>1383</v>
      </c>
      <c r="G47" s="10" t="s">
        <v>8028</v>
      </c>
      <c r="H47" s="653"/>
      <c r="I47" s="653"/>
      <c r="J47" s="653"/>
      <c r="K47" s="653"/>
      <c r="L47" s="653"/>
      <c r="M47" s="653"/>
      <c r="N47" s="653"/>
      <c r="O47" s="653"/>
      <c r="P47" s="653"/>
      <c r="Q47" s="653"/>
      <c r="R47" s="653"/>
      <c r="S47" s="653"/>
      <c r="T47" s="653"/>
      <c r="U47" s="653"/>
      <c r="V47" s="653"/>
      <c r="W47" s="653"/>
      <c r="X47" s="653"/>
      <c r="Y47" s="653"/>
      <c r="Z47" s="653"/>
      <c r="AA47" s="653"/>
      <c r="AB47" s="653"/>
      <c r="AC47" s="653"/>
    </row>
    <row r="48" spans="1:29" s="1" customFormat="1" ht="15">
      <c r="A48" s="454"/>
      <c r="B48" s="779"/>
      <c r="C48" s="766" t="s">
        <v>5870</v>
      </c>
      <c r="D48" s="182" t="s">
        <v>7905</v>
      </c>
      <c r="E48" s="209" t="s">
        <v>7906</v>
      </c>
      <c r="F48" s="215" t="s">
        <v>942</v>
      </c>
      <c r="G48" s="10" t="s">
        <v>321</v>
      </c>
      <c r="H48" s="653"/>
      <c r="I48" s="653"/>
      <c r="J48" s="653"/>
      <c r="K48" s="653"/>
      <c r="L48" s="653"/>
      <c r="M48" s="653"/>
      <c r="N48" s="653"/>
      <c r="O48" s="653"/>
      <c r="P48" s="653"/>
      <c r="Q48" s="653"/>
      <c r="R48" s="653"/>
      <c r="S48" s="653"/>
      <c r="T48" s="653"/>
      <c r="U48" s="653"/>
      <c r="V48" s="653"/>
      <c r="W48" s="653"/>
      <c r="X48" s="653"/>
      <c r="Y48" s="653"/>
      <c r="Z48" s="653"/>
      <c r="AA48" s="653"/>
      <c r="AB48" s="653"/>
      <c r="AC48" s="653"/>
    </row>
    <row r="49" spans="1:29" s="1" customFormat="1" ht="15">
      <c r="A49" s="454"/>
      <c r="B49" s="779"/>
      <c r="C49" s="766" t="s">
        <v>5870</v>
      </c>
      <c r="D49" s="182" t="s">
        <v>7987</v>
      </c>
      <c r="E49" s="320" t="s">
        <v>1709</v>
      </c>
      <c r="F49" s="218" t="s">
        <v>942</v>
      </c>
      <c r="G49" s="10" t="s">
        <v>11315</v>
      </c>
      <c r="H49" s="653"/>
      <c r="I49" s="653"/>
      <c r="J49" s="653"/>
      <c r="K49" s="653"/>
      <c r="L49" s="653"/>
      <c r="M49" s="653"/>
      <c r="N49" s="653"/>
      <c r="O49" s="653"/>
      <c r="P49" s="653"/>
      <c r="Q49" s="653"/>
      <c r="R49" s="653"/>
      <c r="S49" s="653"/>
      <c r="T49" s="653"/>
      <c r="U49" s="653"/>
      <c r="V49" s="653"/>
      <c r="W49" s="653"/>
      <c r="X49" s="653"/>
      <c r="Y49" s="653"/>
      <c r="Z49" s="653"/>
      <c r="AA49" s="653"/>
      <c r="AB49" s="653"/>
      <c r="AC49" s="653"/>
    </row>
    <row r="50" spans="1:29" s="1" customFormat="1" ht="15">
      <c r="A50" s="454"/>
      <c r="B50" s="779"/>
      <c r="C50" s="766" t="s">
        <v>5870</v>
      </c>
      <c r="D50" s="182" t="s">
        <v>7914</v>
      </c>
      <c r="E50" s="320" t="s">
        <v>941</v>
      </c>
      <c r="F50" s="218" t="s">
        <v>1383</v>
      </c>
      <c r="G50" s="16" t="s">
        <v>321</v>
      </c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3"/>
      <c r="AB50" s="653"/>
      <c r="AC50" s="653"/>
    </row>
    <row r="51" spans="1:29" s="1" customFormat="1" ht="15">
      <c r="A51" s="454"/>
      <c r="B51" s="779"/>
      <c r="C51" s="766" t="s">
        <v>5870</v>
      </c>
      <c r="D51" s="182" t="s">
        <v>7915</v>
      </c>
      <c r="E51" s="320" t="s">
        <v>941</v>
      </c>
      <c r="F51" s="218" t="s">
        <v>1383</v>
      </c>
      <c r="G51" s="16" t="s">
        <v>321</v>
      </c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3"/>
      <c r="AB51" s="653"/>
      <c r="AC51" s="653"/>
    </row>
    <row r="52" spans="1:29" s="1" customFormat="1" ht="15">
      <c r="A52" s="454"/>
      <c r="B52" s="779"/>
      <c r="C52" s="766" t="s">
        <v>5870</v>
      </c>
      <c r="D52" s="182" t="s">
        <v>7988</v>
      </c>
      <c r="E52" s="320" t="s">
        <v>941</v>
      </c>
      <c r="F52" s="218" t="s">
        <v>1383</v>
      </c>
      <c r="G52" s="16" t="s">
        <v>321</v>
      </c>
      <c r="H52" s="653"/>
      <c r="I52" s="653"/>
      <c r="J52" s="653"/>
      <c r="K52" s="653"/>
      <c r="L52" s="653"/>
      <c r="M52" s="653"/>
      <c r="N52" s="653"/>
      <c r="O52" s="653"/>
      <c r="P52" s="653"/>
      <c r="Q52" s="653"/>
      <c r="R52" s="653"/>
      <c r="S52" s="653"/>
      <c r="T52" s="653"/>
      <c r="U52" s="653"/>
      <c r="V52" s="653"/>
      <c r="W52" s="653"/>
      <c r="X52" s="653"/>
      <c r="Y52" s="653"/>
      <c r="Z52" s="653"/>
      <c r="AA52" s="653"/>
      <c r="AB52" s="653"/>
      <c r="AC52" s="653"/>
    </row>
    <row r="53" spans="1:29" s="1" customFormat="1" ht="15">
      <c r="A53" s="454"/>
      <c r="B53" s="779"/>
      <c r="C53" s="766" t="s">
        <v>5870</v>
      </c>
      <c r="D53" s="182" t="s">
        <v>7907</v>
      </c>
      <c r="E53" s="320" t="s">
        <v>7908</v>
      </c>
      <c r="F53" s="218" t="s">
        <v>1383</v>
      </c>
      <c r="G53" s="16" t="s">
        <v>7909</v>
      </c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  <c r="Y53" s="653"/>
      <c r="Z53" s="653"/>
      <c r="AA53" s="653"/>
      <c r="AB53" s="653"/>
      <c r="AC53" s="653"/>
    </row>
    <row r="54" spans="1:29" s="1" customFormat="1" ht="15.75" thickBot="1">
      <c r="A54" s="454">
        <v>22</v>
      </c>
      <c r="B54" s="779"/>
      <c r="C54" s="766" t="s">
        <v>5870</v>
      </c>
      <c r="D54" s="182" t="s">
        <v>7911</v>
      </c>
      <c r="E54" s="320" t="s">
        <v>3751</v>
      </c>
      <c r="F54" s="218" t="s">
        <v>1383</v>
      </c>
      <c r="G54" s="16" t="s">
        <v>321</v>
      </c>
      <c r="H54" s="653"/>
      <c r="I54" s="653"/>
      <c r="J54" s="653"/>
      <c r="K54" s="653"/>
      <c r="L54" s="653"/>
      <c r="M54" s="653"/>
      <c r="N54" s="653"/>
      <c r="O54" s="653"/>
      <c r="P54" s="653"/>
      <c r="Q54" s="653"/>
      <c r="R54" s="653"/>
      <c r="S54" s="653"/>
      <c r="T54" s="653"/>
      <c r="U54" s="653"/>
      <c r="V54" s="653"/>
      <c r="W54" s="653"/>
      <c r="X54" s="653"/>
      <c r="Y54" s="653"/>
      <c r="Z54" s="653"/>
      <c r="AA54" s="653"/>
      <c r="AB54" s="653"/>
      <c r="AC54" s="653"/>
    </row>
    <row r="55" spans="1:29" ht="15.75" thickBot="1">
      <c r="A55" s="653">
        <v>1</v>
      </c>
      <c r="B55" s="306" t="s">
        <v>6919</v>
      </c>
      <c r="C55" s="207" t="s">
        <v>6386</v>
      </c>
      <c r="D55" s="207" t="s">
        <v>5891</v>
      </c>
      <c r="E55" s="207" t="s">
        <v>5892</v>
      </c>
      <c r="F55" s="344" t="s">
        <v>942</v>
      </c>
      <c r="G55" s="67" t="s">
        <v>512</v>
      </c>
    </row>
    <row r="56" spans="1:29" ht="16.5" thickTop="1" thickBot="1">
      <c r="A56" s="454">
        <v>1</v>
      </c>
      <c r="B56" s="1000" t="s">
        <v>10181</v>
      </c>
      <c r="C56" s="253" t="s">
        <v>10182</v>
      </c>
      <c r="D56" s="253" t="s">
        <v>10238</v>
      </c>
      <c r="E56" s="253" t="s">
        <v>10183</v>
      </c>
      <c r="F56" s="815" t="s">
        <v>935</v>
      </c>
      <c r="G56" s="44" t="s">
        <v>321</v>
      </c>
    </row>
    <row r="57" spans="1:29" ht="15.75" thickTop="1">
      <c r="B57" s="221" t="s">
        <v>6917</v>
      </c>
      <c r="C57" s="767" t="s">
        <v>8091</v>
      </c>
      <c r="D57" s="183" t="s">
        <v>5877</v>
      </c>
      <c r="E57" s="196" t="s">
        <v>5876</v>
      </c>
      <c r="F57" s="343" t="s">
        <v>942</v>
      </c>
      <c r="G57" s="16" t="s">
        <v>5890</v>
      </c>
    </row>
    <row r="58" spans="1:29" ht="15">
      <c r="B58" s="764"/>
      <c r="C58" s="769"/>
      <c r="D58" s="192" t="s">
        <v>5882</v>
      </c>
      <c r="E58" s="182" t="s">
        <v>5881</v>
      </c>
      <c r="F58" s="371" t="s">
        <v>934</v>
      </c>
      <c r="G58" s="16" t="s">
        <v>5890</v>
      </c>
    </row>
    <row r="59" spans="1:29" ht="15">
      <c r="B59" s="764"/>
      <c r="C59" s="769"/>
      <c r="D59" s="192" t="s">
        <v>5880</v>
      </c>
      <c r="E59" s="182" t="s">
        <v>5879</v>
      </c>
      <c r="F59" s="371" t="s">
        <v>935</v>
      </c>
      <c r="G59" s="16" t="s">
        <v>5890</v>
      </c>
    </row>
    <row r="60" spans="1:29" ht="15">
      <c r="B60" s="764"/>
      <c r="C60" s="769"/>
      <c r="D60" s="192" t="s">
        <v>5883</v>
      </c>
      <c r="E60" s="182" t="s">
        <v>941</v>
      </c>
      <c r="F60" s="371" t="s">
        <v>1383</v>
      </c>
      <c r="G60" s="16" t="s">
        <v>5884</v>
      </c>
    </row>
    <row r="61" spans="1:29" ht="15">
      <c r="B61" s="531"/>
      <c r="C61" s="881"/>
      <c r="D61" s="192" t="s">
        <v>5885</v>
      </c>
      <c r="E61" s="192" t="s">
        <v>4338</v>
      </c>
      <c r="F61" s="382" t="s">
        <v>1383</v>
      </c>
      <c r="G61" s="24" t="s">
        <v>321</v>
      </c>
    </row>
    <row r="62" spans="1:29" ht="15">
      <c r="A62" s="454"/>
      <c r="B62" s="531"/>
      <c r="C62" s="881"/>
      <c r="D62" s="192" t="s">
        <v>8088</v>
      </c>
      <c r="E62" s="192" t="s">
        <v>941</v>
      </c>
      <c r="F62" s="382" t="s">
        <v>1383</v>
      </c>
      <c r="G62" s="10" t="s">
        <v>321</v>
      </c>
    </row>
    <row r="63" spans="1:29" ht="15">
      <c r="A63" s="454"/>
      <c r="B63" s="531"/>
      <c r="C63" s="881"/>
      <c r="D63" s="192" t="s">
        <v>8089</v>
      </c>
      <c r="E63" s="192" t="s">
        <v>941</v>
      </c>
      <c r="F63" s="382" t="s">
        <v>1383</v>
      </c>
      <c r="G63" s="24" t="s">
        <v>321</v>
      </c>
    </row>
    <row r="64" spans="1:29" ht="15.75" thickBot="1">
      <c r="A64" s="454">
        <v>8</v>
      </c>
      <c r="B64" s="763"/>
      <c r="C64" s="771"/>
      <c r="D64" s="190" t="s">
        <v>8090</v>
      </c>
      <c r="E64" s="190" t="s">
        <v>941</v>
      </c>
      <c r="F64" s="331" t="s">
        <v>1383</v>
      </c>
      <c r="G64" s="19" t="s">
        <v>321</v>
      </c>
    </row>
    <row r="65" spans="1:6" s="653" customFormat="1" ht="15.75">
      <c r="A65" s="796">
        <f>SUM(A6:A64)</f>
        <v>58</v>
      </c>
    </row>
    <row r="66" spans="1:6" s="653" customFormat="1">
      <c r="A66" s="654"/>
    </row>
    <row r="67" spans="1:6" s="653" customFormat="1">
      <c r="A67" s="654"/>
    </row>
    <row r="68" spans="1:6" s="653" customFormat="1" ht="26.25">
      <c r="C68" s="665" t="s">
        <v>99</v>
      </c>
      <c r="D68" s="708">
        <f>+A65</f>
        <v>58</v>
      </c>
      <c r="E68" s="663"/>
      <c r="F68" s="663"/>
    </row>
    <row r="69" spans="1:6" s="653" customFormat="1"/>
    <row r="70" spans="1:6" s="653" customFormat="1"/>
    <row r="71" spans="1:6" s="653" customFormat="1"/>
    <row r="72" spans="1:6" s="653" customFormat="1"/>
    <row r="73" spans="1:6" s="653" customFormat="1"/>
    <row r="74" spans="1:6" s="653" customFormat="1"/>
    <row r="75" spans="1:6" s="653" customFormat="1"/>
    <row r="76" spans="1:6" s="653" customFormat="1"/>
    <row r="77" spans="1:6" s="653" customFormat="1"/>
    <row r="78" spans="1:6" s="653" customFormat="1"/>
    <row r="79" spans="1:6" s="653" customFormat="1"/>
    <row r="80" spans="1:6" s="653" customFormat="1"/>
    <row r="81" s="653" customFormat="1"/>
    <row r="82" s="653" customFormat="1"/>
    <row r="83" s="653" customFormat="1"/>
    <row r="84" s="653" customFormat="1"/>
    <row r="85" s="653" customFormat="1"/>
    <row r="86" s="653" customFormat="1"/>
    <row r="87" s="653" customFormat="1"/>
    <row r="88" s="653" customFormat="1"/>
    <row r="89" s="653" customFormat="1"/>
    <row r="90" s="653" customFormat="1"/>
    <row r="91" s="653" customFormat="1"/>
    <row r="92" s="653" customFormat="1"/>
    <row r="93" s="653" customFormat="1"/>
    <row r="94" s="653" customFormat="1"/>
    <row r="95" s="653" customFormat="1"/>
    <row r="96" s="653" customFormat="1"/>
    <row r="97" s="653" customFormat="1"/>
    <row r="98" s="653" customFormat="1"/>
    <row r="99" s="653" customFormat="1"/>
    <row r="100" s="653" customFormat="1"/>
    <row r="101" s="653" customFormat="1"/>
    <row r="102" s="653" customFormat="1"/>
    <row r="103" s="653" customFormat="1"/>
    <row r="104" s="653" customFormat="1"/>
    <row r="105" s="653" customFormat="1"/>
    <row r="106" s="653" customFormat="1"/>
    <row r="107" s="653" customFormat="1"/>
    <row r="108" s="653" customFormat="1"/>
    <row r="109" s="653" customFormat="1"/>
    <row r="110" s="653" customFormat="1"/>
    <row r="111" s="653" customFormat="1"/>
    <row r="112" s="653" customFormat="1"/>
    <row r="113" s="653" customFormat="1"/>
    <row r="114" s="653" customFormat="1"/>
    <row r="115" s="653" customFormat="1"/>
    <row r="116" s="653" customFormat="1"/>
    <row r="117" s="653" customFormat="1"/>
    <row r="118" s="653" customFormat="1"/>
    <row r="119" s="653" customFormat="1"/>
    <row r="120" s="653" customFormat="1"/>
    <row r="121" s="653" customFormat="1"/>
    <row r="122" s="653" customFormat="1"/>
    <row r="123" s="653" customFormat="1"/>
    <row r="124" s="653" customFormat="1"/>
    <row r="125" s="653" customFormat="1"/>
    <row r="126" s="653" customFormat="1"/>
    <row r="127" s="653" customFormat="1"/>
    <row r="128" s="653" customFormat="1"/>
    <row r="129" s="653" customFormat="1"/>
    <row r="130" s="653" customFormat="1"/>
  </sheetData>
  <mergeCells count="3">
    <mergeCell ref="B3:G3"/>
    <mergeCell ref="B4:G4"/>
    <mergeCell ref="B5:G5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X1973"/>
  <sheetViews>
    <sheetView topLeftCell="A635" zoomScaleNormal="100" workbookViewId="0">
      <selection activeCell="C650" sqref="C650"/>
    </sheetView>
  </sheetViews>
  <sheetFormatPr baseColWidth="10" defaultRowHeight="12.75"/>
  <cols>
    <col min="1" max="1" width="5.7109375" style="785" customWidth="1"/>
    <col min="2" max="2" width="47.7109375" style="1" bestFit="1" customWidth="1"/>
    <col min="3" max="3" width="33.5703125" style="1" bestFit="1" customWidth="1"/>
    <col min="4" max="4" width="39.85546875" style="1" bestFit="1" customWidth="1"/>
    <col min="5" max="5" width="42.28515625" style="1" bestFit="1" customWidth="1"/>
    <col min="6" max="6" width="7.140625" style="20" bestFit="1" customWidth="1"/>
    <col min="7" max="7" width="125.5703125" style="1" customWidth="1"/>
    <col min="8" max="32" width="11.42578125" style="653"/>
    <col min="33" max="16384" width="11.42578125" style="1"/>
  </cols>
  <sheetData>
    <row r="1" spans="1:7" s="653" customFormat="1" ht="13.5" thickBot="1">
      <c r="F1" s="657"/>
    </row>
    <row r="2" spans="1:7">
      <c r="A2" s="653"/>
      <c r="B2" s="1077"/>
      <c r="C2" s="1045"/>
      <c r="D2" s="1045"/>
      <c r="E2" s="1045"/>
      <c r="F2" s="1045"/>
      <c r="G2" s="1046"/>
    </row>
    <row r="3" spans="1:7" ht="13.5">
      <c r="A3" s="653"/>
      <c r="B3" s="1144" t="s">
        <v>7521</v>
      </c>
      <c r="C3" s="1202"/>
      <c r="D3" s="1202"/>
      <c r="E3" s="1202"/>
      <c r="F3" s="1202"/>
      <c r="G3" s="1203"/>
    </row>
    <row r="4" spans="1:7" ht="13.5" thickBot="1">
      <c r="A4" s="653"/>
      <c r="B4" s="1079"/>
      <c r="C4" s="1150"/>
      <c r="D4" s="1150"/>
      <c r="E4" s="1150"/>
      <c r="F4" s="1150"/>
      <c r="G4" s="1151"/>
    </row>
    <row r="5" spans="1:7" ht="13.5" thickBot="1">
      <c r="A5" s="653"/>
      <c r="B5" s="428" t="s">
        <v>179</v>
      </c>
      <c r="C5" s="40" t="s">
        <v>218</v>
      </c>
      <c r="D5" s="428" t="s">
        <v>219</v>
      </c>
      <c r="E5" s="429" t="s">
        <v>932</v>
      </c>
      <c r="F5" s="431" t="s">
        <v>933</v>
      </c>
      <c r="G5" s="429" t="s">
        <v>220</v>
      </c>
    </row>
    <row r="6" spans="1:7" ht="15.75" thickBot="1">
      <c r="A6" s="454">
        <v>1</v>
      </c>
      <c r="B6" s="231" t="s">
        <v>7537</v>
      </c>
      <c r="C6" s="184" t="s">
        <v>7522</v>
      </c>
      <c r="D6" s="198" t="s">
        <v>7523</v>
      </c>
      <c r="E6" s="184" t="s">
        <v>7524</v>
      </c>
      <c r="F6" s="335" t="s">
        <v>936</v>
      </c>
      <c r="G6" s="30" t="s">
        <v>7525</v>
      </c>
    </row>
    <row r="7" spans="1:7" ht="15.75" thickBot="1">
      <c r="A7" s="454">
        <v>1</v>
      </c>
      <c r="B7" s="236"/>
      <c r="C7" s="207" t="s">
        <v>8563</v>
      </c>
      <c r="D7" s="243" t="s">
        <v>8560</v>
      </c>
      <c r="E7" s="207" t="s">
        <v>8561</v>
      </c>
      <c r="F7" s="344" t="s">
        <v>936</v>
      </c>
      <c r="G7" s="67" t="s">
        <v>8562</v>
      </c>
    </row>
    <row r="8" spans="1:7" ht="16.5" thickTop="1" thickBot="1">
      <c r="A8" s="677">
        <v>1</v>
      </c>
      <c r="B8" s="224" t="s">
        <v>10819</v>
      </c>
      <c r="C8" s="189" t="s">
        <v>10818</v>
      </c>
      <c r="D8" s="395" t="s">
        <v>10816</v>
      </c>
      <c r="E8" s="189" t="s">
        <v>5697</v>
      </c>
      <c r="F8" s="332" t="s">
        <v>935</v>
      </c>
      <c r="G8" s="174" t="s">
        <v>10817</v>
      </c>
    </row>
    <row r="9" spans="1:7" s="653" customFormat="1" ht="15.75">
      <c r="A9" s="796">
        <f>SUM(A6:A8)</f>
        <v>3</v>
      </c>
      <c r="F9" s="657"/>
    </row>
    <row r="10" spans="1:7" s="653" customFormat="1" ht="13.5" thickBot="1">
      <c r="F10" s="657"/>
    </row>
    <row r="11" spans="1:7">
      <c r="A11" s="653"/>
      <c r="B11" s="1269"/>
      <c r="C11" s="1270"/>
      <c r="D11" s="1270"/>
      <c r="E11" s="1270"/>
      <c r="F11" s="1270"/>
      <c r="G11" s="1271"/>
    </row>
    <row r="12" spans="1:7" ht="13.5">
      <c r="A12" s="653"/>
      <c r="B12" s="1282" t="s">
        <v>351</v>
      </c>
      <c r="C12" s="1283"/>
      <c r="D12" s="1283"/>
      <c r="E12" s="1283"/>
      <c r="F12" s="1283"/>
      <c r="G12" s="1284"/>
    </row>
    <row r="13" spans="1:7" ht="13.5" thickBot="1">
      <c r="A13" s="653"/>
      <c r="B13" s="1288"/>
      <c r="C13" s="1289"/>
      <c r="D13" s="1289"/>
      <c r="E13" s="1289"/>
      <c r="F13" s="1289"/>
      <c r="G13" s="1290"/>
    </row>
    <row r="14" spans="1:7" ht="13.5" thickBot="1">
      <c r="A14" s="653"/>
      <c r="B14" s="41" t="s">
        <v>179</v>
      </c>
      <c r="C14" s="3" t="s">
        <v>218</v>
      </c>
      <c r="D14" s="41" t="s">
        <v>219</v>
      </c>
      <c r="E14" s="42" t="s">
        <v>932</v>
      </c>
      <c r="F14" s="94" t="s">
        <v>933</v>
      </c>
      <c r="G14" s="42" t="s">
        <v>220</v>
      </c>
    </row>
    <row r="15" spans="1:7" ht="15.75" thickBot="1">
      <c r="A15" s="653">
        <v>1</v>
      </c>
      <c r="B15" s="341" t="s">
        <v>6814</v>
      </c>
      <c r="C15" s="184" t="s">
        <v>3822</v>
      </c>
      <c r="D15" s="198" t="s">
        <v>3823</v>
      </c>
      <c r="E15" s="184" t="s">
        <v>6475</v>
      </c>
      <c r="F15" s="295" t="s">
        <v>936</v>
      </c>
      <c r="G15" s="30" t="s">
        <v>4591</v>
      </c>
    </row>
    <row r="16" spans="1:7" ht="15.75" thickBot="1">
      <c r="A16" s="653">
        <v>1</v>
      </c>
      <c r="B16" s="221"/>
      <c r="C16" s="184" t="s">
        <v>1545</v>
      </c>
      <c r="D16" s="198" t="s">
        <v>1154</v>
      </c>
      <c r="E16" s="28" t="s">
        <v>945</v>
      </c>
      <c r="F16" s="295" t="s">
        <v>942</v>
      </c>
      <c r="G16" s="30" t="s">
        <v>4592</v>
      </c>
    </row>
    <row r="17" spans="1:7" ht="15.75" thickBot="1">
      <c r="A17" s="653">
        <v>1</v>
      </c>
      <c r="B17" s="531"/>
      <c r="C17" s="184" t="s">
        <v>1438</v>
      </c>
      <c r="D17" s="198" t="s">
        <v>1156</v>
      </c>
      <c r="E17" s="61" t="s">
        <v>1306</v>
      </c>
      <c r="F17" s="389" t="s">
        <v>936</v>
      </c>
      <c r="G17" s="30" t="s">
        <v>1439</v>
      </c>
    </row>
    <row r="18" spans="1:7" ht="15">
      <c r="A18" s="653"/>
      <c r="B18" s="779"/>
      <c r="C18" s="181" t="s">
        <v>3039</v>
      </c>
      <c r="D18" s="115" t="s">
        <v>822</v>
      </c>
      <c r="E18" s="181" t="s">
        <v>1451</v>
      </c>
      <c r="F18" s="314" t="s">
        <v>942</v>
      </c>
      <c r="G18" s="114" t="s">
        <v>4579</v>
      </c>
    </row>
    <row r="19" spans="1:7" ht="15">
      <c r="A19" s="454"/>
      <c r="B19" s="13"/>
      <c r="C19" s="9"/>
      <c r="D19" s="39" t="s">
        <v>6296</v>
      </c>
      <c r="E19" s="9" t="s">
        <v>6297</v>
      </c>
      <c r="F19" s="376" t="s">
        <v>936</v>
      </c>
      <c r="G19" s="10" t="s">
        <v>4586</v>
      </c>
    </row>
    <row r="20" spans="1:7" ht="15.75" thickBot="1">
      <c r="A20" s="653">
        <v>3</v>
      </c>
      <c r="B20" s="528"/>
      <c r="C20" s="219"/>
      <c r="D20" s="125" t="s">
        <v>3763</v>
      </c>
      <c r="E20" s="219" t="s">
        <v>3764</v>
      </c>
      <c r="F20" s="336" t="s">
        <v>935</v>
      </c>
      <c r="G20" s="154" t="s">
        <v>324</v>
      </c>
    </row>
    <row r="21" spans="1:7" ht="16.5" thickTop="1" thickBot="1">
      <c r="A21" s="653">
        <v>1</v>
      </c>
      <c r="B21" s="259" t="s">
        <v>6815</v>
      </c>
      <c r="C21" s="253" t="s">
        <v>5579</v>
      </c>
      <c r="D21" s="408" t="s">
        <v>2417</v>
      </c>
      <c r="E21" s="814" t="s">
        <v>2418</v>
      </c>
      <c r="F21" s="815" t="s">
        <v>935</v>
      </c>
      <c r="G21" s="816" t="s">
        <v>3507</v>
      </c>
    </row>
    <row r="22" spans="1:7" ht="16.5" thickTop="1" thickBot="1">
      <c r="A22" s="454">
        <v>1</v>
      </c>
      <c r="B22" s="222" t="s">
        <v>6816</v>
      </c>
      <c r="C22" s="229" t="s">
        <v>6213</v>
      </c>
      <c r="D22" s="800" t="s">
        <v>833</v>
      </c>
      <c r="E22" s="751" t="s">
        <v>1307</v>
      </c>
      <c r="F22" s="867" t="s">
        <v>942</v>
      </c>
      <c r="G22" s="149" t="s">
        <v>6212</v>
      </c>
    </row>
    <row r="23" spans="1:7" ht="15.75" thickBot="1">
      <c r="A23" s="454">
        <v>1</v>
      </c>
      <c r="B23" s="236"/>
      <c r="C23" s="219" t="s">
        <v>7822</v>
      </c>
      <c r="D23" s="219" t="s">
        <v>593</v>
      </c>
      <c r="E23" s="1015" t="s">
        <v>948</v>
      </c>
      <c r="F23" s="397" t="s">
        <v>935</v>
      </c>
      <c r="G23" s="154" t="s">
        <v>7821</v>
      </c>
    </row>
    <row r="24" spans="1:7" ht="16.5" thickTop="1" thickBot="1">
      <c r="A24" s="454">
        <v>1</v>
      </c>
      <c r="B24" s="803" t="s">
        <v>8683</v>
      </c>
      <c r="C24" s="282" t="s">
        <v>8579</v>
      </c>
      <c r="D24" s="410" t="s">
        <v>4223</v>
      </c>
      <c r="E24" s="282" t="s">
        <v>4334</v>
      </c>
      <c r="F24" s="601" t="s">
        <v>935</v>
      </c>
      <c r="G24" s="602" t="s">
        <v>6477</v>
      </c>
    </row>
    <row r="25" spans="1:7" ht="15.75" thickBot="1">
      <c r="A25" s="653">
        <v>1</v>
      </c>
      <c r="B25" s="698" t="s">
        <v>6817</v>
      </c>
      <c r="C25" s="207" t="s">
        <v>3038</v>
      </c>
      <c r="D25" s="243" t="s">
        <v>477</v>
      </c>
      <c r="E25" s="207" t="s">
        <v>946</v>
      </c>
      <c r="F25" s="306" t="s">
        <v>935</v>
      </c>
      <c r="G25" s="128" t="s">
        <v>6476</v>
      </c>
    </row>
    <row r="26" spans="1:7" ht="16.5" thickTop="1" thickBot="1">
      <c r="A26" s="454">
        <v>1</v>
      </c>
      <c r="B26" s="259" t="s">
        <v>6480</v>
      </c>
      <c r="C26" s="57" t="s">
        <v>6113</v>
      </c>
      <c r="D26" s="183" t="s">
        <v>6112</v>
      </c>
      <c r="E26" s="679" t="s">
        <v>6115</v>
      </c>
      <c r="F26" s="250" t="s">
        <v>942</v>
      </c>
      <c r="G26" s="76" t="s">
        <v>6114</v>
      </c>
    </row>
    <row r="27" spans="1:7" ht="15.75" thickBot="1">
      <c r="A27" s="454">
        <v>1</v>
      </c>
      <c r="B27" s="260" t="s">
        <v>8690</v>
      </c>
      <c r="C27" s="184" t="s">
        <v>8621</v>
      </c>
      <c r="D27" s="198" t="s">
        <v>8622</v>
      </c>
      <c r="E27" s="184" t="s">
        <v>1348</v>
      </c>
      <c r="F27" s="368" t="s">
        <v>935</v>
      </c>
      <c r="G27" s="30" t="s">
        <v>8623</v>
      </c>
    </row>
    <row r="28" spans="1:7" ht="15.75" thickBot="1">
      <c r="A28" s="653">
        <v>1</v>
      </c>
      <c r="B28" s="260" t="s">
        <v>6818</v>
      </c>
      <c r="C28" s="184" t="s">
        <v>6479</v>
      </c>
      <c r="D28" s="198" t="s">
        <v>656</v>
      </c>
      <c r="E28" s="681" t="s">
        <v>947</v>
      </c>
      <c r="F28" s="345" t="s">
        <v>935</v>
      </c>
      <c r="G28" s="78" t="s">
        <v>6478</v>
      </c>
    </row>
    <row r="29" spans="1:7" ht="15.75" thickBot="1">
      <c r="A29" s="454">
        <v>1</v>
      </c>
      <c r="B29" s="698" t="s">
        <v>8059</v>
      </c>
      <c r="C29" s="207" t="s">
        <v>8060</v>
      </c>
      <c r="D29" s="243" t="s">
        <v>8061</v>
      </c>
      <c r="E29" s="207" t="s">
        <v>8062</v>
      </c>
      <c r="F29" s="929" t="s">
        <v>936</v>
      </c>
      <c r="G29" s="67" t="s">
        <v>175</v>
      </c>
    </row>
    <row r="30" spans="1:7" ht="16.5" thickTop="1" thickBot="1">
      <c r="A30" s="653">
        <v>1</v>
      </c>
      <c r="B30" s="224" t="s">
        <v>8691</v>
      </c>
      <c r="C30" s="184" t="s">
        <v>4746</v>
      </c>
      <c r="D30" s="198" t="s">
        <v>4747</v>
      </c>
      <c r="E30" s="184" t="s">
        <v>4748</v>
      </c>
      <c r="F30" s="324" t="s">
        <v>935</v>
      </c>
      <c r="G30" s="78" t="s">
        <v>4749</v>
      </c>
    </row>
    <row r="31" spans="1:7" ht="15.75" thickBot="1">
      <c r="A31" s="454">
        <v>1</v>
      </c>
      <c r="B31" s="218" t="s">
        <v>7697</v>
      </c>
      <c r="C31" s="189" t="s">
        <v>7701</v>
      </c>
      <c r="D31" s="189" t="s">
        <v>7698</v>
      </c>
      <c r="E31" s="189" t="s">
        <v>7699</v>
      </c>
      <c r="F31" s="332" t="s">
        <v>935</v>
      </c>
      <c r="G31" s="22" t="s">
        <v>7700</v>
      </c>
    </row>
    <row r="32" spans="1:7" ht="15.75" thickBot="1">
      <c r="A32" s="653">
        <v>1</v>
      </c>
      <c r="B32" s="250"/>
      <c r="C32" s="189" t="s">
        <v>1622</v>
      </c>
      <c r="D32" s="187" t="s">
        <v>1539</v>
      </c>
      <c r="E32" s="189" t="s">
        <v>1609</v>
      </c>
      <c r="F32" s="330" t="s">
        <v>935</v>
      </c>
      <c r="G32" s="146" t="s">
        <v>1610</v>
      </c>
    </row>
    <row r="33" spans="1:7" ht="15.75" thickBot="1">
      <c r="A33" s="653">
        <v>1</v>
      </c>
      <c r="B33" s="306" t="s">
        <v>8684</v>
      </c>
      <c r="C33" s="219" t="s">
        <v>3698</v>
      </c>
      <c r="D33" s="281" t="s">
        <v>3699</v>
      </c>
      <c r="E33" s="219" t="s">
        <v>3765</v>
      </c>
      <c r="F33" s="366" t="s">
        <v>936</v>
      </c>
      <c r="G33" s="34" t="s">
        <v>513</v>
      </c>
    </row>
    <row r="34" spans="1:7" ht="16.5" thickTop="1" thickBot="1">
      <c r="A34" s="656">
        <v>1</v>
      </c>
      <c r="B34" s="224" t="s">
        <v>8679</v>
      </c>
      <c r="C34" s="189" t="s">
        <v>3405</v>
      </c>
      <c r="D34" s="187" t="s">
        <v>1618</v>
      </c>
      <c r="E34" s="189" t="s">
        <v>1666</v>
      </c>
      <c r="F34" s="330" t="s">
        <v>936</v>
      </c>
      <c r="G34" s="22" t="s">
        <v>3404</v>
      </c>
    </row>
    <row r="35" spans="1:7" ht="15.75" thickBot="1">
      <c r="A35" s="653">
        <v>1</v>
      </c>
      <c r="B35" s="231" t="s">
        <v>8685</v>
      </c>
      <c r="C35" s="184" t="s">
        <v>2526</v>
      </c>
      <c r="D35" s="198" t="s">
        <v>634</v>
      </c>
      <c r="E35" s="184" t="s">
        <v>2683</v>
      </c>
      <c r="F35" s="324" t="s">
        <v>935</v>
      </c>
      <c r="G35" s="78" t="s">
        <v>4593</v>
      </c>
    </row>
    <row r="36" spans="1:7" ht="15.75" thickBot="1">
      <c r="A36" s="653">
        <v>1</v>
      </c>
      <c r="B36" s="237" t="s">
        <v>8686</v>
      </c>
      <c r="C36" s="184" t="s">
        <v>766</v>
      </c>
      <c r="D36" s="198" t="s">
        <v>1621</v>
      </c>
      <c r="E36" s="184" t="s">
        <v>1308</v>
      </c>
      <c r="F36" s="324" t="s">
        <v>936</v>
      </c>
      <c r="G36" s="78" t="s">
        <v>834</v>
      </c>
    </row>
    <row r="37" spans="1:7" ht="15.75" thickBot="1">
      <c r="A37" s="653">
        <v>1</v>
      </c>
      <c r="B37" s="306" t="s">
        <v>8689</v>
      </c>
      <c r="C37" s="219" t="s">
        <v>5218</v>
      </c>
      <c r="D37" s="281" t="s">
        <v>5216</v>
      </c>
      <c r="E37" s="219" t="s">
        <v>5217</v>
      </c>
      <c r="F37" s="336" t="s">
        <v>934</v>
      </c>
      <c r="G37" s="154" t="s">
        <v>5219</v>
      </c>
    </row>
    <row r="38" spans="1:7" ht="16.5" thickTop="1" thickBot="1">
      <c r="A38" s="656">
        <v>1</v>
      </c>
      <c r="B38" s="238" t="s">
        <v>8692</v>
      </c>
      <c r="C38" s="253" t="s">
        <v>2524</v>
      </c>
      <c r="D38" s="253" t="s">
        <v>1909</v>
      </c>
      <c r="E38" s="438" t="s">
        <v>1910</v>
      </c>
      <c r="F38" s="238" t="s">
        <v>935</v>
      </c>
      <c r="G38" s="436" t="s">
        <v>2523</v>
      </c>
    </row>
    <row r="39" spans="1:7" ht="16.5" thickTop="1" thickBot="1">
      <c r="A39" s="454">
        <v>1</v>
      </c>
      <c r="B39" s="250" t="s">
        <v>8697</v>
      </c>
      <c r="C39" s="183" t="s">
        <v>8678</v>
      </c>
      <c r="D39" s="217" t="s">
        <v>8677</v>
      </c>
      <c r="E39" s="192" t="s">
        <v>8676</v>
      </c>
      <c r="F39" s="382" t="s">
        <v>935</v>
      </c>
      <c r="G39" s="27" t="s">
        <v>8675</v>
      </c>
    </row>
    <row r="40" spans="1:7" ht="15.75" thickBot="1">
      <c r="A40" s="454">
        <v>1</v>
      </c>
      <c r="B40" s="237" t="s">
        <v>8698</v>
      </c>
      <c r="C40" s="184" t="s">
        <v>8098</v>
      </c>
      <c r="D40" s="119" t="s">
        <v>3037</v>
      </c>
      <c r="E40" s="61" t="s">
        <v>5600</v>
      </c>
      <c r="F40" s="468" t="s">
        <v>935</v>
      </c>
      <c r="G40" s="178" t="s">
        <v>8097</v>
      </c>
    </row>
    <row r="41" spans="1:7" ht="15.75" thickBot="1">
      <c r="A41" s="653">
        <v>1</v>
      </c>
      <c r="B41" s="231" t="s">
        <v>8707</v>
      </c>
      <c r="C41" s="201" t="s">
        <v>5588</v>
      </c>
      <c r="D41" s="201" t="s">
        <v>5589</v>
      </c>
      <c r="E41" s="181" t="s">
        <v>941</v>
      </c>
      <c r="F41" s="484" t="s">
        <v>935</v>
      </c>
      <c r="G41" s="292" t="s">
        <v>321</v>
      </c>
    </row>
    <row r="42" spans="1:7" ht="15.75" thickBot="1">
      <c r="A42" s="653">
        <v>1</v>
      </c>
      <c r="B42" s="231" t="s">
        <v>8695</v>
      </c>
      <c r="C42" s="184" t="s">
        <v>3402</v>
      </c>
      <c r="D42" s="184" t="s">
        <v>776</v>
      </c>
      <c r="E42" s="681" t="s">
        <v>949</v>
      </c>
      <c r="F42" s="345" t="s">
        <v>942</v>
      </c>
      <c r="G42" s="178" t="s">
        <v>3401</v>
      </c>
    </row>
    <row r="43" spans="1:7" ht="15.75" thickBot="1">
      <c r="A43" s="653">
        <v>1</v>
      </c>
      <c r="B43" s="231" t="s">
        <v>8693</v>
      </c>
      <c r="C43" s="243" t="s">
        <v>1911</v>
      </c>
      <c r="D43" s="207" t="s">
        <v>1620</v>
      </c>
      <c r="E43" s="411" t="s">
        <v>1619</v>
      </c>
      <c r="F43" s="359" t="s">
        <v>942</v>
      </c>
      <c r="G43" s="516" t="s">
        <v>513</v>
      </c>
    </row>
    <row r="44" spans="1:7" ht="16.5" thickTop="1" thickBot="1">
      <c r="A44" s="807">
        <v>1</v>
      </c>
      <c r="B44" s="289" t="s">
        <v>8687</v>
      </c>
      <c r="C44" s="187" t="s">
        <v>8095</v>
      </c>
      <c r="D44" s="187" t="s">
        <v>3033</v>
      </c>
      <c r="E44" s="189" t="s">
        <v>4335</v>
      </c>
      <c r="F44" s="330" t="s">
        <v>935</v>
      </c>
      <c r="G44" s="93" t="s">
        <v>8094</v>
      </c>
    </row>
    <row r="45" spans="1:7" ht="15.75" thickBot="1">
      <c r="A45" s="653">
        <v>1</v>
      </c>
      <c r="B45" s="231" t="s">
        <v>8699</v>
      </c>
      <c r="C45" s="187" t="s">
        <v>4224</v>
      </c>
      <c r="D45" s="189" t="s">
        <v>2527</v>
      </c>
      <c r="E45" s="326" t="s">
        <v>1311</v>
      </c>
      <c r="F45" s="330" t="s">
        <v>942</v>
      </c>
      <c r="G45" s="146" t="s">
        <v>2528</v>
      </c>
    </row>
    <row r="46" spans="1:7" ht="15.75" thickBot="1">
      <c r="A46" s="653">
        <v>1</v>
      </c>
      <c r="B46" s="250"/>
      <c r="C46" s="184" t="s">
        <v>8099</v>
      </c>
      <c r="D46" s="275" t="s">
        <v>3036</v>
      </c>
      <c r="E46" s="261" t="s">
        <v>5578</v>
      </c>
      <c r="F46" s="237" t="s">
        <v>1383</v>
      </c>
      <c r="G46" s="156" t="s">
        <v>321</v>
      </c>
    </row>
    <row r="47" spans="1:7" ht="15">
      <c r="A47" s="653"/>
      <c r="B47" s="231" t="s">
        <v>9417</v>
      </c>
      <c r="C47" s="200" t="s">
        <v>9418</v>
      </c>
      <c r="D47" s="200" t="s">
        <v>9949</v>
      </c>
      <c r="E47" s="209" t="s">
        <v>1713</v>
      </c>
      <c r="F47" s="231" t="s">
        <v>1383</v>
      </c>
      <c r="G47" s="74" t="s">
        <v>321</v>
      </c>
    </row>
    <row r="48" spans="1:7" ht="15">
      <c r="A48" s="653"/>
      <c r="B48" s="218"/>
      <c r="C48" s="196"/>
      <c r="D48" s="217" t="s">
        <v>9951</v>
      </c>
      <c r="E48" s="192" t="s">
        <v>9950</v>
      </c>
      <c r="F48" s="309" t="s">
        <v>1383</v>
      </c>
      <c r="G48" s="77" t="s">
        <v>321</v>
      </c>
    </row>
    <row r="49" spans="1:7" ht="15">
      <c r="A49" s="454"/>
      <c r="B49" s="215"/>
      <c r="C49" s="182"/>
      <c r="D49" s="182" t="s">
        <v>9947</v>
      </c>
      <c r="E49" s="209" t="s">
        <v>9948</v>
      </c>
      <c r="F49" s="215" t="s">
        <v>1383</v>
      </c>
      <c r="G49" s="77" t="s">
        <v>321</v>
      </c>
    </row>
    <row r="50" spans="1:7" ht="15.75" thickBot="1">
      <c r="A50" s="454">
        <v>4</v>
      </c>
      <c r="B50" s="250"/>
      <c r="C50" s="183"/>
      <c r="D50" s="183" t="s">
        <v>9943</v>
      </c>
      <c r="E50" s="202" t="s">
        <v>941</v>
      </c>
      <c r="F50" s="224" t="s">
        <v>1383</v>
      </c>
      <c r="G50" s="93" t="s">
        <v>10839</v>
      </c>
    </row>
    <row r="51" spans="1:7" ht="15.75" thickBot="1">
      <c r="A51" s="454">
        <v>1</v>
      </c>
      <c r="B51" s="237" t="s">
        <v>8725</v>
      </c>
      <c r="C51" s="181" t="s">
        <v>8726</v>
      </c>
      <c r="D51" s="261" t="s">
        <v>8000</v>
      </c>
      <c r="E51" s="184" t="s">
        <v>10840</v>
      </c>
      <c r="F51" s="330" t="s">
        <v>935</v>
      </c>
      <c r="G51" s="30" t="s">
        <v>10838</v>
      </c>
    </row>
    <row r="52" spans="1:7" ht="15.75" thickBot="1">
      <c r="A52" s="653">
        <v>1</v>
      </c>
      <c r="B52" s="237" t="s">
        <v>8700</v>
      </c>
      <c r="C52" s="181" t="s">
        <v>8100</v>
      </c>
      <c r="D52" s="198" t="s">
        <v>5147</v>
      </c>
      <c r="E52" s="184" t="s">
        <v>5148</v>
      </c>
      <c r="F52" s="324" t="s">
        <v>942</v>
      </c>
      <c r="G52" s="22" t="s">
        <v>5149</v>
      </c>
    </row>
    <row r="53" spans="1:7" ht="15.75" thickBot="1">
      <c r="A53" s="653">
        <v>1</v>
      </c>
      <c r="B53" s="250" t="s">
        <v>8706</v>
      </c>
      <c r="C53" s="184" t="s">
        <v>3034</v>
      </c>
      <c r="D53" s="187" t="s">
        <v>3035</v>
      </c>
      <c r="E53" s="184" t="s">
        <v>2626</v>
      </c>
      <c r="F53" s="224" t="s">
        <v>942</v>
      </c>
      <c r="G53" s="93" t="s">
        <v>321</v>
      </c>
    </row>
    <row r="54" spans="1:7" ht="15.75" thickBot="1">
      <c r="A54" s="653">
        <v>1</v>
      </c>
      <c r="B54" s="237" t="s">
        <v>8708</v>
      </c>
      <c r="C54" s="198" t="s">
        <v>4229</v>
      </c>
      <c r="D54" s="198" t="s">
        <v>4230</v>
      </c>
      <c r="E54" s="184" t="s">
        <v>4231</v>
      </c>
      <c r="F54" s="335" t="s">
        <v>942</v>
      </c>
      <c r="G54" s="30" t="s">
        <v>4232</v>
      </c>
    </row>
    <row r="55" spans="1:7" ht="15.75" thickBot="1">
      <c r="A55" s="653">
        <v>1</v>
      </c>
      <c r="B55" s="224" t="s">
        <v>8688</v>
      </c>
      <c r="C55" s="184" t="s">
        <v>4219</v>
      </c>
      <c r="D55" s="198" t="s">
        <v>338</v>
      </c>
      <c r="E55" s="184" t="s">
        <v>1615</v>
      </c>
      <c r="F55" s="324" t="s">
        <v>942</v>
      </c>
      <c r="G55" s="30" t="s">
        <v>513</v>
      </c>
    </row>
    <row r="56" spans="1:7" ht="15.75" thickBot="1">
      <c r="A56" s="653">
        <v>1</v>
      </c>
      <c r="B56" s="224" t="s">
        <v>8701</v>
      </c>
      <c r="C56" s="183" t="s">
        <v>8101</v>
      </c>
      <c r="D56" s="189" t="s">
        <v>4226</v>
      </c>
      <c r="E56" s="31" t="s">
        <v>4227</v>
      </c>
      <c r="F56" s="330" t="s">
        <v>934</v>
      </c>
      <c r="G56" s="93" t="s">
        <v>321</v>
      </c>
    </row>
    <row r="57" spans="1:7" ht="15.75" thickBot="1">
      <c r="A57" s="653">
        <v>1</v>
      </c>
      <c r="B57" s="237" t="s">
        <v>8702</v>
      </c>
      <c r="C57" s="181" t="s">
        <v>1613</v>
      </c>
      <c r="D57" s="201" t="s">
        <v>8102</v>
      </c>
      <c r="E57" s="181" t="s">
        <v>1612</v>
      </c>
      <c r="F57" s="237" t="s">
        <v>935</v>
      </c>
      <c r="G57" s="78" t="s">
        <v>513</v>
      </c>
    </row>
    <row r="58" spans="1:7" ht="15.75" thickBot="1">
      <c r="A58" s="653">
        <v>1</v>
      </c>
      <c r="B58" s="237" t="s">
        <v>8704</v>
      </c>
      <c r="C58" s="198" t="s">
        <v>8105</v>
      </c>
      <c r="D58" s="28" t="s">
        <v>138</v>
      </c>
      <c r="E58" s="184" t="s">
        <v>3161</v>
      </c>
      <c r="F58" s="237" t="s">
        <v>942</v>
      </c>
      <c r="G58" s="78" t="s">
        <v>5583</v>
      </c>
    </row>
    <row r="59" spans="1:7" ht="15.75" thickBot="1">
      <c r="A59" s="454">
        <v>1</v>
      </c>
      <c r="B59" s="237" t="s">
        <v>8703</v>
      </c>
      <c r="C59" s="198" t="s">
        <v>8104</v>
      </c>
      <c r="D59" s="184" t="s">
        <v>1614</v>
      </c>
      <c r="E59" s="275" t="s">
        <v>2684</v>
      </c>
      <c r="F59" s="324" t="s">
        <v>935</v>
      </c>
      <c r="G59" s="78" t="s">
        <v>8103</v>
      </c>
    </row>
    <row r="60" spans="1:7" ht="15.75" thickBot="1">
      <c r="A60" s="653">
        <v>1</v>
      </c>
      <c r="B60" s="231" t="s">
        <v>8694</v>
      </c>
      <c r="C60" s="198" t="s">
        <v>4235</v>
      </c>
      <c r="D60" s="198" t="s">
        <v>4233</v>
      </c>
      <c r="E60" s="184" t="s">
        <v>4234</v>
      </c>
      <c r="F60" s="335" t="s">
        <v>935</v>
      </c>
      <c r="G60" s="178" t="s">
        <v>321</v>
      </c>
    </row>
    <row r="61" spans="1:7" ht="15.75" thickBot="1">
      <c r="A61" s="454">
        <v>1</v>
      </c>
      <c r="B61" s="231" t="s">
        <v>9049</v>
      </c>
      <c r="C61" s="198" t="s">
        <v>9053</v>
      </c>
      <c r="D61" s="184" t="s">
        <v>9050</v>
      </c>
      <c r="E61" s="198" t="s">
        <v>9051</v>
      </c>
      <c r="F61" s="237" t="s">
        <v>942</v>
      </c>
      <c r="G61" s="30" t="s">
        <v>9052</v>
      </c>
    </row>
    <row r="62" spans="1:7" ht="15.75" thickBot="1">
      <c r="A62" s="653">
        <v>1</v>
      </c>
      <c r="B62" s="306" t="s">
        <v>8696</v>
      </c>
      <c r="C62" s="219" t="s">
        <v>5582</v>
      </c>
      <c r="D62" s="281" t="s">
        <v>3403</v>
      </c>
      <c r="E62" s="219" t="s">
        <v>5580</v>
      </c>
      <c r="F62" s="863" t="s">
        <v>935</v>
      </c>
      <c r="G62" s="406" t="s">
        <v>5581</v>
      </c>
    </row>
    <row r="63" spans="1:7" ht="16.5" thickTop="1" thickBot="1">
      <c r="A63" s="454">
        <v>1</v>
      </c>
      <c r="B63" s="289" t="s">
        <v>8716</v>
      </c>
      <c r="C63" s="199" t="s">
        <v>8717</v>
      </c>
      <c r="D63" s="199" t="s">
        <v>8718</v>
      </c>
      <c r="E63" s="183" t="s">
        <v>10841</v>
      </c>
      <c r="F63" s="837" t="s">
        <v>942</v>
      </c>
      <c r="G63" s="263" t="s">
        <v>321</v>
      </c>
    </row>
    <row r="64" spans="1:7" ht="16.5" thickTop="1" thickBot="1">
      <c r="A64" s="653">
        <v>1</v>
      </c>
      <c r="B64" s="224" t="s">
        <v>8709</v>
      </c>
      <c r="C64" s="283" t="s">
        <v>5590</v>
      </c>
      <c r="D64" s="283" t="s">
        <v>5591</v>
      </c>
      <c r="E64" s="229" t="s">
        <v>941</v>
      </c>
      <c r="F64" s="560" t="s">
        <v>935</v>
      </c>
      <c r="G64" s="35" t="s">
        <v>5592</v>
      </c>
    </row>
    <row r="65" spans="1:7" ht="15.75" thickBot="1">
      <c r="A65" s="454">
        <v>1</v>
      </c>
      <c r="B65" s="224" t="s">
        <v>8719</v>
      </c>
      <c r="C65" s="187" t="s">
        <v>8720</v>
      </c>
      <c r="D65" s="187" t="s">
        <v>8721</v>
      </c>
      <c r="E65" s="189" t="s">
        <v>8722</v>
      </c>
      <c r="F65" s="332" t="s">
        <v>935</v>
      </c>
      <c r="G65" s="30" t="s">
        <v>321</v>
      </c>
    </row>
    <row r="66" spans="1:7" ht="15.75" thickBot="1">
      <c r="A66" s="653">
        <v>1</v>
      </c>
      <c r="B66" s="237" t="s">
        <v>8705</v>
      </c>
      <c r="C66" s="198" t="s">
        <v>5586</v>
      </c>
      <c r="D66" s="198" t="s">
        <v>5587</v>
      </c>
      <c r="E66" s="184" t="s">
        <v>941</v>
      </c>
      <c r="F66" s="324" t="s">
        <v>1383</v>
      </c>
      <c r="G66" s="156" t="s">
        <v>321</v>
      </c>
    </row>
    <row r="67" spans="1:7" ht="15.75" thickBot="1">
      <c r="A67" s="653">
        <v>1</v>
      </c>
      <c r="B67" s="285" t="s">
        <v>8713</v>
      </c>
      <c r="C67" s="219" t="s">
        <v>4236</v>
      </c>
      <c r="D67" s="483" t="s">
        <v>4228</v>
      </c>
      <c r="E67" s="219" t="s">
        <v>1348</v>
      </c>
      <c r="F67" s="366" t="s">
        <v>934</v>
      </c>
      <c r="G67" s="406" t="s">
        <v>321</v>
      </c>
    </row>
    <row r="68" spans="1:7" ht="15.75" thickTop="1">
      <c r="A68" s="653"/>
      <c r="B68" s="218" t="s">
        <v>8710</v>
      </c>
      <c r="C68" s="183" t="s">
        <v>4216</v>
      </c>
      <c r="D68" s="202" t="s">
        <v>1794</v>
      </c>
      <c r="E68" s="196" t="s">
        <v>1348</v>
      </c>
      <c r="F68" s="343" t="s">
        <v>935</v>
      </c>
      <c r="G68" s="16" t="s">
        <v>321</v>
      </c>
    </row>
    <row r="69" spans="1:7" ht="15">
      <c r="A69" s="653"/>
      <c r="B69" s="218"/>
      <c r="C69" s="182"/>
      <c r="D69" s="209" t="s">
        <v>1795</v>
      </c>
      <c r="E69" s="182" t="s">
        <v>10842</v>
      </c>
      <c r="F69" s="371" t="s">
        <v>942</v>
      </c>
      <c r="G69" s="10" t="s">
        <v>321</v>
      </c>
    </row>
    <row r="70" spans="1:7" ht="15">
      <c r="A70" s="653"/>
      <c r="B70" s="218"/>
      <c r="C70" s="182"/>
      <c r="D70" s="209" t="s">
        <v>4218</v>
      </c>
      <c r="E70" s="182" t="s">
        <v>2686</v>
      </c>
      <c r="F70" s="371" t="s">
        <v>936</v>
      </c>
      <c r="G70" s="10" t="s">
        <v>321</v>
      </c>
    </row>
    <row r="71" spans="1:7" ht="15">
      <c r="A71" s="653"/>
      <c r="B71" s="218"/>
      <c r="C71" s="182"/>
      <c r="D71" s="209" t="s">
        <v>1829</v>
      </c>
      <c r="E71" s="182" t="s">
        <v>10843</v>
      </c>
      <c r="F71" s="371" t="s">
        <v>936</v>
      </c>
      <c r="G71" s="10" t="s">
        <v>321</v>
      </c>
    </row>
    <row r="72" spans="1:7" ht="15">
      <c r="A72" s="653"/>
      <c r="B72" s="218"/>
      <c r="C72" s="182"/>
      <c r="D72" s="209" t="s">
        <v>1796</v>
      </c>
      <c r="E72" s="182" t="s">
        <v>941</v>
      </c>
      <c r="F72" s="371" t="s">
        <v>942</v>
      </c>
      <c r="G72" s="10" t="s">
        <v>321</v>
      </c>
    </row>
    <row r="73" spans="1:7" ht="15">
      <c r="A73" s="653"/>
      <c r="B73" s="250"/>
      <c r="C73" s="183"/>
      <c r="D73" s="217" t="s">
        <v>4217</v>
      </c>
      <c r="E73" s="192" t="s">
        <v>941</v>
      </c>
      <c r="F73" s="382" t="s">
        <v>935</v>
      </c>
      <c r="G73" s="10" t="s">
        <v>321</v>
      </c>
    </row>
    <row r="74" spans="1:7" ht="15.75" thickBot="1">
      <c r="A74" s="653">
        <v>7</v>
      </c>
      <c r="B74" s="257"/>
      <c r="C74" s="190"/>
      <c r="D74" s="226" t="s">
        <v>2525</v>
      </c>
      <c r="E74" s="190" t="s">
        <v>2687</v>
      </c>
      <c r="F74" s="331" t="s">
        <v>942</v>
      </c>
      <c r="G74" s="19" t="s">
        <v>321</v>
      </c>
    </row>
    <row r="75" spans="1:7" ht="15.75" thickBot="1">
      <c r="A75" s="653">
        <v>1</v>
      </c>
      <c r="B75" s="306" t="s">
        <v>8711</v>
      </c>
      <c r="C75" s="207" t="s">
        <v>5584</v>
      </c>
      <c r="D75" s="472" t="s">
        <v>5585</v>
      </c>
      <c r="E75" s="207" t="s">
        <v>10844</v>
      </c>
      <c r="F75" s="344" t="s">
        <v>942</v>
      </c>
      <c r="G75" s="67" t="s">
        <v>321</v>
      </c>
    </row>
    <row r="76" spans="1:7" ht="16.5" thickTop="1" thickBot="1">
      <c r="A76" s="653">
        <v>1</v>
      </c>
      <c r="B76" s="238" t="s">
        <v>8712</v>
      </c>
      <c r="C76" s="253" t="s">
        <v>2878</v>
      </c>
      <c r="D76" s="253" t="s">
        <v>2875</v>
      </c>
      <c r="E76" s="408" t="s">
        <v>4580</v>
      </c>
      <c r="F76" s="450" t="s">
        <v>935</v>
      </c>
      <c r="G76" s="44" t="s">
        <v>4596</v>
      </c>
    </row>
    <row r="77" spans="1:7" ht="16.5" thickTop="1" thickBot="1">
      <c r="A77" s="454">
        <v>1</v>
      </c>
      <c r="B77" s="222" t="s">
        <v>8714</v>
      </c>
      <c r="C77" s="189" t="s">
        <v>8723</v>
      </c>
      <c r="D77" s="223" t="s">
        <v>8724</v>
      </c>
      <c r="E77" s="189" t="s">
        <v>4378</v>
      </c>
      <c r="F77" s="332" t="s">
        <v>936</v>
      </c>
      <c r="G77" s="174" t="s">
        <v>321</v>
      </c>
    </row>
    <row r="78" spans="1:7" ht="15.75" thickBot="1">
      <c r="A78" s="454">
        <v>1</v>
      </c>
      <c r="B78" s="231" t="s">
        <v>8715</v>
      </c>
      <c r="C78" s="189" t="s">
        <v>9054</v>
      </c>
      <c r="D78" s="223" t="s">
        <v>9055</v>
      </c>
      <c r="E78" s="189" t="s">
        <v>941</v>
      </c>
      <c r="F78" s="332" t="s">
        <v>1383</v>
      </c>
      <c r="G78" s="174" t="s">
        <v>513</v>
      </c>
    </row>
    <row r="79" spans="1:7" ht="15.75" thickBot="1">
      <c r="A79" s="653">
        <v>1</v>
      </c>
      <c r="B79" s="224"/>
      <c r="C79" s="184" t="s">
        <v>4220</v>
      </c>
      <c r="D79" s="198" t="s">
        <v>4221</v>
      </c>
      <c r="E79" s="184" t="s">
        <v>4222</v>
      </c>
      <c r="F79" s="335" t="s">
        <v>936</v>
      </c>
      <c r="G79" s="178" t="s">
        <v>513</v>
      </c>
    </row>
    <row r="80" spans="1:7" s="653" customFormat="1" ht="15.75">
      <c r="A80" s="796">
        <f>SUM(A15:A79)</f>
        <v>65</v>
      </c>
      <c r="B80" s="657"/>
      <c r="F80" s="657"/>
    </row>
    <row r="81" spans="1:7" s="653" customFormat="1" ht="13.5" thickBot="1">
      <c r="A81" s="654"/>
      <c r="B81" s="657"/>
      <c r="F81" s="657"/>
    </row>
    <row r="82" spans="1:7">
      <c r="A82" s="654"/>
      <c r="B82" s="1291"/>
      <c r="C82" s="1292"/>
      <c r="D82" s="1292"/>
      <c r="E82" s="1292"/>
      <c r="F82" s="1292"/>
      <c r="G82" s="1293"/>
    </row>
    <row r="83" spans="1:7" ht="13.5">
      <c r="A83" s="654"/>
      <c r="B83" s="1279" t="s">
        <v>260</v>
      </c>
      <c r="C83" s="1280"/>
      <c r="D83" s="1280"/>
      <c r="E83" s="1280"/>
      <c r="F83" s="1280"/>
      <c r="G83" s="1281"/>
    </row>
    <row r="84" spans="1:7" ht="13.5" thickBot="1">
      <c r="A84" s="654"/>
      <c r="B84" s="1256"/>
      <c r="C84" s="1224"/>
      <c r="D84" s="1224"/>
      <c r="E84" s="1224"/>
      <c r="F84" s="1224"/>
      <c r="G84" s="1225"/>
    </row>
    <row r="85" spans="1:7" ht="13.5" thickBot="1">
      <c r="A85" s="654"/>
      <c r="B85" s="41" t="s">
        <v>179</v>
      </c>
      <c r="C85" s="42" t="s">
        <v>218</v>
      </c>
      <c r="D85" s="43" t="s">
        <v>219</v>
      </c>
      <c r="E85" s="42" t="s">
        <v>932</v>
      </c>
      <c r="F85" s="94" t="s">
        <v>933</v>
      </c>
      <c r="G85" s="42" t="s">
        <v>220</v>
      </c>
    </row>
    <row r="86" spans="1:7" ht="15">
      <c r="A86" s="454"/>
      <c r="B86" s="231" t="s">
        <v>6802</v>
      </c>
      <c r="C86" s="200" t="s">
        <v>5493</v>
      </c>
      <c r="D86" s="200" t="s">
        <v>8810</v>
      </c>
      <c r="E86" s="200" t="s">
        <v>8809</v>
      </c>
      <c r="F86" s="231" t="s">
        <v>935</v>
      </c>
      <c r="G86" s="7" t="s">
        <v>8811</v>
      </c>
    </row>
    <row r="87" spans="1:7" ht="15">
      <c r="A87" s="454"/>
      <c r="B87" s="218"/>
      <c r="C87" s="196"/>
      <c r="D87" s="196" t="s">
        <v>9601</v>
      </c>
      <c r="E87" s="182" t="s">
        <v>941</v>
      </c>
      <c r="F87" s="215" t="s">
        <v>935</v>
      </c>
      <c r="G87" s="10" t="s">
        <v>8035</v>
      </c>
    </row>
    <row r="88" spans="1:7" ht="15">
      <c r="A88" s="454"/>
      <c r="B88" s="218"/>
      <c r="C88" s="192"/>
      <c r="D88" s="192" t="s">
        <v>4445</v>
      </c>
      <c r="E88" s="182" t="s">
        <v>4446</v>
      </c>
      <c r="F88" s="215" t="s">
        <v>935</v>
      </c>
      <c r="G88" s="10" t="s">
        <v>9600</v>
      </c>
    </row>
    <row r="89" spans="1:7" ht="15">
      <c r="A89" s="454"/>
      <c r="B89" s="218"/>
      <c r="C89" s="217"/>
      <c r="D89" s="217" t="s">
        <v>9945</v>
      </c>
      <c r="E89" s="192" t="s">
        <v>9952</v>
      </c>
      <c r="F89" s="309" t="s">
        <v>935</v>
      </c>
      <c r="G89" s="121" t="s">
        <v>9946</v>
      </c>
    </row>
    <row r="90" spans="1:7" ht="15">
      <c r="A90" s="454"/>
      <c r="B90" s="218"/>
      <c r="C90" s="217"/>
      <c r="D90" s="209" t="s">
        <v>10298</v>
      </c>
      <c r="E90" s="182" t="s">
        <v>10299</v>
      </c>
      <c r="F90" s="371" t="s">
        <v>936</v>
      </c>
      <c r="G90" s="10" t="s">
        <v>10300</v>
      </c>
    </row>
    <row r="91" spans="1:7" ht="15">
      <c r="A91" s="454"/>
      <c r="B91" s="218"/>
      <c r="C91" s="217"/>
      <c r="D91" s="209" t="s">
        <v>11180</v>
      </c>
      <c r="E91" s="182" t="s">
        <v>11181</v>
      </c>
      <c r="F91" s="371" t="s">
        <v>935</v>
      </c>
      <c r="G91" s="10" t="s">
        <v>11182</v>
      </c>
    </row>
    <row r="92" spans="1:7" ht="15.75" thickBot="1">
      <c r="A92" s="677">
        <v>7</v>
      </c>
      <c r="B92" s="73"/>
      <c r="C92" s="884"/>
      <c r="D92" s="226" t="s">
        <v>3008</v>
      </c>
      <c r="E92" s="190" t="s">
        <v>3009</v>
      </c>
      <c r="F92" s="317" t="s">
        <v>942</v>
      </c>
      <c r="G92" s="155" t="s">
        <v>9032</v>
      </c>
    </row>
    <row r="93" spans="1:7" ht="15.75" customHeight="1">
      <c r="A93" s="797"/>
      <c r="B93" s="218"/>
      <c r="C93" s="196" t="s">
        <v>693</v>
      </c>
      <c r="D93" s="14" t="s">
        <v>2688</v>
      </c>
      <c r="E93" s="349" t="s">
        <v>1310</v>
      </c>
      <c r="F93" s="380" t="s">
        <v>936</v>
      </c>
      <c r="G93" s="82" t="s">
        <v>4581</v>
      </c>
    </row>
    <row r="94" spans="1:7" ht="15.75" customHeight="1">
      <c r="A94" s="797"/>
      <c r="B94" s="218"/>
      <c r="C94" s="182"/>
      <c r="D94" s="182" t="s">
        <v>4014</v>
      </c>
      <c r="E94" s="182" t="s">
        <v>4015</v>
      </c>
      <c r="F94" s="220" t="s">
        <v>942</v>
      </c>
      <c r="G94" s="153" t="s">
        <v>4016</v>
      </c>
    </row>
    <row r="95" spans="1:7" ht="15.75" thickBot="1">
      <c r="A95" s="653">
        <v>3</v>
      </c>
      <c r="B95" s="14"/>
      <c r="C95" s="31"/>
      <c r="D95" s="183" t="s">
        <v>1945</v>
      </c>
      <c r="E95" s="348" t="s">
        <v>1309</v>
      </c>
      <c r="F95" s="357" t="s">
        <v>942</v>
      </c>
      <c r="G95" s="76" t="s">
        <v>2530</v>
      </c>
    </row>
    <row r="96" spans="1:7" ht="15">
      <c r="A96" s="655"/>
      <c r="B96" s="73"/>
      <c r="C96" s="200" t="s">
        <v>2466</v>
      </c>
      <c r="D96" s="188" t="s">
        <v>4161</v>
      </c>
      <c r="E96" s="200" t="s">
        <v>941</v>
      </c>
      <c r="F96" s="233" t="s">
        <v>1383</v>
      </c>
      <c r="G96" s="74" t="s">
        <v>4597</v>
      </c>
    </row>
    <row r="97" spans="1:7" ht="15.75" thickBot="1">
      <c r="A97" s="677">
        <v>2</v>
      </c>
      <c r="B97" s="73"/>
      <c r="C97" s="884"/>
      <c r="D97" s="226" t="s">
        <v>10414</v>
      </c>
      <c r="E97" s="190" t="s">
        <v>10415</v>
      </c>
      <c r="F97" s="317" t="s">
        <v>935</v>
      </c>
      <c r="G97" s="155" t="s">
        <v>10416</v>
      </c>
    </row>
    <row r="98" spans="1:7" ht="15.75" thickBot="1">
      <c r="A98" s="653">
        <v>1</v>
      </c>
      <c r="B98" s="33"/>
      <c r="C98" s="207" t="s">
        <v>3779</v>
      </c>
      <c r="D98" s="243" t="s">
        <v>930</v>
      </c>
      <c r="E98" s="207" t="s">
        <v>1384</v>
      </c>
      <c r="F98" s="306" t="s">
        <v>934</v>
      </c>
      <c r="G98" s="128" t="s">
        <v>3780</v>
      </c>
    </row>
    <row r="99" spans="1:7" ht="15.75" customHeight="1" thickTop="1" thickBot="1">
      <c r="A99" s="695">
        <v>1</v>
      </c>
      <c r="B99" s="218" t="s">
        <v>6920</v>
      </c>
      <c r="C99" s="200" t="s">
        <v>4949</v>
      </c>
      <c r="D99" s="209" t="s">
        <v>5696</v>
      </c>
      <c r="E99" s="182" t="s">
        <v>5695</v>
      </c>
      <c r="F99" s="371" t="s">
        <v>935</v>
      </c>
      <c r="G99" s="180" t="s">
        <v>9096</v>
      </c>
    </row>
    <row r="100" spans="1:7" ht="15.75" customHeight="1">
      <c r="A100" s="655"/>
      <c r="B100" s="218"/>
      <c r="C100" s="200" t="s">
        <v>4018</v>
      </c>
      <c r="D100" s="188" t="s">
        <v>3027</v>
      </c>
      <c r="E100" s="200" t="s">
        <v>941</v>
      </c>
      <c r="F100" s="231" t="s">
        <v>1383</v>
      </c>
      <c r="G100" s="74" t="s">
        <v>4017</v>
      </c>
    </row>
    <row r="101" spans="1:7" ht="15.75" customHeight="1" thickBot="1">
      <c r="A101" s="677">
        <v>2</v>
      </c>
      <c r="B101" s="218"/>
      <c r="C101" s="190"/>
      <c r="D101" s="209" t="s">
        <v>9097</v>
      </c>
      <c r="E101" s="182" t="s">
        <v>941</v>
      </c>
      <c r="F101" s="371" t="s">
        <v>1383</v>
      </c>
      <c r="G101" s="10" t="s">
        <v>9098</v>
      </c>
    </row>
    <row r="102" spans="1:7" ht="15.75" customHeight="1" thickBot="1">
      <c r="A102" s="655">
        <v>1</v>
      </c>
      <c r="B102" s="218"/>
      <c r="C102" s="199" t="s">
        <v>9100</v>
      </c>
      <c r="D102" s="201" t="s">
        <v>5620</v>
      </c>
      <c r="E102" s="181" t="s">
        <v>5621</v>
      </c>
      <c r="F102" s="737" t="s">
        <v>1383</v>
      </c>
      <c r="G102" s="292" t="s">
        <v>5622</v>
      </c>
    </row>
    <row r="103" spans="1:7" ht="15.75" customHeight="1" thickBot="1">
      <c r="A103" s="677">
        <v>1</v>
      </c>
      <c r="B103" s="218"/>
      <c r="C103" s="184" t="s">
        <v>9101</v>
      </c>
      <c r="D103" s="198" t="s">
        <v>9102</v>
      </c>
      <c r="E103" s="184" t="s">
        <v>9103</v>
      </c>
      <c r="F103" s="335" t="s">
        <v>935</v>
      </c>
      <c r="G103" s="30" t="s">
        <v>9104</v>
      </c>
    </row>
    <row r="104" spans="1:7" ht="15.75" customHeight="1" thickBot="1">
      <c r="A104" s="655">
        <v>1</v>
      </c>
      <c r="B104" s="218"/>
      <c r="C104" s="188" t="s">
        <v>5623</v>
      </c>
      <c r="D104" s="188" t="s">
        <v>5736</v>
      </c>
      <c r="E104" s="200" t="s">
        <v>941</v>
      </c>
      <c r="F104" s="231" t="s">
        <v>1383</v>
      </c>
      <c r="G104" s="74" t="s">
        <v>124</v>
      </c>
    </row>
    <row r="105" spans="1:7" ht="15.75" customHeight="1" thickBot="1">
      <c r="A105" s="677">
        <v>1</v>
      </c>
      <c r="B105" s="218"/>
      <c r="C105" s="188" t="s">
        <v>9099</v>
      </c>
      <c r="D105" s="201" t="s">
        <v>9106</v>
      </c>
      <c r="E105" s="184" t="s">
        <v>10851</v>
      </c>
      <c r="F105" s="734" t="s">
        <v>934</v>
      </c>
      <c r="G105" s="114" t="s">
        <v>9115</v>
      </c>
    </row>
    <row r="106" spans="1:7" ht="15.75" customHeight="1" thickBot="1">
      <c r="A106" s="797">
        <v>1</v>
      </c>
      <c r="B106" s="218"/>
      <c r="C106" s="200" t="s">
        <v>781</v>
      </c>
      <c r="D106" s="184" t="s">
        <v>1157</v>
      </c>
      <c r="E106" s="275" t="s">
        <v>2689</v>
      </c>
      <c r="F106" s="324" t="s">
        <v>934</v>
      </c>
      <c r="G106" s="78" t="s">
        <v>2529</v>
      </c>
    </row>
    <row r="107" spans="1:7" ht="15.75" customHeight="1">
      <c r="A107" s="797"/>
      <c r="B107" s="218"/>
      <c r="C107" s="200" t="s">
        <v>3028</v>
      </c>
      <c r="D107" s="182" t="s">
        <v>4215</v>
      </c>
      <c r="E107" s="352" t="s">
        <v>4336</v>
      </c>
      <c r="F107" s="233" t="s">
        <v>942</v>
      </c>
      <c r="G107" s="153" t="s">
        <v>4954</v>
      </c>
    </row>
    <row r="108" spans="1:7" ht="15.75" customHeight="1">
      <c r="A108" s="695"/>
      <c r="B108" s="221"/>
      <c r="C108" s="196"/>
      <c r="D108" s="209" t="s">
        <v>8603</v>
      </c>
      <c r="E108" s="182" t="s">
        <v>10852</v>
      </c>
      <c r="F108" s="215" t="s">
        <v>934</v>
      </c>
      <c r="G108" s="77" t="s">
        <v>8607</v>
      </c>
    </row>
    <row r="109" spans="1:7" ht="15.75" customHeight="1" thickBot="1">
      <c r="A109" s="695">
        <v>3</v>
      </c>
      <c r="B109" s="221"/>
      <c r="C109" s="196"/>
      <c r="D109" s="209" t="s">
        <v>8604</v>
      </c>
      <c r="E109" s="182" t="s">
        <v>8605</v>
      </c>
      <c r="F109" s="371" t="s">
        <v>935</v>
      </c>
      <c r="G109" s="10" t="s">
        <v>8606</v>
      </c>
    </row>
    <row r="110" spans="1:7" ht="15">
      <c r="A110" s="655"/>
      <c r="B110" s="103"/>
      <c r="C110" s="200" t="s">
        <v>263</v>
      </c>
      <c r="D110" s="303" t="s">
        <v>4564</v>
      </c>
      <c r="E110" s="200" t="s">
        <v>2730</v>
      </c>
      <c r="F110" s="231" t="s">
        <v>934</v>
      </c>
      <c r="G110" s="74" t="s">
        <v>10853</v>
      </c>
    </row>
    <row r="111" spans="1:7" ht="15.75" thickBot="1">
      <c r="A111" s="677">
        <v>2</v>
      </c>
      <c r="B111" s="103"/>
      <c r="C111" s="190"/>
      <c r="D111" s="445" t="s">
        <v>285</v>
      </c>
      <c r="E111" s="190" t="s">
        <v>941</v>
      </c>
      <c r="F111" s="257" t="s">
        <v>1383</v>
      </c>
      <c r="G111" s="83" t="s">
        <v>321</v>
      </c>
    </row>
    <row r="112" spans="1:7" ht="15.75" thickBot="1">
      <c r="A112" s="655">
        <v>1</v>
      </c>
      <c r="B112" s="73"/>
      <c r="C112" s="207" t="s">
        <v>4953</v>
      </c>
      <c r="D112" s="243" t="s">
        <v>4947</v>
      </c>
      <c r="E112" s="235" t="s">
        <v>4948</v>
      </c>
      <c r="F112" s="470" t="s">
        <v>936</v>
      </c>
      <c r="G112" s="516" t="s">
        <v>9105</v>
      </c>
    </row>
    <row r="113" spans="1:7" ht="16.5" thickTop="1" thickBot="1">
      <c r="A113" s="655">
        <v>1</v>
      </c>
      <c r="B113" s="110" t="s">
        <v>415</v>
      </c>
      <c r="C113" s="183" t="s">
        <v>263</v>
      </c>
      <c r="D113" s="494" t="s">
        <v>4950</v>
      </c>
      <c r="E113" s="31" t="s">
        <v>4951</v>
      </c>
      <c r="F113" s="250" t="s">
        <v>1383</v>
      </c>
      <c r="G113" s="701" t="s">
        <v>4952</v>
      </c>
    </row>
    <row r="114" spans="1:7" ht="15.75" thickBot="1">
      <c r="A114" s="677">
        <v>1</v>
      </c>
      <c r="B114" s="66"/>
      <c r="C114" s="184" t="s">
        <v>9816</v>
      </c>
      <c r="D114" s="198" t="s">
        <v>9817</v>
      </c>
      <c r="E114" s="184" t="s">
        <v>941</v>
      </c>
      <c r="F114" s="335" t="s">
        <v>1383</v>
      </c>
      <c r="G114" s="30" t="s">
        <v>9818</v>
      </c>
    </row>
    <row r="115" spans="1:7" s="653" customFormat="1" ht="15.75">
      <c r="A115" s="796">
        <f>SUM(A86:A114)</f>
        <v>29</v>
      </c>
      <c r="B115" s="657"/>
      <c r="F115" s="657"/>
    </row>
    <row r="116" spans="1:7" s="653" customFormat="1" ht="13.5" thickBot="1">
      <c r="A116" s="654"/>
      <c r="B116" s="657"/>
      <c r="F116" s="657"/>
    </row>
    <row r="117" spans="1:7">
      <c r="A117" s="653"/>
      <c r="B117" s="1077"/>
      <c r="C117" s="1045"/>
      <c r="D117" s="1045"/>
      <c r="E117" s="1045"/>
      <c r="F117" s="1045"/>
      <c r="G117" s="1046"/>
    </row>
    <row r="118" spans="1:7" ht="13.5">
      <c r="A118" s="653"/>
      <c r="B118" s="1228" t="s">
        <v>352</v>
      </c>
      <c r="C118" s="1229"/>
      <c r="D118" s="1229"/>
      <c r="E118" s="1229"/>
      <c r="F118" s="1229"/>
      <c r="G118" s="1230"/>
    </row>
    <row r="119" spans="1:7" ht="13.5" thickBot="1">
      <c r="A119" s="653"/>
      <c r="B119" s="1079"/>
      <c r="C119" s="1224"/>
      <c r="D119" s="1224"/>
      <c r="E119" s="1224"/>
      <c r="F119" s="1224"/>
      <c r="G119" s="1225"/>
    </row>
    <row r="120" spans="1:7" ht="13.5" thickBot="1">
      <c r="A120" s="653"/>
      <c r="B120" s="41" t="s">
        <v>179</v>
      </c>
      <c r="C120" s="42" t="s">
        <v>218</v>
      </c>
      <c r="D120" s="43" t="s">
        <v>219</v>
      </c>
      <c r="E120" s="42" t="s">
        <v>932</v>
      </c>
      <c r="F120" s="94" t="s">
        <v>933</v>
      </c>
      <c r="G120" s="42" t="s">
        <v>220</v>
      </c>
    </row>
    <row r="121" spans="1:7" ht="15.75" thickBot="1">
      <c r="A121" s="454">
        <v>1</v>
      </c>
      <c r="B121" s="236" t="s">
        <v>6783</v>
      </c>
      <c r="C121" s="219" t="s">
        <v>6356</v>
      </c>
      <c r="D121" s="483" t="s">
        <v>6357</v>
      </c>
      <c r="E121" s="219" t="s">
        <v>6358</v>
      </c>
      <c r="F121" s="306" t="s">
        <v>942</v>
      </c>
      <c r="G121" s="154" t="s">
        <v>6359</v>
      </c>
    </row>
    <row r="122" spans="1:7" ht="16.5" thickTop="1" thickBot="1">
      <c r="A122" s="454">
        <v>1</v>
      </c>
      <c r="B122" s="289" t="s">
        <v>10534</v>
      </c>
      <c r="C122" s="229" t="s">
        <v>10533</v>
      </c>
      <c r="D122" s="283" t="s">
        <v>10530</v>
      </c>
      <c r="E122" s="229" t="s">
        <v>10531</v>
      </c>
      <c r="F122" s="289" t="s">
        <v>934</v>
      </c>
      <c r="G122" s="918" t="s">
        <v>10532</v>
      </c>
    </row>
    <row r="123" spans="1:7" ht="16.5" customHeight="1" thickBot="1">
      <c r="A123" s="454">
        <v>1</v>
      </c>
      <c r="B123" s="306" t="s">
        <v>10536</v>
      </c>
      <c r="C123" s="219" t="s">
        <v>10537</v>
      </c>
      <c r="D123" s="1001" t="s">
        <v>10535</v>
      </c>
      <c r="E123" s="207" t="s">
        <v>9815</v>
      </c>
      <c r="F123" s="306" t="s">
        <v>935</v>
      </c>
      <c r="G123" s="516" t="s">
        <v>513</v>
      </c>
    </row>
    <row r="124" spans="1:7" ht="16.5" customHeight="1" thickTop="1" thickBot="1">
      <c r="A124" s="454">
        <v>1</v>
      </c>
      <c r="B124" s="285" t="s">
        <v>10547</v>
      </c>
      <c r="C124" s="219" t="s">
        <v>10549</v>
      </c>
      <c r="D124" s="712" t="s">
        <v>10548</v>
      </c>
      <c r="E124" s="219" t="s">
        <v>10854</v>
      </c>
      <c r="F124" s="285" t="s">
        <v>936</v>
      </c>
      <c r="G124" s="1002" t="s">
        <v>321</v>
      </c>
    </row>
    <row r="125" spans="1:7" ht="16.5" thickTop="1" thickBot="1">
      <c r="A125" s="653">
        <v>1</v>
      </c>
      <c r="B125" s="285" t="s">
        <v>10543</v>
      </c>
      <c r="C125" s="207" t="s">
        <v>4561</v>
      </c>
      <c r="D125" s="483" t="s">
        <v>4562</v>
      </c>
      <c r="E125" s="219" t="s">
        <v>4240</v>
      </c>
      <c r="F125" s="285" t="s">
        <v>935</v>
      </c>
      <c r="G125" s="154" t="s">
        <v>321</v>
      </c>
    </row>
    <row r="126" spans="1:7" ht="16.5" customHeight="1" thickTop="1" thickBot="1">
      <c r="A126" s="454">
        <v>1</v>
      </c>
      <c r="B126" s="250" t="s">
        <v>10542</v>
      </c>
      <c r="C126" s="207" t="s">
        <v>10541</v>
      </c>
      <c r="D126" s="483" t="s">
        <v>10538</v>
      </c>
      <c r="E126" s="219" t="s">
        <v>10539</v>
      </c>
      <c r="F126" s="285" t="s">
        <v>1383</v>
      </c>
      <c r="G126" s="154" t="s">
        <v>10540</v>
      </c>
    </row>
    <row r="127" spans="1:7" ht="15.75" thickTop="1">
      <c r="A127" s="454"/>
      <c r="B127" s="222" t="s">
        <v>10544</v>
      </c>
      <c r="C127" s="251" t="s">
        <v>10550</v>
      </c>
      <c r="D127" s="473" t="s">
        <v>10526</v>
      </c>
      <c r="E127" s="251" t="s">
        <v>10546</v>
      </c>
      <c r="F127" s="222" t="s">
        <v>936</v>
      </c>
      <c r="G127" s="158" t="s">
        <v>10553</v>
      </c>
    </row>
    <row r="128" spans="1:7" ht="15.75" thickBot="1">
      <c r="A128" s="454">
        <v>2</v>
      </c>
      <c r="B128" s="215"/>
      <c r="C128" s="190"/>
      <c r="D128" s="392" t="s">
        <v>10527</v>
      </c>
      <c r="E128" s="190" t="s">
        <v>10528</v>
      </c>
      <c r="F128" s="257" t="s">
        <v>1383</v>
      </c>
      <c r="G128" s="83" t="s">
        <v>10554</v>
      </c>
    </row>
    <row r="129" spans="1:7" ht="15.75" thickBot="1">
      <c r="A129" s="454">
        <v>1</v>
      </c>
      <c r="B129" s="285"/>
      <c r="C129" s="219" t="s">
        <v>10551</v>
      </c>
      <c r="D129" s="483" t="s">
        <v>9814</v>
      </c>
      <c r="E129" s="219" t="s">
        <v>9815</v>
      </c>
      <c r="F129" s="285" t="s">
        <v>1383</v>
      </c>
      <c r="G129" s="154" t="s">
        <v>10555</v>
      </c>
    </row>
    <row r="130" spans="1:7" ht="15.75" thickTop="1">
      <c r="A130" s="653"/>
      <c r="B130" s="250" t="s">
        <v>10545</v>
      </c>
      <c r="C130" s="183" t="s">
        <v>10552</v>
      </c>
      <c r="D130" s="246" t="s">
        <v>3194</v>
      </c>
      <c r="E130" s="196" t="s">
        <v>10835</v>
      </c>
      <c r="F130" s="218" t="s">
        <v>935</v>
      </c>
      <c r="G130" s="82" t="s">
        <v>10556</v>
      </c>
    </row>
    <row r="131" spans="1:7" ht="15">
      <c r="A131" s="454"/>
      <c r="B131" s="215"/>
      <c r="C131" s="182"/>
      <c r="D131" s="209" t="s">
        <v>10529</v>
      </c>
      <c r="E131" s="182" t="s">
        <v>2728</v>
      </c>
      <c r="F131" s="215" t="s">
        <v>934</v>
      </c>
      <c r="G131" s="153" t="s">
        <v>10557</v>
      </c>
    </row>
    <row r="132" spans="1:7" ht="15.75" thickBot="1">
      <c r="A132" s="653">
        <v>3</v>
      </c>
      <c r="B132" s="224"/>
      <c r="C132" s="189"/>
      <c r="D132" s="187" t="s">
        <v>2923</v>
      </c>
      <c r="E132" s="189" t="s">
        <v>9813</v>
      </c>
      <c r="F132" s="224" t="s">
        <v>935</v>
      </c>
      <c r="G132" s="93" t="s">
        <v>10557</v>
      </c>
    </row>
    <row r="133" spans="1:7" s="653" customFormat="1" ht="15.75">
      <c r="A133" s="796">
        <f>SUM(A121:A132)</f>
        <v>12</v>
      </c>
      <c r="B133" s="657"/>
      <c r="F133" s="657"/>
    </row>
    <row r="134" spans="1:7" s="653" customFormat="1" ht="13.5" thickBot="1">
      <c r="A134" s="654"/>
      <c r="B134" s="657"/>
      <c r="F134" s="657"/>
    </row>
    <row r="135" spans="1:7">
      <c r="A135" s="653"/>
      <c r="B135" s="1269"/>
      <c r="C135" s="1270"/>
      <c r="D135" s="1270"/>
      <c r="E135" s="1270"/>
      <c r="F135" s="1270"/>
      <c r="G135" s="1271"/>
    </row>
    <row r="136" spans="1:7" ht="13.5">
      <c r="A136" s="653"/>
      <c r="B136" s="1279" t="s">
        <v>353</v>
      </c>
      <c r="C136" s="1280"/>
      <c r="D136" s="1280"/>
      <c r="E136" s="1280"/>
      <c r="F136" s="1280"/>
      <c r="G136" s="1281"/>
    </row>
    <row r="137" spans="1:7" ht="13.5" thickBot="1">
      <c r="A137" s="653"/>
      <c r="B137" s="1079"/>
      <c r="C137" s="1224"/>
      <c r="D137" s="1224"/>
      <c r="E137" s="1224"/>
      <c r="F137" s="1224"/>
      <c r="G137" s="1225"/>
    </row>
    <row r="138" spans="1:7" ht="13.5" thickBot="1">
      <c r="A138" s="653"/>
      <c r="B138" s="41" t="s">
        <v>179</v>
      </c>
      <c r="C138" s="42" t="s">
        <v>218</v>
      </c>
      <c r="D138" s="43" t="s">
        <v>219</v>
      </c>
      <c r="E138" s="42" t="s">
        <v>932</v>
      </c>
      <c r="F138" s="94" t="s">
        <v>933</v>
      </c>
      <c r="G138" s="42" t="s">
        <v>220</v>
      </c>
    </row>
    <row r="139" spans="1:7" ht="15.75" thickBot="1">
      <c r="A139" s="653">
        <v>1</v>
      </c>
      <c r="B139" s="306" t="s">
        <v>6785</v>
      </c>
      <c r="C139" s="207" t="s">
        <v>3322</v>
      </c>
      <c r="D139" s="243" t="s">
        <v>3323</v>
      </c>
      <c r="E139" s="207" t="s">
        <v>3512</v>
      </c>
      <c r="F139" s="315" t="s">
        <v>936</v>
      </c>
      <c r="G139" s="128" t="s">
        <v>771</v>
      </c>
    </row>
    <row r="140" spans="1:7" ht="16.5" thickTop="1" thickBot="1">
      <c r="A140" s="454">
        <v>1</v>
      </c>
      <c r="B140" s="238" t="s">
        <v>6786</v>
      </c>
      <c r="C140" s="253" t="s">
        <v>6549</v>
      </c>
      <c r="D140" s="437" t="s">
        <v>3527</v>
      </c>
      <c r="E140" s="253" t="s">
        <v>3528</v>
      </c>
      <c r="F140" s="815" t="s">
        <v>942</v>
      </c>
      <c r="G140" s="44" t="s">
        <v>6548</v>
      </c>
    </row>
    <row r="141" spans="1:7" ht="16.5" thickTop="1" thickBot="1">
      <c r="A141" s="454">
        <v>1</v>
      </c>
      <c r="B141" s="238" t="s">
        <v>8807</v>
      </c>
      <c r="C141" s="253" t="s">
        <v>8808</v>
      </c>
      <c r="D141" s="437" t="s">
        <v>8812</v>
      </c>
      <c r="E141" s="253" t="s">
        <v>8813</v>
      </c>
      <c r="F141" s="815" t="s">
        <v>942</v>
      </c>
      <c r="G141" s="44" t="s">
        <v>8067</v>
      </c>
    </row>
    <row r="142" spans="1:7" ht="15.75" thickTop="1">
      <c r="A142" s="454"/>
      <c r="B142" s="221" t="s">
        <v>9585</v>
      </c>
      <c r="C142" s="196" t="s">
        <v>9586</v>
      </c>
      <c r="D142" s="320" t="s">
        <v>9587</v>
      </c>
      <c r="E142" s="196" t="s">
        <v>9588</v>
      </c>
      <c r="F142" s="343" t="s">
        <v>942</v>
      </c>
      <c r="G142" s="16" t="s">
        <v>9703</v>
      </c>
    </row>
    <row r="143" spans="1:7" ht="15.75" thickBot="1">
      <c r="A143" s="454">
        <v>2</v>
      </c>
      <c r="B143" s="763"/>
      <c r="C143" s="190"/>
      <c r="D143" s="190" t="s">
        <v>9589</v>
      </c>
      <c r="E143" s="190" t="s">
        <v>9590</v>
      </c>
      <c r="F143" s="331" t="s">
        <v>936</v>
      </c>
      <c r="G143" s="19" t="s">
        <v>10834</v>
      </c>
    </row>
    <row r="144" spans="1:7" s="653" customFormat="1" ht="15.75">
      <c r="A144" s="796">
        <f>SUM(A139:A143)</f>
        <v>5</v>
      </c>
      <c r="F144" s="657"/>
    </row>
    <row r="145" spans="1:7" s="653" customFormat="1" ht="13.5" thickBot="1">
      <c r="A145" s="654"/>
      <c r="F145" s="657"/>
    </row>
    <row r="146" spans="1:7">
      <c r="A146" s="653"/>
      <c r="B146" s="1303"/>
      <c r="C146" s="1304"/>
      <c r="D146" s="1304"/>
      <c r="E146" s="1304"/>
      <c r="F146" s="1304"/>
      <c r="G146" s="1305"/>
    </row>
    <row r="147" spans="1:7" ht="13.5">
      <c r="A147" s="653"/>
      <c r="B147" s="1306" t="s">
        <v>5632</v>
      </c>
      <c r="C147" s="1307"/>
      <c r="D147" s="1307"/>
      <c r="E147" s="1307"/>
      <c r="F147" s="1307"/>
      <c r="G147" s="1308"/>
    </row>
    <row r="148" spans="1:7" ht="13.5" thickBot="1">
      <c r="A148" s="653"/>
      <c r="B148" s="1309"/>
      <c r="C148" s="1310"/>
      <c r="D148" s="1310"/>
      <c r="E148" s="1310"/>
      <c r="F148" s="1310"/>
      <c r="G148" s="1311"/>
    </row>
    <row r="149" spans="1:7" ht="13.5" thickBot="1">
      <c r="A149" s="653"/>
      <c r="B149" s="41" t="s">
        <v>179</v>
      </c>
      <c r="C149" s="42" t="s">
        <v>218</v>
      </c>
      <c r="D149" s="43" t="s">
        <v>219</v>
      </c>
      <c r="E149" s="42" t="s">
        <v>932</v>
      </c>
      <c r="F149" s="94" t="s">
        <v>933</v>
      </c>
      <c r="G149" s="42" t="s">
        <v>220</v>
      </c>
    </row>
    <row r="150" spans="1:7" ht="15">
      <c r="A150" s="653"/>
      <c r="B150" s="231" t="s">
        <v>6779</v>
      </c>
      <c r="C150" s="200" t="s">
        <v>5633</v>
      </c>
      <c r="D150" s="188" t="s">
        <v>5634</v>
      </c>
      <c r="E150" s="200" t="s">
        <v>5647</v>
      </c>
      <c r="F150" s="334" t="s">
        <v>935</v>
      </c>
      <c r="G150" s="7" t="s">
        <v>5635</v>
      </c>
    </row>
    <row r="151" spans="1:7" ht="15">
      <c r="A151" s="454"/>
      <c r="B151" s="215"/>
      <c r="C151" s="182"/>
      <c r="D151" s="191" t="s">
        <v>10831</v>
      </c>
      <c r="E151" s="475" t="s">
        <v>10833</v>
      </c>
      <c r="F151" s="220" t="s">
        <v>935</v>
      </c>
      <c r="G151" s="153" t="s">
        <v>10832</v>
      </c>
    </row>
    <row r="152" spans="1:7" ht="15.75" thickBot="1">
      <c r="A152" s="653">
        <v>3</v>
      </c>
      <c r="B152" s="224"/>
      <c r="C152" s="189"/>
      <c r="D152" s="187" t="s">
        <v>5779</v>
      </c>
      <c r="E152" s="189" t="s">
        <v>5780</v>
      </c>
      <c r="F152" s="332" t="s">
        <v>935</v>
      </c>
      <c r="G152" s="22" t="s">
        <v>10830</v>
      </c>
    </row>
    <row r="153" spans="1:7" s="653" customFormat="1" ht="15.75">
      <c r="A153" s="796">
        <f>SUM(A152)</f>
        <v>3</v>
      </c>
      <c r="F153" s="657"/>
    </row>
    <row r="154" spans="1:7" s="653" customFormat="1" ht="13.5" thickBot="1">
      <c r="A154" s="654"/>
      <c r="F154" s="657"/>
    </row>
    <row r="155" spans="1:7">
      <c r="A155" s="653"/>
      <c r="B155" s="1074"/>
      <c r="C155" s="1075"/>
      <c r="D155" s="1075"/>
      <c r="E155" s="1075"/>
      <c r="F155" s="1075"/>
      <c r="G155" s="1076"/>
    </row>
    <row r="156" spans="1:7" ht="13.5">
      <c r="A156" s="653"/>
      <c r="B156" s="1315" t="s">
        <v>2200</v>
      </c>
      <c r="C156" s="1316"/>
      <c r="D156" s="1316"/>
      <c r="E156" s="1316"/>
      <c r="F156" s="1316"/>
      <c r="G156" s="1317"/>
    </row>
    <row r="157" spans="1:7" ht="13.5" thickBot="1">
      <c r="A157" s="653"/>
      <c r="B157" s="1079"/>
      <c r="C157" s="1224"/>
      <c r="D157" s="1224"/>
      <c r="E157" s="1224"/>
      <c r="F157" s="1224"/>
      <c r="G157" s="1225"/>
    </row>
    <row r="158" spans="1:7" ht="13.5" thickBot="1">
      <c r="A158" s="653"/>
      <c r="B158" s="41" t="s">
        <v>179</v>
      </c>
      <c r="C158" s="42" t="s">
        <v>218</v>
      </c>
      <c r="D158" s="43" t="s">
        <v>219</v>
      </c>
      <c r="E158" s="42" t="s">
        <v>932</v>
      </c>
      <c r="F158" s="94" t="s">
        <v>933</v>
      </c>
      <c r="G158" s="42" t="s">
        <v>220</v>
      </c>
    </row>
    <row r="159" spans="1:7" ht="15.75" thickBot="1">
      <c r="A159" s="454">
        <v>1</v>
      </c>
      <c r="B159" s="231" t="s">
        <v>6921</v>
      </c>
      <c r="C159" s="200" t="s">
        <v>5020</v>
      </c>
      <c r="D159" s="198" t="s">
        <v>6264</v>
      </c>
      <c r="E159" s="184" t="s">
        <v>6265</v>
      </c>
      <c r="F159" s="335" t="s">
        <v>942</v>
      </c>
      <c r="G159" s="30" t="s">
        <v>6266</v>
      </c>
    </row>
    <row r="160" spans="1:7" ht="15.75" thickBot="1">
      <c r="A160" s="653">
        <v>1</v>
      </c>
      <c r="B160" s="230"/>
      <c r="C160" s="184" t="s">
        <v>2199</v>
      </c>
      <c r="D160" s="187" t="s">
        <v>3335</v>
      </c>
      <c r="E160" s="189" t="s">
        <v>3336</v>
      </c>
      <c r="F160" s="332" t="s">
        <v>934</v>
      </c>
      <c r="G160" s="22" t="s">
        <v>3337</v>
      </c>
    </row>
    <row r="161" spans="1:7" s="653" customFormat="1" ht="15.75">
      <c r="A161" s="796">
        <f>SUM(A159:A160)</f>
        <v>2</v>
      </c>
      <c r="F161" s="657"/>
    </row>
    <row r="162" spans="1:7" s="653" customFormat="1" ht="13.5" thickBot="1">
      <c r="A162" s="654"/>
      <c r="F162" s="657"/>
    </row>
    <row r="163" spans="1:7">
      <c r="A163" s="654"/>
      <c r="B163" s="1077"/>
      <c r="C163" s="1045"/>
      <c r="D163" s="1045"/>
      <c r="E163" s="1045"/>
      <c r="F163" s="1045"/>
      <c r="G163" s="1046"/>
    </row>
    <row r="164" spans="1:7" ht="13.5">
      <c r="A164" s="654"/>
      <c r="B164" s="1228" t="s">
        <v>238</v>
      </c>
      <c r="C164" s="1229"/>
      <c r="D164" s="1229"/>
      <c r="E164" s="1229"/>
      <c r="F164" s="1229"/>
      <c r="G164" s="1230"/>
    </row>
    <row r="165" spans="1:7" ht="13.5" thickBot="1">
      <c r="A165" s="654"/>
      <c r="B165" s="1285"/>
      <c r="C165" s="1286"/>
      <c r="D165" s="1286"/>
      <c r="E165" s="1286"/>
      <c r="F165" s="1286"/>
      <c r="G165" s="1287"/>
    </row>
    <row r="166" spans="1:7" ht="13.5" thickBot="1">
      <c r="A166" s="654"/>
      <c r="B166" s="2" t="s">
        <v>179</v>
      </c>
      <c r="C166" s="3" t="s">
        <v>218</v>
      </c>
      <c r="D166" s="4" t="s">
        <v>219</v>
      </c>
      <c r="E166" s="3" t="s">
        <v>932</v>
      </c>
      <c r="F166" s="296" t="s">
        <v>933</v>
      </c>
      <c r="G166" s="3" t="s">
        <v>220</v>
      </c>
    </row>
    <row r="167" spans="1:7" ht="15">
      <c r="A167" s="677"/>
      <c r="B167" s="231" t="s">
        <v>7994</v>
      </c>
      <c r="C167" s="200" t="s">
        <v>6878</v>
      </c>
      <c r="D167" s="400" t="s">
        <v>6879</v>
      </c>
      <c r="E167" s="193" t="s">
        <v>6923</v>
      </c>
      <c r="F167" s="481" t="s">
        <v>942</v>
      </c>
      <c r="G167" s="7" t="s">
        <v>4608</v>
      </c>
    </row>
    <row r="168" spans="1:7" ht="15">
      <c r="A168" s="677"/>
      <c r="B168" s="259"/>
      <c r="C168" s="183"/>
      <c r="D168" s="240" t="s">
        <v>8038</v>
      </c>
      <c r="E168" s="213" t="s">
        <v>7217</v>
      </c>
      <c r="F168" s="837" t="s">
        <v>935</v>
      </c>
      <c r="G168" s="24" t="s">
        <v>7218</v>
      </c>
    </row>
    <row r="169" spans="1:7" ht="15">
      <c r="A169" s="677"/>
      <c r="B169" s="779"/>
      <c r="C169" s="182"/>
      <c r="D169" s="475" t="s">
        <v>7219</v>
      </c>
      <c r="E169" s="191" t="s">
        <v>7220</v>
      </c>
      <c r="F169" s="412" t="s">
        <v>936</v>
      </c>
      <c r="G169" s="10" t="s">
        <v>3636</v>
      </c>
    </row>
    <row r="170" spans="1:7" ht="15.75" thickBot="1">
      <c r="A170" s="677">
        <v>4</v>
      </c>
      <c r="B170" s="215"/>
      <c r="C170" s="190"/>
      <c r="D170" s="725" t="s">
        <v>7079</v>
      </c>
      <c r="E170" s="195" t="s">
        <v>7080</v>
      </c>
      <c r="F170" s="864" t="s">
        <v>936</v>
      </c>
      <c r="G170" s="19" t="s">
        <v>7081</v>
      </c>
    </row>
    <row r="171" spans="1:7" ht="15.75" thickBot="1">
      <c r="A171" s="677">
        <v>1</v>
      </c>
      <c r="B171" s="236"/>
      <c r="C171" s="219" t="s">
        <v>7771</v>
      </c>
      <c r="D171" s="509" t="s">
        <v>7925</v>
      </c>
      <c r="E171" s="270" t="s">
        <v>7926</v>
      </c>
      <c r="F171" s="863" t="s">
        <v>942</v>
      </c>
      <c r="G171" s="34" t="s">
        <v>7927</v>
      </c>
    </row>
    <row r="172" spans="1:7" ht="16.5" thickTop="1" thickBot="1">
      <c r="A172" s="677">
        <v>1</v>
      </c>
      <c r="B172" s="238" t="s">
        <v>9597</v>
      </c>
      <c r="C172" s="253" t="s">
        <v>9596</v>
      </c>
      <c r="D172" s="874" t="s">
        <v>1943</v>
      </c>
      <c r="E172" s="874" t="s">
        <v>1944</v>
      </c>
      <c r="F172" s="875" t="s">
        <v>936</v>
      </c>
      <c r="G172" s="44" t="s">
        <v>10829</v>
      </c>
    </row>
    <row r="173" spans="1:7" ht="15.75" thickTop="1">
      <c r="A173" s="677"/>
      <c r="B173" s="221" t="s">
        <v>7993</v>
      </c>
      <c r="C173" s="196" t="s">
        <v>7995</v>
      </c>
      <c r="D173" s="58" t="s">
        <v>2722</v>
      </c>
      <c r="E173" s="54" t="s">
        <v>7996</v>
      </c>
      <c r="F173" s="873" t="s">
        <v>942</v>
      </c>
      <c r="G173" s="16" t="s">
        <v>7997</v>
      </c>
    </row>
    <row r="174" spans="1:7" ht="15.75" thickBot="1">
      <c r="A174" s="677">
        <v>2</v>
      </c>
      <c r="B174" s="763"/>
      <c r="C174" s="190"/>
      <c r="D174" s="725" t="s">
        <v>7998</v>
      </c>
      <c r="E174" s="48" t="s">
        <v>10827</v>
      </c>
      <c r="F174" s="872" t="s">
        <v>935</v>
      </c>
      <c r="G174" s="19" t="s">
        <v>10828</v>
      </c>
    </row>
    <row r="175" spans="1:7" s="653" customFormat="1" ht="15.75">
      <c r="A175" s="796">
        <f>SUM(A170:A174)</f>
        <v>8</v>
      </c>
      <c r="F175" s="657"/>
    </row>
    <row r="176" spans="1:7" s="653" customFormat="1" ht="13.5" thickBot="1">
      <c r="A176" s="654"/>
      <c r="F176" s="657"/>
    </row>
    <row r="177" spans="1:7">
      <c r="A177" s="653"/>
      <c r="B177" s="1074"/>
      <c r="C177" s="1075"/>
      <c r="D177" s="1075"/>
      <c r="E177" s="1075"/>
      <c r="F177" s="1075"/>
      <c r="G177" s="1076"/>
    </row>
    <row r="178" spans="1:7" ht="13.5">
      <c r="A178" s="653"/>
      <c r="B178" s="1312" t="s">
        <v>354</v>
      </c>
      <c r="C178" s="1313"/>
      <c r="D178" s="1313"/>
      <c r="E178" s="1313"/>
      <c r="F178" s="1313"/>
      <c r="G178" s="1314"/>
    </row>
    <row r="179" spans="1:7" ht="13.5" thickBot="1">
      <c r="A179" s="653"/>
      <c r="B179" s="1276"/>
      <c r="C179" s="1277"/>
      <c r="D179" s="1277"/>
      <c r="E179" s="1277"/>
      <c r="F179" s="1277"/>
      <c r="G179" s="1278"/>
    </row>
    <row r="180" spans="1:7" ht="13.5" thickBot="1">
      <c r="A180" s="653"/>
      <c r="B180" s="41" t="s">
        <v>179</v>
      </c>
      <c r="C180" s="42" t="s">
        <v>218</v>
      </c>
      <c r="D180" s="41" t="s">
        <v>219</v>
      </c>
      <c r="E180" s="42" t="s">
        <v>932</v>
      </c>
      <c r="F180" s="94" t="s">
        <v>933</v>
      </c>
      <c r="G180" s="42" t="s">
        <v>220</v>
      </c>
    </row>
    <row r="181" spans="1:7" ht="15.75" thickBot="1">
      <c r="A181" s="454">
        <v>1</v>
      </c>
      <c r="B181" s="231" t="s">
        <v>6801</v>
      </c>
      <c r="C181" s="351" t="s">
        <v>8313</v>
      </c>
      <c r="D181" s="217" t="s">
        <v>6661</v>
      </c>
      <c r="E181" s="192" t="s">
        <v>6669</v>
      </c>
      <c r="F181" s="309" t="s">
        <v>935</v>
      </c>
      <c r="G181" s="121" t="s">
        <v>6662</v>
      </c>
    </row>
    <row r="182" spans="1:7" ht="15">
      <c r="A182" s="454"/>
      <c r="B182" s="218"/>
      <c r="C182" s="328" t="s">
        <v>6244</v>
      </c>
      <c r="D182" s="188" t="s">
        <v>6245</v>
      </c>
      <c r="E182" s="200" t="s">
        <v>6246</v>
      </c>
      <c r="F182" s="334" t="s">
        <v>942</v>
      </c>
      <c r="G182" s="7" t="s">
        <v>10826</v>
      </c>
    </row>
    <row r="183" spans="1:7" ht="15.75" thickBot="1">
      <c r="A183" s="454">
        <v>2</v>
      </c>
      <c r="B183" s="215"/>
      <c r="C183" s="272"/>
      <c r="D183" s="199" t="s">
        <v>6767</v>
      </c>
      <c r="E183" s="183" t="s">
        <v>6768</v>
      </c>
      <c r="F183" s="323" t="s">
        <v>936</v>
      </c>
      <c r="G183" s="24" t="s">
        <v>6769</v>
      </c>
    </row>
    <row r="184" spans="1:7" ht="15">
      <c r="A184" s="454"/>
      <c r="B184" s="218"/>
      <c r="C184" s="328" t="s">
        <v>6415</v>
      </c>
      <c r="D184" s="188" t="s">
        <v>6412</v>
      </c>
      <c r="E184" s="200" t="s">
        <v>6413</v>
      </c>
      <c r="F184" s="334" t="s">
        <v>935</v>
      </c>
      <c r="G184" s="7" t="s">
        <v>6414</v>
      </c>
    </row>
    <row r="185" spans="1:7" ht="15.75" thickBot="1">
      <c r="A185" s="454">
        <v>2</v>
      </c>
      <c r="B185" s="250"/>
      <c r="C185" s="272"/>
      <c r="D185" s="199" t="s">
        <v>8564</v>
      </c>
      <c r="E185" s="183" t="s">
        <v>8565</v>
      </c>
      <c r="F185" s="323" t="s">
        <v>935</v>
      </c>
      <c r="G185" s="24" t="s">
        <v>324</v>
      </c>
    </row>
    <row r="186" spans="1:7" ht="15">
      <c r="A186" s="653"/>
      <c r="B186" s="73"/>
      <c r="C186" s="298" t="s">
        <v>1206</v>
      </c>
      <c r="D186" s="201" t="s">
        <v>1158</v>
      </c>
      <c r="E186" s="38" t="s">
        <v>951</v>
      </c>
      <c r="F186" s="841" t="s">
        <v>935</v>
      </c>
      <c r="G186" s="23" t="s">
        <v>4582</v>
      </c>
    </row>
    <row r="187" spans="1:7" ht="15">
      <c r="A187" s="454"/>
      <c r="B187" s="159"/>
      <c r="C187" s="352"/>
      <c r="D187" s="209" t="s">
        <v>9064</v>
      </c>
      <c r="E187" s="182" t="s">
        <v>9063</v>
      </c>
      <c r="F187" s="371" t="s">
        <v>936</v>
      </c>
      <c r="G187" s="180" t="s">
        <v>10825</v>
      </c>
    </row>
    <row r="188" spans="1:7" ht="15.75" thickBot="1">
      <c r="A188" s="653">
        <v>3</v>
      </c>
      <c r="B188" s="72"/>
      <c r="C188" s="326"/>
      <c r="D188" s="187" t="s">
        <v>2438</v>
      </c>
      <c r="E188" s="189" t="s">
        <v>2439</v>
      </c>
      <c r="F188" s="332" t="s">
        <v>936</v>
      </c>
      <c r="G188" s="22" t="s">
        <v>10824</v>
      </c>
    </row>
    <row r="189" spans="1:7" ht="15">
      <c r="A189" s="454"/>
      <c r="B189" s="215"/>
      <c r="C189" s="349" t="s">
        <v>7199</v>
      </c>
      <c r="D189" s="621" t="s">
        <v>7200</v>
      </c>
      <c r="E189" s="612" t="s">
        <v>7202</v>
      </c>
      <c r="F189" s="343" t="s">
        <v>942</v>
      </c>
      <c r="G189" s="441" t="s">
        <v>7201</v>
      </c>
    </row>
    <row r="190" spans="1:7" ht="15">
      <c r="A190" s="454"/>
      <c r="B190" s="215"/>
      <c r="C190" s="352"/>
      <c r="D190" s="182" t="s">
        <v>7285</v>
      </c>
      <c r="E190" s="182" t="s">
        <v>7284</v>
      </c>
      <c r="F190" s="371" t="s">
        <v>942</v>
      </c>
      <c r="G190" s="10" t="s">
        <v>7283</v>
      </c>
    </row>
    <row r="191" spans="1:7" ht="15.75" thickBot="1">
      <c r="A191" s="454">
        <v>3</v>
      </c>
      <c r="B191" s="215"/>
      <c r="C191" s="326"/>
      <c r="D191" s="189" t="s">
        <v>6716</v>
      </c>
      <c r="E191" s="189" t="s">
        <v>6715</v>
      </c>
      <c r="F191" s="332" t="s">
        <v>936</v>
      </c>
      <c r="G191" s="22" t="s">
        <v>6714</v>
      </c>
    </row>
    <row r="192" spans="1:7" ht="15.75" thickBot="1">
      <c r="A192" s="454">
        <v>1</v>
      </c>
      <c r="B192" s="215"/>
      <c r="C192" s="275" t="s">
        <v>7325</v>
      </c>
      <c r="D192" s="198" t="s">
        <v>7326</v>
      </c>
      <c r="E192" s="184" t="s">
        <v>7327</v>
      </c>
      <c r="F192" s="335" t="s">
        <v>935</v>
      </c>
      <c r="G192" s="30" t="s">
        <v>7328</v>
      </c>
    </row>
    <row r="193" spans="1:7" ht="15.75" thickBot="1">
      <c r="A193" s="454">
        <v>1</v>
      </c>
      <c r="B193" s="250"/>
      <c r="C193" s="411" t="s">
        <v>8446</v>
      </c>
      <c r="D193" s="207" t="s">
        <v>8445</v>
      </c>
      <c r="E193" s="207" t="s">
        <v>8444</v>
      </c>
      <c r="F193" s="344" t="s">
        <v>936</v>
      </c>
      <c r="G193" s="67" t="s">
        <v>8443</v>
      </c>
    </row>
    <row r="194" spans="1:7" ht="15.75" thickTop="1">
      <c r="A194" s="653"/>
      <c r="B194" s="222" t="s">
        <v>6907</v>
      </c>
      <c r="C194" s="696" t="s">
        <v>3416</v>
      </c>
      <c r="D194" s="394" t="s">
        <v>2467</v>
      </c>
      <c r="E194" s="709" t="s">
        <v>2468</v>
      </c>
      <c r="F194" s="934" t="s">
        <v>935</v>
      </c>
      <c r="G194" s="474" t="s">
        <v>4583</v>
      </c>
    </row>
    <row r="195" spans="1:7" ht="15.75" thickBot="1">
      <c r="A195" s="454">
        <v>2</v>
      </c>
      <c r="B195" s="9"/>
      <c r="D195" s="199" t="s">
        <v>3922</v>
      </c>
      <c r="E195" s="183" t="s">
        <v>1555</v>
      </c>
      <c r="F195" s="323" t="s">
        <v>935</v>
      </c>
      <c r="G195" s="24" t="s">
        <v>8824</v>
      </c>
    </row>
    <row r="196" spans="1:7" ht="15.75" thickBot="1">
      <c r="A196" s="454">
        <v>1</v>
      </c>
      <c r="B196" s="224"/>
      <c r="C196" s="29" t="s">
        <v>7438</v>
      </c>
      <c r="D196" s="312" t="s">
        <v>4026</v>
      </c>
      <c r="E196" s="858" t="s">
        <v>4025</v>
      </c>
      <c r="F196" s="335" t="s">
        <v>935</v>
      </c>
      <c r="G196" s="178" t="s">
        <v>7439</v>
      </c>
    </row>
    <row r="197" spans="1:7" s="653" customFormat="1" ht="15.75">
      <c r="A197" s="796">
        <f>SUM(A181:A196)</f>
        <v>16</v>
      </c>
      <c r="F197" s="657"/>
    </row>
    <row r="198" spans="1:7" s="653" customFormat="1" ht="16.5" thickBot="1">
      <c r="A198" s="796"/>
      <c r="F198" s="657"/>
    </row>
    <row r="199" spans="1:7">
      <c r="A199" s="653"/>
      <c r="B199" s="277"/>
      <c r="C199" s="254"/>
      <c r="D199" s="1045"/>
      <c r="E199" s="1045"/>
      <c r="F199" s="1045"/>
      <c r="G199" s="1046"/>
    </row>
    <row r="200" spans="1:7" ht="13.5">
      <c r="A200" s="653"/>
      <c r="B200" s="1294" t="s">
        <v>535</v>
      </c>
      <c r="C200" s="1295"/>
      <c r="D200" s="1295"/>
      <c r="E200" s="1295"/>
      <c r="F200" s="1295"/>
      <c r="G200" s="1296"/>
    </row>
    <row r="201" spans="1:7" ht="13.5" thickBot="1">
      <c r="A201" s="653"/>
      <c r="B201" s="278"/>
      <c r="C201" s="255"/>
      <c r="D201" s="1150"/>
      <c r="E201" s="1150"/>
      <c r="F201" s="1150"/>
      <c r="G201" s="1151"/>
    </row>
    <row r="202" spans="1:7" ht="13.5" thickBot="1">
      <c r="A202" s="653"/>
      <c r="B202" s="42" t="s">
        <v>179</v>
      </c>
      <c r="C202" s="42" t="s">
        <v>218</v>
      </c>
      <c r="D202" s="43" t="s">
        <v>219</v>
      </c>
      <c r="E202" s="42" t="s">
        <v>932</v>
      </c>
      <c r="F202" s="94" t="s">
        <v>933</v>
      </c>
      <c r="G202" s="42" t="s">
        <v>220</v>
      </c>
    </row>
    <row r="203" spans="1:7" ht="15.75" thickBot="1">
      <c r="A203" s="653">
        <v>1</v>
      </c>
      <c r="B203" s="260" t="s">
        <v>6790</v>
      </c>
      <c r="C203" s="184" t="s">
        <v>3618</v>
      </c>
      <c r="D203" s="198" t="s">
        <v>2583</v>
      </c>
      <c r="E203" s="184" t="s">
        <v>2584</v>
      </c>
      <c r="F203" s="335" t="s">
        <v>935</v>
      </c>
      <c r="G203" s="30" t="s">
        <v>3617</v>
      </c>
    </row>
    <row r="204" spans="1:7" s="653" customFormat="1" ht="15.75">
      <c r="A204" s="796">
        <f>SUM(A203:A203)</f>
        <v>1</v>
      </c>
      <c r="F204" s="657"/>
    </row>
    <row r="205" spans="1:7" s="653" customFormat="1" ht="13.5" thickBot="1">
      <c r="A205" s="654"/>
      <c r="F205" s="657"/>
    </row>
    <row r="206" spans="1:7">
      <c r="A206" s="654"/>
      <c r="B206" s="1297"/>
      <c r="C206" s="1298"/>
      <c r="D206" s="1298"/>
      <c r="E206" s="1298"/>
      <c r="F206" s="1298"/>
      <c r="G206" s="1299"/>
    </row>
    <row r="207" spans="1:7" ht="13.5">
      <c r="A207" s="654"/>
      <c r="B207" s="1300" t="s">
        <v>252</v>
      </c>
      <c r="C207" s="1301"/>
      <c r="D207" s="1301"/>
      <c r="E207" s="1301"/>
      <c r="F207" s="1301"/>
      <c r="G207" s="1302"/>
    </row>
    <row r="208" spans="1:7" ht="13.5" thickBot="1">
      <c r="A208" s="654"/>
      <c r="B208" s="1079"/>
      <c r="C208" s="1224"/>
      <c r="D208" s="1224"/>
      <c r="E208" s="1224"/>
      <c r="F208" s="1224"/>
      <c r="G208" s="1225"/>
    </row>
    <row r="209" spans="1:7" ht="13.5" thickBot="1">
      <c r="A209" s="654"/>
      <c r="B209" s="42" t="s">
        <v>179</v>
      </c>
      <c r="C209" s="42" t="s">
        <v>218</v>
      </c>
      <c r="D209" s="43" t="s">
        <v>219</v>
      </c>
      <c r="E209" s="42" t="s">
        <v>932</v>
      </c>
      <c r="F209" s="94" t="s">
        <v>933</v>
      </c>
      <c r="G209" s="42" t="s">
        <v>220</v>
      </c>
    </row>
    <row r="210" spans="1:7" ht="15.75" thickBot="1">
      <c r="A210" s="454">
        <v>1</v>
      </c>
      <c r="B210" s="231" t="s">
        <v>10409</v>
      </c>
      <c r="C210" s="198" t="s">
        <v>7227</v>
      </c>
      <c r="D210" s="184" t="s">
        <v>4033</v>
      </c>
      <c r="E210" s="184" t="s">
        <v>4034</v>
      </c>
      <c r="F210" s="335" t="s">
        <v>934</v>
      </c>
      <c r="G210" s="30" t="s">
        <v>10823</v>
      </c>
    </row>
    <row r="211" spans="1:7" ht="15.75" thickBot="1">
      <c r="A211" s="655">
        <v>1</v>
      </c>
      <c r="B211" s="218"/>
      <c r="C211" s="61" t="s">
        <v>6238</v>
      </c>
      <c r="D211" s="261" t="s">
        <v>2014</v>
      </c>
      <c r="E211" s="184" t="s">
        <v>2015</v>
      </c>
      <c r="F211" s="237" t="s">
        <v>935</v>
      </c>
      <c r="G211" s="78" t="s">
        <v>4584</v>
      </c>
    </row>
    <row r="212" spans="1:7" ht="15.75" thickBot="1">
      <c r="A212" s="677">
        <v>1</v>
      </c>
      <c r="B212" s="307"/>
      <c r="C212" s="235" t="s">
        <v>7224</v>
      </c>
      <c r="D212" s="207" t="s">
        <v>7223</v>
      </c>
      <c r="E212" s="207" t="s">
        <v>7222</v>
      </c>
      <c r="F212" s="344" t="s">
        <v>935</v>
      </c>
      <c r="G212" s="67" t="s">
        <v>7221</v>
      </c>
    </row>
    <row r="213" spans="1:7" ht="16.5" thickTop="1" thickBot="1">
      <c r="A213" s="677">
        <v>1</v>
      </c>
      <c r="B213" s="212" t="s">
        <v>10408</v>
      </c>
      <c r="C213" s="216" t="s">
        <v>9065</v>
      </c>
      <c r="D213" s="189" t="s">
        <v>9068</v>
      </c>
      <c r="E213" s="187" t="s">
        <v>9067</v>
      </c>
      <c r="F213" s="224" t="s">
        <v>942</v>
      </c>
      <c r="G213" s="22" t="s">
        <v>9066</v>
      </c>
    </row>
    <row r="214" spans="1:7" s="653" customFormat="1" ht="15.75">
      <c r="A214" s="796">
        <f>SUM(A210:A213)</f>
        <v>4</v>
      </c>
      <c r="F214" s="657"/>
    </row>
    <row r="215" spans="1:7" s="653" customFormat="1" ht="16.5" thickBot="1">
      <c r="A215" s="796"/>
      <c r="F215" s="657"/>
    </row>
    <row r="216" spans="1:7">
      <c r="A216" s="654"/>
      <c r="B216" s="1297"/>
      <c r="C216" s="1298"/>
      <c r="D216" s="1298"/>
      <c r="E216" s="1298"/>
      <c r="F216" s="1298"/>
      <c r="G216" s="1299"/>
    </row>
    <row r="217" spans="1:7" ht="13.5">
      <c r="A217" s="654"/>
      <c r="B217" s="1300" t="s">
        <v>775</v>
      </c>
      <c r="C217" s="1301"/>
      <c r="D217" s="1301"/>
      <c r="E217" s="1301"/>
      <c r="F217" s="1301"/>
      <c r="G217" s="1302"/>
    </row>
    <row r="218" spans="1:7" ht="13.5" thickBot="1">
      <c r="A218" s="654"/>
      <c r="B218" s="1079"/>
      <c r="C218" s="1224"/>
      <c r="D218" s="1224"/>
      <c r="E218" s="1224"/>
      <c r="F218" s="1224"/>
      <c r="G218" s="1225"/>
    </row>
    <row r="219" spans="1:7" ht="13.5" thickBot="1">
      <c r="A219" s="654"/>
      <c r="B219" s="42" t="s">
        <v>179</v>
      </c>
      <c r="C219" s="42" t="s">
        <v>218</v>
      </c>
      <c r="D219" s="43" t="s">
        <v>219</v>
      </c>
      <c r="E219" s="42" t="s">
        <v>932</v>
      </c>
      <c r="F219" s="94" t="s">
        <v>933</v>
      </c>
      <c r="G219" s="42" t="s">
        <v>220</v>
      </c>
    </row>
    <row r="220" spans="1:7" ht="15.75" thickBot="1">
      <c r="A220" s="695">
        <v>1</v>
      </c>
      <c r="B220" s="231" t="s">
        <v>6775</v>
      </c>
      <c r="C220" s="61" t="s">
        <v>6117</v>
      </c>
      <c r="D220" s="81" t="s">
        <v>843</v>
      </c>
      <c r="E220" s="21" t="s">
        <v>1312</v>
      </c>
      <c r="F220" s="413" t="s">
        <v>935</v>
      </c>
      <c r="G220" s="22" t="s">
        <v>6116</v>
      </c>
    </row>
    <row r="221" spans="1:7" ht="15.75" thickBot="1">
      <c r="A221" s="797">
        <v>1</v>
      </c>
      <c r="B221" s="285"/>
      <c r="C221" s="207" t="s">
        <v>3521</v>
      </c>
      <c r="D221" s="472" t="s">
        <v>3522</v>
      </c>
      <c r="E221" s="207" t="s">
        <v>3536</v>
      </c>
      <c r="F221" s="344" t="s">
        <v>936</v>
      </c>
      <c r="G221" s="67" t="s">
        <v>3537</v>
      </c>
    </row>
    <row r="222" spans="1:7" ht="16.5" thickTop="1" thickBot="1">
      <c r="A222" s="655">
        <v>1</v>
      </c>
      <c r="B222" s="237" t="s">
        <v>6922</v>
      </c>
      <c r="C222" s="189" t="s">
        <v>4021</v>
      </c>
      <c r="D222" s="223" t="s">
        <v>4022</v>
      </c>
      <c r="E222" s="189" t="s">
        <v>968</v>
      </c>
      <c r="F222" s="332" t="s">
        <v>935</v>
      </c>
      <c r="G222" s="22" t="s">
        <v>4023</v>
      </c>
    </row>
    <row r="223" spans="1:7" s="653" customFormat="1" ht="15.75">
      <c r="A223" s="796">
        <f>SUM(A220:A222)</f>
        <v>3</v>
      </c>
      <c r="F223" s="657"/>
    </row>
    <row r="224" spans="1:7" s="653" customFormat="1" ht="13.5" thickBot="1">
      <c r="A224" s="654"/>
      <c r="F224" s="657"/>
    </row>
    <row r="225" spans="1:37">
      <c r="A225" s="653"/>
      <c r="B225" s="1077"/>
      <c r="C225" s="1045"/>
      <c r="D225" s="1045"/>
      <c r="E225" s="1045"/>
      <c r="F225" s="1045"/>
      <c r="G225" s="1046"/>
    </row>
    <row r="226" spans="1:37" ht="13.5">
      <c r="A226" s="653"/>
      <c r="B226" s="1279" t="s">
        <v>355</v>
      </c>
      <c r="C226" s="1280"/>
      <c r="D226" s="1280"/>
      <c r="E226" s="1280"/>
      <c r="F226" s="1280"/>
      <c r="G226" s="1281"/>
    </row>
    <row r="227" spans="1:37" ht="13.5" thickBot="1">
      <c r="A227" s="653"/>
      <c r="B227" s="1239"/>
      <c r="C227" s="1241"/>
      <c r="D227" s="1241"/>
      <c r="E227" s="1241"/>
      <c r="F227" s="1241"/>
      <c r="G227" s="1242"/>
    </row>
    <row r="228" spans="1:37" ht="13.5" thickBot="1">
      <c r="A228" s="653"/>
      <c r="B228" s="41" t="s">
        <v>179</v>
      </c>
      <c r="C228" s="42" t="s">
        <v>218</v>
      </c>
      <c r="D228" s="43" t="s">
        <v>219</v>
      </c>
      <c r="E228" s="42" t="s">
        <v>932</v>
      </c>
      <c r="F228" s="94" t="s">
        <v>933</v>
      </c>
      <c r="G228" s="42" t="s">
        <v>220</v>
      </c>
    </row>
    <row r="229" spans="1:37" ht="15.75" thickBot="1">
      <c r="A229" s="653">
        <v>1</v>
      </c>
      <c r="B229" s="779" t="s">
        <v>6830</v>
      </c>
      <c r="C229" s="200" t="s">
        <v>873</v>
      </c>
      <c r="D229" s="181" t="s">
        <v>1159</v>
      </c>
      <c r="E229" s="298" t="s">
        <v>960</v>
      </c>
      <c r="F229" s="314" t="s">
        <v>935</v>
      </c>
      <c r="G229" s="114" t="s">
        <v>846</v>
      </c>
    </row>
    <row r="230" spans="1:37" ht="15.75" thickBot="1">
      <c r="A230" s="454">
        <v>1</v>
      </c>
      <c r="B230" s="779"/>
      <c r="C230" s="200" t="s">
        <v>7288</v>
      </c>
      <c r="D230" s="184" t="s">
        <v>8327</v>
      </c>
      <c r="E230" s="184" t="s">
        <v>8326</v>
      </c>
      <c r="F230" s="335" t="s">
        <v>936</v>
      </c>
      <c r="G230" s="30" t="s">
        <v>8325</v>
      </c>
    </row>
    <row r="231" spans="1:37" ht="15.75" thickBot="1">
      <c r="A231" s="653">
        <v>1</v>
      </c>
      <c r="B231" s="8"/>
      <c r="C231" s="38" t="s">
        <v>362</v>
      </c>
      <c r="D231" s="201" t="s">
        <v>1161</v>
      </c>
      <c r="E231" s="181" t="s">
        <v>961</v>
      </c>
      <c r="F231" s="739" t="s">
        <v>936</v>
      </c>
      <c r="G231" s="23" t="s">
        <v>512</v>
      </c>
    </row>
    <row r="232" spans="1:37" ht="15.75" thickBot="1">
      <c r="A232" s="454">
        <v>1</v>
      </c>
      <c r="B232" s="103"/>
      <c r="C232" s="166" t="s">
        <v>7148</v>
      </c>
      <c r="D232" s="275" t="s">
        <v>2756</v>
      </c>
      <c r="E232" s="184" t="s">
        <v>2790</v>
      </c>
      <c r="F232" s="335" t="s">
        <v>935</v>
      </c>
      <c r="G232" s="30" t="s">
        <v>8557</v>
      </c>
    </row>
    <row r="233" spans="1:37" ht="15">
      <c r="A233" s="653"/>
      <c r="B233" s="73"/>
      <c r="C233" s="14" t="s">
        <v>528</v>
      </c>
      <c r="D233" s="202" t="s">
        <v>1165</v>
      </c>
      <c r="E233" s="202" t="s">
        <v>963</v>
      </c>
      <c r="F233" s="221" t="s">
        <v>942</v>
      </c>
      <c r="G233" s="16" t="s">
        <v>527</v>
      </c>
    </row>
    <row r="234" spans="1:37" ht="15.75" thickBot="1">
      <c r="A234" s="653">
        <v>2</v>
      </c>
      <c r="B234" s="13"/>
      <c r="C234" s="182"/>
      <c r="D234" s="644" t="s">
        <v>1293</v>
      </c>
      <c r="E234" s="9" t="s">
        <v>1294</v>
      </c>
      <c r="F234" s="73" t="s">
        <v>942</v>
      </c>
      <c r="G234" s="77" t="s">
        <v>4585</v>
      </c>
    </row>
    <row r="235" spans="1:37" ht="15">
      <c r="A235" s="653"/>
      <c r="B235" s="221"/>
      <c r="C235" s="5" t="s">
        <v>1418</v>
      </c>
      <c r="D235" s="200" t="s">
        <v>733</v>
      </c>
      <c r="E235" s="328" t="s">
        <v>1278</v>
      </c>
      <c r="F235" s="338" t="s">
        <v>935</v>
      </c>
      <c r="G235" s="74" t="s">
        <v>1419</v>
      </c>
    </row>
    <row r="236" spans="1:37" ht="15.75" thickBot="1">
      <c r="A236" s="454">
        <v>2</v>
      </c>
      <c r="B236" s="221"/>
      <c r="C236" s="183"/>
      <c r="D236" s="199" t="s">
        <v>1155</v>
      </c>
      <c r="E236" s="183" t="s">
        <v>943</v>
      </c>
      <c r="F236" s="339" t="s">
        <v>935</v>
      </c>
      <c r="G236" s="76" t="s">
        <v>8507</v>
      </c>
    </row>
    <row r="237" spans="1:37" ht="16.5" customHeight="1" thickBot="1">
      <c r="A237" s="653">
        <v>1</v>
      </c>
      <c r="B237" s="73"/>
      <c r="C237" s="38" t="s">
        <v>1785</v>
      </c>
      <c r="D237" s="198" t="s">
        <v>1170</v>
      </c>
      <c r="E237" s="184" t="s">
        <v>969</v>
      </c>
      <c r="F237" s="324" t="s">
        <v>935</v>
      </c>
      <c r="G237" s="78" t="s">
        <v>823</v>
      </c>
    </row>
    <row r="238" spans="1:37" ht="15.75" thickBot="1">
      <c r="A238" s="454">
        <v>1</v>
      </c>
      <c r="B238" s="73"/>
      <c r="C238" s="181" t="s">
        <v>1416</v>
      </c>
      <c r="D238" s="115" t="s">
        <v>722</v>
      </c>
      <c r="E238" s="38" t="s">
        <v>1280</v>
      </c>
      <c r="F238" s="956" t="s">
        <v>934</v>
      </c>
      <c r="G238" s="114" t="s">
        <v>6110</v>
      </c>
    </row>
    <row r="239" spans="1:37" ht="15">
      <c r="A239" s="454"/>
      <c r="B239" s="165"/>
      <c r="C239" s="200" t="s">
        <v>3619</v>
      </c>
      <c r="D239" s="188" t="s">
        <v>3395</v>
      </c>
      <c r="E239" s="200" t="s">
        <v>3396</v>
      </c>
      <c r="F239" s="231" t="s">
        <v>934</v>
      </c>
      <c r="G239" s="74" t="s">
        <v>6623</v>
      </c>
    </row>
    <row r="240" spans="1:37" customFormat="1" ht="15.75" thickBot="1">
      <c r="A240" s="454">
        <v>2</v>
      </c>
      <c r="B240" s="13"/>
      <c r="C240" s="216"/>
      <c r="D240" s="187" t="s">
        <v>3429</v>
      </c>
      <c r="E240" s="194" t="s">
        <v>3430</v>
      </c>
      <c r="F240" s="501" t="s">
        <v>935</v>
      </c>
      <c r="G240" s="93" t="s">
        <v>6734</v>
      </c>
      <c r="H240" s="653"/>
      <c r="I240" s="653"/>
      <c r="J240" s="653"/>
      <c r="K240" s="653"/>
      <c r="L240" s="653"/>
      <c r="M240" s="653"/>
      <c r="N240" s="653"/>
      <c r="O240" s="653"/>
      <c r="P240" s="653"/>
      <c r="Q240" s="653"/>
      <c r="R240" s="653"/>
      <c r="S240" s="653"/>
      <c r="T240" s="653"/>
      <c r="U240" s="653"/>
      <c r="V240" s="653"/>
      <c r="W240" s="653"/>
      <c r="X240" s="653"/>
      <c r="Y240" s="653"/>
      <c r="Z240" s="653"/>
      <c r="AA240" s="653"/>
      <c r="AB240" s="653"/>
      <c r="AC240" s="653"/>
      <c r="AD240" s="653"/>
      <c r="AE240" s="653"/>
      <c r="AF240" s="653"/>
      <c r="AG240" s="653"/>
      <c r="AH240" s="653"/>
      <c r="AI240" s="653"/>
      <c r="AJ240" s="653"/>
      <c r="AK240" s="653"/>
    </row>
    <row r="241" spans="1:7" ht="15">
      <c r="A241" s="653"/>
      <c r="B241" s="73"/>
      <c r="C241" s="196" t="s">
        <v>619</v>
      </c>
      <c r="D241" s="196" t="s">
        <v>3445</v>
      </c>
      <c r="E241" s="349" t="s">
        <v>3446</v>
      </c>
      <c r="F241" s="370" t="s">
        <v>942</v>
      </c>
      <c r="G241" s="82" t="s">
        <v>3447</v>
      </c>
    </row>
    <row r="242" spans="1:7" ht="15">
      <c r="A242" s="653"/>
      <c r="B242" s="13"/>
      <c r="C242" s="182"/>
      <c r="D242" s="209" t="s">
        <v>1275</v>
      </c>
      <c r="E242" s="182" t="s">
        <v>1276</v>
      </c>
      <c r="F242" s="215" t="s">
        <v>942</v>
      </c>
      <c r="G242" s="77" t="s">
        <v>3643</v>
      </c>
    </row>
    <row r="243" spans="1:7" ht="15">
      <c r="A243" s="454"/>
      <c r="B243" s="290"/>
      <c r="C243" s="182"/>
      <c r="D243" s="232" t="s">
        <v>1069</v>
      </c>
      <c r="E243" s="182" t="s">
        <v>1070</v>
      </c>
      <c r="F243" s="371" t="s">
        <v>936</v>
      </c>
      <c r="G243" s="10" t="s">
        <v>6692</v>
      </c>
    </row>
    <row r="244" spans="1:7" ht="15">
      <c r="A244" s="454"/>
      <c r="B244" s="8"/>
      <c r="C244" s="182"/>
      <c r="D244" s="232" t="s">
        <v>3452</v>
      </c>
      <c r="E244" s="182" t="s">
        <v>3451</v>
      </c>
      <c r="F244" s="371" t="s">
        <v>942</v>
      </c>
      <c r="G244" s="10" t="s">
        <v>5383</v>
      </c>
    </row>
    <row r="245" spans="1:7" ht="15.75" thickBot="1">
      <c r="A245" s="653">
        <v>5</v>
      </c>
      <c r="B245" s="73"/>
      <c r="C245" s="183"/>
      <c r="D245" s="183" t="s">
        <v>1455</v>
      </c>
      <c r="E245" s="272" t="s">
        <v>1456</v>
      </c>
      <c r="F245" s="323" t="s">
        <v>935</v>
      </c>
      <c r="G245" s="24" t="s">
        <v>2534</v>
      </c>
    </row>
    <row r="246" spans="1:7" ht="15.75" thickBot="1">
      <c r="A246" s="653">
        <v>1</v>
      </c>
      <c r="B246" s="73"/>
      <c r="C246" s="200" t="s">
        <v>2026</v>
      </c>
      <c r="D246" s="6" t="s">
        <v>1063</v>
      </c>
      <c r="E246" s="5" t="s">
        <v>1325</v>
      </c>
      <c r="F246" s="71" t="s">
        <v>936</v>
      </c>
      <c r="G246" s="74" t="s">
        <v>4589</v>
      </c>
    </row>
    <row r="247" spans="1:7" ht="15.75" thickBot="1">
      <c r="A247" s="653">
        <v>1</v>
      </c>
      <c r="B247" s="8"/>
      <c r="C247" s="184" t="s">
        <v>1171</v>
      </c>
      <c r="D247" s="166" t="s">
        <v>740</v>
      </c>
      <c r="E247" s="184" t="s">
        <v>965</v>
      </c>
      <c r="F247" s="237" t="s">
        <v>934</v>
      </c>
      <c r="G247" s="30" t="s">
        <v>324</v>
      </c>
    </row>
    <row r="248" spans="1:7" ht="15">
      <c r="A248" s="653"/>
      <c r="B248" s="165"/>
      <c r="C248" s="5" t="s">
        <v>409</v>
      </c>
      <c r="D248" s="209" t="s">
        <v>2324</v>
      </c>
      <c r="E248" s="182" t="s">
        <v>2325</v>
      </c>
      <c r="F248" s="632" t="s">
        <v>942</v>
      </c>
      <c r="G248" s="77" t="s">
        <v>2326</v>
      </c>
    </row>
    <row r="249" spans="1:7" ht="15">
      <c r="A249" s="653"/>
      <c r="B249" s="13"/>
      <c r="C249" s="182"/>
      <c r="D249" s="209" t="s">
        <v>2205</v>
      </c>
      <c r="E249" s="182" t="s">
        <v>2206</v>
      </c>
      <c r="F249" s="371" t="s">
        <v>935</v>
      </c>
      <c r="G249" s="10" t="s">
        <v>4587</v>
      </c>
    </row>
    <row r="250" spans="1:7" ht="15.75" thickBot="1">
      <c r="A250" s="653">
        <v>3</v>
      </c>
      <c r="B250" s="8"/>
      <c r="C250" s="112"/>
      <c r="D250" s="81" t="s">
        <v>1269</v>
      </c>
      <c r="E250" s="517" t="s">
        <v>1270</v>
      </c>
      <c r="F250" s="419" t="s">
        <v>935</v>
      </c>
      <c r="G250" s="93" t="s">
        <v>2416</v>
      </c>
    </row>
    <row r="251" spans="1:7" ht="15.75" thickBot="1">
      <c r="A251" s="653">
        <v>1</v>
      </c>
      <c r="B251" s="9"/>
      <c r="C251" s="184" t="s">
        <v>3758</v>
      </c>
      <c r="D251" s="184" t="s">
        <v>1180</v>
      </c>
      <c r="E251" s="29" t="s">
        <v>1018</v>
      </c>
      <c r="F251" s="295" t="s">
        <v>942</v>
      </c>
      <c r="G251" s="78" t="s">
        <v>10855</v>
      </c>
    </row>
    <row r="252" spans="1:7" ht="15.75" thickBot="1">
      <c r="A252" s="653">
        <v>1</v>
      </c>
      <c r="B252" s="72"/>
      <c r="C252" s="28" t="s">
        <v>8282</v>
      </c>
      <c r="D252" s="261" t="s">
        <v>856</v>
      </c>
      <c r="E252" s="184" t="s">
        <v>973</v>
      </c>
      <c r="F252" s="237" t="s">
        <v>935</v>
      </c>
      <c r="G252" s="78" t="s">
        <v>8283</v>
      </c>
    </row>
    <row r="253" spans="1:7" ht="15">
      <c r="A253" s="454"/>
      <c r="B253" s="218"/>
      <c r="C253" s="31" t="s">
        <v>342</v>
      </c>
      <c r="D253" s="246" t="s">
        <v>1512</v>
      </c>
      <c r="E253" s="183" t="s">
        <v>1351</v>
      </c>
      <c r="F253" s="250" t="s">
        <v>942</v>
      </c>
      <c r="G253" s="76" t="s">
        <v>6294</v>
      </c>
    </row>
    <row r="254" spans="1:7" ht="15">
      <c r="A254" s="454"/>
      <c r="B254" s="221"/>
      <c r="C254" s="192"/>
      <c r="D254" s="217" t="s">
        <v>6885</v>
      </c>
      <c r="E254" s="182" t="s">
        <v>6886</v>
      </c>
      <c r="F254" s="309" t="s">
        <v>935</v>
      </c>
      <c r="G254" s="121" t="s">
        <v>370</v>
      </c>
    </row>
    <row r="255" spans="1:7" ht="15.75" thickBot="1">
      <c r="A255" s="653">
        <v>3</v>
      </c>
      <c r="B255" s="8"/>
      <c r="C255" s="11"/>
      <c r="D255" s="120" t="s">
        <v>1285</v>
      </c>
      <c r="E255" s="219" t="s">
        <v>1286</v>
      </c>
      <c r="F255" s="307" t="s">
        <v>934</v>
      </c>
      <c r="G255" s="127" t="s">
        <v>1287</v>
      </c>
    </row>
    <row r="256" spans="1:7" ht="15.75" thickTop="1">
      <c r="A256" s="653"/>
      <c r="B256" s="222" t="s">
        <v>6831</v>
      </c>
      <c r="C256" s="251" t="s">
        <v>3651</v>
      </c>
      <c r="D256" s="209" t="s">
        <v>2157</v>
      </c>
      <c r="E256" s="209" t="s">
        <v>2158</v>
      </c>
      <c r="F256" s="215" t="s">
        <v>942</v>
      </c>
      <c r="G256" s="77" t="s">
        <v>5224</v>
      </c>
    </row>
    <row r="257" spans="1:37" ht="15.75" thickBot="1">
      <c r="A257" s="454">
        <v>2</v>
      </c>
      <c r="B257" s="218"/>
      <c r="C257" s="196"/>
      <c r="D257" s="182" t="s">
        <v>8506</v>
      </c>
      <c r="E257" s="209" t="s">
        <v>8505</v>
      </c>
      <c r="F257" s="215" t="s">
        <v>942</v>
      </c>
      <c r="G257" s="10" t="s">
        <v>10856</v>
      </c>
    </row>
    <row r="258" spans="1:37" ht="15.75" thickBot="1">
      <c r="A258" s="653">
        <v>1</v>
      </c>
      <c r="B258" s="218"/>
      <c r="C258" s="200" t="s">
        <v>1522</v>
      </c>
      <c r="D258" s="188" t="s">
        <v>3426</v>
      </c>
      <c r="E258" s="200" t="s">
        <v>3427</v>
      </c>
      <c r="F258" s="237" t="s">
        <v>942</v>
      </c>
      <c r="G258" s="74" t="s">
        <v>3428</v>
      </c>
    </row>
    <row r="259" spans="1:37" ht="15">
      <c r="A259" s="653"/>
      <c r="B259" s="218"/>
      <c r="C259" s="181" t="s">
        <v>3520</v>
      </c>
      <c r="D259" s="38" t="s">
        <v>3518</v>
      </c>
      <c r="E259" s="181" t="s">
        <v>3519</v>
      </c>
      <c r="F259" s="739" t="s">
        <v>936</v>
      </c>
      <c r="G259" s="23" t="s">
        <v>4588</v>
      </c>
    </row>
    <row r="260" spans="1:37" ht="15">
      <c r="A260" s="454"/>
      <c r="B260" s="73"/>
      <c r="C260" s="209"/>
      <c r="D260" s="209" t="s">
        <v>8123</v>
      </c>
      <c r="E260" s="608" t="s">
        <v>2364</v>
      </c>
      <c r="F260" s="371" t="s">
        <v>942</v>
      </c>
      <c r="G260" s="10" t="s">
        <v>6502</v>
      </c>
    </row>
    <row r="261" spans="1:37" ht="15.75" thickBot="1">
      <c r="A261" s="454">
        <v>3</v>
      </c>
      <c r="B261" s="218"/>
      <c r="C261" s="183"/>
      <c r="D261" s="246" t="s">
        <v>7170</v>
      </c>
      <c r="E261" s="183" t="s">
        <v>7171</v>
      </c>
      <c r="F261" s="250" t="s">
        <v>935</v>
      </c>
      <c r="G261" s="76" t="s">
        <v>7172</v>
      </c>
    </row>
    <row r="262" spans="1:37" ht="15.75" thickBot="1">
      <c r="A262" s="454">
        <v>1</v>
      </c>
      <c r="B262" s="218"/>
      <c r="C262" s="184" t="s">
        <v>8508</v>
      </c>
      <c r="D262" s="184" t="s">
        <v>8511</v>
      </c>
      <c r="E262" s="184" t="s">
        <v>8510</v>
      </c>
      <c r="F262" s="335" t="s">
        <v>936</v>
      </c>
      <c r="G262" s="30" t="s">
        <v>8509</v>
      </c>
    </row>
    <row r="263" spans="1:37" ht="15.75" thickBot="1">
      <c r="A263" s="653">
        <v>1</v>
      </c>
      <c r="B263" s="73"/>
      <c r="C263" s="200" t="s">
        <v>2428</v>
      </c>
      <c r="D263" s="198" t="s">
        <v>1476</v>
      </c>
      <c r="E263" s="184" t="s">
        <v>1477</v>
      </c>
      <c r="F263" s="335" t="s">
        <v>942</v>
      </c>
      <c r="G263" s="30" t="s">
        <v>3435</v>
      </c>
    </row>
    <row r="264" spans="1:37" ht="16.5" customHeight="1">
      <c r="A264" s="653"/>
      <c r="B264" s="8"/>
      <c r="C264" s="200" t="s">
        <v>280</v>
      </c>
      <c r="D264" s="200" t="s">
        <v>2210</v>
      </c>
      <c r="E264" s="200" t="s">
        <v>2211</v>
      </c>
      <c r="F264" s="231" t="s">
        <v>935</v>
      </c>
      <c r="G264" s="74" t="s">
        <v>3398</v>
      </c>
    </row>
    <row r="265" spans="1:37" ht="16.5" customHeight="1" thickBot="1">
      <c r="A265" s="454">
        <v>2</v>
      </c>
      <c r="B265" s="13"/>
      <c r="C265" s="189"/>
      <c r="D265" s="148" t="s">
        <v>6206</v>
      </c>
      <c r="E265" s="60" t="s">
        <v>6207</v>
      </c>
      <c r="F265" s="318" t="s">
        <v>935</v>
      </c>
      <c r="G265" s="24" t="s">
        <v>10857</v>
      </c>
    </row>
    <row r="266" spans="1:37" ht="16.5" customHeight="1" thickBot="1">
      <c r="A266" s="454">
        <v>1</v>
      </c>
      <c r="B266" s="13"/>
      <c r="C266" s="181" t="s">
        <v>5016</v>
      </c>
      <c r="D266" s="201" t="s">
        <v>7198</v>
      </c>
      <c r="E266" s="181" t="s">
        <v>7197</v>
      </c>
      <c r="F266" s="739" t="s">
        <v>942</v>
      </c>
      <c r="G266" s="23" t="s">
        <v>7196</v>
      </c>
    </row>
    <row r="267" spans="1:37" ht="15.75" thickBot="1">
      <c r="A267" s="454">
        <v>1</v>
      </c>
      <c r="B267" s="218"/>
      <c r="C267" s="184" t="s">
        <v>6696</v>
      </c>
      <c r="D267" s="609" t="s">
        <v>5541</v>
      </c>
      <c r="E267" s="228" t="s">
        <v>5542</v>
      </c>
      <c r="F267" s="335" t="s">
        <v>935</v>
      </c>
      <c r="G267" s="178" t="s">
        <v>6695</v>
      </c>
    </row>
    <row r="268" spans="1:37" customFormat="1" ht="15">
      <c r="A268" s="653"/>
      <c r="B268" s="9"/>
      <c r="C268" s="200" t="s">
        <v>322</v>
      </c>
      <c r="D268" s="188" t="s">
        <v>845</v>
      </c>
      <c r="E268" s="200" t="s">
        <v>982</v>
      </c>
      <c r="F268" s="338" t="s">
        <v>935</v>
      </c>
      <c r="G268" s="74" t="s">
        <v>10858</v>
      </c>
      <c r="H268" s="653"/>
      <c r="I268" s="653"/>
      <c r="J268" s="653"/>
      <c r="K268" s="653"/>
      <c r="L268" s="653"/>
      <c r="M268" s="653"/>
      <c r="N268" s="653"/>
      <c r="O268" s="653"/>
      <c r="P268" s="653"/>
      <c r="Q268" s="653"/>
      <c r="R268" s="653"/>
      <c r="S268" s="653"/>
      <c r="T268" s="653"/>
      <c r="U268" s="653"/>
      <c r="V268" s="653"/>
      <c r="W268" s="653"/>
      <c r="X268" s="653"/>
      <c r="Y268" s="653"/>
      <c r="Z268" s="653"/>
      <c r="AA268" s="653"/>
      <c r="AB268" s="653"/>
      <c r="AC268" s="653"/>
      <c r="AD268" s="653"/>
      <c r="AE268" s="653"/>
      <c r="AF268" s="653"/>
      <c r="AG268" s="653"/>
      <c r="AH268" s="653"/>
      <c r="AI268" s="653"/>
      <c r="AJ268" s="653"/>
      <c r="AK268" s="653"/>
    </row>
    <row r="269" spans="1:37" ht="15">
      <c r="A269" s="454"/>
      <c r="B269" s="250"/>
      <c r="C269" s="183"/>
      <c r="D269" s="192" t="s">
        <v>6217</v>
      </c>
      <c r="E269" s="351" t="s">
        <v>6216</v>
      </c>
      <c r="F269" s="382" t="s">
        <v>942</v>
      </c>
      <c r="G269" s="27" t="s">
        <v>6215</v>
      </c>
    </row>
    <row r="270" spans="1:37" ht="15.75" thickBot="1">
      <c r="A270" s="454">
        <v>3</v>
      </c>
      <c r="B270" s="73"/>
      <c r="C270" s="836"/>
      <c r="D270" s="226" t="s">
        <v>1167</v>
      </c>
      <c r="E270" s="190" t="s">
        <v>1313</v>
      </c>
      <c r="F270" s="331" t="s">
        <v>936</v>
      </c>
      <c r="G270" s="19" t="s">
        <v>6247</v>
      </c>
    </row>
    <row r="271" spans="1:37" ht="15.75" thickBot="1">
      <c r="A271" s="454">
        <v>1</v>
      </c>
      <c r="B271" s="159"/>
      <c r="C271" s="200" t="s">
        <v>3441</v>
      </c>
      <c r="D271" s="21" t="s">
        <v>1986</v>
      </c>
      <c r="E271" s="81" t="s">
        <v>1987</v>
      </c>
      <c r="F271" s="230" t="s">
        <v>936</v>
      </c>
      <c r="G271" s="93" t="s">
        <v>7814</v>
      </c>
    </row>
    <row r="272" spans="1:37" customFormat="1" ht="15">
      <c r="A272" s="653"/>
      <c r="B272" s="84"/>
      <c r="C272" s="200" t="s">
        <v>531</v>
      </c>
      <c r="D272" s="188" t="s">
        <v>2349</v>
      </c>
      <c r="E272" s="200" t="s">
        <v>2350</v>
      </c>
      <c r="F272" s="334" t="s">
        <v>942</v>
      </c>
      <c r="G272" s="7" t="s">
        <v>5306</v>
      </c>
      <c r="H272" s="653"/>
      <c r="I272" s="653"/>
      <c r="J272" s="653"/>
      <c r="K272" s="653"/>
      <c r="L272" s="653"/>
      <c r="M272" s="653"/>
      <c r="N272" s="653"/>
      <c r="O272" s="653"/>
      <c r="P272" s="653"/>
      <c r="Q272" s="653"/>
      <c r="R272" s="653"/>
      <c r="S272" s="653"/>
      <c r="T272" s="653"/>
      <c r="U272" s="653"/>
      <c r="V272" s="653"/>
      <c r="W272" s="653"/>
      <c r="X272" s="653"/>
      <c r="Y272" s="653"/>
      <c r="Z272" s="653"/>
      <c r="AA272" s="653"/>
      <c r="AB272" s="653"/>
      <c r="AC272" s="653"/>
      <c r="AD272" s="653"/>
      <c r="AE272" s="653"/>
      <c r="AF272" s="653"/>
      <c r="AG272" s="653"/>
      <c r="AH272" s="653"/>
      <c r="AI272" s="653"/>
      <c r="AJ272" s="653"/>
      <c r="AK272" s="653"/>
    </row>
    <row r="273" spans="1:32" ht="15.75" thickBot="1">
      <c r="A273" s="454">
        <v>2</v>
      </c>
      <c r="B273" s="13"/>
      <c r="C273" s="183"/>
      <c r="D273" s="199" t="s">
        <v>3681</v>
      </c>
      <c r="E273" s="183" t="s">
        <v>3682</v>
      </c>
      <c r="F273" s="323" t="s">
        <v>935</v>
      </c>
      <c r="G273" s="24" t="s">
        <v>6738</v>
      </c>
    </row>
    <row r="274" spans="1:32" ht="15.75" thickBot="1">
      <c r="A274" s="454">
        <v>1</v>
      </c>
      <c r="B274" s="13"/>
      <c r="C274" s="184" t="s">
        <v>8570</v>
      </c>
      <c r="D274" s="184" t="s">
        <v>5375</v>
      </c>
      <c r="E274" s="261" t="s">
        <v>5374</v>
      </c>
      <c r="F274" s="237" t="s">
        <v>935</v>
      </c>
      <c r="G274" s="78" t="s">
        <v>8571</v>
      </c>
    </row>
    <row r="275" spans="1:32" ht="15">
      <c r="A275" s="454"/>
      <c r="B275" s="73"/>
      <c r="C275" s="196" t="s">
        <v>4348</v>
      </c>
      <c r="D275" s="196" t="s">
        <v>3580</v>
      </c>
      <c r="E275" s="349" t="s">
        <v>3581</v>
      </c>
      <c r="F275" s="370" t="s">
        <v>934</v>
      </c>
      <c r="G275" s="82" t="s">
        <v>6554</v>
      </c>
    </row>
    <row r="276" spans="1:32" ht="15.75" thickBot="1">
      <c r="A276" s="653">
        <v>2</v>
      </c>
      <c r="B276" s="73"/>
      <c r="C276" s="183"/>
      <c r="D276" s="199" t="s">
        <v>3820</v>
      </c>
      <c r="E276" s="183" t="s">
        <v>3821</v>
      </c>
      <c r="F276" s="323" t="s">
        <v>942</v>
      </c>
      <c r="G276" s="24" t="s">
        <v>10859</v>
      </c>
    </row>
    <row r="277" spans="1:32" ht="15.75" thickBot="1">
      <c r="A277" s="454">
        <v>1</v>
      </c>
      <c r="B277" s="215"/>
      <c r="C277" s="184" t="s">
        <v>7444</v>
      </c>
      <c r="D277" s="198" t="s">
        <v>1521</v>
      </c>
      <c r="E277" s="184" t="s">
        <v>10860</v>
      </c>
      <c r="F277" s="335" t="s">
        <v>935</v>
      </c>
      <c r="G277" s="30" t="s">
        <v>6646</v>
      </c>
    </row>
    <row r="278" spans="1:32" ht="15.75" thickBot="1">
      <c r="A278" s="653">
        <v>1</v>
      </c>
      <c r="B278" s="72"/>
      <c r="C278" s="189" t="s">
        <v>3471</v>
      </c>
      <c r="D278" s="642" t="s">
        <v>3468</v>
      </c>
      <c r="E278" s="21" t="s">
        <v>3469</v>
      </c>
      <c r="F278" s="230" t="s">
        <v>942</v>
      </c>
      <c r="G278" s="93" t="s">
        <v>3470</v>
      </c>
    </row>
    <row r="279" spans="1:32" ht="15.75" thickBot="1">
      <c r="A279" s="653">
        <v>1</v>
      </c>
      <c r="B279" s="37"/>
      <c r="C279" s="207" t="s">
        <v>3644</v>
      </c>
      <c r="D279" s="243" t="s">
        <v>3645</v>
      </c>
      <c r="E279" s="207" t="s">
        <v>3646</v>
      </c>
      <c r="F279" s="344" t="s">
        <v>934</v>
      </c>
      <c r="G279" s="67" t="s">
        <v>3647</v>
      </c>
    </row>
    <row r="280" spans="1:32" ht="16.5" thickTop="1" thickBot="1">
      <c r="A280" s="454">
        <v>1</v>
      </c>
      <c r="B280" s="221" t="s">
        <v>5058</v>
      </c>
      <c r="C280" s="184" t="s">
        <v>6834</v>
      </c>
      <c r="D280" s="198" t="s">
        <v>5519</v>
      </c>
      <c r="E280" s="682" t="s">
        <v>5518</v>
      </c>
      <c r="F280" s="237" t="s">
        <v>942</v>
      </c>
      <c r="G280" s="30" t="s">
        <v>6833</v>
      </c>
    </row>
    <row r="281" spans="1:32" ht="15.75" thickBot="1">
      <c r="A281" s="653">
        <v>1</v>
      </c>
      <c r="B281" s="221"/>
      <c r="C281" s="196" t="s">
        <v>2381</v>
      </c>
      <c r="D281" s="81" t="s">
        <v>1207</v>
      </c>
      <c r="E281" s="21" t="s">
        <v>1320</v>
      </c>
      <c r="F281" s="419" t="s">
        <v>936</v>
      </c>
      <c r="G281" s="93" t="s">
        <v>4594</v>
      </c>
    </row>
    <row r="282" spans="1:32" customFormat="1" ht="15.75" thickBot="1">
      <c r="A282" s="653">
        <v>1</v>
      </c>
      <c r="B282" s="9"/>
      <c r="C282" s="181" t="s">
        <v>3857</v>
      </c>
      <c r="D282" s="201" t="s">
        <v>2299</v>
      </c>
      <c r="E282" s="201" t="s">
        <v>2300</v>
      </c>
      <c r="F282" s="314" t="s">
        <v>942</v>
      </c>
      <c r="G282" s="23" t="s">
        <v>3858</v>
      </c>
      <c r="H282" s="653"/>
      <c r="I282" s="653"/>
      <c r="J282" s="653"/>
      <c r="K282" s="653"/>
      <c r="L282" s="653"/>
      <c r="M282" s="653"/>
      <c r="N282" s="653"/>
      <c r="O282" s="653"/>
      <c r="P282" s="653"/>
      <c r="Q282" s="653"/>
      <c r="R282" s="653"/>
      <c r="S282" s="653"/>
      <c r="T282" s="653"/>
      <c r="U282" s="653"/>
      <c r="V282" s="653"/>
      <c r="W282" s="653"/>
      <c r="X282" s="653"/>
      <c r="Y282" s="653"/>
      <c r="Z282" s="653"/>
      <c r="AA282" s="653"/>
      <c r="AB282" s="653"/>
      <c r="AC282" s="653"/>
      <c r="AD282" s="653"/>
      <c r="AE282" s="653"/>
      <c r="AF282" s="653"/>
    </row>
    <row r="283" spans="1:32" ht="15.75" thickBot="1">
      <c r="A283" s="454">
        <v>1</v>
      </c>
      <c r="B283" s="14"/>
      <c r="C283" s="184" t="s">
        <v>7757</v>
      </c>
      <c r="D283" s="184" t="s">
        <v>7756</v>
      </c>
      <c r="E283" s="681" t="s">
        <v>7755</v>
      </c>
      <c r="F283" s="335" t="s">
        <v>936</v>
      </c>
      <c r="G283" s="30" t="s">
        <v>10861</v>
      </c>
    </row>
    <row r="284" spans="1:32" ht="15.75" thickBot="1">
      <c r="A284" s="454">
        <v>1</v>
      </c>
      <c r="B284" s="9"/>
      <c r="C284" s="184" t="s">
        <v>6839</v>
      </c>
      <c r="D284" s="261" t="s">
        <v>541</v>
      </c>
      <c r="E284" s="184" t="s">
        <v>971</v>
      </c>
      <c r="F284" s="335" t="s">
        <v>934</v>
      </c>
      <c r="G284" s="30" t="s">
        <v>6838</v>
      </c>
    </row>
    <row r="285" spans="1:32" ht="15.75" thickBot="1">
      <c r="A285" s="653">
        <v>1</v>
      </c>
      <c r="B285" s="9"/>
      <c r="C285" s="184" t="s">
        <v>5331</v>
      </c>
      <c r="D285" s="184" t="s">
        <v>1077</v>
      </c>
      <c r="E285" s="184" t="s">
        <v>1076</v>
      </c>
      <c r="F285" s="324" t="s">
        <v>936</v>
      </c>
      <c r="G285" s="78" t="s">
        <v>2380</v>
      </c>
    </row>
    <row r="286" spans="1:32" ht="15.75" thickBot="1">
      <c r="A286" s="653">
        <v>1</v>
      </c>
      <c r="B286" s="73"/>
      <c r="C286" s="196" t="s">
        <v>3562</v>
      </c>
      <c r="D286" s="196" t="s">
        <v>3563</v>
      </c>
      <c r="E286" s="349" t="s">
        <v>3564</v>
      </c>
      <c r="F286" s="370" t="s">
        <v>942</v>
      </c>
      <c r="G286" s="82" t="s">
        <v>3565</v>
      </c>
    </row>
    <row r="287" spans="1:32" ht="15.75" thickBot="1">
      <c r="A287" s="653">
        <v>1</v>
      </c>
      <c r="B287" s="73"/>
      <c r="C287" s="200" t="s">
        <v>3759</v>
      </c>
      <c r="D287" s="188" t="s">
        <v>2197</v>
      </c>
      <c r="E287" s="5" t="s">
        <v>2560</v>
      </c>
      <c r="F287" s="334" t="s">
        <v>935</v>
      </c>
      <c r="G287" s="7" t="s">
        <v>10862</v>
      </c>
    </row>
    <row r="288" spans="1:32" ht="15.75" thickBot="1">
      <c r="A288" s="454">
        <v>1</v>
      </c>
      <c r="B288" s="72"/>
      <c r="C288" s="181" t="s">
        <v>8736</v>
      </c>
      <c r="D288" s="201" t="s">
        <v>8737</v>
      </c>
      <c r="E288" s="28" t="s">
        <v>941</v>
      </c>
      <c r="F288" s="237" t="s">
        <v>935</v>
      </c>
      <c r="G288" s="114" t="s">
        <v>10863</v>
      </c>
    </row>
    <row r="289" spans="1:37" customFormat="1" ht="15.75" thickBot="1">
      <c r="A289" s="656">
        <v>1</v>
      </c>
      <c r="B289" s="231" t="s">
        <v>5059</v>
      </c>
      <c r="C289" s="181" t="s">
        <v>5344</v>
      </c>
      <c r="D289" s="184" t="s">
        <v>5347</v>
      </c>
      <c r="E289" s="275" t="s">
        <v>5346</v>
      </c>
      <c r="F289" s="324" t="s">
        <v>935</v>
      </c>
      <c r="G289" s="78" t="s">
        <v>5345</v>
      </c>
      <c r="H289" s="653"/>
      <c r="I289" s="653"/>
      <c r="J289" s="653"/>
      <c r="K289" s="653"/>
      <c r="L289" s="653"/>
      <c r="M289" s="653"/>
      <c r="N289" s="653"/>
      <c r="O289" s="653"/>
      <c r="P289" s="653"/>
      <c r="Q289" s="653"/>
      <c r="R289" s="653"/>
      <c r="S289" s="653"/>
      <c r="T289" s="653"/>
      <c r="U289" s="653"/>
      <c r="V289" s="653"/>
      <c r="W289" s="653"/>
      <c r="X289" s="653"/>
      <c r="Y289" s="653"/>
      <c r="Z289" s="653"/>
      <c r="AA289" s="653"/>
      <c r="AB289" s="653"/>
      <c r="AC289" s="653"/>
      <c r="AD289" s="653"/>
      <c r="AE289" s="653"/>
      <c r="AF289" s="653"/>
    </row>
    <row r="290" spans="1:37" ht="15.75" thickBot="1">
      <c r="A290" s="653">
        <v>1</v>
      </c>
      <c r="B290" s="14"/>
      <c r="C290" s="184" t="s">
        <v>3548</v>
      </c>
      <c r="D290" s="198" t="s">
        <v>1172</v>
      </c>
      <c r="E290" s="681" t="s">
        <v>970</v>
      </c>
      <c r="F290" s="335" t="s">
        <v>935</v>
      </c>
      <c r="G290" s="30" t="s">
        <v>3547</v>
      </c>
    </row>
    <row r="291" spans="1:37" ht="15.75" thickBot="1">
      <c r="A291" s="454">
        <v>1</v>
      </c>
      <c r="B291" s="71" t="s">
        <v>5060</v>
      </c>
      <c r="C291" s="184" t="s">
        <v>8581</v>
      </c>
      <c r="D291" s="188" t="s">
        <v>3526</v>
      </c>
      <c r="E291" s="200" t="s">
        <v>3538</v>
      </c>
      <c r="F291" s="334" t="s">
        <v>935</v>
      </c>
      <c r="G291" s="7" t="s">
        <v>8580</v>
      </c>
    </row>
    <row r="292" spans="1:37" ht="15.75" thickBot="1">
      <c r="A292" s="855">
        <v>1</v>
      </c>
      <c r="B292" s="72"/>
      <c r="C292" s="184" t="s">
        <v>8572</v>
      </c>
      <c r="D292" s="198" t="s">
        <v>3628</v>
      </c>
      <c r="E292" s="198" t="s">
        <v>1506</v>
      </c>
      <c r="F292" s="237" t="s">
        <v>942</v>
      </c>
      <c r="G292" s="30" t="s">
        <v>8573</v>
      </c>
    </row>
    <row r="293" spans="1:37" ht="15">
      <c r="A293" s="454"/>
      <c r="B293" s="72"/>
      <c r="C293" s="200" t="s">
        <v>6876</v>
      </c>
      <c r="D293" s="196" t="s">
        <v>3594</v>
      </c>
      <c r="E293" s="349" t="s">
        <v>3595</v>
      </c>
      <c r="F293" s="370" t="s">
        <v>942</v>
      </c>
      <c r="G293" s="82" t="s">
        <v>6875</v>
      </c>
    </row>
    <row r="294" spans="1:37" ht="15.75" thickBot="1">
      <c r="A294" s="454">
        <v>2</v>
      </c>
      <c r="B294" s="72"/>
      <c r="C294" s="183"/>
      <c r="D294" s="182" t="s">
        <v>8234</v>
      </c>
      <c r="E294" s="182" t="s">
        <v>8233</v>
      </c>
      <c r="F294" s="371" t="s">
        <v>936</v>
      </c>
      <c r="G294" s="10" t="s">
        <v>10864</v>
      </c>
    </row>
    <row r="295" spans="1:37" customFormat="1" ht="15.75" customHeight="1" thickBot="1">
      <c r="A295" s="454">
        <v>1</v>
      </c>
      <c r="B295" s="72"/>
      <c r="C295" s="185" t="s">
        <v>6580</v>
      </c>
      <c r="D295" s="958" t="s">
        <v>3081</v>
      </c>
      <c r="E295" s="1013" t="s">
        <v>3082</v>
      </c>
      <c r="F295" s="396" t="s">
        <v>942</v>
      </c>
      <c r="G295" s="178" t="s">
        <v>6579</v>
      </c>
      <c r="H295" s="653"/>
      <c r="I295" s="653"/>
      <c r="J295" s="653"/>
      <c r="K295" s="653"/>
      <c r="L295" s="653"/>
      <c r="M295" s="653"/>
      <c r="N295" s="653"/>
      <c r="O295" s="653"/>
      <c r="P295" s="653"/>
      <c r="Q295" s="653"/>
      <c r="R295" s="653"/>
      <c r="S295" s="653"/>
      <c r="T295" s="653"/>
      <c r="U295" s="653"/>
      <c r="V295" s="653"/>
      <c r="W295" s="653"/>
      <c r="X295" s="653"/>
      <c r="Y295" s="653"/>
      <c r="Z295" s="653"/>
      <c r="AA295" s="653"/>
    </row>
    <row r="296" spans="1:37" ht="15.75" thickBot="1">
      <c r="A296" s="454">
        <v>1</v>
      </c>
      <c r="B296" s="13"/>
      <c r="C296" s="184" t="s">
        <v>8559</v>
      </c>
      <c r="D296" s="198" t="s">
        <v>5017</v>
      </c>
      <c r="E296" s="184" t="s">
        <v>5018</v>
      </c>
      <c r="F296" s="335" t="s">
        <v>942</v>
      </c>
      <c r="G296" s="30" t="s">
        <v>8558</v>
      </c>
    </row>
    <row r="297" spans="1:37" ht="15.75" thickBot="1">
      <c r="A297" s="454">
        <v>1</v>
      </c>
      <c r="B297" s="71" t="s">
        <v>5061</v>
      </c>
      <c r="C297" s="189" t="s">
        <v>8122</v>
      </c>
      <c r="D297" s="198" t="s">
        <v>6867</v>
      </c>
      <c r="E297" s="883" t="s">
        <v>6924</v>
      </c>
      <c r="F297" s="335" t="s">
        <v>936</v>
      </c>
      <c r="G297" s="30" t="s">
        <v>512</v>
      </c>
    </row>
    <row r="298" spans="1:37" customFormat="1" ht="15.75" customHeight="1" thickBot="1">
      <c r="A298" s="454">
        <v>1</v>
      </c>
      <c r="B298" s="72"/>
      <c r="C298" s="186" t="s">
        <v>8328</v>
      </c>
      <c r="D298" s="184" t="s">
        <v>8331</v>
      </c>
      <c r="E298" s="184" t="s">
        <v>8330</v>
      </c>
      <c r="F298" s="335" t="s">
        <v>935</v>
      </c>
      <c r="G298" s="30" t="s">
        <v>8329</v>
      </c>
      <c r="H298" s="653"/>
      <c r="I298" s="653"/>
      <c r="J298" s="653"/>
      <c r="K298" s="653"/>
      <c r="L298" s="653"/>
      <c r="M298" s="653"/>
      <c r="N298" s="653"/>
      <c r="O298" s="653"/>
      <c r="P298" s="653"/>
      <c r="Q298" s="653"/>
      <c r="R298" s="653"/>
      <c r="S298" s="653"/>
      <c r="T298" s="653"/>
      <c r="U298" s="653"/>
      <c r="V298" s="653"/>
      <c r="W298" s="653"/>
      <c r="X298" s="653"/>
      <c r="Y298" s="653"/>
      <c r="Z298" s="653"/>
      <c r="AA298" s="653"/>
    </row>
    <row r="299" spans="1:37" ht="15.75" thickBot="1">
      <c r="A299" s="454">
        <v>1</v>
      </c>
      <c r="B299" s="9"/>
      <c r="C299" s="184" t="s">
        <v>9462</v>
      </c>
      <c r="D299" s="14" t="s">
        <v>1190</v>
      </c>
      <c r="E299" s="14" t="s">
        <v>977</v>
      </c>
      <c r="F299" s="72" t="s">
        <v>935</v>
      </c>
      <c r="G299" s="16" t="s">
        <v>5402</v>
      </c>
      <c r="AG299" s="653"/>
      <c r="AH299" s="653"/>
      <c r="AI299" s="653"/>
      <c r="AJ299" s="653"/>
      <c r="AK299" s="653"/>
    </row>
    <row r="300" spans="1:37" ht="15">
      <c r="A300" s="454"/>
      <c r="B300" s="72"/>
      <c r="C300" s="200" t="s">
        <v>6557</v>
      </c>
      <c r="D300" s="262" t="s">
        <v>6558</v>
      </c>
      <c r="E300" s="200" t="s">
        <v>10865</v>
      </c>
      <c r="F300" s="334" t="s">
        <v>942</v>
      </c>
      <c r="G300" s="7" t="s">
        <v>6559</v>
      </c>
    </row>
    <row r="301" spans="1:37" ht="15.75" thickBot="1">
      <c r="A301" s="454">
        <v>2</v>
      </c>
      <c r="B301" s="72"/>
      <c r="C301" s="183"/>
      <c r="D301" s="196" t="s">
        <v>8319</v>
      </c>
      <c r="E301" s="202" t="s">
        <v>8318</v>
      </c>
      <c r="F301" s="218" t="s">
        <v>936</v>
      </c>
      <c r="G301" s="16" t="s">
        <v>8317</v>
      </c>
    </row>
    <row r="302" spans="1:37" ht="15.75" thickBot="1">
      <c r="A302" s="653">
        <v>1</v>
      </c>
      <c r="B302" s="9"/>
      <c r="C302" s="207" t="s">
        <v>3598</v>
      </c>
      <c r="D302" s="472" t="s">
        <v>1649</v>
      </c>
      <c r="E302" s="243" t="s">
        <v>1650</v>
      </c>
      <c r="F302" s="306" t="s">
        <v>942</v>
      </c>
      <c r="G302" s="722" t="s">
        <v>3321</v>
      </c>
    </row>
    <row r="303" spans="1:37" ht="16.5" thickTop="1" thickBot="1">
      <c r="A303" s="653">
        <v>1</v>
      </c>
      <c r="B303" s="222" t="s">
        <v>5062</v>
      </c>
      <c r="C303" s="189" t="s">
        <v>2547</v>
      </c>
      <c r="D303" s="223" t="s">
        <v>2548</v>
      </c>
      <c r="E303" s="189" t="s">
        <v>1491</v>
      </c>
      <c r="F303" s="330" t="s">
        <v>942</v>
      </c>
      <c r="G303" s="22" t="s">
        <v>2549</v>
      </c>
    </row>
    <row r="304" spans="1:37" ht="15.75" thickBot="1">
      <c r="A304" s="454">
        <v>1</v>
      </c>
      <c r="B304" s="72"/>
      <c r="C304" s="181" t="s">
        <v>7112</v>
      </c>
      <c r="D304" s="201" t="s">
        <v>2037</v>
      </c>
      <c r="E304" s="186" t="s">
        <v>10866</v>
      </c>
      <c r="F304" s="618" t="s">
        <v>942</v>
      </c>
      <c r="G304" s="23" t="s">
        <v>7113</v>
      </c>
    </row>
    <row r="305" spans="1:32" ht="15.75" thickBot="1">
      <c r="A305" s="677">
        <v>1</v>
      </c>
      <c r="B305" s="215"/>
      <c r="C305" s="184" t="s">
        <v>9027</v>
      </c>
      <c r="D305" s="609" t="s">
        <v>4119</v>
      </c>
      <c r="E305" s="184" t="s">
        <v>10867</v>
      </c>
      <c r="F305" s="231" t="s">
        <v>936</v>
      </c>
      <c r="G305" s="288" t="s">
        <v>10868</v>
      </c>
    </row>
    <row r="306" spans="1:32" customFormat="1" ht="15">
      <c r="A306" s="817"/>
      <c r="B306" s="220"/>
      <c r="C306" s="200" t="s">
        <v>9028</v>
      </c>
      <c r="D306" s="188" t="s">
        <v>4381</v>
      </c>
      <c r="E306" s="200" t="s">
        <v>4382</v>
      </c>
      <c r="F306" s="231" t="s">
        <v>935</v>
      </c>
      <c r="G306" s="74" t="s">
        <v>6544</v>
      </c>
      <c r="H306" s="653"/>
      <c r="I306" s="653"/>
      <c r="J306" s="653"/>
      <c r="K306" s="653"/>
      <c r="L306" s="653"/>
      <c r="M306" s="653"/>
      <c r="N306" s="653"/>
      <c r="O306" s="653"/>
      <c r="P306" s="653"/>
      <c r="Q306" s="653"/>
      <c r="R306" s="653"/>
      <c r="S306" s="653"/>
      <c r="T306" s="653"/>
      <c r="U306" s="653"/>
      <c r="V306" s="653"/>
      <c r="W306" s="653"/>
      <c r="X306" s="653"/>
      <c r="Y306" s="653"/>
      <c r="Z306" s="653"/>
      <c r="AA306" s="653"/>
    </row>
    <row r="307" spans="1:32" customFormat="1" ht="15">
      <c r="A307" s="817"/>
      <c r="B307" s="214"/>
      <c r="C307" s="182"/>
      <c r="D307" s="209" t="s">
        <v>9029</v>
      </c>
      <c r="E307" s="182" t="s">
        <v>10869</v>
      </c>
      <c r="F307" s="215" t="s">
        <v>942</v>
      </c>
      <c r="G307" s="77" t="s">
        <v>9031</v>
      </c>
      <c r="H307" s="653"/>
      <c r="I307" s="653"/>
      <c r="J307" s="653"/>
      <c r="K307" s="653"/>
      <c r="L307" s="653"/>
      <c r="M307" s="653"/>
      <c r="N307" s="653"/>
      <c r="O307" s="653"/>
      <c r="P307" s="653"/>
      <c r="Q307" s="653"/>
      <c r="R307" s="653"/>
      <c r="S307" s="653"/>
      <c r="T307" s="653"/>
      <c r="U307" s="653"/>
      <c r="V307" s="653"/>
      <c r="W307" s="653"/>
      <c r="X307" s="653"/>
      <c r="Y307" s="653"/>
      <c r="Z307" s="653"/>
      <c r="AA307" s="653"/>
    </row>
    <row r="308" spans="1:32" ht="15.75" thickBot="1">
      <c r="A308" s="653">
        <v>3</v>
      </c>
      <c r="B308" s="218"/>
      <c r="C308" s="189"/>
      <c r="D308" s="187" t="s">
        <v>8451</v>
      </c>
      <c r="E308" s="189" t="s">
        <v>2376</v>
      </c>
      <c r="F308" s="224" t="s">
        <v>936</v>
      </c>
      <c r="G308" s="93" t="s">
        <v>9030</v>
      </c>
    </row>
    <row r="309" spans="1:32" ht="15.75" thickBot="1">
      <c r="A309" s="454">
        <v>1</v>
      </c>
      <c r="B309" s="231" t="s">
        <v>5063</v>
      </c>
      <c r="C309" s="184" t="s">
        <v>7133</v>
      </c>
      <c r="D309" s="28" t="s">
        <v>2563</v>
      </c>
      <c r="E309" s="28" t="s">
        <v>2739</v>
      </c>
      <c r="F309" s="295" t="s">
        <v>936</v>
      </c>
      <c r="G309" s="78" t="s">
        <v>7132</v>
      </c>
    </row>
    <row r="310" spans="1:32" ht="15.75" thickBot="1">
      <c r="A310" s="454">
        <v>1</v>
      </c>
      <c r="B310" s="73"/>
      <c r="C310" s="183" t="s">
        <v>9709</v>
      </c>
      <c r="D310" s="188" t="s">
        <v>3505</v>
      </c>
      <c r="E310" s="200" t="s">
        <v>10870</v>
      </c>
      <c r="F310" s="231" t="s">
        <v>936</v>
      </c>
      <c r="G310" s="74" t="s">
        <v>9708</v>
      </c>
    </row>
    <row r="311" spans="1:32" ht="15.75" thickBot="1">
      <c r="A311" s="653">
        <v>1</v>
      </c>
      <c r="B311" s="218"/>
      <c r="C311" s="181" t="s">
        <v>1660</v>
      </c>
      <c r="D311" s="28" t="s">
        <v>2698</v>
      </c>
      <c r="E311" s="28" t="s">
        <v>2699</v>
      </c>
      <c r="F311" s="295" t="s">
        <v>935</v>
      </c>
      <c r="G311" s="78" t="s">
        <v>2663</v>
      </c>
    </row>
    <row r="312" spans="1:32" ht="15.75" thickBot="1">
      <c r="A312" s="454">
        <v>1</v>
      </c>
      <c r="B312" s="72"/>
      <c r="C312" s="184" t="s">
        <v>2366</v>
      </c>
      <c r="D312" s="196" t="s">
        <v>3533</v>
      </c>
      <c r="E312" s="349" t="s">
        <v>3534</v>
      </c>
      <c r="F312" s="370" t="s">
        <v>935</v>
      </c>
      <c r="G312" s="82" t="s">
        <v>7478</v>
      </c>
    </row>
    <row r="313" spans="1:32" ht="15.75" thickBot="1">
      <c r="A313" s="454">
        <v>1</v>
      </c>
      <c r="B313" s="218"/>
      <c r="C313" s="183" t="s">
        <v>7778</v>
      </c>
      <c r="D313" s="188" t="s">
        <v>3760</v>
      </c>
      <c r="E313" s="80" t="s">
        <v>3200</v>
      </c>
      <c r="F313" s="71" t="s">
        <v>935</v>
      </c>
      <c r="G313" s="7" t="s">
        <v>7779</v>
      </c>
    </row>
    <row r="314" spans="1:32" ht="15.75" thickBot="1">
      <c r="A314" s="653">
        <v>1</v>
      </c>
      <c r="B314" s="73"/>
      <c r="C314" s="184" t="s">
        <v>9025</v>
      </c>
      <c r="D314" s="198" t="s">
        <v>3887</v>
      </c>
      <c r="E314" s="198" t="s">
        <v>1661</v>
      </c>
      <c r="F314" s="237" t="s">
        <v>936</v>
      </c>
      <c r="G314" s="78" t="s">
        <v>9026</v>
      </c>
    </row>
    <row r="315" spans="1:32" ht="15.75" thickBot="1">
      <c r="A315" s="653">
        <v>1</v>
      </c>
      <c r="B315" s="231" t="s">
        <v>5064</v>
      </c>
      <c r="C315" s="189" t="s">
        <v>1605</v>
      </c>
      <c r="D315" s="198" t="s">
        <v>1606</v>
      </c>
      <c r="E315" s="184" t="s">
        <v>1624</v>
      </c>
      <c r="F315" s="335" t="s">
        <v>942</v>
      </c>
      <c r="G315" s="30" t="s">
        <v>1623</v>
      </c>
    </row>
    <row r="316" spans="1:32" ht="15.75" thickBot="1">
      <c r="A316" s="653">
        <v>1</v>
      </c>
      <c r="B316" s="218"/>
      <c r="C316" s="189" t="s">
        <v>5688</v>
      </c>
      <c r="D316" s="223" t="s">
        <v>2562</v>
      </c>
      <c r="E316" s="187" t="s">
        <v>2010</v>
      </c>
      <c r="F316" s="224" t="s">
        <v>935</v>
      </c>
      <c r="G316" s="22" t="s">
        <v>5689</v>
      </c>
    </row>
    <row r="317" spans="1:32" ht="15.75" thickBot="1">
      <c r="A317" s="653">
        <v>1</v>
      </c>
      <c r="B317" s="66"/>
      <c r="C317" s="189" t="s">
        <v>3885</v>
      </c>
      <c r="D317" s="198" t="s">
        <v>2664</v>
      </c>
      <c r="E317" s="198" t="s">
        <v>3886</v>
      </c>
      <c r="F317" s="237" t="s">
        <v>935</v>
      </c>
      <c r="G317" s="156" t="s">
        <v>3884</v>
      </c>
    </row>
    <row r="318" spans="1:32" customFormat="1" ht="15.75" thickBot="1">
      <c r="A318" s="807">
        <v>1</v>
      </c>
      <c r="B318" s="231" t="s">
        <v>7879</v>
      </c>
      <c r="C318" s="184" t="s">
        <v>7878</v>
      </c>
      <c r="D318" s="198" t="s">
        <v>3599</v>
      </c>
      <c r="E318" s="184" t="s">
        <v>3600</v>
      </c>
      <c r="F318" s="335" t="s">
        <v>935</v>
      </c>
      <c r="G318" s="30" t="s">
        <v>10871</v>
      </c>
      <c r="H318" s="653"/>
      <c r="I318" s="653"/>
      <c r="J318" s="653"/>
      <c r="K318" s="653"/>
      <c r="L318" s="653"/>
      <c r="M318" s="653"/>
      <c r="N318" s="653"/>
      <c r="O318" s="653"/>
      <c r="P318" s="653"/>
      <c r="Q318" s="653"/>
      <c r="R318" s="653"/>
      <c r="S318" s="653"/>
      <c r="T318" s="653"/>
      <c r="U318" s="653"/>
      <c r="V318" s="653"/>
      <c r="W318" s="653"/>
      <c r="X318" s="653"/>
      <c r="Y318" s="653"/>
      <c r="Z318" s="653"/>
      <c r="AA318" s="653"/>
      <c r="AB318" s="653"/>
      <c r="AC318" s="653"/>
      <c r="AD318" s="653"/>
      <c r="AE318" s="653"/>
      <c r="AF318" s="653"/>
    </row>
    <row r="319" spans="1:32" ht="15">
      <c r="A319" s="653"/>
      <c r="B319" s="71" t="s">
        <v>5065</v>
      </c>
      <c r="C319" s="200" t="s">
        <v>929</v>
      </c>
      <c r="D319" s="80" t="s">
        <v>3491</v>
      </c>
      <c r="E319" s="5" t="s">
        <v>3492</v>
      </c>
      <c r="F319" s="378" t="s">
        <v>942</v>
      </c>
      <c r="G319" s="7" t="s">
        <v>3493</v>
      </c>
    </row>
    <row r="320" spans="1:32" ht="15.75" thickBot="1">
      <c r="A320" s="454">
        <v>2</v>
      </c>
      <c r="B320" s="73"/>
      <c r="C320" s="183"/>
      <c r="D320" s="187" t="s">
        <v>1572</v>
      </c>
      <c r="E320" s="189" t="s">
        <v>1573</v>
      </c>
      <c r="F320" s="332" t="s">
        <v>942</v>
      </c>
      <c r="G320" s="22" t="s">
        <v>11005</v>
      </c>
    </row>
    <row r="321" spans="1:32" ht="15.75" thickBot="1">
      <c r="A321" s="653">
        <v>1</v>
      </c>
      <c r="B321" s="72"/>
      <c r="C321" s="184" t="s">
        <v>1579</v>
      </c>
      <c r="D321" s="198" t="s">
        <v>1580</v>
      </c>
      <c r="E321" s="184" t="s">
        <v>1581</v>
      </c>
      <c r="F321" s="324" t="s">
        <v>942</v>
      </c>
      <c r="G321" s="30" t="s">
        <v>4590</v>
      </c>
    </row>
    <row r="322" spans="1:32" ht="15.75" thickBot="1">
      <c r="A322" s="454">
        <v>1</v>
      </c>
      <c r="B322" s="231" t="s">
        <v>5066</v>
      </c>
      <c r="C322" s="181" t="s">
        <v>8494</v>
      </c>
      <c r="D322" s="198" t="s">
        <v>9018</v>
      </c>
      <c r="E322" s="184" t="s">
        <v>8495</v>
      </c>
      <c r="F322" s="335" t="s">
        <v>942</v>
      </c>
      <c r="G322" s="30" t="s">
        <v>8496</v>
      </c>
    </row>
    <row r="323" spans="1:32" ht="15.75" thickBot="1">
      <c r="A323" s="454">
        <v>1</v>
      </c>
      <c r="B323" s="218"/>
      <c r="C323" s="181" t="s">
        <v>9333</v>
      </c>
      <c r="D323" s="198" t="s">
        <v>9334</v>
      </c>
      <c r="E323" s="184" t="s">
        <v>9336</v>
      </c>
      <c r="F323" s="335" t="s">
        <v>942</v>
      </c>
      <c r="G323" s="30" t="s">
        <v>9335</v>
      </c>
    </row>
    <row r="324" spans="1:32" ht="15.75" thickBot="1">
      <c r="A324" s="454">
        <v>1</v>
      </c>
      <c r="B324" s="218"/>
      <c r="C324" s="181" t="s">
        <v>3560</v>
      </c>
      <c r="D324" s="199" t="s">
        <v>7247</v>
      </c>
      <c r="E324" s="183" t="s">
        <v>7706</v>
      </c>
      <c r="F324" s="323" t="s">
        <v>935</v>
      </c>
      <c r="G324" s="263" t="s">
        <v>7705</v>
      </c>
    </row>
    <row r="325" spans="1:32" ht="15.75" thickBot="1">
      <c r="A325" s="454">
        <v>1</v>
      </c>
      <c r="B325" s="72"/>
      <c r="C325" s="200" t="s">
        <v>10976</v>
      </c>
      <c r="D325" s="262" t="s">
        <v>2055</v>
      </c>
      <c r="E325" s="188" t="s">
        <v>941</v>
      </c>
      <c r="F325" s="231" t="s">
        <v>936</v>
      </c>
      <c r="G325" s="288" t="s">
        <v>10975</v>
      </c>
    </row>
    <row r="326" spans="1:32" ht="15">
      <c r="A326" s="454"/>
      <c r="B326" s="215"/>
      <c r="C326" s="200" t="s">
        <v>8920</v>
      </c>
      <c r="D326" s="188" t="s">
        <v>864</v>
      </c>
      <c r="E326" s="200" t="s">
        <v>1318</v>
      </c>
      <c r="F326" s="338" t="s">
        <v>942</v>
      </c>
      <c r="G326" s="7" t="s">
        <v>10872</v>
      </c>
    </row>
    <row r="327" spans="1:32" ht="15.75" thickBot="1">
      <c r="A327" s="454">
        <v>2</v>
      </c>
      <c r="B327" s="215"/>
      <c r="C327" s="189"/>
      <c r="D327" s="187" t="s">
        <v>8921</v>
      </c>
      <c r="E327" s="189" t="s">
        <v>8923</v>
      </c>
      <c r="F327" s="330" t="s">
        <v>936</v>
      </c>
      <c r="G327" s="93" t="s">
        <v>8922</v>
      </c>
    </row>
    <row r="328" spans="1:32" ht="15.75" thickBot="1">
      <c r="A328" s="454">
        <v>1</v>
      </c>
      <c r="B328" s="215"/>
      <c r="C328" s="184" t="s">
        <v>1951</v>
      </c>
      <c r="D328" s="198" t="s">
        <v>1556</v>
      </c>
      <c r="E328" s="184" t="s">
        <v>1557</v>
      </c>
      <c r="F328" s="324" t="s">
        <v>935</v>
      </c>
      <c r="G328" s="78" t="s">
        <v>7122</v>
      </c>
    </row>
    <row r="329" spans="1:32" ht="15.75" thickBot="1">
      <c r="A329" s="454">
        <v>1</v>
      </c>
      <c r="B329" s="21"/>
      <c r="C329" s="200" t="s">
        <v>3881</v>
      </c>
      <c r="D329" s="223" t="s">
        <v>874</v>
      </c>
      <c r="E329" s="519" t="s">
        <v>1507</v>
      </c>
      <c r="F329" s="224" t="s">
        <v>936</v>
      </c>
      <c r="G329" s="22" t="s">
        <v>6865</v>
      </c>
    </row>
    <row r="330" spans="1:32" ht="15.75" thickBot="1">
      <c r="A330" s="653">
        <v>1</v>
      </c>
      <c r="B330" s="231" t="s">
        <v>5702</v>
      </c>
      <c r="C330" s="184" t="s">
        <v>3017</v>
      </c>
      <c r="D330" s="198" t="s">
        <v>2691</v>
      </c>
      <c r="E330" s="184" t="s">
        <v>5608</v>
      </c>
      <c r="F330" s="335" t="s">
        <v>942</v>
      </c>
      <c r="G330" s="30" t="s">
        <v>3415</v>
      </c>
    </row>
    <row r="331" spans="1:32" ht="15">
      <c r="A331" s="454"/>
      <c r="B331" s="72"/>
      <c r="C331" s="200" t="s">
        <v>7893</v>
      </c>
      <c r="D331" s="188" t="s">
        <v>2594</v>
      </c>
      <c r="E331" s="188" t="s">
        <v>5609</v>
      </c>
      <c r="F331" s="231" t="s">
        <v>935</v>
      </c>
      <c r="G331" s="7" t="s">
        <v>10873</v>
      </c>
    </row>
    <row r="332" spans="1:32" customFormat="1" ht="15.75" thickBot="1">
      <c r="A332" s="454">
        <v>2</v>
      </c>
      <c r="B332" s="317"/>
      <c r="C332" s="226"/>
      <c r="D332" s="930" t="s">
        <v>4904</v>
      </c>
      <c r="E332" s="931" t="s">
        <v>4905</v>
      </c>
      <c r="F332" s="932" t="s">
        <v>936</v>
      </c>
      <c r="G332" s="19" t="s">
        <v>8526</v>
      </c>
      <c r="H332" s="653"/>
      <c r="I332" s="653"/>
      <c r="J332" s="653"/>
      <c r="K332" s="653"/>
      <c r="L332" s="653"/>
      <c r="M332" s="653"/>
      <c r="N332" s="653"/>
      <c r="O332" s="653"/>
      <c r="P332" s="653"/>
      <c r="Q332" s="653"/>
      <c r="R332" s="653"/>
      <c r="S332" s="653"/>
      <c r="T332" s="653"/>
      <c r="U332" s="653"/>
      <c r="V332" s="653"/>
      <c r="W332" s="653"/>
      <c r="X332" s="653"/>
      <c r="Y332" s="653"/>
      <c r="Z332" s="653"/>
      <c r="AA332" s="653"/>
    </row>
    <row r="333" spans="1:32" ht="15.75" thickBot="1">
      <c r="A333" s="653">
        <v>1</v>
      </c>
      <c r="B333" s="218" t="s">
        <v>5067</v>
      </c>
      <c r="C333" s="189" t="s">
        <v>2423</v>
      </c>
      <c r="D333" s="189" t="s">
        <v>4013</v>
      </c>
      <c r="E333" s="189" t="s">
        <v>2425</v>
      </c>
      <c r="F333" s="330" t="s">
        <v>942</v>
      </c>
      <c r="G333" s="93" t="s">
        <v>2424</v>
      </c>
    </row>
    <row r="334" spans="1:32" customFormat="1" ht="15">
      <c r="A334" s="807"/>
      <c r="B334" s="72"/>
      <c r="C334" s="200" t="s">
        <v>7320</v>
      </c>
      <c r="D334" s="188" t="s">
        <v>1449</v>
      </c>
      <c r="E334" s="5" t="s">
        <v>1648</v>
      </c>
      <c r="F334" s="378" t="s">
        <v>935</v>
      </c>
      <c r="G334" s="7" t="s">
        <v>7319</v>
      </c>
      <c r="H334" s="653"/>
      <c r="I334" s="653"/>
      <c r="J334" s="653"/>
      <c r="K334" s="653"/>
      <c r="L334" s="653"/>
      <c r="M334" s="653"/>
      <c r="N334" s="653"/>
      <c r="O334" s="653"/>
      <c r="P334" s="653"/>
      <c r="Q334" s="653"/>
      <c r="R334" s="653"/>
      <c r="S334" s="653"/>
      <c r="T334" s="653"/>
      <c r="U334" s="653"/>
      <c r="V334" s="653"/>
      <c r="W334" s="653"/>
      <c r="X334" s="653"/>
      <c r="Y334" s="653"/>
      <c r="Z334" s="653"/>
      <c r="AA334" s="653"/>
      <c r="AB334" s="653"/>
      <c r="AC334" s="653"/>
      <c r="AD334" s="653"/>
      <c r="AE334" s="653"/>
      <c r="AF334" s="653"/>
    </row>
    <row r="335" spans="1:32" customFormat="1" ht="15.75" thickBot="1">
      <c r="A335" s="807">
        <v>2</v>
      </c>
      <c r="B335" s="73"/>
      <c r="C335" s="189"/>
      <c r="D335" s="187" t="s">
        <v>7321</v>
      </c>
      <c r="E335" s="189" t="s">
        <v>10874</v>
      </c>
      <c r="F335" s="419" t="s">
        <v>942</v>
      </c>
      <c r="G335" s="93" t="s">
        <v>7322</v>
      </c>
      <c r="H335" s="653"/>
      <c r="I335" s="653"/>
      <c r="J335" s="653"/>
      <c r="K335" s="653"/>
      <c r="L335" s="653"/>
      <c r="M335" s="653"/>
      <c r="N335" s="653"/>
      <c r="O335" s="653"/>
      <c r="P335" s="653"/>
      <c r="Q335" s="653"/>
      <c r="R335" s="653"/>
      <c r="S335" s="653"/>
      <c r="T335" s="653"/>
      <c r="U335" s="653"/>
      <c r="V335" s="653"/>
      <c r="W335" s="653"/>
      <c r="X335" s="653"/>
      <c r="Y335" s="653"/>
      <c r="Z335" s="653"/>
      <c r="AA335" s="653"/>
      <c r="AB335" s="653"/>
      <c r="AC335" s="653"/>
      <c r="AD335" s="653"/>
      <c r="AE335" s="653"/>
      <c r="AF335" s="653"/>
    </row>
    <row r="336" spans="1:32" customFormat="1" ht="15">
      <c r="A336" s="807"/>
      <c r="B336" s="72"/>
      <c r="C336" s="200" t="s">
        <v>7516</v>
      </c>
      <c r="D336" s="202" t="s">
        <v>7517</v>
      </c>
      <c r="E336" s="196" t="s">
        <v>7518</v>
      </c>
      <c r="F336" s="370" t="s">
        <v>942</v>
      </c>
      <c r="G336" s="82" t="s">
        <v>7519</v>
      </c>
      <c r="H336" s="653"/>
      <c r="I336" s="653"/>
      <c r="J336" s="653"/>
      <c r="K336" s="653"/>
      <c r="L336" s="653"/>
      <c r="M336" s="653"/>
      <c r="N336" s="653"/>
      <c r="O336" s="653"/>
      <c r="P336" s="653"/>
      <c r="Q336" s="653"/>
      <c r="R336" s="653"/>
      <c r="S336" s="653"/>
      <c r="T336" s="653"/>
      <c r="U336" s="653"/>
      <c r="V336" s="653"/>
      <c r="W336" s="653"/>
      <c r="X336" s="653"/>
      <c r="Y336" s="653"/>
      <c r="Z336" s="653"/>
      <c r="AA336" s="653"/>
      <c r="AB336" s="653"/>
      <c r="AC336" s="653"/>
      <c r="AD336" s="653"/>
      <c r="AE336" s="653"/>
      <c r="AF336" s="653"/>
    </row>
    <row r="337" spans="1:32" customFormat="1" ht="15.75" thickBot="1">
      <c r="A337" s="807">
        <v>2</v>
      </c>
      <c r="B337" s="66"/>
      <c r="C337" s="190"/>
      <c r="D337" s="187" t="s">
        <v>8401</v>
      </c>
      <c r="E337" s="189" t="s">
        <v>2010</v>
      </c>
      <c r="F337" s="330" t="s">
        <v>935</v>
      </c>
      <c r="G337" s="93" t="s">
        <v>8402</v>
      </c>
      <c r="H337" s="653"/>
      <c r="I337" s="653"/>
      <c r="J337" s="653"/>
      <c r="K337" s="653"/>
      <c r="L337" s="653"/>
      <c r="M337" s="653"/>
      <c r="N337" s="653"/>
      <c r="O337" s="653"/>
      <c r="P337" s="653"/>
      <c r="Q337" s="653"/>
      <c r="R337" s="653"/>
      <c r="S337" s="653"/>
      <c r="T337" s="653"/>
      <c r="U337" s="653"/>
      <c r="V337" s="653"/>
      <c r="W337" s="653"/>
      <c r="X337" s="653"/>
      <c r="Y337" s="653"/>
      <c r="Z337" s="653"/>
      <c r="AA337" s="653"/>
      <c r="AB337" s="653"/>
      <c r="AC337" s="653"/>
      <c r="AD337" s="653"/>
      <c r="AE337" s="653"/>
      <c r="AF337" s="653"/>
    </row>
    <row r="338" spans="1:32" ht="15.75" thickBot="1">
      <c r="A338" s="454">
        <v>1</v>
      </c>
      <c r="B338" s="218" t="s">
        <v>5068</v>
      </c>
      <c r="C338" s="196" t="s">
        <v>7129</v>
      </c>
      <c r="D338" s="187" t="s">
        <v>2537</v>
      </c>
      <c r="E338" s="189" t="s">
        <v>2536</v>
      </c>
      <c r="F338" s="330" t="s">
        <v>935</v>
      </c>
      <c r="G338" s="93" t="s">
        <v>2762</v>
      </c>
    </row>
    <row r="339" spans="1:32" ht="15.75" thickBot="1">
      <c r="A339" s="454">
        <v>1</v>
      </c>
      <c r="B339" s="218"/>
      <c r="C339" s="184" t="s">
        <v>7481</v>
      </c>
      <c r="D339" s="199" t="s">
        <v>3748</v>
      </c>
      <c r="E339" s="196" t="s">
        <v>3749</v>
      </c>
      <c r="F339" s="343" t="s">
        <v>935</v>
      </c>
      <c r="G339" s="16" t="s">
        <v>7480</v>
      </c>
    </row>
    <row r="340" spans="1:32" ht="15.75" thickBot="1">
      <c r="A340" s="653">
        <v>1</v>
      </c>
      <c r="B340" s="160"/>
      <c r="C340" s="181" t="s">
        <v>3141</v>
      </c>
      <c r="D340" s="225" t="s">
        <v>872</v>
      </c>
      <c r="E340" s="201" t="s">
        <v>1500</v>
      </c>
      <c r="F340" s="314" t="s">
        <v>942</v>
      </c>
      <c r="G340" s="23" t="s">
        <v>3867</v>
      </c>
    </row>
    <row r="341" spans="1:32" ht="15">
      <c r="A341" s="454"/>
      <c r="B341" s="72"/>
      <c r="C341" s="181" t="s">
        <v>7099</v>
      </c>
      <c r="D341" s="201" t="s">
        <v>4012</v>
      </c>
      <c r="E341" s="211" t="s">
        <v>4600</v>
      </c>
      <c r="F341" s="476" t="s">
        <v>936</v>
      </c>
      <c r="G341" s="23" t="s">
        <v>7098</v>
      </c>
    </row>
    <row r="342" spans="1:32" ht="15">
      <c r="A342" s="454"/>
      <c r="B342" s="163"/>
      <c r="C342" s="182"/>
      <c r="D342" s="209" t="s">
        <v>4053</v>
      </c>
      <c r="E342" s="209" t="s">
        <v>4054</v>
      </c>
      <c r="F342" s="215" t="s">
        <v>934</v>
      </c>
      <c r="G342" s="77" t="s">
        <v>7175</v>
      </c>
    </row>
    <row r="343" spans="1:32" ht="15">
      <c r="A343" s="454"/>
      <c r="B343" s="163"/>
      <c r="C343" s="196"/>
      <c r="D343" s="202" t="s">
        <v>4463</v>
      </c>
      <c r="E343" s="202" t="s">
        <v>10875</v>
      </c>
      <c r="F343" s="218" t="s">
        <v>942</v>
      </c>
      <c r="G343" s="82" t="s">
        <v>7715</v>
      </c>
    </row>
    <row r="344" spans="1:32" ht="15.75" thickBot="1">
      <c r="A344" s="677">
        <v>4</v>
      </c>
      <c r="B344" s="163"/>
      <c r="C344" s="196"/>
      <c r="D344" s="187" t="s">
        <v>4419</v>
      </c>
      <c r="E344" s="187" t="s">
        <v>4420</v>
      </c>
      <c r="F344" s="224" t="s">
        <v>935</v>
      </c>
      <c r="G344" s="22" t="s">
        <v>7121</v>
      </c>
    </row>
    <row r="345" spans="1:32" ht="15">
      <c r="A345" s="677"/>
      <c r="B345" s="215"/>
      <c r="C345" s="200" t="s">
        <v>6551</v>
      </c>
      <c r="D345" s="196" t="s">
        <v>7513</v>
      </c>
      <c r="E345" s="196" t="s">
        <v>7512</v>
      </c>
      <c r="F345" s="343" t="s">
        <v>936</v>
      </c>
      <c r="G345" s="16" t="s">
        <v>7511</v>
      </c>
    </row>
    <row r="346" spans="1:32" ht="15.75" thickBot="1">
      <c r="A346" s="454">
        <v>2</v>
      </c>
      <c r="B346" s="224"/>
      <c r="C346" s="189"/>
      <c r="D346" s="189" t="s">
        <v>4041</v>
      </c>
      <c r="E346" s="189" t="s">
        <v>4040</v>
      </c>
      <c r="F346" s="332" t="s">
        <v>936</v>
      </c>
      <c r="G346" s="22" t="s">
        <v>7104</v>
      </c>
    </row>
    <row r="347" spans="1:32" customFormat="1" ht="15.75" thickBot="1">
      <c r="A347" s="807">
        <v>1</v>
      </c>
      <c r="B347" s="231" t="s">
        <v>5069</v>
      </c>
      <c r="C347" s="184" t="s">
        <v>7666</v>
      </c>
      <c r="D347" s="187" t="s">
        <v>7707</v>
      </c>
      <c r="E347" s="189" t="s">
        <v>7667</v>
      </c>
      <c r="F347" s="330" t="s">
        <v>942</v>
      </c>
      <c r="G347" s="93" t="s">
        <v>7668</v>
      </c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3"/>
      <c r="AB347" s="653"/>
      <c r="AC347" s="653"/>
      <c r="AD347" s="653"/>
      <c r="AE347" s="653"/>
      <c r="AF347" s="653"/>
    </row>
    <row r="348" spans="1:32" ht="15.75" thickBot="1">
      <c r="A348" s="454">
        <v>1</v>
      </c>
      <c r="B348" s="72"/>
      <c r="C348" s="184" t="s">
        <v>7102</v>
      </c>
      <c r="D348" s="28" t="s">
        <v>1424</v>
      </c>
      <c r="E348" s="28" t="s">
        <v>1425</v>
      </c>
      <c r="F348" s="295" t="s">
        <v>936</v>
      </c>
      <c r="G348" s="30" t="s">
        <v>7103</v>
      </c>
    </row>
    <row r="349" spans="1:32" ht="15">
      <c r="A349" s="653"/>
      <c r="B349" s="218"/>
      <c r="C349" s="200" t="s">
        <v>2297</v>
      </c>
      <c r="D349" s="188" t="s">
        <v>1426</v>
      </c>
      <c r="E349" s="683" t="s">
        <v>1651</v>
      </c>
      <c r="F349" s="231" t="s">
        <v>935</v>
      </c>
      <c r="G349" s="74" t="s">
        <v>10876</v>
      </c>
    </row>
    <row r="350" spans="1:32" ht="15.75" thickBot="1">
      <c r="A350" s="454">
        <v>2</v>
      </c>
      <c r="B350" s="215"/>
      <c r="C350" s="183"/>
      <c r="D350" s="192" t="s">
        <v>8902</v>
      </c>
      <c r="E350" s="818" t="s">
        <v>8901</v>
      </c>
      <c r="F350" s="382" t="s">
        <v>935</v>
      </c>
      <c r="G350" s="27" t="s">
        <v>8900</v>
      </c>
    </row>
    <row r="351" spans="1:32" ht="15.75" thickBot="1">
      <c r="A351" s="454">
        <v>1</v>
      </c>
      <c r="B351" s="13"/>
      <c r="C351" s="184" t="s">
        <v>10090</v>
      </c>
      <c r="D351" s="119" t="s">
        <v>3903</v>
      </c>
      <c r="E351" s="28" t="s">
        <v>3904</v>
      </c>
      <c r="F351" s="372" t="s">
        <v>934</v>
      </c>
      <c r="G351" s="30" t="s">
        <v>10089</v>
      </c>
    </row>
    <row r="352" spans="1:32" ht="15.75" thickBot="1">
      <c r="A352" s="454">
        <v>1</v>
      </c>
      <c r="B352" s="231" t="s">
        <v>5070</v>
      </c>
      <c r="C352" s="200" t="s">
        <v>8126</v>
      </c>
      <c r="D352" s="200" t="s">
        <v>10879</v>
      </c>
      <c r="E352" s="181" t="s">
        <v>10877</v>
      </c>
      <c r="F352" s="529" t="s">
        <v>935</v>
      </c>
      <c r="G352" s="30" t="s">
        <v>10878</v>
      </c>
    </row>
    <row r="353" spans="1:7" ht="15.75" thickBot="1">
      <c r="A353" s="653">
        <v>1</v>
      </c>
      <c r="B353" s="9"/>
      <c r="C353" s="184" t="s">
        <v>2429</v>
      </c>
      <c r="D353" s="119" t="s">
        <v>2538</v>
      </c>
      <c r="E353" s="198" t="s">
        <v>10880</v>
      </c>
      <c r="F353" s="237" t="s">
        <v>942</v>
      </c>
      <c r="G353" s="78" t="s">
        <v>4595</v>
      </c>
    </row>
    <row r="354" spans="1:7" ht="15">
      <c r="A354" s="653"/>
      <c r="B354" s="215"/>
      <c r="C354" s="200" t="s">
        <v>1786</v>
      </c>
      <c r="D354" s="188" t="s">
        <v>827</v>
      </c>
      <c r="E354" s="200" t="s">
        <v>1319</v>
      </c>
      <c r="F354" s="338" t="s">
        <v>942</v>
      </c>
      <c r="G354" s="7" t="s">
        <v>2388</v>
      </c>
    </row>
    <row r="355" spans="1:7" ht="15.75" thickBot="1">
      <c r="A355" s="454">
        <v>2</v>
      </c>
      <c r="B355" s="9"/>
      <c r="D355" s="202" t="s">
        <v>1437</v>
      </c>
      <c r="E355" s="202" t="s">
        <v>2389</v>
      </c>
      <c r="F355" s="218" t="s">
        <v>935</v>
      </c>
      <c r="G355" s="16" t="s">
        <v>11104</v>
      </c>
    </row>
    <row r="356" spans="1:7" ht="15.75" thickBot="1">
      <c r="A356" s="653">
        <v>1</v>
      </c>
      <c r="B356" s="218"/>
      <c r="C356" s="228" t="s">
        <v>2338</v>
      </c>
      <c r="D356" s="29" t="s">
        <v>2694</v>
      </c>
      <c r="E356" s="184" t="s">
        <v>1908</v>
      </c>
      <c r="F356" s="335" t="s">
        <v>935</v>
      </c>
      <c r="G356" s="30" t="s">
        <v>2693</v>
      </c>
    </row>
    <row r="357" spans="1:7" ht="15">
      <c r="A357" s="653"/>
      <c r="B357" s="218"/>
      <c r="C357" s="200" t="s">
        <v>6840</v>
      </c>
      <c r="D357" s="80" t="s">
        <v>2539</v>
      </c>
      <c r="E357" s="188" t="s">
        <v>10881</v>
      </c>
      <c r="F357" s="231" t="s">
        <v>942</v>
      </c>
      <c r="G357" s="7" t="s">
        <v>3902</v>
      </c>
    </row>
    <row r="358" spans="1:7" ht="15.75" thickBot="1">
      <c r="A358" s="454">
        <v>2</v>
      </c>
      <c r="B358" s="218"/>
      <c r="D358" s="196" t="s">
        <v>4248</v>
      </c>
      <c r="E358" s="456" t="s">
        <v>10882</v>
      </c>
      <c r="F358" s="214" t="s">
        <v>935</v>
      </c>
      <c r="G358" s="16" t="s">
        <v>8856</v>
      </c>
    </row>
    <row r="359" spans="1:7" ht="15.75" thickBot="1">
      <c r="A359" s="454">
        <v>1</v>
      </c>
      <c r="B359" s="218"/>
      <c r="C359" s="200" t="s">
        <v>8513</v>
      </c>
      <c r="D359" s="198" t="s">
        <v>8514</v>
      </c>
      <c r="E359" s="198" t="s">
        <v>8515</v>
      </c>
      <c r="F359" s="237" t="s">
        <v>936</v>
      </c>
      <c r="G359" s="30" t="s">
        <v>9994</v>
      </c>
    </row>
    <row r="360" spans="1:7" ht="15.75" thickBot="1">
      <c r="A360" s="454">
        <v>1</v>
      </c>
      <c r="B360" s="218"/>
      <c r="C360" s="200" t="s">
        <v>10240</v>
      </c>
      <c r="D360" s="225" t="s">
        <v>10241</v>
      </c>
      <c r="E360" s="201" t="s">
        <v>10883</v>
      </c>
      <c r="F360" s="237" t="s">
        <v>935</v>
      </c>
      <c r="G360" s="23" t="s">
        <v>10884</v>
      </c>
    </row>
    <row r="361" spans="1:7" ht="15">
      <c r="A361" s="653"/>
      <c r="B361" s="72"/>
      <c r="C361" s="200" t="s">
        <v>2272</v>
      </c>
      <c r="D361" s="262" t="s">
        <v>1176</v>
      </c>
      <c r="E361" s="200" t="s">
        <v>1175</v>
      </c>
      <c r="F361" s="378" t="s">
        <v>935</v>
      </c>
      <c r="G361" s="7" t="s">
        <v>2273</v>
      </c>
    </row>
    <row r="362" spans="1:7" ht="15">
      <c r="A362" s="454"/>
      <c r="B362" s="72"/>
      <c r="C362" s="182"/>
      <c r="D362" s="232" t="s">
        <v>10260</v>
      </c>
      <c r="E362" s="182" t="s">
        <v>10885</v>
      </c>
      <c r="F362" s="376" t="s">
        <v>936</v>
      </c>
      <c r="G362" s="10" t="s">
        <v>321</v>
      </c>
    </row>
    <row r="363" spans="1:7" ht="15.75" thickBot="1">
      <c r="A363" s="653">
        <v>3</v>
      </c>
      <c r="B363" s="9"/>
      <c r="C363" s="189"/>
      <c r="D363" s="455" t="s">
        <v>1637</v>
      </c>
      <c r="E363" s="189" t="s">
        <v>1638</v>
      </c>
      <c r="F363" s="414" t="s">
        <v>936</v>
      </c>
      <c r="G363" s="22" t="s">
        <v>2365</v>
      </c>
    </row>
    <row r="364" spans="1:7" ht="15.75" thickBot="1">
      <c r="A364" s="454">
        <v>1</v>
      </c>
      <c r="B364" s="9"/>
      <c r="C364" s="200" t="s">
        <v>2390</v>
      </c>
      <c r="D364" s="187" t="s">
        <v>9272</v>
      </c>
      <c r="E364" s="187" t="s">
        <v>9273</v>
      </c>
      <c r="F364" s="224" t="s">
        <v>936</v>
      </c>
      <c r="G364" s="22" t="s">
        <v>9274</v>
      </c>
    </row>
    <row r="365" spans="1:7" ht="15">
      <c r="A365" s="653"/>
      <c r="B365" s="73"/>
      <c r="C365" s="5" t="s">
        <v>2363</v>
      </c>
      <c r="D365" s="196" t="s">
        <v>4978</v>
      </c>
      <c r="E365" s="196" t="s">
        <v>4977</v>
      </c>
      <c r="F365" s="231" t="s">
        <v>935</v>
      </c>
      <c r="G365" s="249" t="s">
        <v>4976</v>
      </c>
    </row>
    <row r="366" spans="1:7" ht="15">
      <c r="A366" s="454"/>
      <c r="B366" s="73"/>
      <c r="C366" s="31"/>
      <c r="D366" s="183" t="s">
        <v>10239</v>
      </c>
      <c r="E366" s="272" t="s">
        <v>10887</v>
      </c>
      <c r="F366" s="250" t="s">
        <v>934</v>
      </c>
      <c r="G366" s="245" t="s">
        <v>10886</v>
      </c>
    </row>
    <row r="367" spans="1:7" ht="15.75" thickBot="1">
      <c r="A367" s="653">
        <v>3</v>
      </c>
      <c r="B367" s="73"/>
      <c r="C367" s="192"/>
      <c r="D367" s="192" t="s">
        <v>2430</v>
      </c>
      <c r="E367" s="351" t="s">
        <v>1695</v>
      </c>
      <c r="F367" s="257" t="s">
        <v>942</v>
      </c>
      <c r="G367" s="121" t="s">
        <v>5602</v>
      </c>
    </row>
    <row r="368" spans="1:7" ht="15.75" thickBot="1">
      <c r="A368" s="454">
        <v>1</v>
      </c>
      <c r="B368" s="72"/>
      <c r="C368" s="184" t="s">
        <v>8855</v>
      </c>
      <c r="D368" s="198" t="s">
        <v>3750</v>
      </c>
      <c r="E368" s="184" t="s">
        <v>10888</v>
      </c>
      <c r="F368" s="372" t="s">
        <v>942</v>
      </c>
      <c r="G368" s="30" t="s">
        <v>8854</v>
      </c>
    </row>
    <row r="369" spans="1:32" ht="15.75" thickBot="1">
      <c r="A369" s="454">
        <v>1</v>
      </c>
      <c r="B369" s="231" t="s">
        <v>5071</v>
      </c>
      <c r="C369" s="181" t="s">
        <v>6656</v>
      </c>
      <c r="D369" s="184" t="s">
        <v>5145</v>
      </c>
      <c r="E369" s="286" t="s">
        <v>5146</v>
      </c>
      <c r="F369" s="340" t="s">
        <v>935</v>
      </c>
      <c r="G369" s="30" t="s">
        <v>6655</v>
      </c>
    </row>
    <row r="370" spans="1:32" ht="15.75" thickBot="1">
      <c r="A370" s="454">
        <v>1</v>
      </c>
      <c r="B370" s="257"/>
      <c r="C370" s="184" t="s">
        <v>9704</v>
      </c>
      <c r="D370" s="198" t="s">
        <v>4166</v>
      </c>
      <c r="E370" s="184" t="s">
        <v>4167</v>
      </c>
      <c r="F370" s="335" t="s">
        <v>935</v>
      </c>
      <c r="G370" s="30" t="s">
        <v>5940</v>
      </c>
    </row>
    <row r="371" spans="1:32" ht="15.75" thickBot="1">
      <c r="A371" s="454">
        <v>1</v>
      </c>
      <c r="B371" s="221" t="s">
        <v>5072</v>
      </c>
      <c r="C371" s="200" t="s">
        <v>3193</v>
      </c>
      <c r="D371" s="201" t="s">
        <v>3831</v>
      </c>
      <c r="E371" s="181" t="s">
        <v>3832</v>
      </c>
      <c r="F371" s="739" t="s">
        <v>942</v>
      </c>
      <c r="G371" s="23" t="s">
        <v>7109</v>
      </c>
    </row>
    <row r="372" spans="1:32" ht="15.75" thickBot="1">
      <c r="A372" s="653">
        <v>1</v>
      </c>
      <c r="B372" s="221"/>
      <c r="C372" s="184" t="s">
        <v>5520</v>
      </c>
      <c r="D372" s="198" t="s">
        <v>5521</v>
      </c>
      <c r="E372" s="681" t="s">
        <v>5522</v>
      </c>
      <c r="F372" s="335" t="s">
        <v>942</v>
      </c>
      <c r="G372" s="30" t="s">
        <v>5523</v>
      </c>
    </row>
    <row r="373" spans="1:32" ht="15.75" thickBot="1">
      <c r="A373" s="454">
        <v>1</v>
      </c>
      <c r="B373" s="221"/>
      <c r="C373" s="200" t="s">
        <v>2369</v>
      </c>
      <c r="D373" s="196" t="s">
        <v>7310</v>
      </c>
      <c r="E373" s="196" t="s">
        <v>7309</v>
      </c>
      <c r="F373" s="343" t="s">
        <v>934</v>
      </c>
      <c r="G373" s="16" t="s">
        <v>7308</v>
      </c>
    </row>
    <row r="374" spans="1:32" ht="15.75" thickBot="1">
      <c r="A374" s="454">
        <v>1</v>
      </c>
      <c r="B374" s="72"/>
      <c r="C374" s="184" t="s">
        <v>7120</v>
      </c>
      <c r="D374" s="119" t="s">
        <v>5103</v>
      </c>
      <c r="E374" s="119" t="s">
        <v>5104</v>
      </c>
      <c r="F374" s="295" t="s">
        <v>935</v>
      </c>
      <c r="G374" s="30" t="s">
        <v>10889</v>
      </c>
    </row>
    <row r="375" spans="1:32" ht="15.75" thickBot="1">
      <c r="A375" s="807">
        <v>1</v>
      </c>
      <c r="B375" s="221"/>
      <c r="C375" s="200" t="s">
        <v>3830</v>
      </c>
      <c r="D375" s="187" t="s">
        <v>2455</v>
      </c>
      <c r="E375" s="678" t="s">
        <v>2456</v>
      </c>
      <c r="F375" s="224" t="s">
        <v>942</v>
      </c>
      <c r="G375" s="93" t="s">
        <v>6835</v>
      </c>
    </row>
    <row r="376" spans="1:32" ht="15.75" thickBot="1">
      <c r="A376" s="454">
        <v>1</v>
      </c>
      <c r="B376" s="221"/>
      <c r="C376" s="184" t="s">
        <v>7131</v>
      </c>
      <c r="D376" s="184" t="s">
        <v>3907</v>
      </c>
      <c r="E376" s="513" t="s">
        <v>3908</v>
      </c>
      <c r="F376" s="340" t="s">
        <v>936</v>
      </c>
      <c r="G376" s="30" t="s">
        <v>7130</v>
      </c>
    </row>
    <row r="377" spans="1:32" ht="15.75" thickBot="1">
      <c r="A377" s="653">
        <v>1</v>
      </c>
      <c r="B377" s="36"/>
      <c r="C377" s="106" t="s">
        <v>439</v>
      </c>
      <c r="D377" s="189" t="s">
        <v>2284</v>
      </c>
      <c r="E377" s="189" t="s">
        <v>2285</v>
      </c>
      <c r="F377" s="224" t="s">
        <v>935</v>
      </c>
      <c r="G377" s="22" t="s">
        <v>2286</v>
      </c>
    </row>
    <row r="378" spans="1:32" ht="15">
      <c r="A378" s="454"/>
      <c r="B378" s="71" t="s">
        <v>5073</v>
      </c>
      <c r="C378" s="200" t="s">
        <v>3096</v>
      </c>
      <c r="D378" s="320" t="s">
        <v>6866</v>
      </c>
      <c r="E378" s="197" t="s">
        <v>10890</v>
      </c>
      <c r="F378" s="639" t="s">
        <v>936</v>
      </c>
      <c r="G378" s="16" t="s">
        <v>7134</v>
      </c>
    </row>
    <row r="379" spans="1:32" ht="15.75" thickBot="1">
      <c r="A379" s="653">
        <v>2</v>
      </c>
      <c r="B379" s="73"/>
      <c r="C379" s="189"/>
      <c r="D379" s="223" t="s">
        <v>4113</v>
      </c>
      <c r="E379" s="194" t="s">
        <v>10891</v>
      </c>
      <c r="F379" s="504" t="s">
        <v>935</v>
      </c>
      <c r="G379" s="22" t="s">
        <v>771</v>
      </c>
    </row>
    <row r="380" spans="1:32" ht="15.75" thickBot="1">
      <c r="A380" s="454">
        <v>1</v>
      </c>
      <c r="B380" s="13"/>
      <c r="C380" s="184" t="s">
        <v>9021</v>
      </c>
      <c r="D380" s="188" t="s">
        <v>9024</v>
      </c>
      <c r="E380" s="200" t="s">
        <v>9023</v>
      </c>
      <c r="F380" s="334" t="s">
        <v>935</v>
      </c>
      <c r="G380" s="7" t="s">
        <v>9022</v>
      </c>
    </row>
    <row r="381" spans="1:32" customFormat="1" ht="15.75" thickBot="1">
      <c r="A381" s="656">
        <v>1</v>
      </c>
      <c r="B381" s="221"/>
      <c r="C381" s="184" t="s">
        <v>5733</v>
      </c>
      <c r="D381" s="201" t="s">
        <v>5735</v>
      </c>
      <c r="E381" s="201" t="s">
        <v>9705</v>
      </c>
      <c r="F381" s="314" t="s">
        <v>935</v>
      </c>
      <c r="G381" s="114" t="s">
        <v>5734</v>
      </c>
      <c r="H381" s="653"/>
      <c r="I381" s="653"/>
      <c r="J381" s="653"/>
      <c r="K381" s="653"/>
      <c r="L381" s="653"/>
      <c r="M381" s="653"/>
      <c r="N381" s="653"/>
      <c r="O381" s="653"/>
      <c r="P381" s="653"/>
      <c r="Q381" s="653"/>
      <c r="R381" s="653"/>
      <c r="S381" s="653"/>
      <c r="T381" s="653"/>
      <c r="U381" s="653"/>
      <c r="V381" s="653"/>
      <c r="W381" s="653"/>
      <c r="X381" s="653"/>
      <c r="Y381" s="653"/>
      <c r="Z381" s="653"/>
      <c r="AA381" s="653"/>
      <c r="AB381" s="653"/>
      <c r="AC381" s="653"/>
      <c r="AD381" s="653"/>
      <c r="AE381" s="653"/>
      <c r="AF381" s="653"/>
    </row>
    <row r="382" spans="1:32" ht="15">
      <c r="A382" s="454"/>
      <c r="B382" s="72"/>
      <c r="C382" s="200" t="s">
        <v>9706</v>
      </c>
      <c r="D382" s="200" t="s">
        <v>6870</v>
      </c>
      <c r="E382" s="200" t="s">
        <v>6869</v>
      </c>
      <c r="F382" s="334" t="s">
        <v>936</v>
      </c>
      <c r="G382" s="7" t="s">
        <v>6868</v>
      </c>
    </row>
    <row r="383" spans="1:32" ht="15.75" thickBot="1">
      <c r="A383" s="653">
        <v>2</v>
      </c>
      <c r="B383" s="72"/>
      <c r="C383" s="192"/>
      <c r="D383" s="226" t="s">
        <v>3596</v>
      </c>
      <c r="E383" s="226" t="s">
        <v>3597</v>
      </c>
      <c r="F383" s="257" t="s">
        <v>942</v>
      </c>
      <c r="G383" s="83" t="s">
        <v>5042</v>
      </c>
    </row>
    <row r="384" spans="1:32" ht="15.75" thickBot="1">
      <c r="A384" s="653">
        <v>1</v>
      </c>
      <c r="B384" s="71" t="s">
        <v>5074</v>
      </c>
      <c r="C384" s="184" t="s">
        <v>1707</v>
      </c>
      <c r="D384" s="201" t="s">
        <v>1708</v>
      </c>
      <c r="E384" s="181" t="s">
        <v>9707</v>
      </c>
      <c r="F384" s="358" t="s">
        <v>935</v>
      </c>
      <c r="G384" s="114" t="s">
        <v>321</v>
      </c>
    </row>
    <row r="385" spans="1:7" ht="15">
      <c r="A385" s="454"/>
      <c r="B385" s="72"/>
      <c r="C385" s="200" t="s">
        <v>3504</v>
      </c>
      <c r="D385" s="188" t="s">
        <v>9020</v>
      </c>
      <c r="E385" s="200" t="s">
        <v>10892</v>
      </c>
      <c r="F385" s="231" t="s">
        <v>936</v>
      </c>
      <c r="G385" s="74" t="s">
        <v>10893</v>
      </c>
    </row>
    <row r="386" spans="1:7" ht="15.75" thickBot="1">
      <c r="A386" s="454">
        <v>2</v>
      </c>
      <c r="B386" s="72"/>
      <c r="C386" s="189"/>
      <c r="D386" s="189" t="s">
        <v>7837</v>
      </c>
      <c r="E386" s="189" t="s">
        <v>7836</v>
      </c>
      <c r="F386" s="224" t="s">
        <v>942</v>
      </c>
      <c r="G386" s="93" t="s">
        <v>7835</v>
      </c>
    </row>
    <row r="387" spans="1:7" ht="15.75" thickBot="1">
      <c r="A387" s="454">
        <v>1</v>
      </c>
      <c r="B387" s="72"/>
      <c r="C387" s="189" t="s">
        <v>7192</v>
      </c>
      <c r="D387" s="184" t="s">
        <v>7195</v>
      </c>
      <c r="E387" s="184" t="s">
        <v>7194</v>
      </c>
      <c r="F387" s="335" t="s">
        <v>935</v>
      </c>
      <c r="G387" s="30" t="s">
        <v>7193</v>
      </c>
    </row>
    <row r="388" spans="1:7" ht="15.75" thickBot="1">
      <c r="A388" s="454">
        <v>1</v>
      </c>
      <c r="B388" s="72"/>
      <c r="C388" s="189" t="s">
        <v>10261</v>
      </c>
      <c r="D388" s="261" t="s">
        <v>10262</v>
      </c>
      <c r="E388" s="198" t="s">
        <v>10894</v>
      </c>
      <c r="F388" s="237" t="s">
        <v>935</v>
      </c>
      <c r="G388" s="30" t="s">
        <v>10895</v>
      </c>
    </row>
    <row r="389" spans="1:7" ht="15.75" thickBot="1">
      <c r="A389" s="454">
        <v>1</v>
      </c>
      <c r="B389" s="72"/>
      <c r="C389" s="189" t="s">
        <v>10110</v>
      </c>
      <c r="D389" s="261" t="s">
        <v>10111</v>
      </c>
      <c r="E389" s="198" t="s">
        <v>10896</v>
      </c>
      <c r="F389" s="237" t="s">
        <v>942</v>
      </c>
      <c r="G389" s="30" t="s">
        <v>10897</v>
      </c>
    </row>
    <row r="390" spans="1:7" ht="15.75" thickBot="1">
      <c r="A390" s="454">
        <v>1</v>
      </c>
      <c r="B390" s="71" t="s">
        <v>5075</v>
      </c>
      <c r="C390" s="189" t="s">
        <v>7117</v>
      </c>
      <c r="D390" s="29" t="s">
        <v>1745</v>
      </c>
      <c r="E390" s="198" t="s">
        <v>10898</v>
      </c>
      <c r="F390" s="295" t="s">
        <v>935</v>
      </c>
      <c r="G390" s="30" t="s">
        <v>7116</v>
      </c>
    </row>
    <row r="391" spans="1:7" ht="15.75" thickBot="1">
      <c r="A391" s="855">
        <v>1</v>
      </c>
      <c r="B391" s="72"/>
      <c r="C391" s="184" t="s">
        <v>7772</v>
      </c>
      <c r="D391" s="198" t="s">
        <v>7773</v>
      </c>
      <c r="E391" s="198" t="s">
        <v>10899</v>
      </c>
      <c r="F391" s="237" t="s">
        <v>934</v>
      </c>
      <c r="G391" s="30" t="s">
        <v>10900</v>
      </c>
    </row>
    <row r="392" spans="1:7" ht="15.75" customHeight="1" thickBot="1">
      <c r="A392" s="454">
        <v>1</v>
      </c>
      <c r="B392" s="13"/>
      <c r="C392" s="119" t="s">
        <v>10903</v>
      </c>
      <c r="D392" s="198" t="s">
        <v>5636</v>
      </c>
      <c r="E392" s="198" t="s">
        <v>10905</v>
      </c>
      <c r="F392" s="237" t="s">
        <v>942</v>
      </c>
      <c r="G392" s="30" t="s">
        <v>10904</v>
      </c>
    </row>
    <row r="393" spans="1:7" ht="15.75" thickBot="1">
      <c r="A393" s="653">
        <v>1</v>
      </c>
      <c r="B393" s="71" t="s">
        <v>5076</v>
      </c>
      <c r="C393" s="184" t="s">
        <v>8121</v>
      </c>
      <c r="D393" s="198" t="s">
        <v>5321</v>
      </c>
      <c r="E393" s="198" t="s">
        <v>5322</v>
      </c>
      <c r="F393" s="237" t="s">
        <v>936</v>
      </c>
      <c r="G393" s="78" t="s">
        <v>5323</v>
      </c>
    </row>
    <row r="394" spans="1:7" ht="15.75" customHeight="1" thickBot="1">
      <c r="A394" s="454">
        <v>1</v>
      </c>
      <c r="B394" s="72"/>
      <c r="C394" s="183" t="s">
        <v>7115</v>
      </c>
      <c r="D394" s="92" t="s">
        <v>4009</v>
      </c>
      <c r="E394" s="199" t="s">
        <v>10901</v>
      </c>
      <c r="F394" s="250" t="s">
        <v>936</v>
      </c>
      <c r="G394" s="24" t="s">
        <v>7114</v>
      </c>
    </row>
    <row r="395" spans="1:7" ht="15">
      <c r="A395" s="454"/>
      <c r="B395" s="72"/>
      <c r="C395" s="200" t="s">
        <v>7785</v>
      </c>
      <c r="D395" s="188" t="s">
        <v>1225</v>
      </c>
      <c r="E395" s="188" t="s">
        <v>1385</v>
      </c>
      <c r="F395" s="231" t="s">
        <v>942</v>
      </c>
      <c r="G395" s="74" t="s">
        <v>7784</v>
      </c>
    </row>
    <row r="396" spans="1:7" ht="15.75" thickBot="1">
      <c r="A396" s="454">
        <v>2</v>
      </c>
      <c r="B396" s="72"/>
      <c r="C396" s="196"/>
      <c r="D396" s="192" t="s">
        <v>8169</v>
      </c>
      <c r="E396" s="192" t="s">
        <v>8170</v>
      </c>
      <c r="F396" s="382" t="s">
        <v>935</v>
      </c>
      <c r="G396" s="27" t="s">
        <v>8168</v>
      </c>
    </row>
    <row r="397" spans="1:7" ht="15.75" thickBot="1">
      <c r="A397" s="454">
        <v>1</v>
      </c>
      <c r="B397" s="73"/>
      <c r="C397" s="181" t="s">
        <v>10574</v>
      </c>
      <c r="D397" s="198" t="s">
        <v>9261</v>
      </c>
      <c r="E397" s="61" t="s">
        <v>6863</v>
      </c>
      <c r="F397" s="389" t="s">
        <v>942</v>
      </c>
      <c r="G397" s="30" t="s">
        <v>6864</v>
      </c>
    </row>
    <row r="398" spans="1:7" ht="15.75" customHeight="1">
      <c r="A398" s="454"/>
      <c r="B398" s="72"/>
      <c r="C398" s="200" t="s">
        <v>7251</v>
      </c>
      <c r="D398" s="188" t="s">
        <v>7252</v>
      </c>
      <c r="E398" s="188" t="s">
        <v>941</v>
      </c>
      <c r="F398" s="231" t="s">
        <v>936</v>
      </c>
      <c r="G398" s="7" t="s">
        <v>8167</v>
      </c>
    </row>
    <row r="399" spans="1:7" ht="15">
      <c r="A399" s="454"/>
      <c r="B399" s="221"/>
      <c r="C399" s="182"/>
      <c r="D399" s="209" t="s">
        <v>4074</v>
      </c>
      <c r="E399" s="209" t="s">
        <v>4102</v>
      </c>
      <c r="F399" s="215" t="s">
        <v>934</v>
      </c>
      <c r="G399" s="180" t="s">
        <v>9019</v>
      </c>
    </row>
    <row r="400" spans="1:7" ht="15">
      <c r="A400" s="454"/>
      <c r="B400" s="221"/>
      <c r="C400" s="182"/>
      <c r="D400" s="209" t="s">
        <v>8815</v>
      </c>
      <c r="E400" s="209" t="s">
        <v>10902</v>
      </c>
      <c r="F400" s="215" t="s">
        <v>935</v>
      </c>
      <c r="G400" s="180" t="s">
        <v>8816</v>
      </c>
    </row>
    <row r="401" spans="1:7" ht="15.75" thickBot="1">
      <c r="A401" s="807">
        <v>4</v>
      </c>
      <c r="B401" s="73"/>
      <c r="C401" s="189"/>
      <c r="D401" s="187" t="s">
        <v>5737</v>
      </c>
      <c r="E401" s="189" t="s">
        <v>5738</v>
      </c>
      <c r="F401" s="330" t="s">
        <v>942</v>
      </c>
      <c r="G401" s="22" t="s">
        <v>9531</v>
      </c>
    </row>
    <row r="402" spans="1:7" ht="15">
      <c r="A402" s="454"/>
      <c r="B402" s="221"/>
      <c r="C402" s="196" t="s">
        <v>2964</v>
      </c>
      <c r="D402" s="199" t="s">
        <v>4726</v>
      </c>
      <c r="E402" s="183" t="s">
        <v>4551</v>
      </c>
      <c r="F402" s="297" t="s">
        <v>935</v>
      </c>
      <c r="G402" s="24" t="s">
        <v>6629</v>
      </c>
    </row>
    <row r="403" spans="1:7" ht="15">
      <c r="A403" s="454"/>
      <c r="B403" s="72"/>
      <c r="C403" s="182"/>
      <c r="D403" s="209" t="s">
        <v>5390</v>
      </c>
      <c r="E403" s="182" t="s">
        <v>5391</v>
      </c>
      <c r="F403" s="371" t="s">
        <v>936</v>
      </c>
      <c r="G403" s="10" t="s">
        <v>6481</v>
      </c>
    </row>
    <row r="404" spans="1:7" ht="15.75" thickBot="1">
      <c r="A404" s="653">
        <v>3</v>
      </c>
      <c r="B404" s="84"/>
      <c r="C404" s="196"/>
      <c r="D404" s="202" t="s">
        <v>4351</v>
      </c>
      <c r="E404" s="196" t="s">
        <v>10906</v>
      </c>
      <c r="F404" s="218" t="s">
        <v>936</v>
      </c>
      <c r="G404" s="82" t="s">
        <v>10907</v>
      </c>
    </row>
    <row r="405" spans="1:7" ht="15.75" customHeight="1" thickBot="1">
      <c r="A405" s="454">
        <v>1</v>
      </c>
      <c r="B405" s="72"/>
      <c r="C405" s="184" t="s">
        <v>8171</v>
      </c>
      <c r="D405" s="198" t="s">
        <v>9290</v>
      </c>
      <c r="E405" s="198" t="s">
        <v>8172</v>
      </c>
      <c r="F405" s="237" t="s">
        <v>935</v>
      </c>
      <c r="G405" s="78" t="s">
        <v>8173</v>
      </c>
    </row>
    <row r="406" spans="1:7" ht="15.75" thickBot="1">
      <c r="A406" s="653">
        <v>1</v>
      </c>
      <c r="B406" s="72"/>
      <c r="C406" s="184" t="s">
        <v>1382</v>
      </c>
      <c r="D406" s="29" t="s">
        <v>2540</v>
      </c>
      <c r="E406" s="682" t="s">
        <v>1653</v>
      </c>
      <c r="F406" s="295" t="s">
        <v>935</v>
      </c>
      <c r="G406" s="30" t="s">
        <v>1652</v>
      </c>
    </row>
    <row r="407" spans="1:7" ht="15.75" thickBot="1">
      <c r="A407" s="807">
        <v>1</v>
      </c>
      <c r="B407" s="218"/>
      <c r="C407" s="184" t="s">
        <v>7786</v>
      </c>
      <c r="D407" s="261" t="s">
        <v>2518</v>
      </c>
      <c r="E407" s="184" t="s">
        <v>2519</v>
      </c>
      <c r="F407" s="237" t="s">
        <v>934</v>
      </c>
      <c r="G407" s="78" t="s">
        <v>7787</v>
      </c>
    </row>
    <row r="408" spans="1:7" ht="15.75" thickBot="1">
      <c r="A408" s="454">
        <v>1</v>
      </c>
      <c r="B408" s="73"/>
      <c r="C408" s="184" t="s">
        <v>6848</v>
      </c>
      <c r="D408" s="198" t="s">
        <v>1558</v>
      </c>
      <c r="E408" s="198" t="s">
        <v>1655</v>
      </c>
      <c r="F408" s="237" t="s">
        <v>936</v>
      </c>
      <c r="G408" s="78" t="s">
        <v>6847</v>
      </c>
    </row>
    <row r="409" spans="1:7" ht="15.75" thickBot="1">
      <c r="A409" s="454">
        <v>1</v>
      </c>
      <c r="B409" s="37"/>
      <c r="C409" s="219" t="s">
        <v>8201</v>
      </c>
      <c r="D409" s="281" t="s">
        <v>8202</v>
      </c>
      <c r="E409" s="207" t="s">
        <v>8203</v>
      </c>
      <c r="F409" s="285" t="s">
        <v>942</v>
      </c>
      <c r="G409" s="154" t="s">
        <v>764</v>
      </c>
    </row>
    <row r="410" spans="1:7" ht="15.75" thickTop="1">
      <c r="A410" s="454"/>
      <c r="B410" s="72" t="s">
        <v>5077</v>
      </c>
      <c r="C410" s="251" t="s">
        <v>7128</v>
      </c>
      <c r="D410" s="916" t="s">
        <v>629</v>
      </c>
      <c r="E410" s="251" t="s">
        <v>1658</v>
      </c>
      <c r="F410" s="222" t="s">
        <v>936</v>
      </c>
      <c r="G410" s="474" t="s">
        <v>7127</v>
      </c>
    </row>
    <row r="411" spans="1:7" ht="15.75" thickBot="1">
      <c r="A411" s="454">
        <v>2</v>
      </c>
      <c r="B411" s="72"/>
      <c r="C411" s="183"/>
      <c r="D411" s="32" t="s">
        <v>10107</v>
      </c>
      <c r="E411" s="183" t="s">
        <v>10108</v>
      </c>
      <c r="F411" s="250" t="s">
        <v>935</v>
      </c>
      <c r="G411" s="76" t="s">
        <v>10109</v>
      </c>
    </row>
    <row r="412" spans="1:7" ht="15.75" thickBot="1">
      <c r="A412" s="454">
        <v>1</v>
      </c>
      <c r="B412" s="72"/>
      <c r="C412" s="184" t="s">
        <v>8731</v>
      </c>
      <c r="D412" s="198" t="s">
        <v>8011</v>
      </c>
      <c r="E412" s="184" t="s">
        <v>8013</v>
      </c>
      <c r="F412" s="237" t="s">
        <v>935</v>
      </c>
      <c r="G412" s="78" t="s">
        <v>8012</v>
      </c>
    </row>
    <row r="413" spans="1:7" ht="15.75" thickBot="1">
      <c r="A413" s="454">
        <v>1</v>
      </c>
      <c r="B413" s="72"/>
      <c r="C413" s="184" t="s">
        <v>7304</v>
      </c>
      <c r="D413" s="261" t="s">
        <v>7305</v>
      </c>
      <c r="E413" s="198" t="s">
        <v>7306</v>
      </c>
      <c r="F413" s="237" t="s">
        <v>936</v>
      </c>
      <c r="G413" s="30" t="s">
        <v>7307</v>
      </c>
    </row>
    <row r="414" spans="1:7" ht="15.75" thickBot="1">
      <c r="A414" s="454">
        <v>1</v>
      </c>
      <c r="B414" s="72"/>
      <c r="C414" s="189" t="s">
        <v>8574</v>
      </c>
      <c r="D414" s="184" t="s">
        <v>8577</v>
      </c>
      <c r="E414" s="184" t="s">
        <v>8576</v>
      </c>
      <c r="F414" s="335" t="s">
        <v>935</v>
      </c>
      <c r="G414" s="30" t="s">
        <v>8575</v>
      </c>
    </row>
    <row r="415" spans="1:7" ht="15.75" thickBot="1">
      <c r="A415" s="653">
        <v>1</v>
      </c>
      <c r="B415" s="218"/>
      <c r="C415" s="189" t="s">
        <v>7107</v>
      </c>
      <c r="D415" s="202" t="s">
        <v>7106</v>
      </c>
      <c r="E415" s="196" t="s">
        <v>7105</v>
      </c>
      <c r="F415" s="343" t="s">
        <v>942</v>
      </c>
      <c r="G415" s="16" t="s">
        <v>7108</v>
      </c>
    </row>
    <row r="416" spans="1:7" ht="15.75" thickBot="1">
      <c r="A416" s="454">
        <v>1</v>
      </c>
      <c r="B416" s="73"/>
      <c r="C416" s="184" t="s">
        <v>8866</v>
      </c>
      <c r="D416" s="198" t="s">
        <v>1173</v>
      </c>
      <c r="E416" s="28" t="s">
        <v>1322</v>
      </c>
      <c r="F416" s="372" t="s">
        <v>936</v>
      </c>
      <c r="G416" s="30" t="s">
        <v>6880</v>
      </c>
    </row>
    <row r="417" spans="1:7" ht="15">
      <c r="A417" s="454"/>
      <c r="B417" s="72"/>
      <c r="C417" s="200" t="s">
        <v>9286</v>
      </c>
      <c r="D417" s="262" t="s">
        <v>9287</v>
      </c>
      <c r="E417" s="80" t="s">
        <v>10908</v>
      </c>
      <c r="F417" s="231" t="s">
        <v>942</v>
      </c>
      <c r="G417" s="7" t="s">
        <v>9288</v>
      </c>
    </row>
    <row r="418" spans="1:7" ht="15">
      <c r="A418" s="454"/>
      <c r="B418" s="72"/>
      <c r="C418" s="182"/>
      <c r="D418" s="232" t="s">
        <v>10103</v>
      </c>
      <c r="E418" s="209" t="s">
        <v>10909</v>
      </c>
      <c r="F418" s="215" t="s">
        <v>934</v>
      </c>
      <c r="G418" s="10" t="s">
        <v>10910</v>
      </c>
    </row>
    <row r="419" spans="1:7" ht="15.75" thickBot="1">
      <c r="A419" s="454">
        <v>3</v>
      </c>
      <c r="B419" s="72"/>
      <c r="C419" s="189"/>
      <c r="D419" s="223" t="s">
        <v>10100</v>
      </c>
      <c r="E419" s="187" t="s">
        <v>10101</v>
      </c>
      <c r="F419" s="224" t="s">
        <v>942</v>
      </c>
      <c r="G419" s="22" t="s">
        <v>10102</v>
      </c>
    </row>
    <row r="420" spans="1:7" ht="15.75" thickBot="1">
      <c r="A420" s="653">
        <v>1</v>
      </c>
      <c r="B420" s="71" t="s">
        <v>5078</v>
      </c>
      <c r="C420" s="189" t="s">
        <v>4011</v>
      </c>
      <c r="D420" s="199" t="s">
        <v>4010</v>
      </c>
      <c r="E420" s="183" t="s">
        <v>4093</v>
      </c>
      <c r="F420" s="323" t="s">
        <v>936</v>
      </c>
      <c r="G420" s="24" t="s">
        <v>10911</v>
      </c>
    </row>
    <row r="421" spans="1:7" ht="15.75" thickBot="1">
      <c r="A421" s="653">
        <v>1</v>
      </c>
      <c r="B421" s="230"/>
      <c r="C421" s="28" t="s">
        <v>3906</v>
      </c>
      <c r="D421" s="198" t="s">
        <v>2667</v>
      </c>
      <c r="E421" s="685" t="s">
        <v>2697</v>
      </c>
      <c r="F421" s="295" t="s">
        <v>942</v>
      </c>
      <c r="G421" s="156" t="s">
        <v>3905</v>
      </c>
    </row>
    <row r="422" spans="1:7" ht="15.75" thickBot="1">
      <c r="A422" s="454">
        <v>1</v>
      </c>
      <c r="B422" s="231" t="s">
        <v>5079</v>
      </c>
      <c r="C422" s="28" t="s">
        <v>8742</v>
      </c>
      <c r="D422" s="187" t="s">
        <v>8743</v>
      </c>
      <c r="E422" s="21" t="s">
        <v>941</v>
      </c>
      <c r="F422" s="295" t="s">
        <v>936</v>
      </c>
      <c r="G422" s="156" t="s">
        <v>8817</v>
      </c>
    </row>
    <row r="423" spans="1:7" ht="15.75" thickBot="1">
      <c r="A423" s="454">
        <v>1</v>
      </c>
      <c r="B423" s="71" t="s">
        <v>5080</v>
      </c>
      <c r="C423" s="189" t="s">
        <v>8745</v>
      </c>
      <c r="D423" s="223" t="s">
        <v>5637</v>
      </c>
      <c r="E423" s="187" t="s">
        <v>5648</v>
      </c>
      <c r="F423" s="224" t="s">
        <v>935</v>
      </c>
      <c r="G423" s="93" t="s">
        <v>8744</v>
      </c>
    </row>
    <row r="424" spans="1:7" ht="15.75" thickBot="1">
      <c r="A424" s="454">
        <v>1</v>
      </c>
      <c r="B424" s="72"/>
      <c r="C424" s="189" t="s">
        <v>8747</v>
      </c>
      <c r="D424" s="201" t="s">
        <v>3984</v>
      </c>
      <c r="E424" s="21" t="s">
        <v>941</v>
      </c>
      <c r="F424" s="237" t="s">
        <v>1383</v>
      </c>
      <c r="G424" s="78" t="s">
        <v>8746</v>
      </c>
    </row>
    <row r="425" spans="1:7" ht="15.75" thickBot="1">
      <c r="A425" s="653">
        <v>1</v>
      </c>
      <c r="B425" s="231" t="s">
        <v>10119</v>
      </c>
      <c r="C425" s="184" t="s">
        <v>4125</v>
      </c>
      <c r="D425" s="261" t="s">
        <v>4126</v>
      </c>
      <c r="E425" s="198" t="s">
        <v>941</v>
      </c>
      <c r="F425" s="295" t="s">
        <v>942</v>
      </c>
      <c r="G425" s="78" t="s">
        <v>4127</v>
      </c>
    </row>
    <row r="426" spans="1:7" ht="15.75" thickBot="1">
      <c r="A426" s="454">
        <v>1</v>
      </c>
      <c r="B426" s="224"/>
      <c r="C426" s="184" t="s">
        <v>8772</v>
      </c>
      <c r="D426" s="261" t="s">
        <v>8773</v>
      </c>
      <c r="E426" s="198" t="s">
        <v>8774</v>
      </c>
      <c r="F426" s="237" t="s">
        <v>942</v>
      </c>
      <c r="G426" s="156" t="s">
        <v>8818</v>
      </c>
    </row>
    <row r="427" spans="1:7" ht="15">
      <c r="A427" s="653"/>
      <c r="B427" s="231" t="s">
        <v>10120</v>
      </c>
      <c r="C427" s="183" t="s">
        <v>3175</v>
      </c>
      <c r="D427" s="202" t="s">
        <v>1547</v>
      </c>
      <c r="E427" s="196" t="s">
        <v>1548</v>
      </c>
      <c r="F427" s="370" t="s">
        <v>935</v>
      </c>
      <c r="G427" s="249" t="s">
        <v>3736</v>
      </c>
    </row>
    <row r="428" spans="1:7" ht="15">
      <c r="A428" s="454"/>
      <c r="B428" s="218"/>
      <c r="C428" s="182"/>
      <c r="D428" s="182" t="s">
        <v>9961</v>
      </c>
      <c r="E428" s="209" t="s">
        <v>9962</v>
      </c>
      <c r="F428" s="215" t="s">
        <v>942</v>
      </c>
      <c r="G428" s="10" t="s">
        <v>9960</v>
      </c>
    </row>
    <row r="429" spans="1:7" ht="15.75" thickBot="1">
      <c r="A429" s="653">
        <v>3</v>
      </c>
      <c r="B429" s="72"/>
      <c r="C429" s="190"/>
      <c r="D429" s="223" t="s">
        <v>1639</v>
      </c>
      <c r="E429" s="187" t="s">
        <v>1640</v>
      </c>
      <c r="F429" s="224" t="s">
        <v>935</v>
      </c>
      <c r="G429" s="93" t="s">
        <v>4598</v>
      </c>
    </row>
    <row r="430" spans="1:7" ht="15.75" thickBot="1">
      <c r="A430" s="454">
        <v>1</v>
      </c>
      <c r="B430" s="72"/>
      <c r="C430" s="198" t="s">
        <v>10046</v>
      </c>
      <c r="D430" s="184" t="s">
        <v>4160</v>
      </c>
      <c r="E430" s="184" t="s">
        <v>1503</v>
      </c>
      <c r="F430" s="340" t="s">
        <v>936</v>
      </c>
      <c r="G430" s="30" t="s">
        <v>10045</v>
      </c>
    </row>
    <row r="431" spans="1:7" ht="15.75" thickBot="1">
      <c r="A431" s="653">
        <v>1</v>
      </c>
      <c r="B431" s="66"/>
      <c r="C431" s="183" t="s">
        <v>4255</v>
      </c>
      <c r="D431" s="275" t="s">
        <v>2701</v>
      </c>
      <c r="E431" s="184" t="s">
        <v>1348</v>
      </c>
      <c r="F431" s="335" t="s">
        <v>935</v>
      </c>
      <c r="G431" s="30" t="s">
        <v>4256</v>
      </c>
    </row>
    <row r="432" spans="1:7" ht="16.5" customHeight="1" thickBot="1">
      <c r="A432" s="454">
        <v>1</v>
      </c>
      <c r="B432" s="72" t="s">
        <v>5081</v>
      </c>
      <c r="C432" s="184" t="s">
        <v>11004</v>
      </c>
      <c r="D432" s="189" t="s">
        <v>2550</v>
      </c>
      <c r="E432" s="187" t="s">
        <v>2723</v>
      </c>
      <c r="F432" s="224" t="s">
        <v>935</v>
      </c>
      <c r="G432" s="93" t="s">
        <v>11003</v>
      </c>
    </row>
    <row r="433" spans="1:32" ht="15.75" thickBot="1">
      <c r="A433" s="454">
        <v>1</v>
      </c>
      <c r="B433" s="72"/>
      <c r="C433" s="189" t="s">
        <v>8775</v>
      </c>
      <c r="D433" s="275" t="s">
        <v>8776</v>
      </c>
      <c r="E433" s="187" t="s">
        <v>1463</v>
      </c>
      <c r="F433" s="224" t="s">
        <v>934</v>
      </c>
      <c r="G433" s="93" t="s">
        <v>10912</v>
      </c>
    </row>
    <row r="434" spans="1:32" ht="15.75" thickBot="1">
      <c r="A434" s="454">
        <v>1</v>
      </c>
      <c r="B434" s="13"/>
      <c r="C434" s="184" t="s">
        <v>7124</v>
      </c>
      <c r="D434" s="28" t="s">
        <v>2067</v>
      </c>
      <c r="E434" s="119" t="s">
        <v>1311</v>
      </c>
      <c r="F434" s="295" t="s">
        <v>935</v>
      </c>
      <c r="G434" s="78" t="s">
        <v>7123</v>
      </c>
    </row>
    <row r="435" spans="1:32" ht="15.75" thickBot="1">
      <c r="A435" s="653">
        <v>1</v>
      </c>
      <c r="B435" s="72"/>
      <c r="C435" s="184" t="s">
        <v>2737</v>
      </c>
      <c r="D435" s="198" t="s">
        <v>2696</v>
      </c>
      <c r="E435" s="184" t="s">
        <v>5605</v>
      </c>
      <c r="F435" s="237" t="s">
        <v>936</v>
      </c>
      <c r="G435" s="78" t="s">
        <v>3444</v>
      </c>
    </row>
    <row r="436" spans="1:32" ht="15.75" thickBot="1">
      <c r="A436" s="454">
        <v>1</v>
      </c>
      <c r="B436" s="72"/>
      <c r="C436" s="189" t="s">
        <v>4317</v>
      </c>
      <c r="D436" s="119" t="s">
        <v>826</v>
      </c>
      <c r="E436" s="28" t="s">
        <v>1316</v>
      </c>
      <c r="F436" s="355" t="s">
        <v>942</v>
      </c>
      <c r="G436" s="30" t="s">
        <v>7704</v>
      </c>
    </row>
    <row r="437" spans="1:32" ht="15.75" thickBot="1">
      <c r="A437" s="454">
        <v>1</v>
      </c>
      <c r="B437" s="72"/>
      <c r="C437" s="189" t="s">
        <v>8926</v>
      </c>
      <c r="D437" s="81" t="s">
        <v>8927</v>
      </c>
      <c r="E437" s="81" t="s">
        <v>1311</v>
      </c>
      <c r="F437" s="295" t="s">
        <v>936</v>
      </c>
      <c r="G437" s="22" t="s">
        <v>8928</v>
      </c>
    </row>
    <row r="438" spans="1:32" ht="16.5" customHeight="1" thickBot="1">
      <c r="A438" s="653">
        <v>1</v>
      </c>
      <c r="B438" s="72"/>
      <c r="C438" s="189" t="s">
        <v>2566</v>
      </c>
      <c r="D438" s="187" t="s">
        <v>2567</v>
      </c>
      <c r="E438" s="21" t="s">
        <v>941</v>
      </c>
      <c r="F438" s="224" t="s">
        <v>935</v>
      </c>
      <c r="G438" s="30" t="s">
        <v>321</v>
      </c>
    </row>
    <row r="439" spans="1:32" ht="15.75" thickBot="1">
      <c r="A439" s="454">
        <v>1</v>
      </c>
      <c r="B439" s="218"/>
      <c r="C439" s="198" t="s">
        <v>7886</v>
      </c>
      <c r="D439" s="198" t="s">
        <v>7887</v>
      </c>
      <c r="E439" s="184" t="s">
        <v>7888</v>
      </c>
      <c r="F439" s="335" t="s">
        <v>935</v>
      </c>
      <c r="G439" s="30" t="s">
        <v>7889</v>
      </c>
    </row>
    <row r="440" spans="1:32" ht="15.75" thickBot="1">
      <c r="A440" s="454">
        <v>1</v>
      </c>
      <c r="B440" s="218"/>
      <c r="C440" s="198" t="s">
        <v>10204</v>
      </c>
      <c r="D440" s="209" t="s">
        <v>10205</v>
      </c>
      <c r="E440" s="182" t="s">
        <v>941</v>
      </c>
      <c r="F440" s="371" t="s">
        <v>942</v>
      </c>
      <c r="G440" s="10" t="s">
        <v>10913</v>
      </c>
    </row>
    <row r="441" spans="1:32" ht="15.75" thickBot="1">
      <c r="A441" s="454">
        <v>1</v>
      </c>
      <c r="B441" s="218"/>
      <c r="C441" s="198" t="s">
        <v>7126</v>
      </c>
      <c r="D441" s="198" t="s">
        <v>5314</v>
      </c>
      <c r="E441" s="184" t="s">
        <v>5313</v>
      </c>
      <c r="F441" s="335" t="s">
        <v>942</v>
      </c>
      <c r="G441" s="30" t="s">
        <v>7125</v>
      </c>
    </row>
    <row r="442" spans="1:32" ht="15.75" thickBot="1">
      <c r="A442" s="653">
        <v>1</v>
      </c>
      <c r="B442" s="314" t="s">
        <v>7782</v>
      </c>
      <c r="C442" s="189" t="s">
        <v>3191</v>
      </c>
      <c r="D442" s="261" t="s">
        <v>3190</v>
      </c>
      <c r="E442" s="187" t="s">
        <v>4094</v>
      </c>
      <c r="F442" s="237" t="s">
        <v>935</v>
      </c>
      <c r="G442" s="30" t="s">
        <v>3192</v>
      </c>
    </row>
    <row r="443" spans="1:32" ht="15.75" thickBot="1">
      <c r="A443" s="454">
        <v>1</v>
      </c>
      <c r="B443" s="231" t="s">
        <v>7781</v>
      </c>
      <c r="C443" s="183" t="s">
        <v>9347</v>
      </c>
      <c r="D443" s="225" t="s">
        <v>9348</v>
      </c>
      <c r="E443" s="181" t="s">
        <v>10914</v>
      </c>
      <c r="F443" s="476" t="s">
        <v>942</v>
      </c>
      <c r="G443" s="23" t="s">
        <v>8023</v>
      </c>
    </row>
    <row r="444" spans="1:32" ht="15.75" thickBot="1">
      <c r="A444" s="653">
        <v>1</v>
      </c>
      <c r="B444" s="72"/>
      <c r="C444" s="200" t="s">
        <v>7780</v>
      </c>
      <c r="D444" s="198" t="s">
        <v>4140</v>
      </c>
      <c r="E444" s="28" t="s">
        <v>10915</v>
      </c>
      <c r="F444" s="237" t="s">
        <v>936</v>
      </c>
      <c r="G444" s="30" t="s">
        <v>10916</v>
      </c>
    </row>
    <row r="445" spans="1:32" ht="15.75" thickBot="1">
      <c r="A445" s="454">
        <v>1</v>
      </c>
      <c r="B445" s="231" t="s">
        <v>9222</v>
      </c>
      <c r="C445" s="181" t="s">
        <v>10244</v>
      </c>
      <c r="D445" s="198" t="s">
        <v>10245</v>
      </c>
      <c r="E445" s="181" t="s">
        <v>10917</v>
      </c>
      <c r="F445" s="476" t="s">
        <v>1383</v>
      </c>
      <c r="G445" s="30" t="s">
        <v>10918</v>
      </c>
    </row>
    <row r="446" spans="1:32" ht="15.75" thickBot="1">
      <c r="A446" s="454">
        <v>1</v>
      </c>
      <c r="B446" s="218"/>
      <c r="C446" s="184" t="s">
        <v>9224</v>
      </c>
      <c r="D446" s="198" t="s">
        <v>4049</v>
      </c>
      <c r="E446" s="184" t="s">
        <v>4050</v>
      </c>
      <c r="F446" s="335" t="s">
        <v>942</v>
      </c>
      <c r="G446" s="30" t="s">
        <v>9223</v>
      </c>
    </row>
    <row r="447" spans="1:32" customFormat="1" ht="15.75" thickBot="1">
      <c r="A447" s="807">
        <v>1</v>
      </c>
      <c r="B447" s="218"/>
      <c r="C447" s="184" t="s">
        <v>7119</v>
      </c>
      <c r="D447" s="198" t="s">
        <v>3623</v>
      </c>
      <c r="E447" s="184" t="s">
        <v>1540</v>
      </c>
      <c r="F447" s="324" t="s">
        <v>934</v>
      </c>
      <c r="G447" s="30" t="s">
        <v>7118</v>
      </c>
      <c r="H447" s="653"/>
      <c r="I447" s="653"/>
      <c r="J447" s="653"/>
      <c r="K447" s="653"/>
      <c r="L447" s="653"/>
      <c r="M447" s="653"/>
      <c r="N447" s="653"/>
      <c r="O447" s="653"/>
      <c r="P447" s="653"/>
      <c r="Q447" s="653"/>
      <c r="R447" s="653"/>
      <c r="S447" s="653"/>
      <c r="T447" s="653"/>
      <c r="U447" s="653"/>
      <c r="V447" s="653"/>
      <c r="W447" s="653"/>
      <c r="X447" s="653"/>
      <c r="Y447" s="653"/>
      <c r="Z447" s="653"/>
      <c r="AA447" s="653"/>
      <c r="AB447" s="653"/>
      <c r="AC447" s="653"/>
      <c r="AD447" s="653"/>
      <c r="AE447" s="653"/>
      <c r="AF447" s="653"/>
    </row>
    <row r="448" spans="1:32" customFormat="1" ht="15.75" thickBot="1">
      <c r="A448" s="807">
        <v>1</v>
      </c>
      <c r="B448" s="71" t="s">
        <v>5082</v>
      </c>
      <c r="C448" s="184" t="s">
        <v>9984</v>
      </c>
      <c r="D448" s="198" t="s">
        <v>9982</v>
      </c>
      <c r="E448" s="184" t="s">
        <v>1317</v>
      </c>
      <c r="F448" s="324" t="s">
        <v>935</v>
      </c>
      <c r="G448" s="78" t="s">
        <v>9983</v>
      </c>
      <c r="H448" s="653"/>
      <c r="I448" s="653"/>
      <c r="J448" s="653"/>
      <c r="K448" s="653"/>
      <c r="L448" s="653"/>
      <c r="M448" s="653"/>
      <c r="N448" s="653"/>
      <c r="O448" s="653"/>
      <c r="P448" s="653"/>
      <c r="Q448" s="653"/>
      <c r="R448" s="653"/>
      <c r="S448" s="653"/>
      <c r="T448" s="653"/>
      <c r="U448" s="653"/>
      <c r="V448" s="653"/>
      <c r="W448" s="653"/>
      <c r="X448" s="653"/>
      <c r="Y448" s="653"/>
      <c r="Z448" s="653"/>
      <c r="AA448" s="653"/>
      <c r="AB448" s="653"/>
      <c r="AC448" s="653"/>
      <c r="AD448" s="653"/>
      <c r="AE448" s="653"/>
      <c r="AF448" s="653"/>
    </row>
    <row r="449" spans="1:7" ht="15.75" thickBot="1">
      <c r="A449" s="454">
        <v>1</v>
      </c>
      <c r="B449" s="72"/>
      <c r="C449" s="198" t="s">
        <v>8779</v>
      </c>
      <c r="D449" s="184" t="s">
        <v>4105</v>
      </c>
      <c r="E449" s="189" t="s">
        <v>2541</v>
      </c>
      <c r="F449" s="330" t="s">
        <v>935</v>
      </c>
      <c r="G449" s="93" t="s">
        <v>8778</v>
      </c>
    </row>
    <row r="450" spans="1:7" ht="15.75" thickBot="1">
      <c r="A450" s="653">
        <v>1</v>
      </c>
      <c r="B450" s="9"/>
      <c r="C450" s="184" t="s">
        <v>2351</v>
      </c>
      <c r="D450" s="198" t="s">
        <v>1174</v>
      </c>
      <c r="E450" s="28" t="s">
        <v>975</v>
      </c>
      <c r="F450" s="372" t="s">
        <v>935</v>
      </c>
      <c r="G450" s="30" t="s">
        <v>4601</v>
      </c>
    </row>
    <row r="451" spans="1:7" ht="15.75" thickBot="1">
      <c r="A451" s="653">
        <v>1</v>
      </c>
      <c r="B451" s="17"/>
      <c r="C451" s="184" t="s">
        <v>3744</v>
      </c>
      <c r="D451" s="189" t="s">
        <v>3745</v>
      </c>
      <c r="E451" s="241" t="s">
        <v>3746</v>
      </c>
      <c r="F451" s="284" t="s">
        <v>935</v>
      </c>
      <c r="G451" s="22" t="s">
        <v>3747</v>
      </c>
    </row>
    <row r="452" spans="1:7" ht="15.75" thickBot="1">
      <c r="A452" s="454">
        <v>1</v>
      </c>
      <c r="B452" s="13" t="s">
        <v>10121</v>
      </c>
      <c r="C452" s="181" t="s">
        <v>9127</v>
      </c>
      <c r="D452" s="184" t="s">
        <v>4249</v>
      </c>
      <c r="E452" s="184" t="s">
        <v>2726</v>
      </c>
      <c r="F452" s="237" t="s">
        <v>1383</v>
      </c>
      <c r="G452" s="30" t="s">
        <v>9126</v>
      </c>
    </row>
    <row r="453" spans="1:7" ht="15.75" thickBot="1">
      <c r="A453" s="653">
        <v>1</v>
      </c>
      <c r="B453" s="13"/>
      <c r="C453" s="200" t="s">
        <v>4247</v>
      </c>
      <c r="D453" s="184" t="s">
        <v>4250</v>
      </c>
      <c r="E453" s="261" t="s">
        <v>3195</v>
      </c>
      <c r="F453" s="237" t="s">
        <v>942</v>
      </c>
      <c r="G453" s="30" t="s">
        <v>10919</v>
      </c>
    </row>
    <row r="454" spans="1:7" ht="15">
      <c r="A454" s="653"/>
      <c r="B454" s="936"/>
      <c r="C454" s="200" t="s">
        <v>543</v>
      </c>
      <c r="D454" s="188" t="s">
        <v>4251</v>
      </c>
      <c r="E454" s="188" t="s">
        <v>1311</v>
      </c>
      <c r="F454" s="231" t="s">
        <v>935</v>
      </c>
      <c r="G454" s="74" t="s">
        <v>512</v>
      </c>
    </row>
    <row r="455" spans="1:7" ht="15">
      <c r="A455" s="653"/>
      <c r="B455" s="936"/>
      <c r="C455" s="182"/>
      <c r="D455" s="209" t="s">
        <v>7173</v>
      </c>
      <c r="E455" s="209" t="s">
        <v>10920</v>
      </c>
      <c r="F455" s="215" t="s">
        <v>936</v>
      </c>
      <c r="G455" s="77" t="s">
        <v>512</v>
      </c>
    </row>
    <row r="456" spans="1:7" ht="15">
      <c r="A456" s="454"/>
      <c r="B456" s="936"/>
      <c r="C456" s="182"/>
      <c r="D456" s="209" t="s">
        <v>9137</v>
      </c>
      <c r="E456" s="209" t="s">
        <v>9138</v>
      </c>
      <c r="F456" s="215" t="s">
        <v>935</v>
      </c>
      <c r="G456" s="77" t="s">
        <v>512</v>
      </c>
    </row>
    <row r="457" spans="1:7" ht="15">
      <c r="A457" s="454"/>
      <c r="B457" s="936"/>
      <c r="C457" s="182"/>
      <c r="D457" s="209" t="s">
        <v>4935</v>
      </c>
      <c r="E457" s="209" t="s">
        <v>4936</v>
      </c>
      <c r="F457" s="215" t="s">
        <v>942</v>
      </c>
      <c r="G457" s="77" t="s">
        <v>9139</v>
      </c>
    </row>
    <row r="458" spans="1:7" ht="15">
      <c r="A458" s="454"/>
      <c r="B458" s="936"/>
      <c r="C458" s="182"/>
      <c r="D458" s="209" t="s">
        <v>9140</v>
      </c>
      <c r="E458" s="209" t="s">
        <v>9141</v>
      </c>
      <c r="F458" s="215" t="s">
        <v>935</v>
      </c>
      <c r="G458" s="77" t="s">
        <v>512</v>
      </c>
    </row>
    <row r="459" spans="1:7" ht="15.75" thickBot="1">
      <c r="A459" s="653">
        <v>6</v>
      </c>
      <c r="B459" s="936"/>
      <c r="C459" s="192"/>
      <c r="D459" s="217" t="s">
        <v>7520</v>
      </c>
      <c r="E459" s="199" t="s">
        <v>1311</v>
      </c>
      <c r="F459" s="309" t="s">
        <v>942</v>
      </c>
      <c r="G459" s="121" t="s">
        <v>512</v>
      </c>
    </row>
    <row r="460" spans="1:7" ht="15">
      <c r="A460" s="454"/>
      <c r="B460" s="84"/>
      <c r="C460" s="200" t="s">
        <v>1475</v>
      </c>
      <c r="D460" s="201" t="s">
        <v>7892</v>
      </c>
      <c r="E460" s="181" t="s">
        <v>2183</v>
      </c>
      <c r="F460" s="314" t="s">
        <v>942</v>
      </c>
      <c r="G460" s="114" t="s">
        <v>6926</v>
      </c>
    </row>
    <row r="461" spans="1:7" ht="15">
      <c r="A461" s="454"/>
      <c r="B461" s="84"/>
      <c r="C461" s="192"/>
      <c r="D461" s="217" t="s">
        <v>2657</v>
      </c>
      <c r="E461" s="192" t="s">
        <v>2426</v>
      </c>
      <c r="F461" s="309" t="s">
        <v>934</v>
      </c>
      <c r="G461" s="121" t="s">
        <v>7660</v>
      </c>
    </row>
    <row r="462" spans="1:7" ht="15">
      <c r="A462" s="454"/>
      <c r="B462" s="84"/>
      <c r="C462" s="192"/>
      <c r="D462" s="217" t="s">
        <v>6925</v>
      </c>
      <c r="E462" s="192" t="s">
        <v>10921</v>
      </c>
      <c r="F462" s="309" t="s">
        <v>935</v>
      </c>
      <c r="G462" s="121" t="s">
        <v>6926</v>
      </c>
    </row>
    <row r="463" spans="1:7" ht="15">
      <c r="A463" s="454"/>
      <c r="B463" s="84"/>
      <c r="C463" s="192"/>
      <c r="D463" s="217" t="s">
        <v>9132</v>
      </c>
      <c r="E463" s="192" t="s">
        <v>7493</v>
      </c>
      <c r="F463" s="309" t="s">
        <v>942</v>
      </c>
      <c r="G463" s="121" t="s">
        <v>7494</v>
      </c>
    </row>
    <row r="464" spans="1:7" ht="15">
      <c r="A464" s="454"/>
      <c r="B464" s="84"/>
      <c r="C464" s="192"/>
      <c r="D464" s="217" t="s">
        <v>10923</v>
      </c>
      <c r="E464" s="192" t="s">
        <v>941</v>
      </c>
      <c r="F464" s="309" t="s">
        <v>935</v>
      </c>
      <c r="G464" s="121" t="s">
        <v>6877</v>
      </c>
    </row>
    <row r="465" spans="1:8" ht="15">
      <c r="A465" s="454"/>
      <c r="B465" s="84"/>
      <c r="C465" s="192"/>
      <c r="D465" s="217" t="s">
        <v>9131</v>
      </c>
      <c r="E465" s="192" t="s">
        <v>4210</v>
      </c>
      <c r="F465" s="309" t="s">
        <v>935</v>
      </c>
      <c r="G465" s="121" t="s">
        <v>6926</v>
      </c>
    </row>
    <row r="466" spans="1:8" ht="15">
      <c r="A466" s="454"/>
      <c r="B466" s="84"/>
      <c r="C466" s="192"/>
      <c r="D466" s="217" t="s">
        <v>9130</v>
      </c>
      <c r="E466" s="192" t="s">
        <v>1692</v>
      </c>
      <c r="F466" s="309" t="s">
        <v>942</v>
      </c>
      <c r="G466" s="121" t="s">
        <v>1696</v>
      </c>
    </row>
    <row r="467" spans="1:8" ht="15">
      <c r="A467" s="454"/>
      <c r="B467" s="84"/>
      <c r="C467" s="192"/>
      <c r="D467" s="209" t="s">
        <v>9128</v>
      </c>
      <c r="E467" s="217" t="s">
        <v>10922</v>
      </c>
      <c r="F467" s="215" t="s">
        <v>942</v>
      </c>
      <c r="G467" s="77" t="s">
        <v>8243</v>
      </c>
    </row>
    <row r="468" spans="1:8" ht="15">
      <c r="A468" s="454"/>
      <c r="B468" s="84"/>
      <c r="C468" s="192"/>
      <c r="D468" s="209" t="s">
        <v>9129</v>
      </c>
      <c r="E468" s="217" t="s">
        <v>941</v>
      </c>
      <c r="F468" s="215" t="s">
        <v>936</v>
      </c>
      <c r="G468" s="77" t="s">
        <v>321</v>
      </c>
    </row>
    <row r="469" spans="1:8" ht="15.75" thickBot="1">
      <c r="A469" s="454">
        <v>10</v>
      </c>
      <c r="B469" s="84"/>
      <c r="C469" s="192"/>
      <c r="D469" s="182" t="s">
        <v>9092</v>
      </c>
      <c r="E469" s="209" t="s">
        <v>9091</v>
      </c>
      <c r="F469" s="215" t="s">
        <v>936</v>
      </c>
      <c r="G469" s="10" t="s">
        <v>10926</v>
      </c>
    </row>
    <row r="470" spans="1:8" ht="15">
      <c r="A470" s="454"/>
      <c r="B470" s="84"/>
      <c r="C470" s="200" t="s">
        <v>9134</v>
      </c>
      <c r="D470" s="188" t="s">
        <v>7991</v>
      </c>
      <c r="E470" s="200" t="s">
        <v>10927</v>
      </c>
      <c r="F470" s="231" t="s">
        <v>936</v>
      </c>
      <c r="G470" s="74" t="s">
        <v>6926</v>
      </c>
    </row>
    <row r="471" spans="1:8" ht="15">
      <c r="A471" s="454"/>
      <c r="B471" s="84"/>
      <c r="C471" s="183"/>
      <c r="D471" s="217" t="s">
        <v>3582</v>
      </c>
      <c r="E471" s="192" t="s">
        <v>3583</v>
      </c>
      <c r="F471" s="309" t="s">
        <v>935</v>
      </c>
      <c r="G471" s="121" t="s">
        <v>9135</v>
      </c>
    </row>
    <row r="472" spans="1:8" ht="15">
      <c r="A472" s="454"/>
      <c r="B472" s="84"/>
      <c r="C472" s="182"/>
      <c r="D472" s="39" t="s">
        <v>5729</v>
      </c>
      <c r="E472" s="9" t="s">
        <v>5392</v>
      </c>
      <c r="F472" s="73" t="s">
        <v>934</v>
      </c>
      <c r="G472" s="77" t="s">
        <v>9136</v>
      </c>
    </row>
    <row r="473" spans="1:8" ht="15.75" thickBot="1">
      <c r="A473" s="677">
        <v>4</v>
      </c>
      <c r="B473" s="84"/>
      <c r="C473" s="189"/>
      <c r="D473" s="187" t="s">
        <v>4252</v>
      </c>
      <c r="E473" s="194" t="s">
        <v>941</v>
      </c>
      <c r="F473" s="284" t="s">
        <v>935</v>
      </c>
      <c r="G473" s="22" t="s">
        <v>9133</v>
      </c>
    </row>
    <row r="474" spans="1:8" ht="15">
      <c r="A474" s="677"/>
      <c r="B474" s="84"/>
      <c r="C474" s="200" t="s">
        <v>4253</v>
      </c>
      <c r="D474" s="80" t="s">
        <v>5606</v>
      </c>
      <c r="E474" s="5" t="s">
        <v>10954</v>
      </c>
      <c r="F474" s="71" t="s">
        <v>935</v>
      </c>
      <c r="G474" s="74" t="s">
        <v>10953</v>
      </c>
    </row>
    <row r="475" spans="1:8" ht="15.75" thickBot="1">
      <c r="A475" s="454">
        <v>2</v>
      </c>
      <c r="B475" s="221"/>
      <c r="C475" s="31"/>
      <c r="D475" s="199" t="s">
        <v>3837</v>
      </c>
      <c r="E475" s="183" t="s">
        <v>3838</v>
      </c>
      <c r="F475" s="323" t="s">
        <v>935</v>
      </c>
      <c r="G475" s="24" t="s">
        <v>9142</v>
      </c>
    </row>
    <row r="476" spans="1:8" ht="15">
      <c r="A476" s="454"/>
      <c r="B476" s="221"/>
      <c r="C476" s="200" t="s">
        <v>9143</v>
      </c>
      <c r="D476" s="200" t="s">
        <v>9147</v>
      </c>
      <c r="E476" s="188" t="s">
        <v>9146</v>
      </c>
      <c r="F476" s="231" t="s">
        <v>942</v>
      </c>
      <c r="G476" s="7" t="s">
        <v>10955</v>
      </c>
    </row>
    <row r="477" spans="1:8" ht="15">
      <c r="A477" s="454"/>
      <c r="B477" s="221"/>
      <c r="C477" s="182"/>
      <c r="D477" s="209" t="s">
        <v>9149</v>
      </c>
      <c r="E477" s="9" t="s">
        <v>941</v>
      </c>
      <c r="F477" s="371" t="s">
        <v>1383</v>
      </c>
      <c r="G477" s="10" t="s">
        <v>9148</v>
      </c>
    </row>
    <row r="478" spans="1:8" ht="15.75" thickBot="1">
      <c r="A478" s="454">
        <v>3</v>
      </c>
      <c r="B478" s="221"/>
      <c r="C478" s="21"/>
      <c r="D478" s="190" t="s">
        <v>9145</v>
      </c>
      <c r="E478" s="226" t="s">
        <v>941</v>
      </c>
      <c r="F478" s="257" t="s">
        <v>1383</v>
      </c>
      <c r="G478" s="19" t="s">
        <v>9144</v>
      </c>
    </row>
    <row r="479" spans="1:8" ht="15.75" thickBot="1">
      <c r="A479" s="454">
        <v>1</v>
      </c>
      <c r="B479" s="218"/>
      <c r="C479" s="189" t="s">
        <v>4246</v>
      </c>
      <c r="D479" s="261" t="s">
        <v>3965</v>
      </c>
      <c r="E479" s="198" t="s">
        <v>2183</v>
      </c>
      <c r="F479" s="237" t="s">
        <v>1383</v>
      </c>
      <c r="G479" s="30" t="s">
        <v>9125</v>
      </c>
    </row>
    <row r="480" spans="1:8" ht="15.75" thickBot="1">
      <c r="A480" s="653">
        <v>1</v>
      </c>
      <c r="B480" s="231" t="s">
        <v>10122</v>
      </c>
      <c r="C480" s="196" t="s">
        <v>3093</v>
      </c>
      <c r="D480" s="196" t="s">
        <v>2130</v>
      </c>
      <c r="E480" s="320" t="s">
        <v>4082</v>
      </c>
      <c r="F480" s="218" t="s">
        <v>936</v>
      </c>
      <c r="G480" s="82" t="s">
        <v>4602</v>
      </c>
      <c r="H480" s="659"/>
    </row>
    <row r="481" spans="1:7" ht="15.75" thickBot="1">
      <c r="A481" s="454">
        <v>1</v>
      </c>
      <c r="B481" s="73"/>
      <c r="C481" s="184" t="s">
        <v>2929</v>
      </c>
      <c r="D481" s="119" t="s">
        <v>828</v>
      </c>
      <c r="E481" s="119" t="s">
        <v>5601</v>
      </c>
      <c r="F481" s="237" t="s">
        <v>936</v>
      </c>
      <c r="G481" s="30" t="s">
        <v>8785</v>
      </c>
    </row>
    <row r="482" spans="1:7" ht="15">
      <c r="A482" s="653"/>
      <c r="B482" s="72"/>
      <c r="C482" s="200" t="s">
        <v>1647</v>
      </c>
      <c r="D482" s="80" t="s">
        <v>878</v>
      </c>
      <c r="E482" s="200" t="s">
        <v>1656</v>
      </c>
      <c r="F482" s="338" t="s">
        <v>935</v>
      </c>
      <c r="G482" s="7" t="s">
        <v>1636</v>
      </c>
    </row>
    <row r="483" spans="1:7" ht="15.75" thickBot="1">
      <c r="A483" s="653">
        <v>2</v>
      </c>
      <c r="B483" s="72"/>
      <c r="C483" s="226"/>
      <c r="D483" s="226" t="s">
        <v>4258</v>
      </c>
      <c r="E483" s="190" t="s">
        <v>10962</v>
      </c>
      <c r="F483" s="775" t="s">
        <v>934</v>
      </c>
      <c r="G483" s="83" t="s">
        <v>4107</v>
      </c>
    </row>
    <row r="484" spans="1:7" ht="15">
      <c r="A484" s="653"/>
      <c r="B484" s="73"/>
      <c r="C484" s="31" t="s">
        <v>5504</v>
      </c>
      <c r="D484" s="183" t="s">
        <v>5232</v>
      </c>
      <c r="E484" s="246" t="s">
        <v>3797</v>
      </c>
      <c r="F484" s="297" t="s">
        <v>935</v>
      </c>
      <c r="G484" s="24" t="s">
        <v>5503</v>
      </c>
    </row>
    <row r="485" spans="1:7" ht="15.75" thickBot="1">
      <c r="A485" s="454">
        <v>2</v>
      </c>
      <c r="B485" s="73"/>
      <c r="C485" s="182"/>
      <c r="D485" s="182" t="s">
        <v>2914</v>
      </c>
      <c r="E485" s="352" t="s">
        <v>2695</v>
      </c>
      <c r="F485" s="215" t="s">
        <v>942</v>
      </c>
      <c r="G485" s="77" t="s">
        <v>7179</v>
      </c>
    </row>
    <row r="486" spans="1:7" ht="15.75" thickBot="1">
      <c r="A486" s="454">
        <v>1</v>
      </c>
      <c r="B486" s="73"/>
      <c r="C486" s="198" t="s">
        <v>8842</v>
      </c>
      <c r="D486" s="184" t="s">
        <v>3503</v>
      </c>
      <c r="E486" s="198" t="s">
        <v>10958</v>
      </c>
      <c r="F486" s="340" t="s">
        <v>936</v>
      </c>
      <c r="G486" s="30" t="s">
        <v>8383</v>
      </c>
    </row>
    <row r="487" spans="1:7" ht="15.75" thickBot="1">
      <c r="A487" s="653">
        <v>1</v>
      </c>
      <c r="B487" s="73"/>
      <c r="C487" s="200" t="s">
        <v>879</v>
      </c>
      <c r="D487" s="225" t="s">
        <v>9161</v>
      </c>
      <c r="E487" s="201" t="s">
        <v>1657</v>
      </c>
      <c r="F487" s="314" t="s">
        <v>935</v>
      </c>
      <c r="G487" s="114" t="s">
        <v>4603</v>
      </c>
    </row>
    <row r="488" spans="1:7" ht="15.75" thickBot="1">
      <c r="A488" s="454">
        <v>1</v>
      </c>
      <c r="B488" s="73"/>
      <c r="C488" s="181" t="s">
        <v>1997</v>
      </c>
      <c r="D488" s="184" t="s">
        <v>3798</v>
      </c>
      <c r="E488" s="275" t="s">
        <v>4096</v>
      </c>
      <c r="F488" s="237" t="s">
        <v>935</v>
      </c>
      <c r="G488" s="30" t="s">
        <v>8784</v>
      </c>
    </row>
    <row r="489" spans="1:7" ht="15.75" thickBot="1">
      <c r="A489" s="454">
        <v>1</v>
      </c>
      <c r="B489" s="936"/>
      <c r="C489" s="184" t="s">
        <v>10963</v>
      </c>
      <c r="D489" s="189" t="s">
        <v>9151</v>
      </c>
      <c r="E489" s="246" t="s">
        <v>1463</v>
      </c>
      <c r="F489" s="250" t="s">
        <v>1383</v>
      </c>
      <c r="G489" s="263" t="s">
        <v>9152</v>
      </c>
    </row>
    <row r="490" spans="1:7" ht="15.75" thickBot="1">
      <c r="A490" s="454">
        <v>1</v>
      </c>
      <c r="B490" s="9"/>
      <c r="C490" s="181" t="s">
        <v>8843</v>
      </c>
      <c r="D490" s="261" t="s">
        <v>4969</v>
      </c>
      <c r="E490" s="198" t="s">
        <v>4970</v>
      </c>
      <c r="F490" s="237" t="s">
        <v>935</v>
      </c>
      <c r="G490" s="78" t="s">
        <v>8844</v>
      </c>
    </row>
    <row r="491" spans="1:7" ht="15">
      <c r="A491" s="653"/>
      <c r="B491" s="73"/>
      <c r="C491" s="200" t="s">
        <v>3848</v>
      </c>
      <c r="D491" s="115" t="s">
        <v>3845</v>
      </c>
      <c r="E491" s="186" t="s">
        <v>3846</v>
      </c>
      <c r="F491" s="476" t="s">
        <v>935</v>
      </c>
      <c r="G491" s="23" t="s">
        <v>3847</v>
      </c>
    </row>
    <row r="492" spans="1:7" ht="15">
      <c r="A492" s="454"/>
      <c r="B492" s="73"/>
      <c r="D492" s="26" t="s">
        <v>2016</v>
      </c>
      <c r="E492" s="26" t="s">
        <v>2551</v>
      </c>
      <c r="F492" s="103" t="s">
        <v>935</v>
      </c>
      <c r="G492" s="27" t="s">
        <v>8781</v>
      </c>
    </row>
    <row r="493" spans="1:7" ht="15">
      <c r="A493" s="454"/>
      <c r="B493" s="938"/>
      <c r="C493" s="182"/>
      <c r="D493" s="9" t="s">
        <v>4038</v>
      </c>
      <c r="E493" s="933" t="s">
        <v>10961</v>
      </c>
      <c r="F493" s="215" t="s">
        <v>936</v>
      </c>
      <c r="G493" s="10" t="s">
        <v>8782</v>
      </c>
    </row>
    <row r="494" spans="1:7" ht="15.75" thickBot="1">
      <c r="A494" s="454">
        <v>4</v>
      </c>
      <c r="B494" s="73"/>
      <c r="C494" s="182"/>
      <c r="D494" s="9" t="s">
        <v>4537</v>
      </c>
      <c r="E494" s="209" t="s">
        <v>10960</v>
      </c>
      <c r="F494" s="215" t="s">
        <v>935</v>
      </c>
      <c r="G494" s="77" t="s">
        <v>8783</v>
      </c>
    </row>
    <row r="495" spans="1:7" ht="15">
      <c r="A495" s="454"/>
      <c r="B495" s="13"/>
      <c r="C495" s="200" t="s">
        <v>8780</v>
      </c>
      <c r="D495" s="200" t="s">
        <v>10959</v>
      </c>
      <c r="E495" s="262" t="s">
        <v>10956</v>
      </c>
      <c r="F495" s="233" t="s">
        <v>935</v>
      </c>
      <c r="G495" s="74" t="s">
        <v>321</v>
      </c>
    </row>
    <row r="496" spans="1:7" ht="15">
      <c r="A496" s="454"/>
      <c r="B496" s="73"/>
      <c r="C496" s="84"/>
      <c r="D496" s="182" t="s">
        <v>9160</v>
      </c>
      <c r="E496" s="182" t="s">
        <v>10957</v>
      </c>
      <c r="F496" s="215" t="s">
        <v>935</v>
      </c>
      <c r="G496" s="10" t="s">
        <v>9373</v>
      </c>
    </row>
    <row r="497" spans="1:7" ht="15.75" thickBot="1">
      <c r="A497" s="454">
        <v>3</v>
      </c>
      <c r="B497" s="13"/>
      <c r="C497" s="189"/>
      <c r="D497" s="202" t="s">
        <v>9159</v>
      </c>
      <c r="E497" s="183" t="s">
        <v>9158</v>
      </c>
      <c r="F497" s="323" t="s">
        <v>936</v>
      </c>
      <c r="G497" s="24" t="s">
        <v>9157</v>
      </c>
    </row>
    <row r="498" spans="1:7" ht="15.75" thickBot="1">
      <c r="A498" s="454">
        <v>1</v>
      </c>
      <c r="B498" s="231" t="s">
        <v>10123</v>
      </c>
      <c r="C498" s="184" t="s">
        <v>4973</v>
      </c>
      <c r="D498" s="184" t="s">
        <v>9150</v>
      </c>
      <c r="E498" s="184" t="s">
        <v>1348</v>
      </c>
      <c r="F498" s="237" t="s">
        <v>1383</v>
      </c>
      <c r="G498" s="30" t="s">
        <v>10964</v>
      </c>
    </row>
    <row r="499" spans="1:7" ht="15.75" thickBot="1">
      <c r="A499" s="653">
        <v>1</v>
      </c>
      <c r="B499" s="71" t="s">
        <v>10124</v>
      </c>
      <c r="C499" s="189" t="s">
        <v>4036</v>
      </c>
      <c r="D499" s="261" t="s">
        <v>4098</v>
      </c>
      <c r="E499" s="184" t="s">
        <v>4099</v>
      </c>
      <c r="F499" s="335" t="s">
        <v>936</v>
      </c>
      <c r="G499" s="30" t="s">
        <v>5607</v>
      </c>
    </row>
    <row r="500" spans="1:7" ht="15.75" thickBot="1">
      <c r="A500" s="454">
        <v>1</v>
      </c>
      <c r="B500" s="72"/>
      <c r="C500" s="189" t="s">
        <v>8516</v>
      </c>
      <c r="D500" s="192" t="s">
        <v>8519</v>
      </c>
      <c r="E500" s="192" t="s">
        <v>8518</v>
      </c>
      <c r="F500" s="382" t="s">
        <v>934</v>
      </c>
      <c r="G500" s="27" t="s">
        <v>8517</v>
      </c>
    </row>
    <row r="501" spans="1:7" ht="15.75" thickBot="1">
      <c r="A501" s="454">
        <v>1</v>
      </c>
      <c r="B501" s="231" t="s">
        <v>5083</v>
      </c>
      <c r="C501" s="184" t="s">
        <v>9194</v>
      </c>
      <c r="D501" s="198" t="s">
        <v>4149</v>
      </c>
      <c r="E501" s="198" t="s">
        <v>9195</v>
      </c>
      <c r="F501" s="237" t="s">
        <v>935</v>
      </c>
      <c r="G501" s="30" t="s">
        <v>9196</v>
      </c>
    </row>
    <row r="502" spans="1:7" ht="15.75" thickBot="1">
      <c r="A502" s="454">
        <v>1</v>
      </c>
      <c r="B502" s="218"/>
      <c r="C502" s="189" t="s">
        <v>9975</v>
      </c>
      <c r="D502" s="187" t="s">
        <v>1955</v>
      </c>
      <c r="E502" s="678" t="s">
        <v>10965</v>
      </c>
      <c r="F502" s="330" t="s">
        <v>942</v>
      </c>
      <c r="G502" s="93" t="s">
        <v>9974</v>
      </c>
    </row>
    <row r="503" spans="1:7" ht="15.75" thickBot="1">
      <c r="A503" s="454">
        <v>1</v>
      </c>
      <c r="B503" s="72"/>
      <c r="C503" s="184" t="s">
        <v>7716</v>
      </c>
      <c r="D503" s="187" t="s">
        <v>7717</v>
      </c>
      <c r="E503" s="189" t="s">
        <v>7719</v>
      </c>
      <c r="F503" s="332" t="s">
        <v>942</v>
      </c>
      <c r="G503" s="30" t="s">
        <v>7718</v>
      </c>
    </row>
    <row r="504" spans="1:7" ht="15.75" thickBot="1">
      <c r="A504" s="677">
        <v>1</v>
      </c>
      <c r="B504" s="218"/>
      <c r="C504" s="184" t="s">
        <v>9197</v>
      </c>
      <c r="D504" s="184" t="s">
        <v>2943</v>
      </c>
      <c r="E504" s="198" t="s">
        <v>2944</v>
      </c>
      <c r="F504" s="237" t="s">
        <v>936</v>
      </c>
      <c r="G504" s="78" t="s">
        <v>7097</v>
      </c>
    </row>
    <row r="505" spans="1:7" ht="15.75" thickBot="1">
      <c r="A505" s="454">
        <v>1</v>
      </c>
      <c r="B505" s="71" t="s">
        <v>5084</v>
      </c>
      <c r="C505" s="184" t="s">
        <v>9217</v>
      </c>
      <c r="D505" s="119" t="s">
        <v>4005</v>
      </c>
      <c r="E505" s="198" t="s">
        <v>10968</v>
      </c>
      <c r="F505" s="237" t="s">
        <v>935</v>
      </c>
      <c r="G505" s="78" t="s">
        <v>9216</v>
      </c>
    </row>
    <row r="506" spans="1:7" ht="15.75" thickBot="1">
      <c r="A506" s="454">
        <v>1</v>
      </c>
      <c r="B506" s="72"/>
      <c r="C506" s="192" t="s">
        <v>9212</v>
      </c>
      <c r="D506" s="79" t="s">
        <v>5113</v>
      </c>
      <c r="E506" s="79" t="s">
        <v>1311</v>
      </c>
      <c r="F506" s="103" t="s">
        <v>1383</v>
      </c>
      <c r="G506" s="121" t="s">
        <v>5114</v>
      </c>
    </row>
    <row r="507" spans="1:7" ht="15.75" thickBot="1">
      <c r="A507" s="454">
        <v>1</v>
      </c>
      <c r="B507" s="72"/>
      <c r="C507" s="184" t="s">
        <v>9213</v>
      </c>
      <c r="D507" s="184" t="s">
        <v>9215</v>
      </c>
      <c r="E507" s="184" t="s">
        <v>10969</v>
      </c>
      <c r="F507" s="335" t="s">
        <v>935</v>
      </c>
      <c r="G507" s="30" t="s">
        <v>9214</v>
      </c>
    </row>
    <row r="508" spans="1:7" ht="15">
      <c r="A508" s="454"/>
      <c r="B508" s="218"/>
      <c r="C508" s="200" t="s">
        <v>9211</v>
      </c>
      <c r="D508" s="188" t="s">
        <v>8174</v>
      </c>
      <c r="E508" s="188" t="s">
        <v>1503</v>
      </c>
      <c r="F508" s="231" t="s">
        <v>942</v>
      </c>
      <c r="G508" s="274" t="s">
        <v>10970</v>
      </c>
    </row>
    <row r="509" spans="1:7" ht="15.75" thickBot="1">
      <c r="A509" s="454">
        <v>2</v>
      </c>
      <c r="B509" s="8"/>
      <c r="C509" s="189"/>
      <c r="D509" s="81" t="s">
        <v>8045</v>
      </c>
      <c r="E509" s="21" t="s">
        <v>8047</v>
      </c>
      <c r="F509" s="419" t="s">
        <v>936</v>
      </c>
      <c r="G509" s="93" t="s">
        <v>8046</v>
      </c>
    </row>
    <row r="510" spans="1:7" ht="15.75" thickBot="1">
      <c r="A510" s="454">
        <v>1</v>
      </c>
      <c r="B510" s="71" t="s">
        <v>5085</v>
      </c>
      <c r="C510" s="189" t="s">
        <v>9841</v>
      </c>
      <c r="D510" s="81" t="s">
        <v>9842</v>
      </c>
      <c r="E510" s="21" t="s">
        <v>10971</v>
      </c>
      <c r="F510" s="414" t="s">
        <v>935</v>
      </c>
      <c r="G510" s="30" t="s">
        <v>10972</v>
      </c>
    </row>
    <row r="511" spans="1:7" ht="15.75" thickBot="1">
      <c r="A511" s="454">
        <v>1</v>
      </c>
      <c r="B511" s="72"/>
      <c r="C511" s="189" t="s">
        <v>9834</v>
      </c>
      <c r="D511" s="28" t="s">
        <v>9835</v>
      </c>
      <c r="E511" s="28" t="s">
        <v>1712</v>
      </c>
      <c r="F511" s="372" t="s">
        <v>935</v>
      </c>
      <c r="G511" s="30" t="s">
        <v>10973</v>
      </c>
    </row>
    <row r="512" spans="1:7" ht="15.75" thickBot="1">
      <c r="A512" s="454">
        <v>1</v>
      </c>
      <c r="B512" s="72"/>
      <c r="C512" s="183" t="s">
        <v>9831</v>
      </c>
      <c r="D512" s="199" t="s">
        <v>9833</v>
      </c>
      <c r="E512" s="183" t="s">
        <v>9832</v>
      </c>
      <c r="F512" s="323" t="s">
        <v>936</v>
      </c>
      <c r="G512" s="24" t="s">
        <v>10974</v>
      </c>
    </row>
    <row r="513" spans="1:7" ht="15.75" thickBot="1">
      <c r="A513" s="454">
        <v>1</v>
      </c>
      <c r="B513" s="72"/>
      <c r="C513" s="184" t="s">
        <v>9737</v>
      </c>
      <c r="D513" s="184" t="s">
        <v>9837</v>
      </c>
      <c r="E513" s="184" t="s">
        <v>9836</v>
      </c>
      <c r="F513" s="335" t="s">
        <v>935</v>
      </c>
      <c r="G513" s="30" t="s">
        <v>9838</v>
      </c>
    </row>
    <row r="514" spans="1:7" ht="15.75" thickBot="1">
      <c r="A514" s="454">
        <v>1</v>
      </c>
      <c r="B514" s="72"/>
      <c r="C514" s="200" t="s">
        <v>2054</v>
      </c>
      <c r="D514" s="189" t="s">
        <v>7483</v>
      </c>
      <c r="E514" s="189" t="s">
        <v>7482</v>
      </c>
      <c r="F514" s="332" t="s">
        <v>935</v>
      </c>
      <c r="G514" s="22" t="s">
        <v>9843</v>
      </c>
    </row>
    <row r="515" spans="1:7" ht="15">
      <c r="A515" s="653"/>
      <c r="B515" s="72"/>
      <c r="C515" s="200" t="s">
        <v>4066</v>
      </c>
      <c r="D515" s="188" t="s">
        <v>4067</v>
      </c>
      <c r="E515" s="80" t="s">
        <v>4068</v>
      </c>
      <c r="F515" s="364" t="s">
        <v>942</v>
      </c>
      <c r="G515" s="7" t="s">
        <v>4609</v>
      </c>
    </row>
    <row r="516" spans="1:7" ht="15.75" thickBot="1">
      <c r="A516" s="454">
        <v>2</v>
      </c>
      <c r="B516" s="72"/>
      <c r="C516" s="189"/>
      <c r="D516" s="187" t="s">
        <v>9839</v>
      </c>
      <c r="E516" s="81" t="s">
        <v>4006</v>
      </c>
      <c r="F516" s="413" t="s">
        <v>935</v>
      </c>
      <c r="G516" s="22" t="s">
        <v>9840</v>
      </c>
    </row>
    <row r="517" spans="1:7" ht="15.75" thickBot="1">
      <c r="A517" s="653">
        <v>1</v>
      </c>
      <c r="B517" s="72"/>
      <c r="C517" s="183" t="s">
        <v>2588</v>
      </c>
      <c r="D517" s="31" t="s">
        <v>2589</v>
      </c>
      <c r="E517" s="199" t="s">
        <v>2700</v>
      </c>
      <c r="F517" s="36" t="s">
        <v>942</v>
      </c>
      <c r="G517" s="24" t="s">
        <v>4604</v>
      </c>
    </row>
    <row r="518" spans="1:7" ht="15.75" thickBot="1">
      <c r="A518" s="454">
        <v>1</v>
      </c>
      <c r="B518" s="72"/>
      <c r="C518" s="198" t="s">
        <v>9829</v>
      </c>
      <c r="D518" s="119" t="s">
        <v>4466</v>
      </c>
      <c r="E518" s="198" t="s">
        <v>10977</v>
      </c>
      <c r="F518" s="295" t="s">
        <v>936</v>
      </c>
      <c r="G518" s="30" t="s">
        <v>9830</v>
      </c>
    </row>
    <row r="519" spans="1:7" ht="15.75" thickBot="1">
      <c r="A519" s="653">
        <v>1</v>
      </c>
      <c r="B519" s="72"/>
      <c r="C519" s="201" t="s">
        <v>2974</v>
      </c>
      <c r="D519" s="115" t="s">
        <v>1484</v>
      </c>
      <c r="E519" s="201" t="s">
        <v>1664</v>
      </c>
      <c r="F519" s="314" t="s">
        <v>935</v>
      </c>
      <c r="G519" s="23" t="s">
        <v>2973</v>
      </c>
    </row>
    <row r="520" spans="1:7" ht="15.75" thickBot="1">
      <c r="A520" s="454">
        <v>1</v>
      </c>
      <c r="B520" s="72"/>
      <c r="C520" s="184" t="s">
        <v>9773</v>
      </c>
      <c r="D520" s="198" t="s">
        <v>4070</v>
      </c>
      <c r="E520" s="184" t="s">
        <v>4071</v>
      </c>
      <c r="F520" s="368" t="s">
        <v>935</v>
      </c>
      <c r="G520" s="30" t="s">
        <v>9772</v>
      </c>
    </row>
    <row r="521" spans="1:7" ht="15">
      <c r="A521" s="454"/>
      <c r="B521" s="73"/>
      <c r="C521" s="200" t="s">
        <v>9825</v>
      </c>
      <c r="D521" s="209" t="s">
        <v>9828</v>
      </c>
      <c r="E521" s="997" t="s">
        <v>9827</v>
      </c>
      <c r="F521" s="334" t="s">
        <v>942</v>
      </c>
      <c r="G521" s="7" t="s">
        <v>9826</v>
      </c>
    </row>
    <row r="522" spans="1:7" ht="15.75" thickBot="1">
      <c r="A522" s="454">
        <v>2</v>
      </c>
      <c r="B522" s="72"/>
      <c r="C522" s="189"/>
      <c r="D522" s="223" t="s">
        <v>9323</v>
      </c>
      <c r="E522" s="187" t="s">
        <v>9324</v>
      </c>
      <c r="F522" s="224" t="s">
        <v>942</v>
      </c>
      <c r="G522" s="93" t="s">
        <v>172</v>
      </c>
    </row>
    <row r="523" spans="1:7" ht="15.75" thickBot="1">
      <c r="A523" s="454">
        <v>1</v>
      </c>
      <c r="B523" s="72"/>
      <c r="C523" s="184" t="s">
        <v>9781</v>
      </c>
      <c r="D523" s="184" t="s">
        <v>9292</v>
      </c>
      <c r="E523" s="261" t="s">
        <v>9293</v>
      </c>
      <c r="F523" s="237" t="s">
        <v>942</v>
      </c>
      <c r="G523" s="78" t="s">
        <v>10978</v>
      </c>
    </row>
    <row r="524" spans="1:7" ht="15">
      <c r="A524" s="454"/>
      <c r="B524" s="218"/>
      <c r="C524" s="200" t="s">
        <v>7768</v>
      </c>
      <c r="D524" s="188" t="s">
        <v>8582</v>
      </c>
      <c r="E524" s="188" t="s">
        <v>8583</v>
      </c>
      <c r="F524" s="231" t="s">
        <v>935</v>
      </c>
      <c r="G524" s="74" t="s">
        <v>8584</v>
      </c>
    </row>
    <row r="525" spans="1:7" ht="15.75" thickBot="1">
      <c r="A525" s="454">
        <v>2</v>
      </c>
      <c r="B525" s="215"/>
      <c r="C525" s="189"/>
      <c r="D525" s="187" t="s">
        <v>7769</v>
      </c>
      <c r="E525" s="187" t="s">
        <v>7880</v>
      </c>
      <c r="F525" s="224" t="s">
        <v>942</v>
      </c>
      <c r="G525" s="93" t="s">
        <v>7881</v>
      </c>
    </row>
    <row r="526" spans="1:7" ht="15.75" thickBot="1">
      <c r="A526" s="653">
        <v>1</v>
      </c>
      <c r="B526" s="65"/>
      <c r="C526" s="243" t="s">
        <v>3897</v>
      </c>
      <c r="D526" s="243" t="s">
        <v>3898</v>
      </c>
      <c r="E526" s="243" t="s">
        <v>4103</v>
      </c>
      <c r="F526" s="306" t="s">
        <v>936</v>
      </c>
      <c r="G526" s="128" t="s">
        <v>321</v>
      </c>
    </row>
    <row r="527" spans="1:7" ht="16.5" thickTop="1" thickBot="1">
      <c r="A527" s="653">
        <v>1</v>
      </c>
      <c r="B527" s="72" t="s">
        <v>8909</v>
      </c>
      <c r="C527" s="201" t="s">
        <v>8911</v>
      </c>
      <c r="D527" s="184" t="s">
        <v>5122</v>
      </c>
      <c r="E527" s="184" t="s">
        <v>5121</v>
      </c>
      <c r="F527" s="335" t="s">
        <v>942</v>
      </c>
      <c r="G527" s="30" t="s">
        <v>8910</v>
      </c>
    </row>
    <row r="528" spans="1:7" ht="15.75" thickBot="1">
      <c r="A528" s="454">
        <v>1</v>
      </c>
      <c r="B528" s="72"/>
      <c r="C528" s="184" t="s">
        <v>9163</v>
      </c>
      <c r="D528" s="119" t="s">
        <v>2561</v>
      </c>
      <c r="E528" s="198" t="s">
        <v>10979</v>
      </c>
      <c r="F528" s="237" t="s">
        <v>935</v>
      </c>
      <c r="G528" s="78" t="s">
        <v>9162</v>
      </c>
    </row>
    <row r="529" spans="1:7" ht="15">
      <c r="A529" s="454"/>
      <c r="B529" s="72"/>
      <c r="C529" s="200" t="s">
        <v>6040</v>
      </c>
      <c r="D529" s="262" t="s">
        <v>871</v>
      </c>
      <c r="E529" s="188" t="s">
        <v>3868</v>
      </c>
      <c r="F529" s="231" t="s">
        <v>936</v>
      </c>
      <c r="G529" s="7" t="s">
        <v>7176</v>
      </c>
    </row>
    <row r="530" spans="1:7" ht="15.75" thickBot="1">
      <c r="A530" s="454">
        <v>2</v>
      </c>
      <c r="B530" s="72"/>
      <c r="C530" s="183"/>
      <c r="D530" s="190" t="s">
        <v>9166</v>
      </c>
      <c r="E530" s="190" t="s">
        <v>9167</v>
      </c>
      <c r="F530" s="331" t="s">
        <v>935</v>
      </c>
      <c r="G530" s="19" t="s">
        <v>9168</v>
      </c>
    </row>
    <row r="531" spans="1:7" ht="15">
      <c r="A531" s="653"/>
      <c r="B531" s="72"/>
      <c r="C531" s="200" t="s">
        <v>5118</v>
      </c>
      <c r="D531" s="196" t="s">
        <v>5119</v>
      </c>
      <c r="E531" s="196" t="s">
        <v>5120</v>
      </c>
      <c r="F531" s="343" t="s">
        <v>934</v>
      </c>
      <c r="G531" s="16" t="s">
        <v>10980</v>
      </c>
    </row>
    <row r="532" spans="1:7" ht="15.75" thickBot="1">
      <c r="A532" s="653">
        <v>2</v>
      </c>
      <c r="B532" s="73"/>
      <c r="C532" s="189"/>
      <c r="D532" s="183" t="s">
        <v>2002</v>
      </c>
      <c r="E532" s="183" t="s">
        <v>941</v>
      </c>
      <c r="F532" s="323" t="s">
        <v>935</v>
      </c>
      <c r="G532" s="24" t="s">
        <v>10981</v>
      </c>
    </row>
    <row r="533" spans="1:7" ht="15">
      <c r="A533" s="454"/>
      <c r="B533" s="72"/>
      <c r="C533" s="188" t="s">
        <v>7504</v>
      </c>
      <c r="D533" s="200" t="s">
        <v>7506</v>
      </c>
      <c r="E533" s="200" t="s">
        <v>10982</v>
      </c>
      <c r="F533" s="334" t="s">
        <v>942</v>
      </c>
      <c r="G533" s="7" t="s">
        <v>7505</v>
      </c>
    </row>
    <row r="534" spans="1:7" ht="15.75" thickBot="1">
      <c r="A534" s="454">
        <v>2</v>
      </c>
      <c r="B534" s="13"/>
      <c r="C534" s="21"/>
      <c r="D534" s="199" t="s">
        <v>7514</v>
      </c>
      <c r="E534" s="183" t="s">
        <v>7515</v>
      </c>
      <c r="F534" s="323" t="s">
        <v>935</v>
      </c>
      <c r="G534" s="263" t="s">
        <v>9164</v>
      </c>
    </row>
    <row r="535" spans="1:7" ht="15">
      <c r="A535" s="454"/>
      <c r="B535" s="13"/>
      <c r="C535" s="200" t="s">
        <v>8137</v>
      </c>
      <c r="D535" s="200" t="s">
        <v>8139</v>
      </c>
      <c r="E535" s="200" t="s">
        <v>10983</v>
      </c>
      <c r="F535" s="334" t="s">
        <v>936</v>
      </c>
      <c r="G535" s="7" t="s">
        <v>8138</v>
      </c>
    </row>
    <row r="536" spans="1:7" ht="15.75" thickBot="1">
      <c r="A536" s="454">
        <v>2</v>
      </c>
      <c r="B536" s="13"/>
      <c r="C536" s="187"/>
      <c r="D536" s="199" t="s">
        <v>9165</v>
      </c>
      <c r="E536" s="183" t="s">
        <v>941</v>
      </c>
      <c r="F536" s="323" t="s">
        <v>942</v>
      </c>
      <c r="G536" s="263" t="s">
        <v>9169</v>
      </c>
    </row>
    <row r="537" spans="1:7" ht="15.75" thickBot="1">
      <c r="A537" s="454">
        <v>1</v>
      </c>
      <c r="B537" s="71" t="s">
        <v>8912</v>
      </c>
      <c r="C537" s="189" t="s">
        <v>10008</v>
      </c>
      <c r="D537" s="184" t="s">
        <v>2981</v>
      </c>
      <c r="E537" s="261" t="s">
        <v>4210</v>
      </c>
      <c r="F537" s="237" t="s">
        <v>935</v>
      </c>
      <c r="G537" s="30" t="s">
        <v>10007</v>
      </c>
    </row>
    <row r="538" spans="1:7" ht="15.75" thickBot="1">
      <c r="A538" s="653">
        <v>1</v>
      </c>
      <c r="B538" s="72"/>
      <c r="C538" s="187" t="s">
        <v>3869</v>
      </c>
      <c r="D538" s="198" t="s">
        <v>4055</v>
      </c>
      <c r="E538" s="184" t="s">
        <v>3870</v>
      </c>
      <c r="F538" s="335" t="s">
        <v>935</v>
      </c>
      <c r="G538" s="30" t="s">
        <v>3871</v>
      </c>
    </row>
    <row r="539" spans="1:7" ht="15.75" thickBot="1">
      <c r="A539" s="653">
        <v>1</v>
      </c>
      <c r="B539" s="71" t="s">
        <v>8913</v>
      </c>
      <c r="C539" s="189" t="s">
        <v>3863</v>
      </c>
      <c r="D539" s="545" t="s">
        <v>3864</v>
      </c>
      <c r="E539" s="21" t="s">
        <v>3865</v>
      </c>
      <c r="F539" s="414" t="s">
        <v>936</v>
      </c>
      <c r="G539" s="22" t="s">
        <v>3866</v>
      </c>
    </row>
    <row r="540" spans="1:7" ht="15.75" thickBot="1">
      <c r="A540" s="653">
        <v>1</v>
      </c>
      <c r="B540" s="71" t="s">
        <v>8914</v>
      </c>
      <c r="C540" s="183" t="s">
        <v>10200</v>
      </c>
      <c r="D540" s="209" t="s">
        <v>10199</v>
      </c>
      <c r="E540" s="182" t="s">
        <v>10198</v>
      </c>
      <c r="F540" s="371" t="s">
        <v>935</v>
      </c>
      <c r="G540" s="10" t="s">
        <v>10201</v>
      </c>
    </row>
    <row r="541" spans="1:7" ht="16.5" customHeight="1" thickBot="1">
      <c r="A541" s="653">
        <v>1</v>
      </c>
      <c r="B541" s="72"/>
      <c r="C541" s="200" t="s">
        <v>251</v>
      </c>
      <c r="D541" s="262" t="s">
        <v>842</v>
      </c>
      <c r="E541" s="198" t="s">
        <v>1421</v>
      </c>
      <c r="F541" s="237" t="s">
        <v>935</v>
      </c>
      <c r="G541" s="78" t="s">
        <v>512</v>
      </c>
    </row>
    <row r="542" spans="1:7" ht="15.75" thickBot="1">
      <c r="A542" s="454">
        <v>1</v>
      </c>
      <c r="B542" s="81"/>
      <c r="C542" s="184" t="s">
        <v>8916</v>
      </c>
      <c r="D542" s="184" t="s">
        <v>4979</v>
      </c>
      <c r="E542" s="183" t="s">
        <v>4980</v>
      </c>
      <c r="F542" s="323" t="s">
        <v>936</v>
      </c>
      <c r="G542" s="22" t="s">
        <v>8915</v>
      </c>
    </row>
    <row r="543" spans="1:7" ht="15">
      <c r="A543" s="454"/>
      <c r="B543" s="71" t="s">
        <v>9351</v>
      </c>
      <c r="C543" s="200" t="s">
        <v>9352</v>
      </c>
      <c r="D543" s="188" t="s">
        <v>9353</v>
      </c>
      <c r="E543" s="188" t="s">
        <v>10984</v>
      </c>
      <c r="F543" s="231" t="s">
        <v>934</v>
      </c>
      <c r="G543" s="7" t="s">
        <v>3498</v>
      </c>
    </row>
    <row r="544" spans="1:7" ht="15.75" thickBot="1">
      <c r="A544" s="454">
        <v>2</v>
      </c>
      <c r="B544" s="230"/>
      <c r="C544" s="183"/>
      <c r="D544" s="199" t="s">
        <v>10082</v>
      </c>
      <c r="E544" s="199" t="s">
        <v>10083</v>
      </c>
      <c r="F544" s="250" t="s">
        <v>935</v>
      </c>
      <c r="G544" s="24" t="s">
        <v>10084</v>
      </c>
    </row>
    <row r="545" spans="1:9" ht="15">
      <c r="A545" s="653"/>
      <c r="B545" s="72" t="s">
        <v>8867</v>
      </c>
      <c r="C545" s="200" t="s">
        <v>1520</v>
      </c>
      <c r="D545" s="188" t="s">
        <v>867</v>
      </c>
      <c r="E545" s="188" t="s">
        <v>1483</v>
      </c>
      <c r="F545" s="231" t="s">
        <v>936</v>
      </c>
      <c r="G545" s="7" t="s">
        <v>4605</v>
      </c>
    </row>
    <row r="546" spans="1:9" ht="15">
      <c r="A546" s="454"/>
      <c r="B546" s="73"/>
      <c r="C546" s="182"/>
      <c r="D546" s="209" t="s">
        <v>10095</v>
      </c>
      <c r="E546" s="209" t="s">
        <v>10096</v>
      </c>
      <c r="F546" s="215" t="s">
        <v>935</v>
      </c>
      <c r="G546" s="10" t="s">
        <v>10097</v>
      </c>
    </row>
    <row r="547" spans="1:9" ht="15.75" thickBot="1">
      <c r="A547" s="653">
        <v>3</v>
      </c>
      <c r="B547" s="72"/>
      <c r="C547" s="196"/>
      <c r="D547" s="202" t="s">
        <v>9192</v>
      </c>
      <c r="E547" s="196" t="s">
        <v>9191</v>
      </c>
      <c r="F547" s="343" t="s">
        <v>942</v>
      </c>
      <c r="G547" s="16" t="s">
        <v>9193</v>
      </c>
    </row>
    <row r="548" spans="1:9" ht="15">
      <c r="A548" s="454"/>
      <c r="B548" s="72"/>
      <c r="C548" s="200" t="s">
        <v>8868</v>
      </c>
      <c r="D548" s="200" t="s">
        <v>540</v>
      </c>
      <c r="E548" s="188" t="s">
        <v>1505</v>
      </c>
      <c r="F548" s="231" t="s">
        <v>935</v>
      </c>
      <c r="G548" s="7" t="s">
        <v>10986</v>
      </c>
    </row>
    <row r="549" spans="1:9" ht="15">
      <c r="A549" s="454"/>
      <c r="B549" s="73"/>
      <c r="C549" s="182"/>
      <c r="D549" s="209" t="s">
        <v>3876</v>
      </c>
      <c r="E549" s="209" t="s">
        <v>3877</v>
      </c>
      <c r="F549" s="215" t="s">
        <v>942</v>
      </c>
      <c r="G549" s="10" t="s">
        <v>10985</v>
      </c>
    </row>
    <row r="550" spans="1:9" ht="15.75" thickBot="1">
      <c r="A550" s="454">
        <v>3</v>
      </c>
      <c r="B550" s="72"/>
      <c r="D550" s="202" t="s">
        <v>4052</v>
      </c>
      <c r="E550" s="202" t="s">
        <v>4104</v>
      </c>
      <c r="F550" s="218" t="s">
        <v>942</v>
      </c>
      <c r="G550" s="82" t="s">
        <v>7174</v>
      </c>
    </row>
    <row r="551" spans="1:9" ht="15.75" thickBot="1">
      <c r="A551" s="653">
        <v>1</v>
      </c>
      <c r="B551" s="72"/>
      <c r="C551" s="181" t="s">
        <v>2913</v>
      </c>
      <c r="D551" s="198" t="s">
        <v>3880</v>
      </c>
      <c r="E551" s="198" t="s">
        <v>2735</v>
      </c>
      <c r="F551" s="237" t="s">
        <v>942</v>
      </c>
      <c r="G551" s="78" t="s">
        <v>4051</v>
      </c>
    </row>
    <row r="552" spans="1:9" ht="15">
      <c r="A552" s="454"/>
      <c r="B552" s="72"/>
      <c r="C552" s="200" t="s">
        <v>9188</v>
      </c>
      <c r="D552" s="262" t="s">
        <v>8497</v>
      </c>
      <c r="E552" s="188" t="s">
        <v>9187</v>
      </c>
      <c r="F552" s="231" t="s">
        <v>942</v>
      </c>
      <c r="G552" s="7" t="s">
        <v>321</v>
      </c>
    </row>
    <row r="553" spans="1:9" ht="15.75" thickBot="1">
      <c r="A553" s="454">
        <v>2</v>
      </c>
      <c r="B553" s="72"/>
      <c r="C553" s="183"/>
      <c r="D553" s="246" t="s">
        <v>9186</v>
      </c>
      <c r="E553" s="199" t="s">
        <v>941</v>
      </c>
      <c r="F553" s="250" t="s">
        <v>934</v>
      </c>
      <c r="G553" s="24" t="s">
        <v>9291</v>
      </c>
    </row>
    <row r="554" spans="1:9" ht="15">
      <c r="A554" s="653"/>
      <c r="B554" s="72"/>
      <c r="C554" s="181" t="s">
        <v>2544</v>
      </c>
      <c r="D554" s="200" t="s">
        <v>8869</v>
      </c>
      <c r="E554" s="188" t="s">
        <v>8870</v>
      </c>
      <c r="F554" s="231" t="s">
        <v>1383</v>
      </c>
      <c r="G554" s="7" t="s">
        <v>8871</v>
      </c>
    </row>
    <row r="555" spans="1:9" ht="15.75" thickBot="1">
      <c r="A555" s="653">
        <v>2</v>
      </c>
      <c r="B555" s="72"/>
      <c r="C555" s="192"/>
      <c r="D555" s="190" t="s">
        <v>2085</v>
      </c>
      <c r="E555" s="884" t="s">
        <v>2086</v>
      </c>
      <c r="F555" s="257" t="s">
        <v>942</v>
      </c>
      <c r="G555" s="19" t="s">
        <v>2087</v>
      </c>
    </row>
    <row r="556" spans="1:9" ht="15">
      <c r="A556" s="653"/>
      <c r="B556" s="72"/>
      <c r="C556" s="200" t="s">
        <v>741</v>
      </c>
      <c r="D556" s="80" t="s">
        <v>877</v>
      </c>
      <c r="E556" s="80" t="s">
        <v>10987</v>
      </c>
      <c r="F556" s="71" t="s">
        <v>942</v>
      </c>
      <c r="G556" s="74" t="s">
        <v>4606</v>
      </c>
    </row>
    <row r="557" spans="1:9" ht="15.75" thickBot="1">
      <c r="A557" s="454"/>
      <c r="B557" s="73"/>
      <c r="C557" s="182"/>
      <c r="D557" s="209" t="s">
        <v>8872</v>
      </c>
      <c r="E557" s="209" t="s">
        <v>8873</v>
      </c>
      <c r="F557" s="215" t="s">
        <v>936</v>
      </c>
      <c r="G557" s="10" t="s">
        <v>8874</v>
      </c>
    </row>
    <row r="558" spans="1:9" ht="15.75" thickBot="1">
      <c r="A558" s="454">
        <v>3</v>
      </c>
      <c r="B558" s="73"/>
      <c r="C558" s="182"/>
      <c r="D558" s="293" t="s">
        <v>4045</v>
      </c>
      <c r="E558" s="182" t="s">
        <v>3975</v>
      </c>
      <c r="F558" s="765" t="s">
        <v>936</v>
      </c>
      <c r="G558" s="10" t="s">
        <v>8578</v>
      </c>
      <c r="H558" s="667"/>
      <c r="I558" s="668"/>
    </row>
    <row r="559" spans="1:9" ht="15">
      <c r="A559" s="653"/>
      <c r="B559" s="72"/>
      <c r="C559" s="188" t="s">
        <v>3873</v>
      </c>
      <c r="D559" s="188" t="s">
        <v>3874</v>
      </c>
      <c r="E559" s="188" t="s">
        <v>3875</v>
      </c>
      <c r="F559" s="231" t="s">
        <v>935</v>
      </c>
      <c r="G559" s="74" t="s">
        <v>4610</v>
      </c>
    </row>
    <row r="560" spans="1:9" ht="15.75" thickBot="1">
      <c r="A560" s="454">
        <v>2</v>
      </c>
      <c r="B560" s="72"/>
      <c r="C560" s="199"/>
      <c r="D560" s="199" t="s">
        <v>10085</v>
      </c>
      <c r="E560" s="199" t="s">
        <v>3879</v>
      </c>
      <c r="F560" s="250" t="s">
        <v>936</v>
      </c>
      <c r="G560" s="245" t="s">
        <v>8884</v>
      </c>
    </row>
    <row r="561" spans="1:7" ht="15">
      <c r="A561" s="653"/>
      <c r="B561" s="73"/>
      <c r="C561" s="188" t="s">
        <v>2643</v>
      </c>
      <c r="D561" s="200" t="s">
        <v>2644</v>
      </c>
      <c r="E561" s="188" t="s">
        <v>10988</v>
      </c>
      <c r="F561" s="231" t="s">
        <v>942</v>
      </c>
      <c r="G561" s="274" t="s">
        <v>2736</v>
      </c>
    </row>
    <row r="562" spans="1:7" ht="15.75" thickBot="1">
      <c r="A562" s="454">
        <v>2</v>
      </c>
      <c r="B562" s="73"/>
      <c r="C562" s="199"/>
      <c r="D562" s="199" t="s">
        <v>8881</v>
      </c>
      <c r="E562" s="192" t="s">
        <v>8880</v>
      </c>
      <c r="F562" s="382" t="s">
        <v>935</v>
      </c>
      <c r="G562" s="273" t="s">
        <v>8879</v>
      </c>
    </row>
    <row r="563" spans="1:7" ht="15.75" thickBot="1">
      <c r="A563" s="454">
        <v>1</v>
      </c>
      <c r="B563" s="103"/>
      <c r="C563" s="198" t="s">
        <v>9189</v>
      </c>
      <c r="D563" s="198" t="s">
        <v>9190</v>
      </c>
      <c r="E563" s="184" t="s">
        <v>9270</v>
      </c>
      <c r="F563" s="335" t="s">
        <v>936</v>
      </c>
      <c r="G563" s="178" t="s">
        <v>8888</v>
      </c>
    </row>
    <row r="564" spans="1:7" ht="15.75" thickBot="1">
      <c r="A564" s="454">
        <v>1</v>
      </c>
      <c r="B564" s="66"/>
      <c r="C564" s="199" t="s">
        <v>8878</v>
      </c>
      <c r="D564" s="189" t="s">
        <v>8876</v>
      </c>
      <c r="E564" s="183" t="s">
        <v>8875</v>
      </c>
      <c r="F564" s="323" t="s">
        <v>936</v>
      </c>
      <c r="G564" s="24" t="s">
        <v>8877</v>
      </c>
    </row>
    <row r="565" spans="1:7" ht="15.75" thickBot="1">
      <c r="A565" s="454">
        <v>1</v>
      </c>
      <c r="B565" s="215"/>
      <c r="C565" s="5" t="s">
        <v>8903</v>
      </c>
      <c r="D565" s="189" t="s">
        <v>8906</v>
      </c>
      <c r="E565" s="198" t="s">
        <v>8905</v>
      </c>
      <c r="F565" s="237" t="s">
        <v>936</v>
      </c>
      <c r="G565" s="30" t="s">
        <v>8904</v>
      </c>
    </row>
    <row r="566" spans="1:7" ht="15.75" thickBot="1">
      <c r="A566" s="454">
        <v>1</v>
      </c>
      <c r="B566" s="257"/>
      <c r="C566" s="28" t="s">
        <v>8908</v>
      </c>
      <c r="D566" s="198" t="s">
        <v>1659</v>
      </c>
      <c r="E566" s="198" t="s">
        <v>2730</v>
      </c>
      <c r="F566" s="237" t="s">
        <v>935</v>
      </c>
      <c r="G566" s="30" t="s">
        <v>8907</v>
      </c>
    </row>
    <row r="567" spans="1:7" ht="15.75" thickBot="1">
      <c r="A567" s="454">
        <v>1</v>
      </c>
      <c r="B567" s="250" t="s">
        <v>10098</v>
      </c>
      <c r="C567" s="181" t="s">
        <v>10099</v>
      </c>
      <c r="D567" s="198" t="s">
        <v>7712</v>
      </c>
      <c r="E567" s="198" t="s">
        <v>7713</v>
      </c>
      <c r="F567" s="237" t="s">
        <v>935</v>
      </c>
      <c r="G567" s="30" t="s">
        <v>7714</v>
      </c>
    </row>
    <row r="568" spans="1:7" ht="15.75" thickBot="1">
      <c r="A568" s="653">
        <v>1</v>
      </c>
      <c r="B568" s="71" t="s">
        <v>5086</v>
      </c>
      <c r="C568" s="200" t="s">
        <v>840</v>
      </c>
      <c r="D568" s="187" t="s">
        <v>1662</v>
      </c>
      <c r="E568" s="187" t="s">
        <v>1663</v>
      </c>
      <c r="F568" s="224" t="s">
        <v>1383</v>
      </c>
      <c r="G568" s="22" t="s">
        <v>321</v>
      </c>
    </row>
    <row r="569" spans="1:7" ht="15.75" thickBot="1">
      <c r="A569" s="653">
        <v>1</v>
      </c>
      <c r="B569" s="218"/>
      <c r="C569" s="181" t="s">
        <v>2366</v>
      </c>
      <c r="D569" s="217" t="s">
        <v>4243</v>
      </c>
      <c r="E569" s="192" t="s">
        <v>4338</v>
      </c>
      <c r="F569" s="382" t="s">
        <v>1383</v>
      </c>
      <c r="G569" s="273" t="s">
        <v>4244</v>
      </c>
    </row>
    <row r="570" spans="1:7" ht="15.75" thickBot="1">
      <c r="A570" s="653">
        <v>1</v>
      </c>
      <c r="B570" s="71" t="s">
        <v>5087</v>
      </c>
      <c r="C570" s="184" t="s">
        <v>1635</v>
      </c>
      <c r="D570" s="188" t="s">
        <v>1634</v>
      </c>
      <c r="E570" s="119" t="s">
        <v>2665</v>
      </c>
      <c r="F570" s="237" t="s">
        <v>936</v>
      </c>
      <c r="G570" s="156" t="s">
        <v>1654</v>
      </c>
    </row>
    <row r="571" spans="1:7" ht="15.75" thickBot="1">
      <c r="A571" s="454">
        <v>1</v>
      </c>
      <c r="B571" s="71" t="s">
        <v>10126</v>
      </c>
      <c r="C571" s="184" t="s">
        <v>9973</v>
      </c>
      <c r="D571" s="29" t="s">
        <v>9971</v>
      </c>
      <c r="E571" s="198" t="s">
        <v>3878</v>
      </c>
      <c r="F571" s="295" t="s">
        <v>936</v>
      </c>
      <c r="G571" s="30" t="s">
        <v>9972</v>
      </c>
    </row>
    <row r="572" spans="1:7" ht="15.75" thickBot="1">
      <c r="A572" s="454">
        <v>1</v>
      </c>
      <c r="B572" s="72"/>
      <c r="C572" s="184" t="s">
        <v>10575</v>
      </c>
      <c r="D572" s="198" t="s">
        <v>10576</v>
      </c>
      <c r="E572" s="184" t="s">
        <v>10578</v>
      </c>
      <c r="F572" s="237" t="s">
        <v>10577</v>
      </c>
      <c r="G572" s="78" t="s">
        <v>11153</v>
      </c>
    </row>
    <row r="573" spans="1:7" ht="15.75" thickBot="1">
      <c r="A573" s="454">
        <v>1</v>
      </c>
      <c r="B573" s="71" t="s">
        <v>10125</v>
      </c>
      <c r="C573" s="184" t="s">
        <v>9964</v>
      </c>
      <c r="D573" s="183" t="s">
        <v>9277</v>
      </c>
      <c r="E573" s="246" t="s">
        <v>941</v>
      </c>
      <c r="F573" s="250" t="s">
        <v>935</v>
      </c>
      <c r="G573" s="76" t="s">
        <v>10989</v>
      </c>
    </row>
    <row r="574" spans="1:7" ht="15.75" thickBot="1">
      <c r="A574" s="653">
        <v>1</v>
      </c>
      <c r="B574" s="71" t="s">
        <v>8932</v>
      </c>
      <c r="C574" s="187" t="s">
        <v>4111</v>
      </c>
      <c r="D574" s="188" t="s">
        <v>2690</v>
      </c>
      <c r="E574" s="188" t="s">
        <v>2586</v>
      </c>
      <c r="F574" s="231" t="s">
        <v>935</v>
      </c>
      <c r="G574" s="74" t="s">
        <v>10991</v>
      </c>
    </row>
    <row r="575" spans="1:7" ht="15.75" thickBot="1">
      <c r="A575" s="653">
        <v>1</v>
      </c>
      <c r="B575" s="72"/>
      <c r="C575" s="184" t="s">
        <v>3913</v>
      </c>
      <c r="D575" s="198" t="s">
        <v>3914</v>
      </c>
      <c r="E575" s="198" t="s">
        <v>3915</v>
      </c>
      <c r="F575" s="237" t="s">
        <v>935</v>
      </c>
      <c r="G575" s="78" t="s">
        <v>4607</v>
      </c>
    </row>
    <row r="576" spans="1:7" ht="15.75" thickBot="1">
      <c r="A576" s="454">
        <v>1</v>
      </c>
      <c r="B576" s="72"/>
      <c r="C576" s="184" t="s">
        <v>8930</v>
      </c>
      <c r="D576" s="198" t="s">
        <v>8931</v>
      </c>
      <c r="E576" s="198" t="s">
        <v>10992</v>
      </c>
      <c r="F576" s="237" t="s">
        <v>936</v>
      </c>
      <c r="G576" s="78" t="s">
        <v>4124</v>
      </c>
    </row>
    <row r="577" spans="1:7" ht="16.5" customHeight="1" thickBot="1">
      <c r="A577" s="454">
        <v>1</v>
      </c>
      <c r="B577" s="230"/>
      <c r="C577" s="200" t="s">
        <v>7885</v>
      </c>
      <c r="D577" s="198" t="s">
        <v>2056</v>
      </c>
      <c r="E577" s="198" t="s">
        <v>2585</v>
      </c>
      <c r="F577" s="237" t="s">
        <v>935</v>
      </c>
      <c r="G577" s="78" t="s">
        <v>7884</v>
      </c>
    </row>
    <row r="578" spans="1:7" ht="16.5" customHeight="1">
      <c r="A578" s="454"/>
      <c r="B578" s="71" t="s">
        <v>8933</v>
      </c>
      <c r="C578" s="200" t="s">
        <v>8108</v>
      </c>
      <c r="D578" s="188" t="s">
        <v>10242</v>
      </c>
      <c r="E578" s="188" t="s">
        <v>8109</v>
      </c>
      <c r="F578" s="231" t="s">
        <v>942</v>
      </c>
      <c r="G578" s="74" t="s">
        <v>10993</v>
      </c>
    </row>
    <row r="579" spans="1:7" ht="16.5" customHeight="1">
      <c r="A579" s="454"/>
      <c r="B579" s="72"/>
      <c r="C579" s="196"/>
      <c r="D579" s="182" t="s">
        <v>8937</v>
      </c>
      <c r="E579" s="182" t="s">
        <v>8936</v>
      </c>
      <c r="F579" s="371" t="s">
        <v>935</v>
      </c>
      <c r="G579" s="10" t="s">
        <v>8935</v>
      </c>
    </row>
    <row r="580" spans="1:7" ht="16.5" customHeight="1">
      <c r="A580" s="454"/>
      <c r="B580" s="72"/>
      <c r="C580" s="182"/>
      <c r="D580" s="182" t="s">
        <v>9275</v>
      </c>
      <c r="E580" s="182" t="s">
        <v>941</v>
      </c>
      <c r="F580" s="371" t="s">
        <v>1383</v>
      </c>
      <c r="G580" s="10" t="s">
        <v>5964</v>
      </c>
    </row>
    <row r="581" spans="1:7" ht="16.5" customHeight="1">
      <c r="A581" s="454"/>
      <c r="B581" s="72"/>
      <c r="C581" s="182"/>
      <c r="D581" s="209" t="s">
        <v>9306</v>
      </c>
      <c r="E581" s="182" t="s">
        <v>1348</v>
      </c>
      <c r="F581" s="371" t="s">
        <v>1383</v>
      </c>
      <c r="G581" s="10" t="s">
        <v>9305</v>
      </c>
    </row>
    <row r="582" spans="1:7" ht="16.5" customHeight="1">
      <c r="A582" s="454"/>
      <c r="B582" s="72"/>
      <c r="C582" s="182"/>
      <c r="D582" s="209" t="s">
        <v>9304</v>
      </c>
      <c r="E582" s="182" t="s">
        <v>10995</v>
      </c>
      <c r="F582" s="371" t="s">
        <v>936</v>
      </c>
      <c r="G582" s="10" t="s">
        <v>10994</v>
      </c>
    </row>
    <row r="583" spans="1:7" ht="16.5" customHeight="1">
      <c r="A583" s="454"/>
      <c r="B583" s="72"/>
      <c r="C583" s="182"/>
      <c r="D583" s="182" t="s">
        <v>9303</v>
      </c>
      <c r="E583" s="182" t="s">
        <v>941</v>
      </c>
      <c r="F583" s="371" t="s">
        <v>1383</v>
      </c>
      <c r="G583" s="10" t="s">
        <v>10996</v>
      </c>
    </row>
    <row r="584" spans="1:7" ht="15.75" thickBot="1">
      <c r="A584" s="454">
        <v>7</v>
      </c>
      <c r="B584" s="73"/>
      <c r="D584" s="199" t="s">
        <v>4080</v>
      </c>
      <c r="E584" s="939" t="s">
        <v>4081</v>
      </c>
      <c r="F584" s="250" t="s">
        <v>942</v>
      </c>
      <c r="G584" s="76" t="s">
        <v>8934</v>
      </c>
    </row>
    <row r="585" spans="1:7" ht="16.5" customHeight="1" thickBot="1">
      <c r="A585" s="454">
        <v>1</v>
      </c>
      <c r="B585" s="73"/>
      <c r="C585" s="184" t="s">
        <v>7178</v>
      </c>
      <c r="D585" s="198" t="s">
        <v>1787</v>
      </c>
      <c r="E585" s="198" t="s">
        <v>1463</v>
      </c>
      <c r="F585" s="237" t="s">
        <v>935</v>
      </c>
      <c r="G585" s="30" t="s">
        <v>7177</v>
      </c>
    </row>
    <row r="586" spans="1:7" ht="16.5" customHeight="1" thickBot="1">
      <c r="A586" s="454">
        <v>1</v>
      </c>
      <c r="B586" s="36"/>
      <c r="C586" s="181" t="s">
        <v>10848</v>
      </c>
      <c r="D586" s="182" t="s">
        <v>10850</v>
      </c>
      <c r="E586" s="209" t="s">
        <v>5531</v>
      </c>
      <c r="F586" s="215" t="s">
        <v>936</v>
      </c>
      <c r="G586" s="10" t="s">
        <v>10849</v>
      </c>
    </row>
    <row r="587" spans="1:7" ht="15">
      <c r="A587" s="454"/>
      <c r="B587" s="71" t="s">
        <v>8940</v>
      </c>
      <c r="C587" s="200" t="s">
        <v>8943</v>
      </c>
      <c r="D587" s="188" t="s">
        <v>8865</v>
      </c>
      <c r="E587" s="188" t="s">
        <v>8944</v>
      </c>
      <c r="F587" s="231" t="s">
        <v>934</v>
      </c>
      <c r="G587" s="7" t="s">
        <v>8945</v>
      </c>
    </row>
    <row r="588" spans="1:7" ht="15.75" thickBot="1">
      <c r="A588" s="653">
        <v>2</v>
      </c>
      <c r="B588" s="72"/>
      <c r="C588" s="183"/>
      <c r="D588" s="202" t="s">
        <v>10206</v>
      </c>
      <c r="E588" s="196" t="s">
        <v>941</v>
      </c>
      <c r="F588" s="343" t="s">
        <v>936</v>
      </c>
      <c r="G588" s="16" t="s">
        <v>10207</v>
      </c>
    </row>
    <row r="589" spans="1:7" ht="16.5" customHeight="1" thickBot="1">
      <c r="A589" s="454">
        <v>1</v>
      </c>
      <c r="B589" s="72"/>
      <c r="C589" s="181" t="s">
        <v>8939</v>
      </c>
      <c r="D589" s="225" t="s">
        <v>8941</v>
      </c>
      <c r="E589" s="201" t="s">
        <v>1348</v>
      </c>
      <c r="F589" s="314" t="s">
        <v>1383</v>
      </c>
      <c r="G589" s="114" t="s">
        <v>10997</v>
      </c>
    </row>
    <row r="590" spans="1:7" ht="16.5" customHeight="1" thickBot="1">
      <c r="A590" s="454">
        <v>1</v>
      </c>
      <c r="B590" s="230"/>
      <c r="C590" s="181" t="s">
        <v>8942</v>
      </c>
      <c r="D590" s="198" t="s">
        <v>10999</v>
      </c>
      <c r="E590" s="198" t="s">
        <v>1713</v>
      </c>
      <c r="F590" s="237" t="s">
        <v>1383</v>
      </c>
      <c r="G590" s="78" t="s">
        <v>10998</v>
      </c>
    </row>
    <row r="591" spans="1:7" ht="15.75" thickBot="1">
      <c r="A591" s="454">
        <v>1</v>
      </c>
      <c r="B591" s="71" t="s">
        <v>8946</v>
      </c>
      <c r="C591" s="181" t="s">
        <v>4079</v>
      </c>
      <c r="D591" s="217" t="s">
        <v>8041</v>
      </c>
      <c r="E591" s="217" t="s">
        <v>7202</v>
      </c>
      <c r="F591" s="309" t="s">
        <v>942</v>
      </c>
      <c r="G591" s="121" t="s">
        <v>8042</v>
      </c>
    </row>
    <row r="592" spans="1:7" ht="15.75" thickBot="1">
      <c r="A592" s="653">
        <v>1</v>
      </c>
      <c r="B592" s="72"/>
      <c r="C592" s="184" t="s">
        <v>4535</v>
      </c>
      <c r="D592" s="198" t="s">
        <v>4536</v>
      </c>
      <c r="E592" s="198" t="s">
        <v>941</v>
      </c>
      <c r="F592" s="237" t="s">
        <v>936</v>
      </c>
      <c r="G592" s="78" t="s">
        <v>11000</v>
      </c>
    </row>
    <row r="593" spans="1:7" ht="15.75" thickBot="1">
      <c r="A593" s="454">
        <v>1</v>
      </c>
      <c r="B593" s="72"/>
      <c r="C593" s="181" t="s">
        <v>8947</v>
      </c>
      <c r="D593" s="187" t="s">
        <v>4315</v>
      </c>
      <c r="E593" s="187" t="s">
        <v>11002</v>
      </c>
      <c r="F593" s="224" t="s">
        <v>942</v>
      </c>
      <c r="G593" s="22" t="s">
        <v>11001</v>
      </c>
    </row>
    <row r="594" spans="1:7" ht="15.75" thickBot="1">
      <c r="A594" s="653">
        <v>1</v>
      </c>
      <c r="B594" s="72"/>
      <c r="C594" s="200" t="s">
        <v>2568</v>
      </c>
      <c r="D594" s="184" t="s">
        <v>2569</v>
      </c>
      <c r="E594" s="198" t="s">
        <v>2733</v>
      </c>
      <c r="F594" s="237" t="s">
        <v>1383</v>
      </c>
      <c r="G594" s="30" t="s">
        <v>2732</v>
      </c>
    </row>
    <row r="595" spans="1:7" ht="15.75" thickBot="1">
      <c r="A595" s="454">
        <v>1</v>
      </c>
      <c r="B595" s="230"/>
      <c r="C595" s="181" t="s">
        <v>8948</v>
      </c>
      <c r="D595" s="196" t="s">
        <v>8951</v>
      </c>
      <c r="E595" s="196" t="s">
        <v>8950</v>
      </c>
      <c r="F595" s="343" t="s">
        <v>934</v>
      </c>
      <c r="G595" s="16" t="s">
        <v>8949</v>
      </c>
    </row>
    <row r="596" spans="1:7" ht="15.75" thickBot="1">
      <c r="A596" s="653">
        <v>1</v>
      </c>
      <c r="B596" s="71" t="s">
        <v>8952</v>
      </c>
      <c r="C596" s="181" t="s">
        <v>5407</v>
      </c>
      <c r="D596" s="225" t="s">
        <v>5408</v>
      </c>
      <c r="E596" s="201" t="s">
        <v>5603</v>
      </c>
      <c r="F596" s="314" t="s">
        <v>936</v>
      </c>
      <c r="G596" s="114" t="s">
        <v>5604</v>
      </c>
    </row>
    <row r="597" spans="1:7" ht="15.75" thickBot="1">
      <c r="A597" s="454">
        <v>1</v>
      </c>
      <c r="B597" s="230"/>
      <c r="C597" s="184" t="s">
        <v>8953</v>
      </c>
      <c r="D597" s="225" t="s">
        <v>8954</v>
      </c>
      <c r="E597" s="201" t="s">
        <v>941</v>
      </c>
      <c r="F597" s="314" t="s">
        <v>936</v>
      </c>
      <c r="G597" s="114" t="s">
        <v>11006</v>
      </c>
    </row>
    <row r="598" spans="1:7" ht="15.75" thickBot="1">
      <c r="A598" s="653">
        <v>1</v>
      </c>
      <c r="B598" s="71" t="s">
        <v>8955</v>
      </c>
      <c r="C598" s="187" t="s">
        <v>2587</v>
      </c>
      <c r="D598" s="198" t="s">
        <v>2571</v>
      </c>
      <c r="E598" s="198" t="s">
        <v>11009</v>
      </c>
      <c r="F598" s="237" t="s">
        <v>1383</v>
      </c>
      <c r="G598" s="78" t="s">
        <v>11008</v>
      </c>
    </row>
    <row r="599" spans="1:7" ht="15.75" thickBot="1">
      <c r="A599" s="454">
        <v>1</v>
      </c>
      <c r="B599" s="218"/>
      <c r="C599" s="183" t="s">
        <v>5743</v>
      </c>
      <c r="D599" s="223" t="s">
        <v>8965</v>
      </c>
      <c r="E599" s="187" t="s">
        <v>11010</v>
      </c>
      <c r="F599" s="237" t="s">
        <v>1383</v>
      </c>
      <c r="G599" s="93" t="s">
        <v>11011</v>
      </c>
    </row>
    <row r="600" spans="1:7" ht="15">
      <c r="A600" s="454"/>
      <c r="B600" s="72"/>
      <c r="C600" s="200" t="s">
        <v>8959</v>
      </c>
      <c r="D600" s="200" t="s">
        <v>8961</v>
      </c>
      <c r="E600" s="200" t="s">
        <v>1685</v>
      </c>
      <c r="F600" s="231" t="s">
        <v>1383</v>
      </c>
      <c r="G600" s="7" t="s">
        <v>8960</v>
      </c>
    </row>
    <row r="601" spans="1:7" ht="15.75" thickBot="1">
      <c r="A601" s="454">
        <v>2</v>
      </c>
      <c r="B601" s="72"/>
      <c r="C601" s="189"/>
      <c r="D601" s="189" t="s">
        <v>3925</v>
      </c>
      <c r="E601" s="187" t="s">
        <v>11009</v>
      </c>
      <c r="F601" s="224" t="s">
        <v>1383</v>
      </c>
      <c r="G601" s="93" t="s">
        <v>8962</v>
      </c>
    </row>
    <row r="602" spans="1:7" ht="15">
      <c r="A602" s="454"/>
      <c r="B602" s="218"/>
      <c r="C602" s="200" t="s">
        <v>2570</v>
      </c>
      <c r="D602" s="262" t="s">
        <v>8956</v>
      </c>
      <c r="E602" s="188" t="s">
        <v>8957</v>
      </c>
      <c r="F602" s="231" t="s">
        <v>935</v>
      </c>
      <c r="G602" s="74" t="s">
        <v>8958</v>
      </c>
    </row>
    <row r="603" spans="1:7" ht="15.75" thickBot="1">
      <c r="A603" s="653">
        <v>2</v>
      </c>
      <c r="B603" s="218"/>
      <c r="C603" s="183"/>
      <c r="D603" s="202" t="s">
        <v>10208</v>
      </c>
      <c r="E603" s="196" t="s">
        <v>941</v>
      </c>
      <c r="F603" s="343" t="s">
        <v>942</v>
      </c>
      <c r="G603" s="16" t="s">
        <v>10209</v>
      </c>
    </row>
    <row r="604" spans="1:7" ht="15.75" thickBot="1">
      <c r="A604" s="653">
        <v>1</v>
      </c>
      <c r="B604" s="71" t="s">
        <v>9991</v>
      </c>
      <c r="C604" s="181" t="s">
        <v>866</v>
      </c>
      <c r="D604" s="198" t="s">
        <v>9992</v>
      </c>
      <c r="E604" s="198" t="s">
        <v>941</v>
      </c>
      <c r="F604" s="237" t="s">
        <v>942</v>
      </c>
      <c r="G604" s="178" t="s">
        <v>321</v>
      </c>
    </row>
    <row r="605" spans="1:7" ht="15.75" thickBot="1">
      <c r="A605" s="653">
        <v>1</v>
      </c>
      <c r="B605" s="73"/>
      <c r="C605" s="181" t="s">
        <v>2656</v>
      </c>
      <c r="D605" s="181" t="s">
        <v>9990</v>
      </c>
      <c r="E605" s="298" t="s">
        <v>1670</v>
      </c>
      <c r="F605" s="314" t="s">
        <v>942</v>
      </c>
      <c r="G605" s="114" t="s">
        <v>2655</v>
      </c>
    </row>
    <row r="606" spans="1:7" ht="15.75" thickBot="1">
      <c r="A606" s="454">
        <v>1</v>
      </c>
      <c r="B606" s="72"/>
      <c r="C606" s="181" t="s">
        <v>10078</v>
      </c>
      <c r="D606" s="225" t="s">
        <v>10079</v>
      </c>
      <c r="E606" s="181" t="s">
        <v>10080</v>
      </c>
      <c r="F606" s="314" t="s">
        <v>942</v>
      </c>
      <c r="G606" s="114" t="s">
        <v>10081</v>
      </c>
    </row>
    <row r="607" spans="1:7" ht="15.75" thickBot="1">
      <c r="A607" s="454">
        <v>1</v>
      </c>
      <c r="B607" s="72"/>
      <c r="C607" s="181" t="s">
        <v>10112</v>
      </c>
      <c r="D607" s="225" t="s">
        <v>10113</v>
      </c>
      <c r="E607" s="181" t="s">
        <v>10114</v>
      </c>
      <c r="F607" s="314" t="s">
        <v>936</v>
      </c>
      <c r="G607" s="114" t="s">
        <v>10115</v>
      </c>
    </row>
    <row r="608" spans="1:7" ht="15.75" thickBot="1">
      <c r="A608" s="454">
        <v>1</v>
      </c>
      <c r="B608" s="72"/>
      <c r="C608" s="181" t="s">
        <v>10116</v>
      </c>
      <c r="D608" s="225" t="s">
        <v>10117</v>
      </c>
      <c r="E608" s="181" t="s">
        <v>3195</v>
      </c>
      <c r="F608" s="314" t="s">
        <v>936</v>
      </c>
      <c r="G608" s="114" t="s">
        <v>321</v>
      </c>
    </row>
    <row r="609" spans="1:7" ht="15.75" thickBot="1">
      <c r="A609" s="454">
        <v>1</v>
      </c>
      <c r="B609" s="72"/>
      <c r="C609" s="181" t="s">
        <v>10118</v>
      </c>
      <c r="D609" s="225" t="s">
        <v>4913</v>
      </c>
      <c r="E609" s="181" t="s">
        <v>941</v>
      </c>
      <c r="F609" s="314" t="s">
        <v>942</v>
      </c>
      <c r="G609" s="114" t="s">
        <v>321</v>
      </c>
    </row>
    <row r="610" spans="1:7" ht="15">
      <c r="A610" s="653"/>
      <c r="B610" s="72"/>
      <c r="C610" s="200" t="s">
        <v>2422</v>
      </c>
      <c r="D610" s="262" t="s">
        <v>2725</v>
      </c>
      <c r="E610" s="200" t="s">
        <v>2724</v>
      </c>
      <c r="F610" s="231" t="s">
        <v>942</v>
      </c>
      <c r="G610" s="74" t="s">
        <v>2421</v>
      </c>
    </row>
    <row r="611" spans="1:7" ht="15.75" thickBot="1">
      <c r="A611" s="454">
        <v>2</v>
      </c>
      <c r="B611" s="72"/>
      <c r="C611" s="187"/>
      <c r="D611" s="199" t="s">
        <v>7509</v>
      </c>
      <c r="E611" s="199" t="s">
        <v>1491</v>
      </c>
      <c r="F611" s="250" t="s">
        <v>935</v>
      </c>
      <c r="G611" s="76" t="s">
        <v>7510</v>
      </c>
    </row>
    <row r="612" spans="1:7" ht="15">
      <c r="A612" s="653"/>
      <c r="B612" s="9"/>
      <c r="C612" s="200" t="s">
        <v>3120</v>
      </c>
      <c r="D612" s="201" t="s">
        <v>868</v>
      </c>
      <c r="E612" s="181" t="s">
        <v>1482</v>
      </c>
      <c r="F612" s="314" t="s">
        <v>942</v>
      </c>
      <c r="G612" s="23" t="s">
        <v>3983</v>
      </c>
    </row>
    <row r="613" spans="1:7" ht="15.75" thickBot="1">
      <c r="A613" s="454">
        <v>2</v>
      </c>
      <c r="B613" s="230"/>
      <c r="C613" s="209"/>
      <c r="D613" s="884" t="s">
        <v>5108</v>
      </c>
      <c r="E613" s="884" t="s">
        <v>5109</v>
      </c>
      <c r="F613" s="66" t="s">
        <v>934</v>
      </c>
      <c r="G613" s="83" t="s">
        <v>11012</v>
      </c>
    </row>
    <row r="614" spans="1:7" ht="15">
      <c r="A614" s="653"/>
      <c r="B614" s="72" t="s">
        <v>5088</v>
      </c>
      <c r="C614" s="200" t="s">
        <v>743</v>
      </c>
      <c r="D614" s="6" t="s">
        <v>3851</v>
      </c>
      <c r="E614" s="188" t="s">
        <v>10929</v>
      </c>
      <c r="F614" s="231" t="s">
        <v>936</v>
      </c>
      <c r="G614" s="74" t="s">
        <v>4608</v>
      </c>
    </row>
    <row r="615" spans="1:7" ht="15">
      <c r="A615" s="454"/>
      <c r="B615" s="72"/>
      <c r="C615" s="183"/>
      <c r="D615" s="32" t="s">
        <v>10930</v>
      </c>
      <c r="E615" s="199" t="s">
        <v>10931</v>
      </c>
      <c r="F615" s="250" t="s">
        <v>942</v>
      </c>
      <c r="G615" s="76" t="s">
        <v>10932</v>
      </c>
    </row>
    <row r="616" spans="1:7" ht="15.75" thickBot="1">
      <c r="A616" s="454">
        <v>3</v>
      </c>
      <c r="B616" s="73"/>
      <c r="C616" s="192"/>
      <c r="D616" s="384" t="s">
        <v>4257</v>
      </c>
      <c r="E616" s="937" t="s">
        <v>10928</v>
      </c>
      <c r="F616" s="309" t="s">
        <v>936</v>
      </c>
      <c r="G616" s="121" t="s">
        <v>8791</v>
      </c>
    </row>
    <row r="617" spans="1:7" ht="15.75" thickBot="1">
      <c r="A617" s="653">
        <v>1</v>
      </c>
      <c r="B617" s="221"/>
      <c r="C617" s="184" t="s">
        <v>8789</v>
      </c>
      <c r="D617" s="184" t="s">
        <v>8788</v>
      </c>
      <c r="E617" s="286" t="s">
        <v>8787</v>
      </c>
      <c r="F617" s="340" t="s">
        <v>936</v>
      </c>
      <c r="G617" s="30" t="s">
        <v>8790</v>
      </c>
    </row>
    <row r="618" spans="1:7" ht="15.75" thickBot="1">
      <c r="A618" s="454">
        <v>1</v>
      </c>
      <c r="B618" s="221"/>
      <c r="C618" s="181" t="s">
        <v>10941</v>
      </c>
      <c r="D618" s="209" t="s">
        <v>10940</v>
      </c>
      <c r="E618" s="182" t="s">
        <v>10942</v>
      </c>
      <c r="F618" s="371" t="s">
        <v>935</v>
      </c>
      <c r="G618" s="10" t="s">
        <v>10939</v>
      </c>
    </row>
    <row r="619" spans="1:7" ht="15">
      <c r="A619" s="653"/>
      <c r="B619" s="73"/>
      <c r="C619" s="200" t="s">
        <v>10948</v>
      </c>
      <c r="D619" s="80" t="s">
        <v>4108</v>
      </c>
      <c r="E619" s="188" t="s">
        <v>10949</v>
      </c>
      <c r="F619" s="231" t="s">
        <v>935</v>
      </c>
      <c r="G619" s="74" t="s">
        <v>512</v>
      </c>
    </row>
    <row r="620" spans="1:7" ht="15">
      <c r="A620" s="454"/>
      <c r="B620" s="73"/>
      <c r="C620" s="182"/>
      <c r="D620" s="182" t="s">
        <v>4967</v>
      </c>
      <c r="E620" s="182" t="s">
        <v>10950</v>
      </c>
      <c r="F620" s="371" t="s">
        <v>935</v>
      </c>
      <c r="G620" s="10" t="s">
        <v>10951</v>
      </c>
    </row>
    <row r="621" spans="1:7" ht="15.75" thickBot="1">
      <c r="A621" s="454">
        <v>3</v>
      </c>
      <c r="B621" s="73"/>
      <c r="C621" s="217"/>
      <c r="D621" s="79" t="s">
        <v>2738</v>
      </c>
      <c r="E621" s="217" t="s">
        <v>10952</v>
      </c>
      <c r="F621" s="309" t="s">
        <v>942</v>
      </c>
      <c r="G621" s="27" t="s">
        <v>5602</v>
      </c>
    </row>
    <row r="622" spans="1:7" ht="15.75" thickBot="1">
      <c r="A622" s="454">
        <v>1</v>
      </c>
      <c r="B622" s="72"/>
      <c r="C622" s="198" t="s">
        <v>9154</v>
      </c>
      <c r="D622" s="198" t="s">
        <v>9155</v>
      </c>
      <c r="E622" s="198" t="s">
        <v>10891</v>
      </c>
      <c r="F622" s="237" t="s">
        <v>935</v>
      </c>
      <c r="G622" s="30" t="s">
        <v>9156</v>
      </c>
    </row>
    <row r="623" spans="1:7" ht="15">
      <c r="A623" s="454"/>
      <c r="B623" s="72"/>
      <c r="C623" s="188" t="s">
        <v>10944</v>
      </c>
      <c r="D623" s="200" t="s">
        <v>4971</v>
      </c>
      <c r="E623" s="200" t="s">
        <v>4972</v>
      </c>
      <c r="F623" s="334" t="s">
        <v>936</v>
      </c>
      <c r="G623" s="7" t="s">
        <v>8786</v>
      </c>
    </row>
    <row r="624" spans="1:7" ht="15">
      <c r="A624" s="454"/>
      <c r="B624" s="72"/>
      <c r="C624" s="182"/>
      <c r="D624" s="209" t="s">
        <v>10203</v>
      </c>
      <c r="E624" s="182" t="s">
        <v>10947</v>
      </c>
      <c r="F624" s="371" t="s">
        <v>936</v>
      </c>
      <c r="G624" s="10" t="s">
        <v>10202</v>
      </c>
    </row>
    <row r="625" spans="1:7" ht="15.75" thickBot="1">
      <c r="A625" s="454">
        <v>3</v>
      </c>
      <c r="B625" s="72"/>
      <c r="C625" s="199"/>
      <c r="D625" s="189" t="s">
        <v>10946</v>
      </c>
      <c r="E625" s="187" t="s">
        <v>10945</v>
      </c>
      <c r="F625" s="224" t="s">
        <v>936</v>
      </c>
      <c r="G625" s="93" t="s">
        <v>8786</v>
      </c>
    </row>
    <row r="626" spans="1:7" ht="15">
      <c r="A626" s="454"/>
      <c r="B626" s="72"/>
      <c r="C626" s="201" t="s">
        <v>8792</v>
      </c>
      <c r="D626" s="181" t="s">
        <v>8794</v>
      </c>
      <c r="E626" s="201" t="s">
        <v>10938</v>
      </c>
      <c r="F626" s="314" t="s">
        <v>935</v>
      </c>
      <c r="G626" s="114" t="s">
        <v>512</v>
      </c>
    </row>
    <row r="627" spans="1:7" ht="15">
      <c r="A627" s="454"/>
      <c r="B627" s="72"/>
      <c r="C627" s="39"/>
      <c r="D627" s="182" t="s">
        <v>2928</v>
      </c>
      <c r="E627" s="209" t="s">
        <v>10936</v>
      </c>
      <c r="F627" s="215" t="s">
        <v>935</v>
      </c>
      <c r="G627" s="180" t="s">
        <v>8793</v>
      </c>
    </row>
    <row r="628" spans="1:7" ht="15">
      <c r="A628" s="454"/>
      <c r="B628" s="72"/>
      <c r="C628" s="209"/>
      <c r="D628" s="182" t="s">
        <v>8841</v>
      </c>
      <c r="E628" s="209" t="s">
        <v>10937</v>
      </c>
      <c r="F628" s="215" t="s">
        <v>935</v>
      </c>
      <c r="G628" s="77" t="s">
        <v>512</v>
      </c>
    </row>
    <row r="629" spans="1:7" ht="15.75" thickBot="1">
      <c r="A629" s="454">
        <v>4</v>
      </c>
      <c r="B629" s="72"/>
      <c r="C629" s="187"/>
      <c r="D629" s="189" t="s">
        <v>10934</v>
      </c>
      <c r="E629" s="190" t="s">
        <v>10933</v>
      </c>
      <c r="F629" s="224" t="s">
        <v>935</v>
      </c>
      <c r="G629" s="93" t="s">
        <v>10935</v>
      </c>
    </row>
    <row r="630" spans="1:7" ht="15.75" thickBot="1">
      <c r="A630" s="653">
        <v>1</v>
      </c>
      <c r="B630" s="73"/>
      <c r="C630" s="200" t="s">
        <v>2431</v>
      </c>
      <c r="D630" s="119" t="s">
        <v>2432</v>
      </c>
      <c r="E630" s="198" t="s">
        <v>10943</v>
      </c>
      <c r="F630" s="237" t="s">
        <v>936</v>
      </c>
      <c r="G630" s="178" t="s">
        <v>2734</v>
      </c>
    </row>
    <row r="631" spans="1:7" ht="15.75" thickBot="1">
      <c r="A631" s="454">
        <v>1</v>
      </c>
      <c r="B631" s="71" t="s">
        <v>5089</v>
      </c>
      <c r="C631" s="184" t="s">
        <v>9201</v>
      </c>
      <c r="D631" s="187" t="s">
        <v>9202</v>
      </c>
      <c r="E631" s="187" t="s">
        <v>941</v>
      </c>
      <c r="F631" s="237" t="s">
        <v>1383</v>
      </c>
      <c r="G631" s="93" t="s">
        <v>512</v>
      </c>
    </row>
    <row r="632" spans="1:7" ht="15.75" thickBot="1">
      <c r="A632" s="653">
        <v>1</v>
      </c>
      <c r="B632" s="73"/>
      <c r="C632" s="187" t="s">
        <v>9198</v>
      </c>
      <c r="D632" s="187" t="s">
        <v>2553</v>
      </c>
      <c r="E632" s="187" t="s">
        <v>11013</v>
      </c>
      <c r="F632" s="237" t="s">
        <v>935</v>
      </c>
      <c r="G632" s="93" t="s">
        <v>11014</v>
      </c>
    </row>
    <row r="633" spans="1:7" ht="15.75" thickBot="1">
      <c r="A633" s="653">
        <v>1</v>
      </c>
      <c r="B633" s="72"/>
      <c r="C633" s="201" t="s">
        <v>4431</v>
      </c>
      <c r="D633" s="187" t="s">
        <v>4432</v>
      </c>
      <c r="E633" s="189" t="s">
        <v>11015</v>
      </c>
      <c r="F633" s="330" t="s">
        <v>935</v>
      </c>
      <c r="G633" s="93" t="s">
        <v>11016</v>
      </c>
    </row>
    <row r="634" spans="1:7" ht="15.75" thickBot="1">
      <c r="A634" s="454">
        <v>1</v>
      </c>
      <c r="B634" s="72"/>
      <c r="C634" s="201" t="s">
        <v>9203</v>
      </c>
      <c r="D634" s="187" t="s">
        <v>9204</v>
      </c>
      <c r="E634" s="187" t="s">
        <v>941</v>
      </c>
      <c r="F634" s="237" t="s">
        <v>1383</v>
      </c>
      <c r="G634" s="93" t="s">
        <v>512</v>
      </c>
    </row>
    <row r="635" spans="1:7" ht="15.75" thickBot="1">
      <c r="A635" s="454">
        <v>1</v>
      </c>
      <c r="B635" s="72"/>
      <c r="C635" s="201" t="s">
        <v>9205</v>
      </c>
      <c r="D635" s="187" t="s">
        <v>9206</v>
      </c>
      <c r="E635" s="187" t="s">
        <v>941</v>
      </c>
      <c r="F635" s="224" t="s">
        <v>1383</v>
      </c>
      <c r="G635" s="93" t="s">
        <v>11017</v>
      </c>
    </row>
    <row r="636" spans="1:7" ht="15.75" thickBot="1">
      <c r="A636" s="454">
        <v>1</v>
      </c>
      <c r="B636" s="72"/>
      <c r="C636" s="201" t="s">
        <v>9209</v>
      </c>
      <c r="D636" s="187" t="s">
        <v>3050</v>
      </c>
      <c r="E636" s="187" t="s">
        <v>3051</v>
      </c>
      <c r="F636" s="237" t="s">
        <v>935</v>
      </c>
      <c r="G636" s="93" t="s">
        <v>9210</v>
      </c>
    </row>
    <row r="637" spans="1:7" ht="15.75" thickBot="1">
      <c r="A637" s="653">
        <v>1</v>
      </c>
      <c r="B637" s="73"/>
      <c r="C637" s="184" t="s">
        <v>4981</v>
      </c>
      <c r="D637" s="187" t="s">
        <v>4982</v>
      </c>
      <c r="E637" s="187" t="s">
        <v>941</v>
      </c>
      <c r="F637" s="237" t="s">
        <v>935</v>
      </c>
      <c r="G637" s="93" t="s">
        <v>11018</v>
      </c>
    </row>
    <row r="638" spans="1:7" ht="15.75" thickBot="1">
      <c r="A638" s="454">
        <v>1</v>
      </c>
      <c r="B638" s="72"/>
      <c r="C638" s="187" t="s">
        <v>9207</v>
      </c>
      <c r="D638" s="187" t="s">
        <v>11020</v>
      </c>
      <c r="E638" s="187" t="s">
        <v>11019</v>
      </c>
      <c r="F638" s="237" t="s">
        <v>942</v>
      </c>
      <c r="G638" s="93" t="s">
        <v>321</v>
      </c>
    </row>
    <row r="639" spans="1:7" ht="15.75" thickBot="1">
      <c r="A639" s="454">
        <v>1</v>
      </c>
      <c r="B639" s="36"/>
      <c r="C639" s="187" t="s">
        <v>9199</v>
      </c>
      <c r="D639" s="187" t="s">
        <v>9200</v>
      </c>
      <c r="E639" s="187" t="s">
        <v>941</v>
      </c>
      <c r="F639" s="237" t="s">
        <v>935</v>
      </c>
      <c r="G639" s="93" t="s">
        <v>512</v>
      </c>
    </row>
    <row r="640" spans="1:7" ht="15">
      <c r="A640" s="454"/>
      <c r="B640" s="314" t="s">
        <v>9219</v>
      </c>
      <c r="C640" s="199" t="s">
        <v>2289</v>
      </c>
      <c r="D640" s="38" t="s">
        <v>4003</v>
      </c>
      <c r="E640" s="115" t="s">
        <v>4004</v>
      </c>
      <c r="F640" s="363" t="s">
        <v>935</v>
      </c>
      <c r="G640" s="114" t="s">
        <v>9218</v>
      </c>
    </row>
    <row r="641" spans="1:7" ht="15">
      <c r="A641" s="454"/>
      <c r="B641" s="73"/>
      <c r="C641" s="209"/>
      <c r="D641" s="182" t="s">
        <v>9220</v>
      </c>
      <c r="E641" s="209" t="s">
        <v>941</v>
      </c>
      <c r="F641" s="215" t="s">
        <v>1383</v>
      </c>
      <c r="G641" s="77" t="s">
        <v>11021</v>
      </c>
    </row>
    <row r="642" spans="1:7" ht="15.75" thickBot="1">
      <c r="A642" s="454">
        <v>3</v>
      </c>
      <c r="B642" s="230"/>
      <c r="C642" s="187"/>
      <c r="D642" s="189" t="s">
        <v>9221</v>
      </c>
      <c r="E642" s="187" t="s">
        <v>941</v>
      </c>
      <c r="F642" s="224" t="s">
        <v>1383</v>
      </c>
      <c r="G642" s="93" t="s">
        <v>512</v>
      </c>
    </row>
    <row r="643" spans="1:7" ht="15.75" thickBot="1">
      <c r="A643" s="454">
        <v>1</v>
      </c>
      <c r="B643" s="71" t="s">
        <v>5090</v>
      </c>
      <c r="C643" s="184" t="s">
        <v>9845</v>
      </c>
      <c r="D643" s="261" t="s">
        <v>9846</v>
      </c>
      <c r="E643" s="198" t="s">
        <v>941</v>
      </c>
      <c r="F643" s="237" t="s">
        <v>936</v>
      </c>
      <c r="G643" s="78" t="s">
        <v>1915</v>
      </c>
    </row>
    <row r="644" spans="1:7" ht="15.75" thickBot="1">
      <c r="A644" s="454">
        <v>1</v>
      </c>
      <c r="B644" s="72"/>
      <c r="C644" s="181" t="s">
        <v>9756</v>
      </c>
      <c r="D644" s="198" t="s">
        <v>9863</v>
      </c>
      <c r="E644" s="198" t="s">
        <v>11022</v>
      </c>
      <c r="F644" s="237" t="s">
        <v>936</v>
      </c>
      <c r="G644" s="78" t="s">
        <v>9864</v>
      </c>
    </row>
    <row r="645" spans="1:7" ht="15">
      <c r="A645" s="653"/>
      <c r="B645" s="72"/>
      <c r="C645" s="200" t="s">
        <v>9854</v>
      </c>
      <c r="D645" s="202" t="s">
        <v>9853</v>
      </c>
      <c r="E645" s="973" t="s">
        <v>9851</v>
      </c>
      <c r="F645" s="218" t="s">
        <v>1383</v>
      </c>
      <c r="G645" s="82" t="s">
        <v>9855</v>
      </c>
    </row>
    <row r="646" spans="1:7" ht="15.75" thickBot="1">
      <c r="A646" s="653">
        <v>2</v>
      </c>
      <c r="B646" s="72"/>
      <c r="C646" s="183"/>
      <c r="D646" s="217" t="s">
        <v>9852</v>
      </c>
      <c r="E646" s="758" t="s">
        <v>9851</v>
      </c>
      <c r="F646" s="309" t="s">
        <v>1383</v>
      </c>
      <c r="G646" s="121" t="s">
        <v>321</v>
      </c>
    </row>
    <row r="647" spans="1:7" ht="15.75" thickBot="1">
      <c r="A647" s="454">
        <v>1</v>
      </c>
      <c r="B647" s="72"/>
      <c r="C647" s="184" t="s">
        <v>9858</v>
      </c>
      <c r="D647" s="198" t="s">
        <v>9859</v>
      </c>
      <c r="E647" s="198" t="s">
        <v>9860</v>
      </c>
      <c r="F647" s="237" t="s">
        <v>936</v>
      </c>
      <c r="G647" s="78" t="s">
        <v>321</v>
      </c>
    </row>
    <row r="648" spans="1:7" ht="15">
      <c r="A648" s="653"/>
      <c r="B648" s="72"/>
      <c r="C648" s="5" t="s">
        <v>2942</v>
      </c>
      <c r="D648" s="188" t="s">
        <v>2616</v>
      </c>
      <c r="E648" s="80" t="s">
        <v>11023</v>
      </c>
      <c r="F648" s="231" t="s">
        <v>936</v>
      </c>
      <c r="G648" s="288" t="s">
        <v>4056</v>
      </c>
    </row>
    <row r="649" spans="1:7" ht="15.75" thickBot="1">
      <c r="A649" s="653">
        <v>2</v>
      </c>
      <c r="B649" s="72"/>
      <c r="C649" s="31"/>
      <c r="D649" s="199" t="s">
        <v>9849</v>
      </c>
      <c r="E649" s="183" t="s">
        <v>941</v>
      </c>
      <c r="F649" s="323" t="s">
        <v>1383</v>
      </c>
      <c r="G649" s="263" t="s">
        <v>321</v>
      </c>
    </row>
    <row r="650" spans="1:7" ht="15.75" thickBot="1">
      <c r="A650" s="454">
        <v>1</v>
      </c>
      <c r="B650" s="72"/>
      <c r="C650" s="28" t="s">
        <v>9865</v>
      </c>
      <c r="D650" s="198" t="s">
        <v>9866</v>
      </c>
      <c r="E650" s="198" t="s">
        <v>1463</v>
      </c>
      <c r="F650" s="237" t="s">
        <v>935</v>
      </c>
      <c r="G650" s="78" t="s">
        <v>321</v>
      </c>
    </row>
    <row r="651" spans="1:7" ht="15">
      <c r="A651" s="454"/>
      <c r="B651" s="72"/>
      <c r="C651" s="200" t="s">
        <v>9775</v>
      </c>
      <c r="D651" s="80" t="s">
        <v>4100</v>
      </c>
      <c r="E651" s="80" t="s">
        <v>5610</v>
      </c>
      <c r="F651" s="71" t="s">
        <v>1383</v>
      </c>
      <c r="G651" s="74" t="s">
        <v>9776</v>
      </c>
    </row>
    <row r="652" spans="1:7" ht="15.75" thickBot="1">
      <c r="A652" s="454">
        <v>2</v>
      </c>
      <c r="B652" s="72"/>
      <c r="C652" s="189"/>
      <c r="D652" s="92" t="s">
        <v>1913</v>
      </c>
      <c r="E652" s="199" t="s">
        <v>2393</v>
      </c>
      <c r="F652" s="36" t="s">
        <v>1383</v>
      </c>
      <c r="G652" s="76" t="s">
        <v>9774</v>
      </c>
    </row>
    <row r="653" spans="1:7" ht="15.75" thickBot="1">
      <c r="A653" s="454">
        <v>1</v>
      </c>
      <c r="B653" s="215"/>
      <c r="C653" s="184" t="s">
        <v>9760</v>
      </c>
      <c r="D653" s="184" t="s">
        <v>2624</v>
      </c>
      <c r="E653" s="198" t="s">
        <v>1311</v>
      </c>
      <c r="F653" s="237" t="s">
        <v>1383</v>
      </c>
      <c r="G653" s="78" t="s">
        <v>9759</v>
      </c>
    </row>
    <row r="654" spans="1:7" ht="15.75" thickBot="1">
      <c r="A654" s="454">
        <v>1</v>
      </c>
      <c r="B654" s="215"/>
      <c r="C654" s="184" t="s">
        <v>2614</v>
      </c>
      <c r="D654" s="261" t="s">
        <v>9867</v>
      </c>
      <c r="E654" s="198" t="s">
        <v>941</v>
      </c>
      <c r="F654" s="237" t="s">
        <v>935</v>
      </c>
      <c r="G654" s="78" t="s">
        <v>512</v>
      </c>
    </row>
    <row r="655" spans="1:7" ht="15.75" thickBot="1">
      <c r="A655" s="454">
        <v>1</v>
      </c>
      <c r="B655" s="215"/>
      <c r="C655" s="184" t="s">
        <v>9861</v>
      </c>
      <c r="D655" s="261" t="s">
        <v>9862</v>
      </c>
      <c r="E655" s="198" t="s">
        <v>1685</v>
      </c>
      <c r="F655" s="237" t="s">
        <v>936</v>
      </c>
      <c r="G655" s="78" t="s">
        <v>11026</v>
      </c>
    </row>
    <row r="656" spans="1:7" ht="15.75" thickBot="1">
      <c r="A656" s="454">
        <v>1</v>
      </c>
      <c r="B656" s="215"/>
      <c r="C656" s="184" t="s">
        <v>9765</v>
      </c>
      <c r="D656" s="261" t="s">
        <v>3882</v>
      </c>
      <c r="E656" s="198" t="s">
        <v>11027</v>
      </c>
      <c r="F656" s="237" t="s">
        <v>942</v>
      </c>
      <c r="G656" s="78" t="s">
        <v>9764</v>
      </c>
    </row>
    <row r="657" spans="1:9" ht="15.75" thickBot="1">
      <c r="A657" s="454">
        <v>1</v>
      </c>
      <c r="B657" s="215"/>
      <c r="C657" s="184" t="s">
        <v>4069</v>
      </c>
      <c r="D657" s="261" t="s">
        <v>1718</v>
      </c>
      <c r="E657" s="198" t="s">
        <v>3899</v>
      </c>
      <c r="F657" s="237" t="s">
        <v>935</v>
      </c>
      <c r="G657" s="78" t="s">
        <v>9770</v>
      </c>
    </row>
    <row r="658" spans="1:9" ht="15.75" thickBot="1">
      <c r="A658" s="454">
        <v>1</v>
      </c>
      <c r="B658" s="215"/>
      <c r="C658" s="184" t="s">
        <v>9850</v>
      </c>
      <c r="D658" s="261" t="s">
        <v>3896</v>
      </c>
      <c r="E658" s="198" t="s">
        <v>4101</v>
      </c>
      <c r="F658" s="237" t="s">
        <v>936</v>
      </c>
      <c r="G658" s="78" t="s">
        <v>9771</v>
      </c>
    </row>
    <row r="659" spans="1:9" ht="15.75" thickBot="1">
      <c r="A659" s="454">
        <v>1</v>
      </c>
      <c r="B659" s="285"/>
      <c r="C659" s="219" t="s">
        <v>9856</v>
      </c>
      <c r="D659" s="483" t="s">
        <v>9857</v>
      </c>
      <c r="E659" s="281" t="s">
        <v>1348</v>
      </c>
      <c r="F659" s="306" t="s">
        <v>942</v>
      </c>
      <c r="G659" s="128" t="s">
        <v>321</v>
      </c>
    </row>
    <row r="660" spans="1:9" ht="16.5" thickTop="1" thickBot="1">
      <c r="A660" s="653">
        <v>1</v>
      </c>
      <c r="B660" s="72" t="s">
        <v>8919</v>
      </c>
      <c r="C660" s="189" t="s">
        <v>3888</v>
      </c>
      <c r="D660" s="187" t="s">
        <v>9993</v>
      </c>
      <c r="E660" s="189" t="s">
        <v>3889</v>
      </c>
      <c r="F660" s="332" t="s">
        <v>942</v>
      </c>
      <c r="G660" s="22" t="s">
        <v>4611</v>
      </c>
    </row>
    <row r="661" spans="1:9" ht="15.75" thickBot="1">
      <c r="A661" s="454">
        <v>1</v>
      </c>
      <c r="B661" s="71" t="s">
        <v>8885</v>
      </c>
      <c r="C661" s="181" t="s">
        <v>9178</v>
      </c>
      <c r="D661" s="261" t="s">
        <v>9179</v>
      </c>
      <c r="E661" s="198" t="s">
        <v>11028</v>
      </c>
      <c r="F661" s="237" t="s">
        <v>935</v>
      </c>
      <c r="G661" s="30" t="s">
        <v>321</v>
      </c>
    </row>
    <row r="662" spans="1:9" ht="15.75" thickBot="1">
      <c r="A662" s="454">
        <v>1</v>
      </c>
      <c r="B662" s="72"/>
      <c r="C662" s="181" t="s">
        <v>9180</v>
      </c>
      <c r="D662" s="261" t="s">
        <v>9181</v>
      </c>
      <c r="E662" s="198" t="s">
        <v>1713</v>
      </c>
      <c r="F662" s="237" t="s">
        <v>942</v>
      </c>
      <c r="G662" s="30" t="s">
        <v>321</v>
      </c>
    </row>
    <row r="663" spans="1:9" ht="15.75" thickBot="1">
      <c r="A663" s="454">
        <v>1</v>
      </c>
      <c r="B663" s="72"/>
      <c r="C663" s="181" t="s">
        <v>9182</v>
      </c>
      <c r="D663" s="261" t="s">
        <v>9183</v>
      </c>
      <c r="E663" s="198" t="s">
        <v>1685</v>
      </c>
      <c r="F663" s="237" t="s">
        <v>942</v>
      </c>
      <c r="G663" s="30" t="s">
        <v>11029</v>
      </c>
    </row>
    <row r="664" spans="1:9" ht="15">
      <c r="A664" s="653"/>
      <c r="B664" s="72"/>
      <c r="C664" s="200" t="s">
        <v>865</v>
      </c>
      <c r="D664" s="1007" t="s">
        <v>4046</v>
      </c>
      <c r="E664" s="200" t="s">
        <v>11033</v>
      </c>
      <c r="F664" s="334" t="s">
        <v>942</v>
      </c>
      <c r="G664" s="7" t="s">
        <v>321</v>
      </c>
    </row>
    <row r="665" spans="1:9" ht="15.75" thickBot="1">
      <c r="A665" s="454">
        <v>2</v>
      </c>
      <c r="B665" s="72"/>
      <c r="C665" s="183"/>
      <c r="D665" s="246" t="s">
        <v>11030</v>
      </c>
      <c r="E665" s="189" t="s">
        <v>11031</v>
      </c>
      <c r="F665" s="332" t="s">
        <v>936</v>
      </c>
      <c r="G665" s="22" t="s">
        <v>11032</v>
      </c>
    </row>
    <row r="666" spans="1:9" ht="15.75" thickBot="1">
      <c r="A666" s="454">
        <v>1</v>
      </c>
      <c r="B666" s="72"/>
      <c r="C666" s="200" t="s">
        <v>8899</v>
      </c>
      <c r="D666" s="201" t="s">
        <v>8886</v>
      </c>
      <c r="E666" s="184" t="s">
        <v>11035</v>
      </c>
      <c r="F666" s="335" t="s">
        <v>942</v>
      </c>
      <c r="G666" s="30" t="s">
        <v>11034</v>
      </c>
    </row>
    <row r="667" spans="1:9" ht="15.75" thickBot="1">
      <c r="A667" s="454">
        <v>1</v>
      </c>
      <c r="B667" s="73"/>
      <c r="C667" s="184" t="s">
        <v>8887</v>
      </c>
      <c r="D667" s="198" t="s">
        <v>10106</v>
      </c>
      <c r="E667" s="198" t="s">
        <v>8889</v>
      </c>
      <c r="F667" s="237" t="s">
        <v>942</v>
      </c>
      <c r="G667" s="78" t="s">
        <v>11036</v>
      </c>
    </row>
    <row r="668" spans="1:9" ht="15.75" thickBot="1">
      <c r="A668" s="454">
        <v>1</v>
      </c>
      <c r="B668" s="230"/>
      <c r="C668" s="184" t="s">
        <v>9184</v>
      </c>
      <c r="D668" s="198" t="s">
        <v>9185</v>
      </c>
      <c r="E668" s="184" t="s">
        <v>4425</v>
      </c>
      <c r="F668" s="335" t="s">
        <v>935</v>
      </c>
      <c r="G668" s="30" t="s">
        <v>11037</v>
      </c>
    </row>
    <row r="669" spans="1:9" ht="15.75" thickBot="1">
      <c r="A669" s="653">
        <v>1</v>
      </c>
      <c r="B669" s="71" t="s">
        <v>8918</v>
      </c>
      <c r="C669" s="184" t="s">
        <v>4047</v>
      </c>
      <c r="D669" s="184" t="s">
        <v>4048</v>
      </c>
      <c r="E669" s="184" t="s">
        <v>941</v>
      </c>
      <c r="F669" s="335" t="s">
        <v>942</v>
      </c>
      <c r="G669" s="30" t="s">
        <v>321</v>
      </c>
    </row>
    <row r="670" spans="1:9" ht="15">
      <c r="A670" s="653"/>
      <c r="B670" s="231" t="s">
        <v>5091</v>
      </c>
      <c r="C670" s="200" t="s">
        <v>5140</v>
      </c>
      <c r="D670" s="200" t="s">
        <v>5138</v>
      </c>
      <c r="E670" s="200" t="s">
        <v>941</v>
      </c>
      <c r="F670" s="334" t="s">
        <v>1383</v>
      </c>
      <c r="G670" s="7" t="s">
        <v>5139</v>
      </c>
      <c r="H670" s="656"/>
      <c r="I670" s="656"/>
    </row>
    <row r="671" spans="1:9" ht="15.75" thickBot="1">
      <c r="A671" s="454">
        <v>2</v>
      </c>
      <c r="B671" s="224"/>
      <c r="C671" s="189"/>
      <c r="D671" s="189" t="s">
        <v>2651</v>
      </c>
      <c r="E671" s="187" t="s">
        <v>2666</v>
      </c>
      <c r="F671" s="224" t="s">
        <v>934</v>
      </c>
      <c r="G671" s="22" t="s">
        <v>5139</v>
      </c>
    </row>
    <row r="672" spans="1:9" ht="15.75" thickBot="1">
      <c r="A672" s="653">
        <v>1</v>
      </c>
      <c r="B672" s="231" t="s">
        <v>10127</v>
      </c>
      <c r="C672" s="184" t="s">
        <v>2702</v>
      </c>
      <c r="D672" s="198" t="s">
        <v>2703</v>
      </c>
      <c r="E672" s="682" t="s">
        <v>4339</v>
      </c>
      <c r="F672" s="237" t="s">
        <v>934</v>
      </c>
      <c r="G672" s="78" t="s">
        <v>2704</v>
      </c>
    </row>
    <row r="673" spans="1:7" ht="15.75" thickBot="1">
      <c r="A673" s="454">
        <v>1</v>
      </c>
      <c r="B673" s="71" t="s">
        <v>11131</v>
      </c>
      <c r="C673" s="181" t="s">
        <v>11132</v>
      </c>
      <c r="D673" s="187" t="s">
        <v>11133</v>
      </c>
      <c r="E673" s="187" t="s">
        <v>941</v>
      </c>
      <c r="F673" s="224" t="s">
        <v>1383</v>
      </c>
      <c r="G673" s="93" t="s">
        <v>11134</v>
      </c>
    </row>
    <row r="674" spans="1:7" ht="15.75" thickBot="1">
      <c r="A674" s="454">
        <v>1</v>
      </c>
      <c r="B674" s="71" t="s">
        <v>9895</v>
      </c>
      <c r="C674" s="200" t="s">
        <v>9901</v>
      </c>
      <c r="D674" s="187" t="s">
        <v>9900</v>
      </c>
      <c r="E674" s="187" t="s">
        <v>1348</v>
      </c>
      <c r="F674" s="224" t="s">
        <v>1383</v>
      </c>
      <c r="G674" s="93" t="s">
        <v>321</v>
      </c>
    </row>
    <row r="675" spans="1:7" ht="15.75" thickBot="1">
      <c r="A675" s="653">
        <v>1</v>
      </c>
      <c r="B675" s="72"/>
      <c r="C675" s="184" t="s">
        <v>3022</v>
      </c>
      <c r="D675" s="198" t="s">
        <v>3919</v>
      </c>
      <c r="E675" s="198" t="s">
        <v>1713</v>
      </c>
      <c r="F675" s="237" t="s">
        <v>1383</v>
      </c>
      <c r="G675" s="78" t="s">
        <v>321</v>
      </c>
    </row>
    <row r="676" spans="1:7" ht="15.75" thickBot="1">
      <c r="A676" s="653">
        <v>1</v>
      </c>
      <c r="B676" s="71" t="s">
        <v>8966</v>
      </c>
      <c r="C676" s="183" t="s">
        <v>3926</v>
      </c>
      <c r="D676" s="181" t="s">
        <v>3927</v>
      </c>
      <c r="E676" s="201" t="s">
        <v>4109</v>
      </c>
      <c r="F676" s="314" t="s">
        <v>935</v>
      </c>
      <c r="G676" s="114" t="s">
        <v>321</v>
      </c>
    </row>
    <row r="677" spans="1:7" ht="15.75" thickBot="1">
      <c r="A677" s="454">
        <v>1</v>
      </c>
      <c r="B677" s="72"/>
      <c r="C677" s="184" t="s">
        <v>9910</v>
      </c>
      <c r="D677" s="184" t="s">
        <v>3929</v>
      </c>
      <c r="E677" s="184" t="s">
        <v>3930</v>
      </c>
      <c r="F677" s="237" t="s">
        <v>942</v>
      </c>
      <c r="G677" s="78" t="s">
        <v>9911</v>
      </c>
    </row>
    <row r="678" spans="1:7" ht="15">
      <c r="A678" s="454"/>
      <c r="B678" s="72"/>
      <c r="C678" s="200" t="s">
        <v>9905</v>
      </c>
      <c r="D678" s="188" t="s">
        <v>3918</v>
      </c>
      <c r="E678" s="683" t="s">
        <v>11194</v>
      </c>
      <c r="F678" s="231" t="s">
        <v>1383</v>
      </c>
      <c r="G678" s="74" t="s">
        <v>9904</v>
      </c>
    </row>
    <row r="679" spans="1:7" ht="15">
      <c r="A679" s="454"/>
      <c r="B679" s="72"/>
      <c r="C679" s="182"/>
      <c r="D679" s="209" t="s">
        <v>9907</v>
      </c>
      <c r="E679" s="209" t="s">
        <v>11039</v>
      </c>
      <c r="F679" s="215" t="s">
        <v>935</v>
      </c>
      <c r="G679" s="77" t="s">
        <v>383</v>
      </c>
    </row>
    <row r="680" spans="1:7" ht="15">
      <c r="A680" s="454"/>
      <c r="B680" s="72"/>
      <c r="C680" s="182"/>
      <c r="D680" s="209" t="s">
        <v>9908</v>
      </c>
      <c r="E680" s="209" t="s">
        <v>1463</v>
      </c>
      <c r="F680" s="215" t="s">
        <v>1383</v>
      </c>
      <c r="G680" s="77" t="s">
        <v>9941</v>
      </c>
    </row>
    <row r="681" spans="1:7" ht="15">
      <c r="A681" s="454"/>
      <c r="B681" s="72"/>
      <c r="C681" s="182"/>
      <c r="D681" s="209" t="s">
        <v>9909</v>
      </c>
      <c r="E681" s="209" t="s">
        <v>1685</v>
      </c>
      <c r="F681" s="215" t="s">
        <v>1383</v>
      </c>
      <c r="G681" s="77" t="s">
        <v>321</v>
      </c>
    </row>
    <row r="682" spans="1:7" ht="15.75" thickBot="1">
      <c r="A682" s="454">
        <v>5</v>
      </c>
      <c r="B682" s="72"/>
      <c r="C682" s="183"/>
      <c r="D682" s="199" t="s">
        <v>9906</v>
      </c>
      <c r="E682" s="199" t="s">
        <v>5257</v>
      </c>
      <c r="F682" s="250" t="s">
        <v>1383</v>
      </c>
      <c r="G682" s="76" t="s">
        <v>9941</v>
      </c>
    </row>
    <row r="683" spans="1:7" ht="15">
      <c r="A683" s="454"/>
      <c r="B683" s="218"/>
      <c r="C683" s="200" t="s">
        <v>3010</v>
      </c>
      <c r="D683" s="188" t="s">
        <v>9896</v>
      </c>
      <c r="E683" s="5" t="s">
        <v>1348</v>
      </c>
      <c r="F683" s="231" t="s">
        <v>1383</v>
      </c>
      <c r="G683" s="7" t="s">
        <v>321</v>
      </c>
    </row>
    <row r="684" spans="1:7" ht="15.75" thickBot="1">
      <c r="A684" s="454">
        <v>2</v>
      </c>
      <c r="B684" s="218"/>
      <c r="C684" s="187"/>
      <c r="D684" s="199" t="s">
        <v>9897</v>
      </c>
      <c r="E684" s="21" t="s">
        <v>1348</v>
      </c>
      <c r="F684" s="250" t="s">
        <v>1383</v>
      </c>
      <c r="G684" s="76" t="s">
        <v>321</v>
      </c>
    </row>
    <row r="685" spans="1:7" ht="15.75" thickBot="1">
      <c r="A685" s="454">
        <v>1</v>
      </c>
      <c r="B685" s="71" t="s">
        <v>9893</v>
      </c>
      <c r="C685" s="189" t="s">
        <v>10130</v>
      </c>
      <c r="D685" s="198" t="s">
        <v>3966</v>
      </c>
      <c r="E685" s="198" t="s">
        <v>1348</v>
      </c>
      <c r="F685" s="237" t="s">
        <v>1383</v>
      </c>
      <c r="G685" s="114" t="s">
        <v>321</v>
      </c>
    </row>
    <row r="686" spans="1:7" ht="15">
      <c r="A686" s="653"/>
      <c r="B686" s="72"/>
      <c r="C686" s="196" t="s">
        <v>4292</v>
      </c>
      <c r="D686" s="200" t="s">
        <v>4293</v>
      </c>
      <c r="E686" s="188" t="s">
        <v>4294</v>
      </c>
      <c r="F686" s="231" t="s">
        <v>936</v>
      </c>
      <c r="G686" s="7" t="s">
        <v>4295</v>
      </c>
    </row>
    <row r="687" spans="1:7" ht="15.75" thickBot="1">
      <c r="A687" s="454">
        <v>2</v>
      </c>
      <c r="B687" s="66"/>
      <c r="C687" s="189"/>
      <c r="D687" s="187" t="s">
        <v>10131</v>
      </c>
      <c r="E687" s="199" t="s">
        <v>941</v>
      </c>
      <c r="F687" s="250" t="s">
        <v>1383</v>
      </c>
      <c r="G687" s="76" t="s">
        <v>321</v>
      </c>
    </row>
    <row r="688" spans="1:7" ht="15.75" thickBot="1">
      <c r="A688" s="454">
        <v>1</v>
      </c>
      <c r="B688" s="295" t="s">
        <v>10138</v>
      </c>
      <c r="C688" s="184" t="s">
        <v>10137</v>
      </c>
      <c r="D688" s="184" t="s">
        <v>10136</v>
      </c>
      <c r="E688" s="1011" t="s">
        <v>10135</v>
      </c>
      <c r="F688" s="335" t="s">
        <v>935</v>
      </c>
      <c r="G688" s="30" t="s">
        <v>10134</v>
      </c>
    </row>
    <row r="689" spans="1:7" ht="15.75" thickBot="1">
      <c r="A689" s="653">
        <v>1</v>
      </c>
      <c r="B689" s="13" t="s">
        <v>8969</v>
      </c>
      <c r="C689" s="189" t="s">
        <v>4306</v>
      </c>
      <c r="D689" s="187" t="s">
        <v>4307</v>
      </c>
      <c r="E689" s="187" t="s">
        <v>4308</v>
      </c>
      <c r="F689" s="224" t="s">
        <v>936</v>
      </c>
      <c r="G689" s="76" t="s">
        <v>321</v>
      </c>
    </row>
    <row r="690" spans="1:7" ht="15.75" thickBot="1">
      <c r="A690" s="653">
        <v>1</v>
      </c>
      <c r="B690" s="73"/>
      <c r="C690" s="184" t="s">
        <v>4309</v>
      </c>
      <c r="D690" s="189" t="s">
        <v>11040</v>
      </c>
      <c r="E690" s="198" t="s">
        <v>1311</v>
      </c>
      <c r="F690" s="237" t="s">
        <v>1383</v>
      </c>
      <c r="G690" s="78" t="s">
        <v>4963</v>
      </c>
    </row>
    <row r="691" spans="1:7" ht="15.75" thickBot="1">
      <c r="A691" s="653">
        <v>1</v>
      </c>
      <c r="B691" s="295" t="s">
        <v>9894</v>
      </c>
      <c r="C691" s="184" t="s">
        <v>3968</v>
      </c>
      <c r="D691" s="184" t="s">
        <v>2065</v>
      </c>
      <c r="E691" s="198" t="s">
        <v>1739</v>
      </c>
      <c r="F691" s="237" t="s">
        <v>1383</v>
      </c>
      <c r="G691" s="78" t="s">
        <v>3967</v>
      </c>
    </row>
    <row r="692" spans="1:7" ht="15">
      <c r="A692" s="454"/>
      <c r="B692" s="71" t="s">
        <v>10013</v>
      </c>
      <c r="C692" s="200" t="s">
        <v>10014</v>
      </c>
      <c r="D692" s="200" t="s">
        <v>10015</v>
      </c>
      <c r="E692" s="188" t="s">
        <v>10016</v>
      </c>
      <c r="F692" s="231" t="s">
        <v>936</v>
      </c>
      <c r="G692" s="74" t="s">
        <v>5432</v>
      </c>
    </row>
    <row r="693" spans="1:7" ht="15.75" thickBot="1">
      <c r="A693" s="454">
        <v>2</v>
      </c>
      <c r="B693" s="36"/>
      <c r="C693" s="189"/>
      <c r="D693" s="187" t="s">
        <v>10196</v>
      </c>
      <c r="E693" s="189" t="s">
        <v>941</v>
      </c>
      <c r="F693" s="332" t="s">
        <v>942</v>
      </c>
      <c r="G693" s="22" t="s">
        <v>10197</v>
      </c>
    </row>
    <row r="694" spans="1:7" ht="15.75" thickBot="1">
      <c r="A694" s="454">
        <v>1</v>
      </c>
      <c r="B694" s="71" t="s">
        <v>10139</v>
      </c>
      <c r="C694" s="184" t="s">
        <v>10140</v>
      </c>
      <c r="D694" s="199" t="s">
        <v>10141</v>
      </c>
      <c r="E694" s="183" t="s">
        <v>941</v>
      </c>
      <c r="F694" s="323" t="s">
        <v>1383</v>
      </c>
      <c r="G694" s="24" t="s">
        <v>11041</v>
      </c>
    </row>
    <row r="695" spans="1:7" ht="15.75" thickBot="1">
      <c r="A695" s="454">
        <v>1</v>
      </c>
      <c r="B695" s="73"/>
      <c r="C695" s="184" t="s">
        <v>10142</v>
      </c>
      <c r="D695" s="198" t="s">
        <v>10144</v>
      </c>
      <c r="E695" s="184" t="s">
        <v>941</v>
      </c>
      <c r="F695" s="335" t="s">
        <v>1383</v>
      </c>
      <c r="G695" s="30" t="s">
        <v>10143</v>
      </c>
    </row>
    <row r="696" spans="1:7" ht="15">
      <c r="A696" s="454"/>
      <c r="B696" s="72"/>
      <c r="C696" s="200" t="s">
        <v>10145</v>
      </c>
      <c r="D696" s="188" t="s">
        <v>10146</v>
      </c>
      <c r="E696" s="188" t="s">
        <v>11042</v>
      </c>
      <c r="F696" s="231" t="s">
        <v>1383</v>
      </c>
      <c r="G696" s="7" t="s">
        <v>11043</v>
      </c>
    </row>
    <row r="697" spans="1:7" ht="15.75" thickBot="1">
      <c r="A697" s="454">
        <v>2</v>
      </c>
      <c r="B697" s="230"/>
      <c r="C697" s="189"/>
      <c r="D697" s="187" t="s">
        <v>11044</v>
      </c>
      <c r="E697" s="199" t="s">
        <v>941</v>
      </c>
      <c r="F697" s="250" t="s">
        <v>1383</v>
      </c>
      <c r="G697" s="24" t="s">
        <v>11045</v>
      </c>
    </row>
    <row r="698" spans="1:7" ht="15.75" thickBot="1">
      <c r="A698" s="454">
        <v>1</v>
      </c>
      <c r="B698" s="71" t="s">
        <v>9925</v>
      </c>
      <c r="C698" s="189" t="s">
        <v>10151</v>
      </c>
      <c r="D698" s="187" t="s">
        <v>10152</v>
      </c>
      <c r="E698" s="198" t="s">
        <v>941</v>
      </c>
      <c r="F698" s="237" t="s">
        <v>936</v>
      </c>
      <c r="G698" s="30" t="s">
        <v>11046</v>
      </c>
    </row>
    <row r="699" spans="1:7" ht="15.75" thickBot="1">
      <c r="A699" s="653">
        <v>1</v>
      </c>
      <c r="B699" s="72"/>
      <c r="C699" s="184" t="s">
        <v>2990</v>
      </c>
      <c r="D699" s="184" t="s">
        <v>3023</v>
      </c>
      <c r="E699" s="198" t="s">
        <v>941</v>
      </c>
      <c r="F699" s="237" t="s">
        <v>1383</v>
      </c>
      <c r="G699" s="30" t="s">
        <v>321</v>
      </c>
    </row>
    <row r="700" spans="1:7" ht="15.75" thickBot="1">
      <c r="A700" s="454">
        <v>1</v>
      </c>
      <c r="B700" s="230"/>
      <c r="C700" s="189" t="s">
        <v>10147</v>
      </c>
      <c r="D700" s="198" t="s">
        <v>10148</v>
      </c>
      <c r="E700" s="198" t="s">
        <v>10149</v>
      </c>
      <c r="F700" s="237" t="s">
        <v>936</v>
      </c>
      <c r="G700" s="78" t="s">
        <v>10150</v>
      </c>
    </row>
    <row r="701" spans="1:7" ht="15.75" thickBot="1">
      <c r="A701" s="454">
        <v>1</v>
      </c>
      <c r="B701" s="71" t="s">
        <v>10155</v>
      </c>
      <c r="C701" s="189" t="s">
        <v>10217</v>
      </c>
      <c r="D701" s="209" t="s">
        <v>10220</v>
      </c>
      <c r="E701" s="182" t="s">
        <v>10219</v>
      </c>
      <c r="F701" s="371" t="s">
        <v>942</v>
      </c>
      <c r="G701" s="10" t="s">
        <v>10218</v>
      </c>
    </row>
    <row r="702" spans="1:7" ht="15.75" thickBot="1">
      <c r="A702" s="454">
        <v>1</v>
      </c>
      <c r="B702" s="230"/>
      <c r="C702" s="189" t="s">
        <v>10153</v>
      </c>
      <c r="D702" s="198" t="s">
        <v>10154</v>
      </c>
      <c r="E702" s="198" t="s">
        <v>11047</v>
      </c>
      <c r="F702" s="237" t="s">
        <v>1383</v>
      </c>
      <c r="G702" s="30" t="s">
        <v>321</v>
      </c>
    </row>
    <row r="703" spans="1:7" ht="15.75" thickBot="1">
      <c r="A703" s="653">
        <v>1</v>
      </c>
      <c r="B703" s="295" t="s">
        <v>9898</v>
      </c>
      <c r="C703" s="189" t="s">
        <v>5112</v>
      </c>
      <c r="D703" s="198" t="s">
        <v>5110</v>
      </c>
      <c r="E703" s="198" t="s">
        <v>5111</v>
      </c>
      <c r="F703" s="237" t="s">
        <v>935</v>
      </c>
      <c r="G703" s="78" t="s">
        <v>321</v>
      </c>
    </row>
    <row r="704" spans="1:7" ht="15.75" thickBot="1">
      <c r="A704" s="653">
        <v>1</v>
      </c>
      <c r="B704" s="71" t="s">
        <v>8967</v>
      </c>
      <c r="C704" s="189" t="s">
        <v>2574</v>
      </c>
      <c r="D704" s="198" t="s">
        <v>10191</v>
      </c>
      <c r="E704" s="187" t="s">
        <v>2575</v>
      </c>
      <c r="F704" s="224" t="s">
        <v>935</v>
      </c>
      <c r="G704" s="93" t="s">
        <v>321</v>
      </c>
    </row>
    <row r="705" spans="1:7" ht="15.75" thickBot="1">
      <c r="A705" s="454">
        <v>1</v>
      </c>
      <c r="B705" s="36"/>
      <c r="C705" s="189" t="s">
        <v>9966</v>
      </c>
      <c r="D705" s="184" t="s">
        <v>5417</v>
      </c>
      <c r="E705" s="187" t="s">
        <v>941</v>
      </c>
      <c r="F705" s="224" t="s">
        <v>1383</v>
      </c>
      <c r="G705" s="78" t="s">
        <v>4614</v>
      </c>
    </row>
    <row r="706" spans="1:7" ht="15.75" thickBot="1">
      <c r="A706" s="653">
        <v>1</v>
      </c>
      <c r="B706" s="71" t="s">
        <v>8968</v>
      </c>
      <c r="C706" s="189" t="s">
        <v>2987</v>
      </c>
      <c r="D706" s="187" t="s">
        <v>11049</v>
      </c>
      <c r="E706" s="187" t="s">
        <v>941</v>
      </c>
      <c r="F706" s="224" t="s">
        <v>1383</v>
      </c>
      <c r="G706" s="93" t="s">
        <v>11048</v>
      </c>
    </row>
    <row r="707" spans="1:7" ht="15.75" thickBot="1">
      <c r="A707" s="454">
        <v>1</v>
      </c>
      <c r="B707" s="73"/>
      <c r="C707" s="189" t="s">
        <v>9318</v>
      </c>
      <c r="D707" s="198" t="s">
        <v>9319</v>
      </c>
      <c r="E707" s="187" t="s">
        <v>941</v>
      </c>
      <c r="F707" s="224" t="s">
        <v>935</v>
      </c>
      <c r="G707" s="93" t="s">
        <v>11050</v>
      </c>
    </row>
    <row r="708" spans="1:7" ht="15.75" thickBot="1">
      <c r="A708" s="653">
        <v>1</v>
      </c>
      <c r="B708" s="73"/>
      <c r="C708" s="181" t="s">
        <v>4296</v>
      </c>
      <c r="D708" s="187" t="s">
        <v>4297</v>
      </c>
      <c r="E708" s="187" t="s">
        <v>941</v>
      </c>
      <c r="F708" s="224" t="s">
        <v>1383</v>
      </c>
      <c r="G708" s="93" t="s">
        <v>4298</v>
      </c>
    </row>
    <row r="709" spans="1:7" ht="15.75" thickBot="1">
      <c r="A709" s="454">
        <v>1</v>
      </c>
      <c r="B709" s="36"/>
      <c r="C709" s="201" t="s">
        <v>10192</v>
      </c>
      <c r="D709" s="198" t="s">
        <v>10195</v>
      </c>
      <c r="E709" s="184" t="s">
        <v>10194</v>
      </c>
      <c r="F709" s="335" t="s">
        <v>942</v>
      </c>
      <c r="G709" s="30" t="s">
        <v>10193</v>
      </c>
    </row>
    <row r="710" spans="1:7" ht="15.75" thickBot="1">
      <c r="A710" s="653">
        <v>1</v>
      </c>
      <c r="B710" s="71" t="s">
        <v>5092</v>
      </c>
      <c r="C710" s="198" t="s">
        <v>2660</v>
      </c>
      <c r="D710" s="184" t="s">
        <v>2661</v>
      </c>
      <c r="E710" s="201" t="s">
        <v>941</v>
      </c>
      <c r="F710" s="314" t="s">
        <v>942</v>
      </c>
      <c r="G710" s="7" t="s">
        <v>321</v>
      </c>
    </row>
    <row r="711" spans="1:7" ht="15.75" thickBot="1">
      <c r="A711" s="653">
        <v>1</v>
      </c>
      <c r="B711" s="72"/>
      <c r="C711" s="189" t="s">
        <v>10128</v>
      </c>
      <c r="D711" s="198" t="s">
        <v>4482</v>
      </c>
      <c r="E711" s="198" t="s">
        <v>941</v>
      </c>
      <c r="F711" s="237" t="s">
        <v>1383</v>
      </c>
      <c r="G711" s="30" t="s">
        <v>321</v>
      </c>
    </row>
    <row r="712" spans="1:7" ht="15.75" thickBot="1">
      <c r="A712" s="653">
        <v>1</v>
      </c>
      <c r="B712" s="72"/>
      <c r="C712" s="184" t="s">
        <v>2658</v>
      </c>
      <c r="D712" s="184" t="s">
        <v>2659</v>
      </c>
      <c r="E712" s="188" t="s">
        <v>1348</v>
      </c>
      <c r="F712" s="231" t="s">
        <v>1383</v>
      </c>
      <c r="G712" s="274" t="s">
        <v>321</v>
      </c>
    </row>
    <row r="713" spans="1:7" ht="15.75" thickBot="1">
      <c r="A713" s="454">
        <v>1</v>
      </c>
      <c r="B713" s="72"/>
      <c r="C713" s="198" t="s">
        <v>9349</v>
      </c>
      <c r="D713" s="184" t="s">
        <v>9996</v>
      </c>
      <c r="E713" s="119" t="s">
        <v>941</v>
      </c>
      <c r="F713" s="295" t="s">
        <v>934</v>
      </c>
      <c r="G713" s="114" t="s">
        <v>314</v>
      </c>
    </row>
    <row r="714" spans="1:7" ht="15.75" thickBot="1">
      <c r="A714" s="454">
        <v>1</v>
      </c>
      <c r="B714" s="72"/>
      <c r="C714" s="198" t="s">
        <v>7774</v>
      </c>
      <c r="D714" s="184" t="s">
        <v>7777</v>
      </c>
      <c r="E714" s="189" t="s">
        <v>7776</v>
      </c>
      <c r="F714" s="332" t="s">
        <v>936</v>
      </c>
      <c r="G714" s="30" t="s">
        <v>7775</v>
      </c>
    </row>
    <row r="715" spans="1:7" ht="15.75" thickBot="1">
      <c r="A715" s="653">
        <v>1</v>
      </c>
      <c r="B715" s="71" t="s">
        <v>5093</v>
      </c>
      <c r="C715" s="200" t="s">
        <v>2927</v>
      </c>
      <c r="D715" s="196" t="s">
        <v>3849</v>
      </c>
      <c r="E715" s="456" t="s">
        <v>11051</v>
      </c>
      <c r="F715" s="214" t="s">
        <v>935</v>
      </c>
      <c r="G715" s="16" t="s">
        <v>512</v>
      </c>
    </row>
    <row r="716" spans="1:7" ht="15.75" thickBot="1">
      <c r="A716" s="454">
        <v>1</v>
      </c>
      <c r="B716" s="73"/>
      <c r="C716" s="198" t="s">
        <v>11053</v>
      </c>
      <c r="D716" s="184" t="s">
        <v>8796</v>
      </c>
      <c r="E716" s="198" t="s">
        <v>11052</v>
      </c>
      <c r="F716" s="237" t="s">
        <v>935</v>
      </c>
      <c r="G716" s="178" t="s">
        <v>321</v>
      </c>
    </row>
    <row r="717" spans="1:7" ht="15.75" thickBot="1">
      <c r="A717" s="454">
        <v>1</v>
      </c>
      <c r="B717" s="73"/>
      <c r="C717" s="198" t="s">
        <v>8795</v>
      </c>
      <c r="D717" s="184" t="s">
        <v>11054</v>
      </c>
      <c r="E717" s="198" t="s">
        <v>11055</v>
      </c>
      <c r="F717" s="237" t="s">
        <v>1383</v>
      </c>
      <c r="G717" s="178" t="s">
        <v>321</v>
      </c>
    </row>
    <row r="718" spans="1:7" ht="15.75" thickBot="1">
      <c r="A718" s="454">
        <v>1</v>
      </c>
      <c r="B718" s="73"/>
      <c r="C718" s="184" t="s">
        <v>8798</v>
      </c>
      <c r="D718" s="198" t="s">
        <v>857</v>
      </c>
      <c r="E718" s="198" t="s">
        <v>11056</v>
      </c>
      <c r="F718" s="237" t="s">
        <v>935</v>
      </c>
      <c r="G718" s="30" t="s">
        <v>8797</v>
      </c>
    </row>
    <row r="719" spans="1:7" ht="15">
      <c r="A719" s="454"/>
      <c r="B719" s="71" t="s">
        <v>5094</v>
      </c>
      <c r="C719" s="188" t="s">
        <v>9235</v>
      </c>
      <c r="D719" s="188" t="s">
        <v>11057</v>
      </c>
      <c r="E719" s="200" t="s">
        <v>8964</v>
      </c>
      <c r="F719" s="338" t="s">
        <v>935</v>
      </c>
      <c r="G719" s="74" t="s">
        <v>9236</v>
      </c>
    </row>
    <row r="720" spans="1:7" ht="15.75" thickBot="1">
      <c r="A720" s="454">
        <v>2</v>
      </c>
      <c r="B720" s="72"/>
      <c r="C720" s="187"/>
      <c r="D720" s="187" t="s">
        <v>9237</v>
      </c>
      <c r="E720" s="187" t="s">
        <v>1503</v>
      </c>
      <c r="F720" s="224" t="s">
        <v>935</v>
      </c>
      <c r="G720" s="22" t="s">
        <v>11058</v>
      </c>
    </row>
    <row r="721" spans="1:9" ht="15.75" thickBot="1">
      <c r="A721" s="454">
        <v>1</v>
      </c>
      <c r="B721" s="72"/>
      <c r="C721" s="198" t="s">
        <v>9234</v>
      </c>
      <c r="D721" s="198" t="s">
        <v>9233</v>
      </c>
      <c r="E721" s="184" t="s">
        <v>9232</v>
      </c>
      <c r="F721" s="335" t="s">
        <v>935</v>
      </c>
      <c r="G721" s="178" t="s">
        <v>11059</v>
      </c>
    </row>
    <row r="722" spans="1:9" ht="15.75" thickBot="1">
      <c r="A722" s="454">
        <v>1</v>
      </c>
      <c r="B722" s="72"/>
      <c r="C722" s="223" t="s">
        <v>10210</v>
      </c>
      <c r="D722" s="198" t="s">
        <v>10212</v>
      </c>
      <c r="E722" s="184" t="s">
        <v>941</v>
      </c>
      <c r="F722" s="335" t="s">
        <v>1383</v>
      </c>
      <c r="G722" s="30" t="s">
        <v>10211</v>
      </c>
    </row>
    <row r="723" spans="1:9" ht="15.75" thickBot="1">
      <c r="A723" s="454">
        <v>1</v>
      </c>
      <c r="B723" s="218"/>
      <c r="C723" s="223" t="s">
        <v>9229</v>
      </c>
      <c r="D723" s="189" t="s">
        <v>9230</v>
      </c>
      <c r="E723" s="187" t="s">
        <v>941</v>
      </c>
      <c r="F723" s="224" t="s">
        <v>1383</v>
      </c>
      <c r="G723" s="93" t="s">
        <v>11060</v>
      </c>
    </row>
    <row r="724" spans="1:9" ht="15.75" thickBot="1">
      <c r="A724" s="454">
        <v>1</v>
      </c>
      <c r="B724" s="218"/>
      <c r="C724" s="223" t="s">
        <v>9238</v>
      </c>
      <c r="D724" s="198" t="s">
        <v>9239</v>
      </c>
      <c r="E724" s="187" t="s">
        <v>941</v>
      </c>
      <c r="F724" s="224" t="s">
        <v>935</v>
      </c>
      <c r="G724" s="93" t="s">
        <v>9240</v>
      </c>
    </row>
    <row r="725" spans="1:9" ht="15.75" thickBot="1">
      <c r="A725" s="653">
        <v>1</v>
      </c>
      <c r="B725" s="73"/>
      <c r="C725" s="198" t="s">
        <v>2099</v>
      </c>
      <c r="D725" s="198" t="s">
        <v>11061</v>
      </c>
      <c r="E725" s="198" t="s">
        <v>4110</v>
      </c>
      <c r="F725" s="237" t="s">
        <v>942</v>
      </c>
      <c r="G725" s="78" t="s">
        <v>11062</v>
      </c>
    </row>
    <row r="726" spans="1:9" ht="15.75" thickBot="1">
      <c r="A726" s="653">
        <v>1</v>
      </c>
      <c r="B726" s="215"/>
      <c r="C726" s="189" t="s">
        <v>1953</v>
      </c>
      <c r="D726" s="223" t="s">
        <v>1954</v>
      </c>
      <c r="E726" s="684" t="s">
        <v>2731</v>
      </c>
      <c r="F726" s="224" t="s">
        <v>935</v>
      </c>
      <c r="G726" s="93" t="s">
        <v>512</v>
      </c>
    </row>
    <row r="727" spans="1:9" ht="15.75" thickBot="1">
      <c r="A727" s="454">
        <v>1</v>
      </c>
      <c r="B727" s="73"/>
      <c r="C727" s="184" t="s">
        <v>9225</v>
      </c>
      <c r="D727" s="198" t="s">
        <v>9226</v>
      </c>
      <c r="E727" s="198" t="s">
        <v>9227</v>
      </c>
      <c r="F727" s="237" t="s">
        <v>942</v>
      </c>
      <c r="G727" s="30" t="s">
        <v>9228</v>
      </c>
    </row>
    <row r="728" spans="1:9" ht="15.75" thickBot="1">
      <c r="A728" s="454">
        <v>1</v>
      </c>
      <c r="B728" s="230"/>
      <c r="C728" s="181" t="s">
        <v>9231</v>
      </c>
      <c r="D728" s="201" t="s">
        <v>11063</v>
      </c>
      <c r="E728" s="187" t="s">
        <v>941</v>
      </c>
      <c r="F728" s="224" t="s">
        <v>1383</v>
      </c>
      <c r="G728" s="93" t="s">
        <v>9240</v>
      </c>
    </row>
    <row r="729" spans="1:9" ht="15.75" thickBot="1">
      <c r="A729" s="454">
        <v>1</v>
      </c>
      <c r="B729" s="218" t="s">
        <v>5095</v>
      </c>
      <c r="C729" s="181" t="s">
        <v>9889</v>
      </c>
      <c r="D729" s="225" t="s">
        <v>9890</v>
      </c>
      <c r="E729" s="187" t="s">
        <v>941</v>
      </c>
      <c r="F729" s="257" t="s">
        <v>1383</v>
      </c>
      <c r="G729" s="93" t="s">
        <v>9240</v>
      </c>
    </row>
    <row r="730" spans="1:9" ht="15.75" thickBot="1">
      <c r="A730" s="454">
        <v>1</v>
      </c>
      <c r="B730" s="218"/>
      <c r="C730" s="181" t="s">
        <v>9877</v>
      </c>
      <c r="D730" s="225" t="s">
        <v>9878</v>
      </c>
      <c r="E730" s="187" t="s">
        <v>941</v>
      </c>
      <c r="F730" s="257" t="s">
        <v>1383</v>
      </c>
      <c r="G730" s="93" t="s">
        <v>9240</v>
      </c>
      <c r="H730" s="257"/>
      <c r="I730" s="83"/>
    </row>
    <row r="731" spans="1:9" ht="15.75" thickBot="1">
      <c r="A731" s="454">
        <v>1</v>
      </c>
      <c r="B731" s="218"/>
      <c r="C731" s="181" t="s">
        <v>9880</v>
      </c>
      <c r="D731" s="225" t="s">
        <v>9881</v>
      </c>
      <c r="E731" s="187" t="s">
        <v>1348</v>
      </c>
      <c r="F731" s="224" t="s">
        <v>1383</v>
      </c>
      <c r="G731" s="93" t="s">
        <v>9240</v>
      </c>
    </row>
    <row r="732" spans="1:9" ht="15.75" thickBot="1">
      <c r="A732" s="653">
        <v>1</v>
      </c>
      <c r="B732" s="218"/>
      <c r="C732" s="184" t="s">
        <v>4057</v>
      </c>
      <c r="D732" s="275" t="s">
        <v>4333</v>
      </c>
      <c r="E732" s="198" t="s">
        <v>1463</v>
      </c>
      <c r="F732" s="237" t="s">
        <v>1383</v>
      </c>
      <c r="G732" s="156" t="s">
        <v>321</v>
      </c>
    </row>
    <row r="733" spans="1:9" ht="15">
      <c r="A733" s="454"/>
      <c r="B733" s="218"/>
      <c r="C733" s="200" t="s">
        <v>9751</v>
      </c>
      <c r="D733" s="188" t="s">
        <v>2610</v>
      </c>
      <c r="E733" s="188" t="s">
        <v>1463</v>
      </c>
      <c r="F733" s="231" t="s">
        <v>1383</v>
      </c>
      <c r="G733" s="74" t="s">
        <v>9750</v>
      </c>
    </row>
    <row r="734" spans="1:9" ht="15.75" thickBot="1">
      <c r="A734" s="454">
        <v>2</v>
      </c>
      <c r="B734" s="218"/>
      <c r="C734" s="187"/>
      <c r="D734" s="189" t="s">
        <v>9886</v>
      </c>
      <c r="E734" s="187" t="s">
        <v>941</v>
      </c>
      <c r="F734" s="224" t="s">
        <v>942</v>
      </c>
      <c r="G734" s="93" t="s">
        <v>11064</v>
      </c>
    </row>
    <row r="735" spans="1:9" ht="15.75" thickBot="1">
      <c r="A735" s="454">
        <v>1</v>
      </c>
      <c r="B735" s="72"/>
      <c r="C735" s="181" t="s">
        <v>4272</v>
      </c>
      <c r="D735" s="184" t="s">
        <v>9256</v>
      </c>
      <c r="E735" s="261" t="s">
        <v>9257</v>
      </c>
      <c r="F735" s="237" t="s">
        <v>935</v>
      </c>
      <c r="G735" s="78" t="s">
        <v>3054</v>
      </c>
    </row>
    <row r="736" spans="1:9" ht="15.75" thickBot="1">
      <c r="A736" s="454">
        <v>1</v>
      </c>
      <c r="B736" s="72"/>
      <c r="C736" s="28" t="s">
        <v>9769</v>
      </c>
      <c r="D736" s="184" t="s">
        <v>2592</v>
      </c>
      <c r="E736" s="682" t="s">
        <v>2593</v>
      </c>
      <c r="F736" s="237" t="s">
        <v>1383</v>
      </c>
      <c r="G736" s="78" t="s">
        <v>9768</v>
      </c>
    </row>
    <row r="737" spans="1:7" ht="15.75" thickBot="1">
      <c r="A737" s="653">
        <v>1</v>
      </c>
      <c r="B737" s="218"/>
      <c r="C737" s="184" t="s">
        <v>2622</v>
      </c>
      <c r="D737" s="181" t="s">
        <v>2623</v>
      </c>
      <c r="E737" s="508" t="s">
        <v>1348</v>
      </c>
      <c r="F737" s="314" t="s">
        <v>1383</v>
      </c>
      <c r="G737" s="76" t="s">
        <v>321</v>
      </c>
    </row>
    <row r="738" spans="1:7" ht="15.75" thickBot="1">
      <c r="A738" s="454">
        <v>1</v>
      </c>
      <c r="B738" s="218"/>
      <c r="C738" s="201" t="s">
        <v>9891</v>
      </c>
      <c r="D738" s="181" t="s">
        <v>9892</v>
      </c>
      <c r="E738" s="198" t="s">
        <v>941</v>
      </c>
      <c r="F738" s="237" t="s">
        <v>1383</v>
      </c>
      <c r="G738" s="78" t="s">
        <v>9240</v>
      </c>
    </row>
    <row r="739" spans="1:7" ht="15.75" thickBot="1">
      <c r="A739" s="454">
        <v>1</v>
      </c>
      <c r="B739" s="218"/>
      <c r="C739" s="201" t="s">
        <v>9887</v>
      </c>
      <c r="D739" s="181" t="s">
        <v>9888</v>
      </c>
      <c r="E739" s="198" t="s">
        <v>10104</v>
      </c>
      <c r="F739" s="237" t="s">
        <v>935</v>
      </c>
      <c r="G739" s="78" t="s">
        <v>10105</v>
      </c>
    </row>
    <row r="740" spans="1:7" ht="15.75" thickBot="1">
      <c r="A740" s="454">
        <v>1</v>
      </c>
      <c r="B740" s="218"/>
      <c r="C740" s="201" t="s">
        <v>9780</v>
      </c>
      <c r="D740" s="184" t="s">
        <v>9284</v>
      </c>
      <c r="E740" s="261" t="s">
        <v>1463</v>
      </c>
      <c r="F740" s="237" t="s">
        <v>1383</v>
      </c>
      <c r="G740" s="78" t="s">
        <v>11065</v>
      </c>
    </row>
    <row r="741" spans="1:7" ht="15">
      <c r="A741" s="454"/>
      <c r="B741" s="218"/>
      <c r="C741" s="188" t="s">
        <v>9761</v>
      </c>
      <c r="D741" s="200" t="s">
        <v>2611</v>
      </c>
      <c r="E741" s="188" t="s">
        <v>1463</v>
      </c>
      <c r="F741" s="231" t="s">
        <v>1383</v>
      </c>
      <c r="G741" s="74" t="s">
        <v>9762</v>
      </c>
    </row>
    <row r="742" spans="1:7" ht="15.75" thickBot="1">
      <c r="A742" s="454">
        <v>2</v>
      </c>
      <c r="B742" s="218"/>
      <c r="C742" s="187"/>
      <c r="D742" s="190" t="s">
        <v>2612</v>
      </c>
      <c r="E742" s="226" t="s">
        <v>1463</v>
      </c>
      <c r="F742" s="257" t="s">
        <v>1383</v>
      </c>
      <c r="G742" s="83" t="s">
        <v>9763</v>
      </c>
    </row>
    <row r="743" spans="1:7" ht="15.75" thickBot="1">
      <c r="A743" s="454">
        <v>1</v>
      </c>
      <c r="B743" s="215"/>
      <c r="C743" s="187" t="s">
        <v>9879</v>
      </c>
      <c r="D743" s="189" t="s">
        <v>11066</v>
      </c>
      <c r="E743" s="187" t="s">
        <v>941</v>
      </c>
      <c r="F743" s="224" t="s">
        <v>935</v>
      </c>
      <c r="G743" s="93" t="s">
        <v>512</v>
      </c>
    </row>
    <row r="744" spans="1:7" ht="15.75" thickBot="1">
      <c r="A744" s="454">
        <v>1</v>
      </c>
      <c r="B744" s="215"/>
      <c r="C744" s="187" t="s">
        <v>9882</v>
      </c>
      <c r="D744" s="189" t="s">
        <v>9883</v>
      </c>
      <c r="E744" s="187" t="s">
        <v>1144</v>
      </c>
      <c r="F744" s="224" t="s">
        <v>1383</v>
      </c>
      <c r="G744" s="93" t="s">
        <v>9240</v>
      </c>
    </row>
    <row r="745" spans="1:7" ht="15.75" thickBot="1">
      <c r="A745" s="454">
        <v>1</v>
      </c>
      <c r="B745" s="250"/>
      <c r="C745" s="198" t="s">
        <v>9873</v>
      </c>
      <c r="D745" s="184" t="s">
        <v>9874</v>
      </c>
      <c r="E745" s="187" t="s">
        <v>941</v>
      </c>
      <c r="F745" s="224" t="s">
        <v>1383</v>
      </c>
      <c r="G745" s="93" t="s">
        <v>9240</v>
      </c>
    </row>
    <row r="746" spans="1:7" ht="15.75" thickBot="1">
      <c r="A746" s="653">
        <v>1</v>
      </c>
      <c r="B746" s="9"/>
      <c r="C746" s="184" t="s">
        <v>4075</v>
      </c>
      <c r="D746" s="261" t="s">
        <v>11067</v>
      </c>
      <c r="E746" s="198" t="s">
        <v>1463</v>
      </c>
      <c r="F746" s="237" t="s">
        <v>1383</v>
      </c>
      <c r="G746" s="178" t="s">
        <v>321</v>
      </c>
    </row>
    <row r="747" spans="1:7" ht="15.75" thickBot="1">
      <c r="A747" s="454">
        <v>1</v>
      </c>
      <c r="B747" s="31"/>
      <c r="C747" s="219" t="s">
        <v>9884</v>
      </c>
      <c r="D747" s="483" t="s">
        <v>9885</v>
      </c>
      <c r="E747" s="281" t="s">
        <v>941</v>
      </c>
      <c r="F747" s="285" t="s">
        <v>1383</v>
      </c>
      <c r="G747" s="406" t="s">
        <v>321</v>
      </c>
    </row>
    <row r="748" spans="1:7" ht="15.75" thickTop="1">
      <c r="A748" s="454"/>
      <c r="B748" s="110" t="s">
        <v>8890</v>
      </c>
      <c r="C748" s="196" t="s">
        <v>9172</v>
      </c>
      <c r="D748" s="202" t="s">
        <v>9174</v>
      </c>
      <c r="E748" s="202" t="s">
        <v>11068</v>
      </c>
      <c r="F748" s="218" t="s">
        <v>935</v>
      </c>
      <c r="G748" s="16" t="s">
        <v>9173</v>
      </c>
    </row>
    <row r="749" spans="1:7" ht="15.75" thickBot="1">
      <c r="A749" s="454">
        <v>2</v>
      </c>
      <c r="B749" s="72"/>
      <c r="C749" s="183"/>
      <c r="D749" s="202" t="s">
        <v>9175</v>
      </c>
      <c r="E749" s="202" t="s">
        <v>11069</v>
      </c>
      <c r="F749" s="224" t="s">
        <v>942</v>
      </c>
      <c r="G749" s="16" t="s">
        <v>9176</v>
      </c>
    </row>
    <row r="750" spans="1:7" ht="15.75" customHeight="1" thickBot="1">
      <c r="A750" s="454">
        <v>1</v>
      </c>
      <c r="B750" s="72"/>
      <c r="C750" s="181" t="s">
        <v>9170</v>
      </c>
      <c r="D750" s="201" t="s">
        <v>9171</v>
      </c>
      <c r="E750" s="181" t="s">
        <v>941</v>
      </c>
      <c r="F750" s="739" t="s">
        <v>1383</v>
      </c>
      <c r="G750" s="292" t="s">
        <v>321</v>
      </c>
    </row>
    <row r="751" spans="1:7" ht="15.75" thickBot="1">
      <c r="A751" s="454">
        <v>1</v>
      </c>
      <c r="B751" s="71" t="s">
        <v>9938</v>
      </c>
      <c r="C751" s="184" t="s">
        <v>9902</v>
      </c>
      <c r="D751" s="184" t="s">
        <v>4144</v>
      </c>
      <c r="E751" s="261" t="s">
        <v>941</v>
      </c>
      <c r="F751" s="340" t="s">
        <v>1383</v>
      </c>
      <c r="G751" s="30" t="s">
        <v>9903</v>
      </c>
    </row>
    <row r="752" spans="1:7" ht="15.75" thickBot="1">
      <c r="A752" s="653">
        <v>1</v>
      </c>
      <c r="B752" s="71" t="s">
        <v>10129</v>
      </c>
      <c r="C752" s="198" t="s">
        <v>2572</v>
      </c>
      <c r="D752" s="184" t="s">
        <v>2066</v>
      </c>
      <c r="E752" s="198" t="s">
        <v>1739</v>
      </c>
      <c r="F752" s="237" t="s">
        <v>1383</v>
      </c>
      <c r="G752" s="78" t="s">
        <v>2573</v>
      </c>
    </row>
    <row r="753" spans="1:7" ht="15.75" customHeight="1" thickBot="1">
      <c r="A753" s="454">
        <v>1</v>
      </c>
      <c r="B753" s="71" t="s">
        <v>9935</v>
      </c>
      <c r="C753" s="181" t="s">
        <v>9936</v>
      </c>
      <c r="D753" s="201" t="s">
        <v>9937</v>
      </c>
      <c r="E753" s="181" t="s">
        <v>1726</v>
      </c>
      <c r="F753" s="739" t="s">
        <v>1383</v>
      </c>
      <c r="G753" s="292" t="s">
        <v>321</v>
      </c>
    </row>
    <row r="754" spans="1:7" ht="15.75" thickBot="1">
      <c r="A754" s="454">
        <v>1</v>
      </c>
      <c r="B754" s="218"/>
      <c r="C754" s="184" t="s">
        <v>9934</v>
      </c>
      <c r="D754" s="181" t="s">
        <v>1757</v>
      </c>
      <c r="E754" s="201" t="s">
        <v>941</v>
      </c>
      <c r="F754" s="314" t="s">
        <v>1383</v>
      </c>
      <c r="G754" s="114" t="s">
        <v>9933</v>
      </c>
    </row>
    <row r="755" spans="1:7" ht="15.75" thickBot="1">
      <c r="A755" s="653">
        <v>1</v>
      </c>
      <c r="B755" s="71" t="s">
        <v>9939</v>
      </c>
      <c r="C755" s="200" t="s">
        <v>5843</v>
      </c>
      <c r="D755" s="198" t="s">
        <v>5256</v>
      </c>
      <c r="E755" s="198" t="s">
        <v>1685</v>
      </c>
      <c r="F755" s="237" t="s">
        <v>1383</v>
      </c>
      <c r="G755" s="78" t="s">
        <v>321</v>
      </c>
    </row>
    <row r="756" spans="1:7" ht="15.75" customHeight="1">
      <c r="A756" s="454"/>
      <c r="B756" s="71" t="s">
        <v>9921</v>
      </c>
      <c r="C756" s="200" t="s">
        <v>9922</v>
      </c>
      <c r="D756" s="188" t="s">
        <v>9923</v>
      </c>
      <c r="E756" s="200" t="s">
        <v>941</v>
      </c>
      <c r="F756" s="334" t="s">
        <v>1383</v>
      </c>
      <c r="G756" s="274" t="s">
        <v>321</v>
      </c>
    </row>
    <row r="757" spans="1:7" ht="15.75" thickBot="1">
      <c r="A757" s="454">
        <v>2</v>
      </c>
      <c r="B757" s="36"/>
      <c r="C757" s="189"/>
      <c r="D757" s="183" t="s">
        <v>5258</v>
      </c>
      <c r="E757" s="183" t="s">
        <v>941</v>
      </c>
      <c r="F757" s="323" t="s">
        <v>942</v>
      </c>
      <c r="G757" s="24" t="s">
        <v>11070</v>
      </c>
    </row>
    <row r="758" spans="1:7" ht="15.75" thickBot="1">
      <c r="A758" s="454">
        <v>1</v>
      </c>
      <c r="B758" s="71" t="s">
        <v>9942</v>
      </c>
      <c r="C758" s="184" t="s">
        <v>10264</v>
      </c>
      <c r="D758" s="198" t="s">
        <v>10265</v>
      </c>
      <c r="E758" s="198" t="s">
        <v>10266</v>
      </c>
      <c r="F758" s="237" t="s">
        <v>1383</v>
      </c>
      <c r="G758" s="78" t="s">
        <v>512</v>
      </c>
    </row>
    <row r="759" spans="1:7" ht="15">
      <c r="A759" s="653"/>
      <c r="B759" s="72"/>
      <c r="C759" s="196" t="s">
        <v>4299</v>
      </c>
      <c r="D759" s="188" t="s">
        <v>4300</v>
      </c>
      <c r="E759" s="188" t="s">
        <v>4301</v>
      </c>
      <c r="F759" s="231" t="s">
        <v>936</v>
      </c>
      <c r="G759" s="7" t="s">
        <v>4302</v>
      </c>
    </row>
    <row r="760" spans="1:7" ht="15.75" thickBot="1">
      <c r="A760" s="653">
        <v>2</v>
      </c>
      <c r="B760" s="72"/>
      <c r="C760" s="189"/>
      <c r="D760" s="187" t="s">
        <v>4303</v>
      </c>
      <c r="E760" s="187" t="s">
        <v>941</v>
      </c>
      <c r="F760" s="224" t="s">
        <v>935</v>
      </c>
      <c r="G760" s="22" t="s">
        <v>4302</v>
      </c>
    </row>
    <row r="761" spans="1:7" ht="15.75" thickBot="1">
      <c r="A761" s="653">
        <v>1</v>
      </c>
      <c r="B761" s="71" t="s">
        <v>9915</v>
      </c>
      <c r="C761" s="184" t="s">
        <v>5141</v>
      </c>
      <c r="D761" s="198" t="s">
        <v>5142</v>
      </c>
      <c r="E761" s="198" t="s">
        <v>1348</v>
      </c>
      <c r="F761" s="237" t="s">
        <v>1383</v>
      </c>
      <c r="G761" s="78" t="s">
        <v>5143</v>
      </c>
    </row>
    <row r="762" spans="1:7" ht="15.75" thickBot="1">
      <c r="A762" s="454">
        <v>1</v>
      </c>
      <c r="B762" s="72"/>
      <c r="C762" s="181" t="s">
        <v>10259</v>
      </c>
      <c r="D762" s="201" t="s">
        <v>4447</v>
      </c>
      <c r="E762" s="188" t="s">
        <v>941</v>
      </c>
      <c r="F762" s="231" t="s">
        <v>1383</v>
      </c>
      <c r="G762" s="114" t="s">
        <v>11071</v>
      </c>
    </row>
    <row r="763" spans="1:7" ht="15">
      <c r="A763" s="653"/>
      <c r="B763" s="71" t="s">
        <v>9920</v>
      </c>
      <c r="C763" s="200" t="s">
        <v>2576</v>
      </c>
      <c r="D763" s="188" t="s">
        <v>9919</v>
      </c>
      <c r="E763" s="188" t="s">
        <v>11072</v>
      </c>
      <c r="F763" s="231" t="s">
        <v>1383</v>
      </c>
      <c r="G763" s="74" t="s">
        <v>321</v>
      </c>
    </row>
    <row r="764" spans="1:7" ht="15.75" thickBot="1">
      <c r="A764" s="653">
        <v>2</v>
      </c>
      <c r="B764" s="72"/>
      <c r="C764" s="183"/>
      <c r="D764" s="199" t="s">
        <v>2577</v>
      </c>
      <c r="E764" s="199" t="s">
        <v>1144</v>
      </c>
      <c r="F764" s="250" t="s">
        <v>1383</v>
      </c>
      <c r="G764" s="76" t="s">
        <v>321</v>
      </c>
    </row>
    <row r="765" spans="1:7" ht="15.75" thickBot="1">
      <c r="A765" s="653">
        <v>1</v>
      </c>
      <c r="B765" s="71" t="s">
        <v>9924</v>
      </c>
      <c r="C765" s="181" t="s">
        <v>5438</v>
      </c>
      <c r="D765" s="188" t="s">
        <v>5439</v>
      </c>
      <c r="E765" s="188" t="s">
        <v>11073</v>
      </c>
      <c r="F765" s="231" t="s">
        <v>1383</v>
      </c>
      <c r="G765" s="74" t="s">
        <v>321</v>
      </c>
    </row>
    <row r="766" spans="1:7" ht="15.75" thickBot="1">
      <c r="A766" s="454">
        <v>1</v>
      </c>
      <c r="B766" s="230"/>
      <c r="C766" s="181" t="s">
        <v>10257</v>
      </c>
      <c r="D766" s="201" t="s">
        <v>10258</v>
      </c>
      <c r="E766" s="201" t="s">
        <v>4403</v>
      </c>
      <c r="F766" s="231" t="s">
        <v>1383</v>
      </c>
      <c r="G766" s="74" t="s">
        <v>321</v>
      </c>
    </row>
    <row r="767" spans="1:7" ht="15.75" thickBot="1">
      <c r="A767" s="454">
        <v>1</v>
      </c>
      <c r="B767" s="295" t="s">
        <v>9929</v>
      </c>
      <c r="C767" s="184" t="s">
        <v>4316</v>
      </c>
      <c r="D767" s="198" t="s">
        <v>10022</v>
      </c>
      <c r="E767" s="198" t="s">
        <v>1713</v>
      </c>
      <c r="F767" s="237" t="s">
        <v>1383</v>
      </c>
      <c r="G767" s="30" t="s">
        <v>321</v>
      </c>
    </row>
    <row r="768" spans="1:7" ht="15.75" thickBot="1">
      <c r="A768" s="454">
        <v>1</v>
      </c>
      <c r="B768" s="71" t="s">
        <v>9918</v>
      </c>
      <c r="C768" s="184" t="s">
        <v>9917</v>
      </c>
      <c r="D768" s="184" t="s">
        <v>5832</v>
      </c>
      <c r="E768" s="198" t="s">
        <v>5833</v>
      </c>
      <c r="F768" s="237" t="s">
        <v>1383</v>
      </c>
      <c r="G768" s="78" t="s">
        <v>9916</v>
      </c>
    </row>
    <row r="769" spans="1:7" ht="15">
      <c r="A769" s="454"/>
      <c r="B769" s="72"/>
      <c r="C769" s="201" t="s">
        <v>9378</v>
      </c>
      <c r="D769" s="209" t="s">
        <v>4558</v>
      </c>
      <c r="E769" s="209" t="s">
        <v>1348</v>
      </c>
      <c r="F769" s="215" t="s">
        <v>1383</v>
      </c>
      <c r="G769" s="77" t="s">
        <v>9376</v>
      </c>
    </row>
    <row r="770" spans="1:7" ht="15.75" thickBot="1">
      <c r="A770" s="454">
        <v>2</v>
      </c>
      <c r="B770" s="72"/>
      <c r="C770" s="209"/>
      <c r="D770" s="209" t="s">
        <v>4559</v>
      </c>
      <c r="E770" s="209" t="s">
        <v>5223</v>
      </c>
      <c r="F770" s="215" t="s">
        <v>935</v>
      </c>
      <c r="G770" s="77" t="s">
        <v>9377</v>
      </c>
    </row>
    <row r="771" spans="1:7" ht="15.75" thickBot="1">
      <c r="A771" s="653">
        <v>1</v>
      </c>
      <c r="B771" s="36"/>
      <c r="C771" s="184" t="s">
        <v>5836</v>
      </c>
      <c r="D771" s="198" t="s">
        <v>5837</v>
      </c>
      <c r="E771" s="184" t="s">
        <v>11074</v>
      </c>
      <c r="F771" s="237" t="s">
        <v>1383</v>
      </c>
      <c r="G771" s="78" t="s">
        <v>5838</v>
      </c>
    </row>
    <row r="772" spans="1:7" ht="15.75" thickBot="1">
      <c r="A772" s="653">
        <v>1</v>
      </c>
      <c r="B772" s="73"/>
      <c r="C772" s="189" t="s">
        <v>2578</v>
      </c>
      <c r="D772" s="198" t="s">
        <v>5834</v>
      </c>
      <c r="E772" s="682" t="s">
        <v>5835</v>
      </c>
      <c r="F772" s="237" t="s">
        <v>1383</v>
      </c>
      <c r="G772" s="78" t="s">
        <v>321</v>
      </c>
    </row>
    <row r="773" spans="1:7" ht="15.75" thickBot="1">
      <c r="A773" s="454">
        <v>1</v>
      </c>
      <c r="B773" s="36"/>
      <c r="C773" s="183" t="s">
        <v>10255</v>
      </c>
      <c r="D773" s="261" t="s">
        <v>10256</v>
      </c>
      <c r="E773" s="184" t="s">
        <v>941</v>
      </c>
      <c r="F773" s="237" t="s">
        <v>1383</v>
      </c>
      <c r="G773" s="78" t="s">
        <v>321</v>
      </c>
    </row>
    <row r="774" spans="1:7" ht="15.75" thickBot="1">
      <c r="A774" s="653">
        <v>1</v>
      </c>
      <c r="B774" s="71" t="s">
        <v>9927</v>
      </c>
      <c r="C774" s="181" t="s">
        <v>5839</v>
      </c>
      <c r="D774" s="261" t="s">
        <v>5840</v>
      </c>
      <c r="E774" s="198" t="s">
        <v>941</v>
      </c>
      <c r="F774" s="237" t="s">
        <v>1383</v>
      </c>
      <c r="G774" s="30" t="s">
        <v>321</v>
      </c>
    </row>
    <row r="775" spans="1:7" ht="15.75" thickBot="1">
      <c r="A775" s="653">
        <v>1</v>
      </c>
      <c r="B775" s="72"/>
      <c r="C775" s="184" t="s">
        <v>2579</v>
      </c>
      <c r="D775" s="201" t="s">
        <v>2580</v>
      </c>
      <c r="E775" s="198" t="s">
        <v>941</v>
      </c>
      <c r="F775" s="237" t="s">
        <v>1383</v>
      </c>
      <c r="G775" s="30" t="s">
        <v>321</v>
      </c>
    </row>
    <row r="776" spans="1:7" ht="15.75" thickBot="1">
      <c r="A776" s="653">
        <v>1</v>
      </c>
      <c r="B776" s="71" t="s">
        <v>9914</v>
      </c>
      <c r="C776" s="184" t="s">
        <v>4555</v>
      </c>
      <c r="D776" s="184" t="s">
        <v>4556</v>
      </c>
      <c r="E776" s="198" t="s">
        <v>941</v>
      </c>
      <c r="F776" s="237" t="s">
        <v>1383</v>
      </c>
      <c r="G776" s="78" t="s">
        <v>4612</v>
      </c>
    </row>
    <row r="777" spans="1:7" ht="15.75" thickBot="1">
      <c r="A777" s="454">
        <v>1</v>
      </c>
      <c r="B777" s="72"/>
      <c r="C777" s="183" t="s">
        <v>11038</v>
      </c>
      <c r="D777" s="188" t="s">
        <v>3923</v>
      </c>
      <c r="E777" s="188" t="s">
        <v>3924</v>
      </c>
      <c r="F777" s="231" t="s">
        <v>1383</v>
      </c>
      <c r="G777" s="74" t="s">
        <v>9899</v>
      </c>
    </row>
    <row r="778" spans="1:7" ht="15">
      <c r="A778" s="653"/>
      <c r="B778" s="72"/>
      <c r="C778" s="200" t="s">
        <v>4312</v>
      </c>
      <c r="D778" s="188" t="s">
        <v>4313</v>
      </c>
      <c r="E778" s="188" t="s">
        <v>4341</v>
      </c>
      <c r="F778" s="231" t="s">
        <v>934</v>
      </c>
      <c r="G778" s="7" t="s">
        <v>11075</v>
      </c>
    </row>
    <row r="779" spans="1:7" ht="15.75" thickBot="1">
      <c r="A779" s="653">
        <v>2</v>
      </c>
      <c r="B779" s="72"/>
      <c r="C779" s="189"/>
      <c r="D779" s="202" t="s">
        <v>4314</v>
      </c>
      <c r="E779" s="196" t="s">
        <v>1713</v>
      </c>
      <c r="F779" s="224" t="s">
        <v>1383</v>
      </c>
      <c r="G779" s="19" t="s">
        <v>321</v>
      </c>
    </row>
    <row r="780" spans="1:7" ht="15.75" thickBot="1">
      <c r="A780" s="454">
        <v>1</v>
      </c>
      <c r="B780" s="71" t="s">
        <v>9932</v>
      </c>
      <c r="C780" s="200" t="s">
        <v>9931</v>
      </c>
      <c r="D780" s="198" t="s">
        <v>10254</v>
      </c>
      <c r="E780" s="198" t="s">
        <v>5257</v>
      </c>
      <c r="F780" s="237" t="s">
        <v>1383</v>
      </c>
      <c r="G780" s="78" t="s">
        <v>9930</v>
      </c>
    </row>
    <row r="781" spans="1:7" ht="15.75" thickBot="1">
      <c r="A781" s="454">
        <v>1</v>
      </c>
      <c r="B781" s="71" t="s">
        <v>9926</v>
      </c>
      <c r="C781" s="184" t="s">
        <v>10248</v>
      </c>
      <c r="D781" s="223" t="s">
        <v>10249</v>
      </c>
      <c r="E781" s="187" t="s">
        <v>4266</v>
      </c>
      <c r="F781" s="224" t="s">
        <v>1383</v>
      </c>
      <c r="G781" s="22" t="s">
        <v>10250</v>
      </c>
    </row>
    <row r="782" spans="1:7" ht="15.75" thickBot="1">
      <c r="A782" s="653">
        <v>1</v>
      </c>
      <c r="B782" s="72"/>
      <c r="C782" s="181" t="s">
        <v>4289</v>
      </c>
      <c r="D782" s="261" t="s">
        <v>4291</v>
      </c>
      <c r="E782" s="198" t="s">
        <v>1713</v>
      </c>
      <c r="F782" s="237" t="s">
        <v>1383</v>
      </c>
      <c r="G782" s="30" t="s">
        <v>4290</v>
      </c>
    </row>
    <row r="783" spans="1:7" ht="15.75" thickBot="1">
      <c r="A783" s="653">
        <v>1</v>
      </c>
      <c r="B783" s="73"/>
      <c r="C783" s="184" t="s">
        <v>2581</v>
      </c>
      <c r="D783" s="201" t="s">
        <v>2582</v>
      </c>
      <c r="E783" s="198" t="s">
        <v>941</v>
      </c>
      <c r="F783" s="237" t="s">
        <v>1383</v>
      </c>
      <c r="G783" s="30" t="s">
        <v>321</v>
      </c>
    </row>
    <row r="784" spans="1:7" ht="15.75" thickBot="1">
      <c r="A784" s="454">
        <v>1</v>
      </c>
      <c r="B784" s="36"/>
      <c r="C784" s="184" t="s">
        <v>10251</v>
      </c>
      <c r="D784" s="201" t="s">
        <v>10252</v>
      </c>
      <c r="E784" s="198" t="s">
        <v>10253</v>
      </c>
      <c r="F784" s="237" t="s">
        <v>1383</v>
      </c>
      <c r="G784" s="30" t="s">
        <v>321</v>
      </c>
    </row>
    <row r="785" spans="1:7" ht="15.75" thickBot="1">
      <c r="A785" s="653">
        <v>1</v>
      </c>
      <c r="B785" s="71" t="s">
        <v>9928</v>
      </c>
      <c r="C785" s="184" t="s">
        <v>2648</v>
      </c>
      <c r="D785" s="201" t="s">
        <v>2647</v>
      </c>
      <c r="E785" s="198" t="s">
        <v>941</v>
      </c>
      <c r="F785" s="237" t="s">
        <v>942</v>
      </c>
      <c r="G785" s="30" t="s">
        <v>321</v>
      </c>
    </row>
    <row r="786" spans="1:7" ht="15.75" thickBot="1">
      <c r="A786" s="653">
        <v>1</v>
      </c>
      <c r="B786" s="71" t="s">
        <v>9940</v>
      </c>
      <c r="C786" s="184" t="s">
        <v>4112</v>
      </c>
      <c r="D786" s="184" t="s">
        <v>2989</v>
      </c>
      <c r="E786" s="198" t="s">
        <v>941</v>
      </c>
      <c r="F786" s="237" t="s">
        <v>1383</v>
      </c>
      <c r="G786" s="78" t="s">
        <v>321</v>
      </c>
    </row>
    <row r="787" spans="1:7" ht="15.75" thickBot="1">
      <c r="A787" s="653">
        <v>1</v>
      </c>
      <c r="B787" s="230"/>
      <c r="C787" s="184" t="s">
        <v>5841</v>
      </c>
      <c r="D787" s="198" t="s">
        <v>5842</v>
      </c>
      <c r="E787" s="198" t="s">
        <v>941</v>
      </c>
      <c r="F787" s="237" t="s">
        <v>1383</v>
      </c>
      <c r="G787" s="78" t="s">
        <v>321</v>
      </c>
    </row>
    <row r="788" spans="1:7" ht="15.75" thickBot="1">
      <c r="A788" s="454">
        <v>1</v>
      </c>
      <c r="B788" s="71" t="s">
        <v>5096</v>
      </c>
      <c r="C788" s="189" t="s">
        <v>9963</v>
      </c>
      <c r="D788" s="192" t="s">
        <v>9358</v>
      </c>
      <c r="E788" s="198" t="s">
        <v>941</v>
      </c>
      <c r="F788" s="237" t="s">
        <v>1383</v>
      </c>
      <c r="G788" s="121" t="s">
        <v>9359</v>
      </c>
    </row>
    <row r="789" spans="1:7" ht="15.75" thickBot="1">
      <c r="A789" s="653">
        <v>1</v>
      </c>
      <c r="B789" s="72"/>
      <c r="C789" s="187" t="s">
        <v>869</v>
      </c>
      <c r="D789" s="28" t="s">
        <v>11076</v>
      </c>
      <c r="E789" s="119" t="s">
        <v>11077</v>
      </c>
      <c r="F789" s="295" t="s">
        <v>935</v>
      </c>
      <c r="G789" s="78" t="s">
        <v>512</v>
      </c>
    </row>
    <row r="790" spans="1:7" ht="15.75" thickBot="1">
      <c r="A790" s="454">
        <v>1</v>
      </c>
      <c r="B790" s="72"/>
      <c r="C790" s="189" t="s">
        <v>9998</v>
      </c>
      <c r="D790" s="115" t="s">
        <v>5107</v>
      </c>
      <c r="E790" s="115" t="s">
        <v>1348</v>
      </c>
      <c r="F790" s="363" t="s">
        <v>1383</v>
      </c>
      <c r="G790" s="178" t="s">
        <v>9997</v>
      </c>
    </row>
    <row r="791" spans="1:7" ht="15.75" thickBot="1">
      <c r="A791" s="653">
        <v>1</v>
      </c>
      <c r="B791" s="73"/>
      <c r="C791" s="184" t="s">
        <v>2670</v>
      </c>
      <c r="D791" s="261" t="s">
        <v>1827</v>
      </c>
      <c r="E791" s="198" t="s">
        <v>1348</v>
      </c>
      <c r="F791" s="237" t="s">
        <v>1383</v>
      </c>
      <c r="G791" s="78" t="s">
        <v>2669</v>
      </c>
    </row>
    <row r="792" spans="1:7" ht="15.75" thickBot="1">
      <c r="A792" s="454">
        <v>1</v>
      </c>
      <c r="B792" s="71" t="s">
        <v>5097</v>
      </c>
      <c r="C792" s="201" t="s">
        <v>8840</v>
      </c>
      <c r="D792" s="198" t="s">
        <v>8830</v>
      </c>
      <c r="E792" s="119" t="s">
        <v>941</v>
      </c>
      <c r="F792" s="295" t="s">
        <v>1383</v>
      </c>
      <c r="G792" s="78" t="s">
        <v>321</v>
      </c>
    </row>
    <row r="793" spans="1:7" ht="15.75" thickBot="1">
      <c r="A793" s="454">
        <v>1</v>
      </c>
      <c r="B793" s="935"/>
      <c r="C793" s="184" t="s">
        <v>8828</v>
      </c>
      <c r="D793" s="189" t="s">
        <v>4966</v>
      </c>
      <c r="E793" s="198" t="s">
        <v>1685</v>
      </c>
      <c r="F793" s="237" t="s">
        <v>1383</v>
      </c>
      <c r="G793" s="178" t="s">
        <v>8829</v>
      </c>
    </row>
    <row r="794" spans="1:7" ht="15.75" thickBot="1">
      <c r="A794" s="653">
        <v>1</v>
      </c>
      <c r="B794" s="73"/>
      <c r="C794" s="184" t="s">
        <v>8833</v>
      </c>
      <c r="D794" s="198" t="s">
        <v>886</v>
      </c>
      <c r="E794" s="198" t="s">
        <v>8834</v>
      </c>
      <c r="F794" s="237" t="s">
        <v>1383</v>
      </c>
      <c r="G794" s="30" t="s">
        <v>512</v>
      </c>
    </row>
    <row r="795" spans="1:7" ht="15.75" thickBot="1">
      <c r="A795" s="454">
        <v>1</v>
      </c>
      <c r="B795" s="936"/>
      <c r="C795" s="188" t="s">
        <v>8838</v>
      </c>
      <c r="D795" s="200" t="s">
        <v>8839</v>
      </c>
      <c r="E795" s="262" t="s">
        <v>1463</v>
      </c>
      <c r="F795" s="231" t="s">
        <v>1383</v>
      </c>
      <c r="G795" s="274" t="s">
        <v>321</v>
      </c>
    </row>
    <row r="796" spans="1:7" ht="15.75" thickBot="1">
      <c r="A796" s="653">
        <v>1</v>
      </c>
      <c r="B796" s="73"/>
      <c r="C796" s="198" t="s">
        <v>8832</v>
      </c>
      <c r="D796" s="184" t="s">
        <v>4968</v>
      </c>
      <c r="E796" s="261" t="s">
        <v>1348</v>
      </c>
      <c r="F796" s="340" t="s">
        <v>1383</v>
      </c>
      <c r="G796" s="30" t="s">
        <v>321</v>
      </c>
    </row>
    <row r="797" spans="1:7" ht="15.75" thickBot="1">
      <c r="A797" s="653">
        <v>1</v>
      </c>
      <c r="B797" s="73"/>
      <c r="C797" s="201" t="s">
        <v>4264</v>
      </c>
      <c r="D797" s="183" t="s">
        <v>4265</v>
      </c>
      <c r="E797" s="181" t="s">
        <v>4266</v>
      </c>
      <c r="F797" s="700" t="s">
        <v>1383</v>
      </c>
      <c r="G797" s="24" t="s">
        <v>4260</v>
      </c>
    </row>
    <row r="798" spans="1:7" ht="15.75" thickBot="1">
      <c r="A798" s="454">
        <v>1</v>
      </c>
      <c r="B798" s="73"/>
      <c r="C798" s="184" t="s">
        <v>8835</v>
      </c>
      <c r="D798" s="29" t="s">
        <v>3852</v>
      </c>
      <c r="E798" s="198" t="s">
        <v>4106</v>
      </c>
      <c r="F798" s="237" t="s">
        <v>935</v>
      </c>
      <c r="G798" s="30" t="s">
        <v>4260</v>
      </c>
    </row>
    <row r="799" spans="1:7" ht="15">
      <c r="A799" s="653"/>
      <c r="B799" s="73"/>
      <c r="C799" s="188" t="s">
        <v>4261</v>
      </c>
      <c r="D799" s="200" t="s">
        <v>4259</v>
      </c>
      <c r="E799" s="200" t="s">
        <v>1463</v>
      </c>
      <c r="F799" s="334" t="s">
        <v>935</v>
      </c>
      <c r="G799" s="7" t="s">
        <v>4260</v>
      </c>
    </row>
    <row r="800" spans="1:7" ht="15.75" thickBot="1">
      <c r="A800" s="653">
        <v>2</v>
      </c>
      <c r="B800" s="73"/>
      <c r="C800" s="187"/>
      <c r="D800" s="183" t="s">
        <v>4262</v>
      </c>
      <c r="E800" s="183" t="s">
        <v>4263</v>
      </c>
      <c r="F800" s="323" t="s">
        <v>1383</v>
      </c>
      <c r="G800" s="24" t="s">
        <v>4613</v>
      </c>
    </row>
    <row r="801" spans="1:7" ht="15">
      <c r="A801" s="454"/>
      <c r="B801" s="72"/>
      <c r="C801" s="188" t="s">
        <v>3850</v>
      </c>
      <c r="D801" s="200" t="s">
        <v>8836</v>
      </c>
      <c r="E801" s="480" t="s">
        <v>941</v>
      </c>
      <c r="F801" s="233" t="s">
        <v>1383</v>
      </c>
      <c r="G801" s="7" t="s">
        <v>321</v>
      </c>
    </row>
    <row r="802" spans="1:7" ht="15.75" thickBot="1">
      <c r="A802" s="653">
        <v>2</v>
      </c>
      <c r="B802" s="72"/>
      <c r="C802" s="202"/>
      <c r="D802" s="196" t="s">
        <v>2552</v>
      </c>
      <c r="E802" s="84" t="s">
        <v>1463</v>
      </c>
      <c r="F802" s="72" t="s">
        <v>1383</v>
      </c>
      <c r="G802" s="82" t="s">
        <v>321</v>
      </c>
    </row>
    <row r="803" spans="1:7" ht="15.75" thickBot="1">
      <c r="A803" s="653">
        <v>1</v>
      </c>
      <c r="B803" s="66"/>
      <c r="C803" s="201" t="s">
        <v>8837</v>
      </c>
      <c r="D803" s="181" t="s">
        <v>4964</v>
      </c>
      <c r="E803" s="286" t="s">
        <v>1463</v>
      </c>
      <c r="F803" s="340" t="s">
        <v>1383</v>
      </c>
      <c r="G803" s="30" t="s">
        <v>321</v>
      </c>
    </row>
    <row r="804" spans="1:7" ht="15">
      <c r="A804" s="454"/>
      <c r="B804" s="218" t="s">
        <v>5098</v>
      </c>
      <c r="C804" s="200" t="s">
        <v>10064</v>
      </c>
      <c r="D804" s="200" t="s">
        <v>5742</v>
      </c>
      <c r="E804" s="188" t="s">
        <v>11079</v>
      </c>
      <c r="F804" s="231" t="s">
        <v>936</v>
      </c>
      <c r="G804" s="7" t="s">
        <v>11078</v>
      </c>
    </row>
    <row r="805" spans="1:7" ht="15.75" thickBot="1">
      <c r="A805" s="454">
        <v>2</v>
      </c>
      <c r="B805" s="218"/>
      <c r="C805" s="187"/>
      <c r="D805" s="189" t="s">
        <v>11080</v>
      </c>
      <c r="E805" s="187" t="s">
        <v>11081</v>
      </c>
      <c r="F805" s="224" t="s">
        <v>1383</v>
      </c>
      <c r="G805" s="22" t="s">
        <v>321</v>
      </c>
    </row>
    <row r="806" spans="1:7" ht="15.75" thickBot="1">
      <c r="A806" s="454">
        <v>1</v>
      </c>
      <c r="B806" s="218"/>
      <c r="C806" s="198" t="s">
        <v>9999</v>
      </c>
      <c r="D806" s="184" t="s">
        <v>4939</v>
      </c>
      <c r="E806" s="189" t="s">
        <v>4938</v>
      </c>
      <c r="F806" s="250" t="s">
        <v>1383</v>
      </c>
      <c r="G806" s="24" t="s">
        <v>10000</v>
      </c>
    </row>
    <row r="807" spans="1:7" ht="15.75" thickBot="1">
      <c r="A807" s="454">
        <v>1</v>
      </c>
      <c r="B807" s="218"/>
      <c r="C807" s="198" t="s">
        <v>10159</v>
      </c>
      <c r="D807" s="198" t="s">
        <v>10160</v>
      </c>
      <c r="E807" s="184" t="s">
        <v>10162</v>
      </c>
      <c r="F807" s="237" t="s">
        <v>936</v>
      </c>
      <c r="G807" s="30" t="s">
        <v>10161</v>
      </c>
    </row>
    <row r="808" spans="1:7" ht="15.75" thickBot="1">
      <c r="A808" s="454">
        <v>1</v>
      </c>
      <c r="B808" s="218"/>
      <c r="C808" s="201" t="s">
        <v>11121</v>
      </c>
      <c r="D808" s="202" t="s">
        <v>11122</v>
      </c>
      <c r="E808" s="196" t="s">
        <v>3195</v>
      </c>
      <c r="F808" s="259" t="s">
        <v>1383</v>
      </c>
      <c r="G808" s="23" t="s">
        <v>11149</v>
      </c>
    </row>
    <row r="809" spans="1:7" ht="15">
      <c r="A809" s="454"/>
      <c r="B809" s="218"/>
      <c r="C809" s="188" t="s">
        <v>10001</v>
      </c>
      <c r="D809" s="188" t="s">
        <v>4937</v>
      </c>
      <c r="E809" s="200" t="s">
        <v>10006</v>
      </c>
      <c r="F809" s="231" t="s">
        <v>935</v>
      </c>
      <c r="G809" s="7" t="s">
        <v>10005</v>
      </c>
    </row>
    <row r="810" spans="1:7" ht="15.75" thickBot="1">
      <c r="A810" s="454">
        <v>2</v>
      </c>
      <c r="B810" s="73"/>
      <c r="C810" s="187"/>
      <c r="D810" s="189" t="s">
        <v>10002</v>
      </c>
      <c r="E810" s="241" t="s">
        <v>10003</v>
      </c>
      <c r="F810" s="284" t="s">
        <v>935</v>
      </c>
      <c r="G810" s="22" t="s">
        <v>10004</v>
      </c>
    </row>
    <row r="811" spans="1:7" ht="15.75" thickBot="1">
      <c r="A811" s="454">
        <v>1</v>
      </c>
      <c r="B811" s="37"/>
      <c r="C811" s="199" t="s">
        <v>7716</v>
      </c>
      <c r="D811" s="183" t="s">
        <v>10233</v>
      </c>
      <c r="E811" s="246" t="s">
        <v>941</v>
      </c>
      <c r="F811" s="297" t="s">
        <v>1383</v>
      </c>
      <c r="G811" s="76" t="s">
        <v>383</v>
      </c>
    </row>
    <row r="812" spans="1:7" ht="16.5" thickTop="1" thickBot="1">
      <c r="A812" s="454">
        <v>1</v>
      </c>
      <c r="B812" s="72" t="s">
        <v>5099</v>
      </c>
      <c r="C812" s="253" t="s">
        <v>9965</v>
      </c>
      <c r="D812" s="253" t="s">
        <v>7669</v>
      </c>
      <c r="E812" s="408" t="s">
        <v>941</v>
      </c>
      <c r="F812" s="238" t="s">
        <v>1383</v>
      </c>
      <c r="G812" s="436" t="s">
        <v>11082</v>
      </c>
    </row>
    <row r="813" spans="1:7" ht="16.5" thickTop="1" thickBot="1">
      <c r="A813" s="653">
        <v>1</v>
      </c>
      <c r="B813" s="222" t="s">
        <v>11093</v>
      </c>
      <c r="C813" s="184" t="s">
        <v>531</v>
      </c>
      <c r="D813" s="184" t="s">
        <v>3916</v>
      </c>
      <c r="E813" s="286" t="s">
        <v>11007</v>
      </c>
      <c r="F813" s="340" t="s">
        <v>935</v>
      </c>
      <c r="G813" s="30" t="s">
        <v>3917</v>
      </c>
    </row>
    <row r="814" spans="1:7" ht="15.75" thickBot="1">
      <c r="A814" s="454">
        <v>1</v>
      </c>
      <c r="B814" s="66"/>
      <c r="C814" s="189" t="s">
        <v>8858</v>
      </c>
      <c r="D814" s="223" t="s">
        <v>8119</v>
      </c>
      <c r="E814" s="681" t="s">
        <v>8120</v>
      </c>
      <c r="F814" s="332" t="s">
        <v>942</v>
      </c>
      <c r="G814" s="22" t="s">
        <v>8857</v>
      </c>
    </row>
    <row r="815" spans="1:7" ht="15.75" thickBot="1">
      <c r="A815" s="454">
        <v>1</v>
      </c>
      <c r="B815" s="218" t="s">
        <v>11094</v>
      </c>
      <c r="C815" s="183" t="s">
        <v>2428</v>
      </c>
      <c r="D815" s="183" t="s">
        <v>10093</v>
      </c>
      <c r="E815" s="246" t="s">
        <v>11083</v>
      </c>
      <c r="F815" s="250" t="s">
        <v>942</v>
      </c>
      <c r="G815" s="76" t="s">
        <v>10094</v>
      </c>
    </row>
    <row r="816" spans="1:7" ht="15.75" thickBot="1">
      <c r="A816" s="454">
        <v>1</v>
      </c>
      <c r="B816" s="13"/>
      <c r="C816" s="184" t="s">
        <v>3441</v>
      </c>
      <c r="D816" s="198" t="s">
        <v>10009</v>
      </c>
      <c r="E816" s="184" t="s">
        <v>10010</v>
      </c>
      <c r="F816" s="237" t="s">
        <v>934</v>
      </c>
      <c r="G816" s="30" t="s">
        <v>10011</v>
      </c>
    </row>
    <row r="817" spans="1:7" ht="15.75" thickBot="1">
      <c r="A817" s="653">
        <v>1</v>
      </c>
      <c r="B817" s="66"/>
      <c r="C817" s="184" t="s">
        <v>409</v>
      </c>
      <c r="D817" s="645" t="s">
        <v>1448</v>
      </c>
      <c r="E817" s="198" t="s">
        <v>11111</v>
      </c>
      <c r="F817" s="237" t="s">
        <v>942</v>
      </c>
      <c r="G817" s="30" t="s">
        <v>1504</v>
      </c>
    </row>
    <row r="818" spans="1:7" ht="15.75" thickBot="1">
      <c r="A818" s="454">
        <v>1</v>
      </c>
      <c r="B818" s="218" t="s">
        <v>11095</v>
      </c>
      <c r="C818" s="184" t="s">
        <v>9331</v>
      </c>
      <c r="D818" s="184" t="s">
        <v>9332</v>
      </c>
      <c r="E818" s="225" t="s">
        <v>11084</v>
      </c>
      <c r="F818" s="314" t="s">
        <v>935</v>
      </c>
      <c r="G818" s="30" t="s">
        <v>8037</v>
      </c>
    </row>
    <row r="819" spans="1:7" ht="15.75" thickBot="1">
      <c r="A819" s="653">
        <v>1</v>
      </c>
      <c r="B819" s="215"/>
      <c r="C819" s="184" t="s">
        <v>619</v>
      </c>
      <c r="D819" s="198" t="s">
        <v>4332</v>
      </c>
      <c r="E819" s="198" t="s">
        <v>11085</v>
      </c>
      <c r="F819" s="237" t="s">
        <v>935</v>
      </c>
      <c r="G819" s="30" t="s">
        <v>512</v>
      </c>
    </row>
    <row r="820" spans="1:7" ht="15.75" thickBot="1">
      <c r="A820" s="454">
        <v>1</v>
      </c>
      <c r="B820" s="66"/>
      <c r="C820" s="184" t="s">
        <v>9208</v>
      </c>
      <c r="D820" s="198" t="s">
        <v>11109</v>
      </c>
      <c r="E820" s="682" t="s">
        <v>11108</v>
      </c>
      <c r="F820" s="237" t="s">
        <v>934</v>
      </c>
      <c r="G820" s="30" t="s">
        <v>11110</v>
      </c>
    </row>
    <row r="821" spans="1:7" ht="15.75" thickBot="1">
      <c r="A821" s="653">
        <v>1</v>
      </c>
      <c r="B821" s="218" t="s">
        <v>11096</v>
      </c>
      <c r="C821" s="184" t="s">
        <v>9757</v>
      </c>
      <c r="D821" s="198" t="s">
        <v>2564</v>
      </c>
      <c r="E821" s="198" t="s">
        <v>11086</v>
      </c>
      <c r="F821" s="237" t="s">
        <v>936</v>
      </c>
      <c r="G821" s="30" t="s">
        <v>11087</v>
      </c>
    </row>
    <row r="822" spans="1:7" ht="15.75" thickBot="1">
      <c r="A822" s="454">
        <v>1</v>
      </c>
      <c r="B822" s="65"/>
      <c r="C822" s="184" t="s">
        <v>11088</v>
      </c>
      <c r="D822" s="198" t="s">
        <v>11089</v>
      </c>
      <c r="E822" s="198" t="s">
        <v>4378</v>
      </c>
      <c r="F822" s="237" t="s">
        <v>935</v>
      </c>
      <c r="G822" s="30" t="s">
        <v>11097</v>
      </c>
    </row>
    <row r="823" spans="1:7" ht="15.75" thickTop="1">
      <c r="A823" s="454"/>
      <c r="B823" s="218" t="s">
        <v>4410</v>
      </c>
      <c r="C823" s="251" t="s">
        <v>9266</v>
      </c>
      <c r="D823" s="394" t="s">
        <v>9267</v>
      </c>
      <c r="E823" s="394" t="s">
        <v>941</v>
      </c>
      <c r="F823" s="222" t="s">
        <v>935</v>
      </c>
      <c r="G823" s="474" t="s">
        <v>11098</v>
      </c>
    </row>
    <row r="824" spans="1:7" ht="15.75" thickBot="1">
      <c r="A824" s="454">
        <v>2</v>
      </c>
      <c r="B824" s="221"/>
      <c r="C824" s="183"/>
      <c r="D824" s="199" t="s">
        <v>10012</v>
      </c>
      <c r="E824" s="199" t="s">
        <v>11099</v>
      </c>
      <c r="F824" s="250" t="s">
        <v>942</v>
      </c>
      <c r="G824" s="24" t="s">
        <v>11100</v>
      </c>
    </row>
    <row r="825" spans="1:7" ht="15.75" thickBot="1">
      <c r="A825" s="653">
        <v>1</v>
      </c>
      <c r="B825" s="221"/>
      <c r="C825" s="184" t="s">
        <v>4943</v>
      </c>
      <c r="D825" s="198" t="s">
        <v>4944</v>
      </c>
      <c r="E825" s="198" t="s">
        <v>4945</v>
      </c>
      <c r="F825" s="237" t="s">
        <v>936</v>
      </c>
      <c r="G825" s="30" t="s">
        <v>4946</v>
      </c>
    </row>
    <row r="826" spans="1:7" ht="15.75" thickBot="1">
      <c r="A826" s="454">
        <v>1</v>
      </c>
      <c r="B826" s="231" t="s">
        <v>10067</v>
      </c>
      <c r="C826" s="189" t="s">
        <v>11143</v>
      </c>
      <c r="D826" s="184" t="s">
        <v>11144</v>
      </c>
      <c r="E826" s="198" t="s">
        <v>11145</v>
      </c>
      <c r="F826" s="237" t="s">
        <v>935</v>
      </c>
      <c r="G826" s="78" t="s">
        <v>11146</v>
      </c>
    </row>
    <row r="827" spans="1:7" ht="15.75" thickBot="1">
      <c r="A827" s="454">
        <v>1</v>
      </c>
      <c r="B827" s="231" t="s">
        <v>4411</v>
      </c>
      <c r="C827" s="189" t="s">
        <v>10482</v>
      </c>
      <c r="D827" s="183" t="s">
        <v>10483</v>
      </c>
      <c r="E827" s="119" t="s">
        <v>11101</v>
      </c>
      <c r="F827" s="250" t="s">
        <v>935</v>
      </c>
      <c r="G827" s="76" t="s">
        <v>11102</v>
      </c>
    </row>
    <row r="828" spans="1:7" ht="15.75" thickBot="1">
      <c r="A828" s="454">
        <v>1</v>
      </c>
      <c r="B828" s="218"/>
      <c r="C828" s="189" t="s">
        <v>9978</v>
      </c>
      <c r="D828" s="225" t="s">
        <v>9979</v>
      </c>
      <c r="E828" s="198" t="s">
        <v>4378</v>
      </c>
      <c r="F828" s="237" t="s">
        <v>935</v>
      </c>
      <c r="G828" s="30" t="s">
        <v>11103</v>
      </c>
    </row>
    <row r="829" spans="1:7" ht="15.75" thickBot="1">
      <c r="A829" s="454">
        <v>1</v>
      </c>
      <c r="B829" s="231" t="s">
        <v>4412</v>
      </c>
      <c r="C829" s="184" t="s">
        <v>1786</v>
      </c>
      <c r="D829" s="184" t="s">
        <v>11105</v>
      </c>
      <c r="E829" s="210" t="s">
        <v>11113</v>
      </c>
      <c r="F829" s="237" t="s">
        <v>936</v>
      </c>
      <c r="G829" s="78" t="s">
        <v>11112</v>
      </c>
    </row>
    <row r="830" spans="1:7" ht="15.75" thickBot="1">
      <c r="A830" s="653">
        <v>1</v>
      </c>
      <c r="B830" s="218"/>
      <c r="C830" s="184" t="s">
        <v>11116</v>
      </c>
      <c r="D830" s="326" t="s">
        <v>4267</v>
      </c>
      <c r="E830" s="189" t="s">
        <v>11115</v>
      </c>
      <c r="F830" s="224" t="s">
        <v>936</v>
      </c>
      <c r="G830" s="22" t="s">
        <v>512</v>
      </c>
    </row>
    <row r="831" spans="1:7" ht="15.75" thickBot="1">
      <c r="A831" s="653">
        <v>1</v>
      </c>
      <c r="B831" s="237" t="s">
        <v>4417</v>
      </c>
      <c r="C831" s="184" t="s">
        <v>5057</v>
      </c>
      <c r="D831" s="198" t="s">
        <v>5056</v>
      </c>
      <c r="E831" s="184" t="s">
        <v>941</v>
      </c>
      <c r="F831" s="237" t="s">
        <v>1383</v>
      </c>
      <c r="G831" s="30" t="s">
        <v>10066</v>
      </c>
    </row>
    <row r="832" spans="1:7" ht="15.75" thickBot="1">
      <c r="A832" s="454">
        <v>1</v>
      </c>
      <c r="B832" s="285" t="s">
        <v>4413</v>
      </c>
      <c r="C832" s="219" t="s">
        <v>9777</v>
      </c>
      <c r="D832" s="281" t="s">
        <v>7495</v>
      </c>
      <c r="E832" s="219" t="s">
        <v>11117</v>
      </c>
      <c r="F832" s="306" t="s">
        <v>936</v>
      </c>
      <c r="G832" s="128" t="s">
        <v>7538</v>
      </c>
    </row>
    <row r="833" spans="1:7" ht="16.5" thickTop="1" thickBot="1">
      <c r="A833" s="653">
        <v>1</v>
      </c>
      <c r="B833" s="231" t="s">
        <v>9980</v>
      </c>
      <c r="C833" s="189" t="s">
        <v>5433</v>
      </c>
      <c r="D833" s="198" t="s">
        <v>5431</v>
      </c>
      <c r="E833" s="187" t="s">
        <v>941</v>
      </c>
      <c r="F833" s="224" t="s">
        <v>936</v>
      </c>
      <c r="G833" s="93" t="s">
        <v>5432</v>
      </c>
    </row>
    <row r="834" spans="1:7" ht="15.75" thickBot="1">
      <c r="A834" s="454">
        <v>1</v>
      </c>
      <c r="B834" s="224"/>
      <c r="C834" s="198" t="s">
        <v>8929</v>
      </c>
      <c r="D834" s="198" t="s">
        <v>8777</v>
      </c>
      <c r="E834" s="184" t="s">
        <v>11118</v>
      </c>
      <c r="F834" s="335" t="s">
        <v>935</v>
      </c>
      <c r="G834" s="30" t="s">
        <v>9981</v>
      </c>
    </row>
    <row r="835" spans="1:7" ht="15.75" thickBot="1">
      <c r="A835" s="454">
        <v>1</v>
      </c>
      <c r="B835" s="231" t="s">
        <v>8860</v>
      </c>
      <c r="C835" s="184" t="s">
        <v>3094</v>
      </c>
      <c r="D835" s="119" t="s">
        <v>9788</v>
      </c>
      <c r="E835" s="185" t="s">
        <v>941</v>
      </c>
      <c r="F835" s="237" t="s">
        <v>1383</v>
      </c>
      <c r="G835" s="30" t="s">
        <v>512</v>
      </c>
    </row>
    <row r="836" spans="1:7" ht="15">
      <c r="A836" s="653"/>
      <c r="B836" s="9"/>
      <c r="C836" s="200" t="s">
        <v>8859</v>
      </c>
      <c r="D836" s="188" t="s">
        <v>4270</v>
      </c>
      <c r="E836" s="188" t="s">
        <v>941</v>
      </c>
      <c r="F836" s="231" t="s">
        <v>1383</v>
      </c>
      <c r="G836" s="7" t="s">
        <v>512</v>
      </c>
    </row>
    <row r="837" spans="1:7" ht="15.75" thickBot="1">
      <c r="A837" s="653">
        <v>2</v>
      </c>
      <c r="B837" s="218"/>
      <c r="C837" s="189"/>
      <c r="D837" s="320" t="s">
        <v>4037</v>
      </c>
      <c r="E837" s="197" t="s">
        <v>4378</v>
      </c>
      <c r="F837" s="218" t="s">
        <v>935</v>
      </c>
      <c r="G837" s="16" t="s">
        <v>11120</v>
      </c>
    </row>
    <row r="838" spans="1:7" ht="15.75" thickBot="1">
      <c r="A838" s="454">
        <v>1</v>
      </c>
      <c r="B838" s="938"/>
      <c r="C838" s="183" t="s">
        <v>2975</v>
      </c>
      <c r="D838" s="6" t="s">
        <v>5596</v>
      </c>
      <c r="E838" s="188" t="s">
        <v>941</v>
      </c>
      <c r="F838" s="231" t="s">
        <v>1383</v>
      </c>
      <c r="G838" s="7" t="s">
        <v>8861</v>
      </c>
    </row>
    <row r="839" spans="1:7" ht="15.75" thickBot="1">
      <c r="A839" s="454">
        <v>1</v>
      </c>
      <c r="B839" s="231" t="s">
        <v>9791</v>
      </c>
      <c r="C839" s="184" t="s">
        <v>9789</v>
      </c>
      <c r="D839" s="393" t="s">
        <v>9790</v>
      </c>
      <c r="E839" s="198" t="s">
        <v>941</v>
      </c>
      <c r="F839" s="237" t="s">
        <v>934</v>
      </c>
      <c r="G839" s="78" t="s">
        <v>512</v>
      </c>
    </row>
    <row r="840" spans="1:7" ht="15">
      <c r="A840" s="454"/>
      <c r="B840" s="231" t="s">
        <v>4329</v>
      </c>
      <c r="C840" s="200" t="s">
        <v>9203</v>
      </c>
      <c r="D840" s="200" t="s">
        <v>9313</v>
      </c>
      <c r="E840" s="193" t="s">
        <v>941</v>
      </c>
      <c r="F840" s="231" t="s">
        <v>1383</v>
      </c>
      <c r="G840" s="7" t="s">
        <v>8408</v>
      </c>
    </row>
    <row r="841" spans="1:7" ht="15.75" thickBot="1">
      <c r="A841" s="653">
        <v>2</v>
      </c>
      <c r="B841" s="73"/>
      <c r="C841" s="183"/>
      <c r="D841" s="199" t="s">
        <v>2554</v>
      </c>
      <c r="E841" s="189" t="s">
        <v>2555</v>
      </c>
      <c r="F841" s="224" t="s">
        <v>942</v>
      </c>
      <c r="G841" s="22" t="s">
        <v>512</v>
      </c>
    </row>
    <row r="842" spans="1:7" ht="15.75" thickBot="1">
      <c r="A842" s="653">
        <v>1</v>
      </c>
      <c r="B842" s="218"/>
      <c r="C842" s="184" t="s">
        <v>4327</v>
      </c>
      <c r="D842" s="198" t="s">
        <v>2556</v>
      </c>
      <c r="E842" s="198" t="s">
        <v>2557</v>
      </c>
      <c r="F842" s="237" t="s">
        <v>942</v>
      </c>
      <c r="G842" s="22" t="s">
        <v>4328</v>
      </c>
    </row>
    <row r="843" spans="1:7" ht="15.75" thickBot="1">
      <c r="A843" s="454">
        <v>1</v>
      </c>
      <c r="B843" s="21"/>
      <c r="C843" s="189" t="s">
        <v>10055</v>
      </c>
      <c r="D843" s="187" t="s">
        <v>3018</v>
      </c>
      <c r="E843" s="198" t="s">
        <v>941</v>
      </c>
      <c r="F843" s="237" t="s">
        <v>1383</v>
      </c>
      <c r="G843" s="30" t="s">
        <v>11159</v>
      </c>
    </row>
    <row r="844" spans="1:7" ht="15.75" thickBot="1">
      <c r="A844" s="454">
        <v>1</v>
      </c>
      <c r="B844" s="71" t="s">
        <v>4059</v>
      </c>
      <c r="C844" s="184" t="s">
        <v>9737</v>
      </c>
      <c r="D844" s="184" t="s">
        <v>3895</v>
      </c>
      <c r="E844" s="198" t="s">
        <v>941</v>
      </c>
      <c r="F844" s="237" t="s">
        <v>1383</v>
      </c>
      <c r="G844" s="78" t="s">
        <v>9736</v>
      </c>
    </row>
    <row r="845" spans="1:7" ht="15">
      <c r="A845" s="653"/>
      <c r="B845" s="73"/>
      <c r="C845" s="200" t="s">
        <v>9865</v>
      </c>
      <c r="D845" s="188" t="s">
        <v>9871</v>
      </c>
      <c r="E845" s="200" t="s">
        <v>941</v>
      </c>
      <c r="F845" s="334" t="s">
        <v>1383</v>
      </c>
      <c r="G845" s="7" t="s">
        <v>9872</v>
      </c>
    </row>
    <row r="846" spans="1:7" ht="15.75" thickBot="1">
      <c r="A846" s="454">
        <v>2</v>
      </c>
      <c r="B846" s="73"/>
      <c r="C846" s="189"/>
      <c r="D846" s="187" t="s">
        <v>11160</v>
      </c>
      <c r="E846" s="189" t="s">
        <v>1463</v>
      </c>
      <c r="F846" s="332" t="s">
        <v>1383</v>
      </c>
      <c r="G846" s="22" t="s">
        <v>512</v>
      </c>
    </row>
    <row r="847" spans="1:7" ht="15.75" thickBot="1">
      <c r="A847" s="454">
        <v>1</v>
      </c>
      <c r="B847" s="37"/>
      <c r="C847" s="219" t="s">
        <v>4061</v>
      </c>
      <c r="D847" s="219" t="s">
        <v>9758</v>
      </c>
      <c r="E847" s="270" t="s">
        <v>941</v>
      </c>
      <c r="F847" s="285" t="s">
        <v>936</v>
      </c>
      <c r="G847" s="34" t="s">
        <v>11161</v>
      </c>
    </row>
    <row r="848" spans="1:7" ht="16.5" thickTop="1" thickBot="1">
      <c r="A848" s="454">
        <v>1</v>
      </c>
      <c r="B848" s="250" t="s">
        <v>4285</v>
      </c>
      <c r="C848" s="183" t="s">
        <v>8891</v>
      </c>
      <c r="D848" s="199" t="s">
        <v>8893</v>
      </c>
      <c r="E848" s="199" t="s">
        <v>8892</v>
      </c>
      <c r="F848" s="250" t="s">
        <v>936</v>
      </c>
      <c r="G848" s="24" t="s">
        <v>8894</v>
      </c>
    </row>
    <row r="849" spans="1:7" ht="15.75" thickBot="1">
      <c r="A849" s="454">
        <v>1</v>
      </c>
      <c r="B849" s="215"/>
      <c r="C849" s="184" t="s">
        <v>8895</v>
      </c>
      <c r="D849" s="198" t="s">
        <v>8896</v>
      </c>
      <c r="E849" s="198" t="s">
        <v>8897</v>
      </c>
      <c r="F849" s="237" t="s">
        <v>935</v>
      </c>
      <c r="G849" s="30" t="s">
        <v>8898</v>
      </c>
    </row>
    <row r="850" spans="1:7" ht="15.75" thickBot="1">
      <c r="A850" s="653">
        <v>1</v>
      </c>
      <c r="B850" s="215"/>
      <c r="C850" s="184" t="s">
        <v>1988</v>
      </c>
      <c r="D850" s="198" t="s">
        <v>3883</v>
      </c>
      <c r="E850" s="184" t="s">
        <v>1508</v>
      </c>
      <c r="F850" s="324" t="s">
        <v>935</v>
      </c>
      <c r="G850" s="30" t="s">
        <v>2545</v>
      </c>
    </row>
    <row r="851" spans="1:7" ht="15.75" thickBot="1">
      <c r="A851" s="454">
        <v>1</v>
      </c>
      <c r="B851" s="66"/>
      <c r="C851" s="184" t="s">
        <v>10077</v>
      </c>
      <c r="D851" s="198" t="s">
        <v>10075</v>
      </c>
      <c r="E851" s="198" t="s">
        <v>10076</v>
      </c>
      <c r="F851" s="237" t="s">
        <v>942</v>
      </c>
      <c r="G851" s="30" t="s">
        <v>512</v>
      </c>
    </row>
    <row r="852" spans="1:7" ht="15.75" thickBot="1">
      <c r="A852" s="454">
        <v>1</v>
      </c>
      <c r="B852" s="224" t="s">
        <v>10061</v>
      </c>
      <c r="C852" s="189" t="s">
        <v>10060</v>
      </c>
      <c r="D852" s="189" t="s">
        <v>10059</v>
      </c>
      <c r="E852" s="187" t="s">
        <v>941</v>
      </c>
      <c r="F852" s="224" t="s">
        <v>942</v>
      </c>
      <c r="G852" s="22" t="s">
        <v>10062</v>
      </c>
    </row>
    <row r="853" spans="1:7" ht="15.75" thickBot="1">
      <c r="A853" s="454">
        <v>1</v>
      </c>
      <c r="B853" s="231" t="s">
        <v>4318</v>
      </c>
      <c r="C853" s="184" t="s">
        <v>10026</v>
      </c>
      <c r="D853" s="261" t="s">
        <v>2668</v>
      </c>
      <c r="E853" s="198" t="s">
        <v>11162</v>
      </c>
      <c r="F853" s="237" t="s">
        <v>1383</v>
      </c>
      <c r="G853" s="30" t="s">
        <v>10025</v>
      </c>
    </row>
    <row r="854" spans="1:7" ht="15.75" thickBot="1">
      <c r="A854" s="454">
        <v>1</v>
      </c>
      <c r="B854" s="215"/>
      <c r="C854" s="189" t="s">
        <v>4319</v>
      </c>
      <c r="D854" s="187" t="s">
        <v>10029</v>
      </c>
      <c r="E854" s="187" t="s">
        <v>941</v>
      </c>
      <c r="F854" s="224" t="s">
        <v>1383</v>
      </c>
      <c r="G854" s="93" t="s">
        <v>11163</v>
      </c>
    </row>
    <row r="855" spans="1:7" ht="15.75" thickBot="1">
      <c r="A855" s="454">
        <v>1</v>
      </c>
      <c r="B855" s="218"/>
      <c r="C855" s="184" t="s">
        <v>10031</v>
      </c>
      <c r="D855" s="184" t="s">
        <v>1969</v>
      </c>
      <c r="E855" s="184" t="s">
        <v>941</v>
      </c>
      <c r="F855" s="324" t="s">
        <v>1383</v>
      </c>
      <c r="G855" s="30" t="s">
        <v>10030</v>
      </c>
    </row>
    <row r="856" spans="1:7" ht="15.75" thickBot="1">
      <c r="A856" s="454">
        <v>1</v>
      </c>
      <c r="B856" s="231" t="s">
        <v>10056</v>
      </c>
      <c r="C856" s="184" t="s">
        <v>4039</v>
      </c>
      <c r="D856" s="184" t="s">
        <v>10058</v>
      </c>
      <c r="E856" s="198" t="s">
        <v>941</v>
      </c>
      <c r="F856" s="237" t="s">
        <v>1383</v>
      </c>
      <c r="G856" s="30" t="s">
        <v>512</v>
      </c>
    </row>
    <row r="857" spans="1:7" ht="15.75" thickBot="1">
      <c r="A857" s="454">
        <v>1</v>
      </c>
      <c r="B857" s="231" t="s">
        <v>4326</v>
      </c>
      <c r="C857" s="181" t="s">
        <v>9279</v>
      </c>
      <c r="D857" s="184" t="s">
        <v>9280</v>
      </c>
      <c r="E857" s="198" t="s">
        <v>941</v>
      </c>
      <c r="F857" s="237" t="s">
        <v>1383</v>
      </c>
      <c r="G857" s="23" t="s">
        <v>11164</v>
      </c>
    </row>
    <row r="858" spans="1:7" ht="15.75" thickBot="1">
      <c r="A858" s="653">
        <v>1</v>
      </c>
      <c r="B858" s="73"/>
      <c r="C858" s="181" t="s">
        <v>4331</v>
      </c>
      <c r="D858" s="201" t="s">
        <v>1204</v>
      </c>
      <c r="E858" s="201" t="s">
        <v>1323</v>
      </c>
      <c r="F858" s="314" t="s">
        <v>942</v>
      </c>
      <c r="G858" s="23" t="s">
        <v>512</v>
      </c>
    </row>
    <row r="859" spans="1:7" ht="15.75" thickBot="1">
      <c r="A859" s="653">
        <v>1</v>
      </c>
      <c r="B859" s="36"/>
      <c r="C859" s="184" t="s">
        <v>10063</v>
      </c>
      <c r="D859" s="184" t="s">
        <v>1974</v>
      </c>
      <c r="E859" s="184" t="s">
        <v>1311</v>
      </c>
      <c r="F859" s="237" t="s">
        <v>1383</v>
      </c>
      <c r="G859" s="30" t="s">
        <v>512</v>
      </c>
    </row>
    <row r="860" spans="1:7" ht="15.75" thickBot="1">
      <c r="A860" s="653">
        <v>1</v>
      </c>
      <c r="B860" s="295" t="s">
        <v>5100</v>
      </c>
      <c r="C860" s="184" t="s">
        <v>5102</v>
      </c>
      <c r="D860" s="184" t="s">
        <v>5101</v>
      </c>
      <c r="E860" s="198" t="s">
        <v>941</v>
      </c>
      <c r="F860" s="237" t="s">
        <v>1383</v>
      </c>
      <c r="G860" s="30" t="s">
        <v>512</v>
      </c>
    </row>
    <row r="861" spans="1:7" ht="15.75" thickBot="1">
      <c r="A861" s="653">
        <v>1</v>
      </c>
      <c r="B861" s="218" t="s">
        <v>9710</v>
      </c>
      <c r="C861" s="189" t="s">
        <v>9756</v>
      </c>
      <c r="D861" s="189" t="s">
        <v>3894</v>
      </c>
      <c r="E861" s="187" t="s">
        <v>941</v>
      </c>
      <c r="F861" s="237" t="s">
        <v>1383</v>
      </c>
      <c r="G861" s="30" t="s">
        <v>512</v>
      </c>
    </row>
    <row r="862" spans="1:7" ht="15.75" thickBot="1">
      <c r="A862" s="454">
        <v>1</v>
      </c>
      <c r="B862" s="218"/>
      <c r="C862" s="184" t="s">
        <v>9747</v>
      </c>
      <c r="D862" s="184" t="s">
        <v>1251</v>
      </c>
      <c r="E862" s="62" t="s">
        <v>1684</v>
      </c>
      <c r="F862" s="237" t="s">
        <v>1383</v>
      </c>
      <c r="G862" s="30" t="s">
        <v>9746</v>
      </c>
    </row>
    <row r="863" spans="1:7" ht="15.75" thickBot="1">
      <c r="A863" s="454">
        <v>1</v>
      </c>
      <c r="B863" s="218"/>
      <c r="C863" s="189" t="s">
        <v>9712</v>
      </c>
      <c r="D863" s="187" t="s">
        <v>4273</v>
      </c>
      <c r="E863" s="187" t="s">
        <v>1348</v>
      </c>
      <c r="F863" s="224" t="s">
        <v>1383</v>
      </c>
      <c r="G863" s="93" t="s">
        <v>9711</v>
      </c>
    </row>
    <row r="864" spans="1:7" ht="15.75" thickBot="1">
      <c r="A864" s="653">
        <v>1</v>
      </c>
      <c r="B864" s="215"/>
      <c r="C864" s="189" t="s">
        <v>9739</v>
      </c>
      <c r="D864" s="187" t="s">
        <v>2619</v>
      </c>
      <c r="E864" s="187" t="s">
        <v>941</v>
      </c>
      <c r="F864" s="224" t="s">
        <v>1383</v>
      </c>
      <c r="G864" s="93" t="s">
        <v>512</v>
      </c>
    </row>
    <row r="865" spans="1:7" ht="15.75" thickBot="1">
      <c r="A865" s="454">
        <v>1</v>
      </c>
      <c r="B865" s="218"/>
      <c r="C865" s="189" t="s">
        <v>9741</v>
      </c>
      <c r="D865" s="187" t="s">
        <v>4277</v>
      </c>
      <c r="E865" s="187" t="s">
        <v>941</v>
      </c>
      <c r="F865" s="224" t="s">
        <v>1383</v>
      </c>
      <c r="G865" s="93" t="s">
        <v>9740</v>
      </c>
    </row>
    <row r="866" spans="1:7" ht="15.75" thickBot="1">
      <c r="A866" s="653">
        <v>1</v>
      </c>
      <c r="B866" s="37"/>
      <c r="C866" s="207" t="s">
        <v>4060</v>
      </c>
      <c r="D866" s="243" t="s">
        <v>3900</v>
      </c>
      <c r="E866" s="953" t="s">
        <v>11165</v>
      </c>
      <c r="F866" s="306" t="s">
        <v>1383</v>
      </c>
      <c r="G866" s="67" t="s">
        <v>512</v>
      </c>
    </row>
    <row r="867" spans="1:7" ht="15.75" thickTop="1">
      <c r="A867" s="454"/>
      <c r="B867" s="222" t="s">
        <v>4284</v>
      </c>
      <c r="C867" s="251" t="s">
        <v>9188</v>
      </c>
      <c r="D867" s="394" t="s">
        <v>3055</v>
      </c>
      <c r="E867" s="394" t="s">
        <v>11166</v>
      </c>
      <c r="F867" s="222" t="s">
        <v>936</v>
      </c>
      <c r="G867" s="474" t="s">
        <v>10047</v>
      </c>
    </row>
    <row r="868" spans="1:7" ht="15.75" thickBot="1">
      <c r="A868" s="454">
        <v>2</v>
      </c>
      <c r="B868" s="221"/>
      <c r="C868" s="189"/>
      <c r="D868" s="187" t="s">
        <v>10048</v>
      </c>
      <c r="E868" s="187" t="s">
        <v>11167</v>
      </c>
      <c r="F868" s="224" t="s">
        <v>934</v>
      </c>
      <c r="G868" s="22" t="s">
        <v>8398</v>
      </c>
    </row>
    <row r="869" spans="1:7" ht="15.75" thickBot="1">
      <c r="A869" s="454">
        <v>1</v>
      </c>
      <c r="B869" s="221"/>
      <c r="C869" s="189" t="s">
        <v>2544</v>
      </c>
      <c r="D869" s="187" t="s">
        <v>4286</v>
      </c>
      <c r="E869" s="187" t="s">
        <v>1348</v>
      </c>
      <c r="F869" s="224" t="s">
        <v>1383</v>
      </c>
      <c r="G869" s="22" t="s">
        <v>8888</v>
      </c>
    </row>
    <row r="870" spans="1:7" ht="15.75" thickBot="1">
      <c r="A870" s="454">
        <v>1</v>
      </c>
      <c r="B870" s="215"/>
      <c r="C870" s="189" t="s">
        <v>10052</v>
      </c>
      <c r="D870" s="184" t="s">
        <v>3021</v>
      </c>
      <c r="E870" s="198" t="s">
        <v>941</v>
      </c>
      <c r="F870" s="237" t="s">
        <v>1383</v>
      </c>
      <c r="G870" s="30" t="s">
        <v>10051</v>
      </c>
    </row>
    <row r="871" spans="1:7" ht="15.75" thickBot="1">
      <c r="A871" s="653">
        <v>1</v>
      </c>
      <c r="B871" s="221"/>
      <c r="C871" s="189" t="s">
        <v>4343</v>
      </c>
      <c r="D871" s="187" t="s">
        <v>5420</v>
      </c>
      <c r="E871" s="198" t="s">
        <v>941</v>
      </c>
      <c r="F871" s="237" t="s">
        <v>1383</v>
      </c>
      <c r="G871" s="30" t="s">
        <v>512</v>
      </c>
    </row>
    <row r="872" spans="1:7" ht="15.75" thickBot="1">
      <c r="A872" s="653">
        <v>1</v>
      </c>
      <c r="B872" s="221"/>
      <c r="C872" s="184" t="s">
        <v>2877</v>
      </c>
      <c r="D872" s="184" t="s">
        <v>2864</v>
      </c>
      <c r="E872" s="198" t="s">
        <v>941</v>
      </c>
      <c r="F872" s="237" t="s">
        <v>1383</v>
      </c>
      <c r="G872" s="30" t="s">
        <v>512</v>
      </c>
    </row>
    <row r="873" spans="1:7" ht="15.75" thickBot="1">
      <c r="A873" s="454">
        <v>1</v>
      </c>
      <c r="B873" s="221"/>
      <c r="C873" s="189" t="s">
        <v>10230</v>
      </c>
      <c r="D873" s="198" t="s">
        <v>10231</v>
      </c>
      <c r="E873" s="198" t="s">
        <v>941</v>
      </c>
      <c r="F873" s="237" t="s">
        <v>942</v>
      </c>
      <c r="G873" s="93" t="s">
        <v>11168</v>
      </c>
    </row>
    <row r="874" spans="1:7" ht="15.75" thickBot="1">
      <c r="A874" s="454">
        <v>1</v>
      </c>
      <c r="B874" s="231" t="s">
        <v>4288</v>
      </c>
      <c r="C874" s="189" t="s">
        <v>10020</v>
      </c>
      <c r="D874" s="198" t="s">
        <v>2342</v>
      </c>
      <c r="E874" s="187" t="s">
        <v>941</v>
      </c>
      <c r="F874" s="224" t="s">
        <v>1383</v>
      </c>
      <c r="G874" s="93" t="s">
        <v>10019</v>
      </c>
    </row>
    <row r="875" spans="1:7" ht="15">
      <c r="A875" s="653"/>
      <c r="B875" s="218"/>
      <c r="C875" s="200" t="s">
        <v>5427</v>
      </c>
      <c r="D875" s="188" t="s">
        <v>5428</v>
      </c>
      <c r="E875" s="188" t="s">
        <v>941</v>
      </c>
      <c r="F875" s="231" t="s">
        <v>1383</v>
      </c>
      <c r="G875" s="7" t="s">
        <v>512</v>
      </c>
    </row>
    <row r="876" spans="1:7" ht="15.75" thickBot="1">
      <c r="A876" s="653">
        <v>2</v>
      </c>
      <c r="B876" s="218"/>
      <c r="C876" s="189"/>
      <c r="D876" s="187" t="s">
        <v>5429</v>
      </c>
      <c r="E876" s="187" t="s">
        <v>941</v>
      </c>
      <c r="F876" s="224" t="s">
        <v>1383</v>
      </c>
      <c r="G876" s="22" t="s">
        <v>512</v>
      </c>
    </row>
    <row r="877" spans="1:7" ht="15.75" thickBot="1">
      <c r="A877" s="653">
        <v>1</v>
      </c>
      <c r="B877" s="218"/>
      <c r="C877" s="189" t="s">
        <v>3019</v>
      </c>
      <c r="D877" s="187" t="s">
        <v>3020</v>
      </c>
      <c r="E877" s="187" t="s">
        <v>941</v>
      </c>
      <c r="F877" s="224" t="s">
        <v>1383</v>
      </c>
      <c r="G877" s="93" t="s">
        <v>512</v>
      </c>
    </row>
    <row r="878" spans="1:7" ht="15.75" thickBot="1">
      <c r="A878" s="653">
        <v>1</v>
      </c>
      <c r="B878" s="218"/>
      <c r="C878" s="189" t="s">
        <v>10021</v>
      </c>
      <c r="D878" s="184" t="s">
        <v>1968</v>
      </c>
      <c r="E878" s="198" t="s">
        <v>941</v>
      </c>
      <c r="F878" s="237" t="s">
        <v>1383</v>
      </c>
      <c r="G878" s="93" t="s">
        <v>512</v>
      </c>
    </row>
    <row r="879" spans="1:7" ht="15.75" thickBot="1">
      <c r="A879" s="454">
        <v>1</v>
      </c>
      <c r="B879" s="218"/>
      <c r="C879" s="184" t="s">
        <v>10024</v>
      </c>
      <c r="D879" s="261" t="s">
        <v>10023</v>
      </c>
      <c r="E879" s="198" t="s">
        <v>941</v>
      </c>
      <c r="F879" s="237" t="s">
        <v>1383</v>
      </c>
      <c r="G879" s="93" t="s">
        <v>512</v>
      </c>
    </row>
    <row r="880" spans="1:7" ht="15.75" thickBot="1">
      <c r="A880" s="454">
        <v>1</v>
      </c>
      <c r="B880" s="218"/>
      <c r="C880" s="184" t="s">
        <v>5444</v>
      </c>
      <c r="D880" s="261" t="s">
        <v>10032</v>
      </c>
      <c r="E880" s="198" t="s">
        <v>4378</v>
      </c>
      <c r="F880" s="237" t="s">
        <v>1383</v>
      </c>
      <c r="G880" s="93" t="s">
        <v>11169</v>
      </c>
    </row>
    <row r="881" spans="1:7" ht="15.75" thickBot="1">
      <c r="A881" s="454">
        <v>1</v>
      </c>
      <c r="B881" s="231" t="s">
        <v>10213</v>
      </c>
      <c r="C881" s="184" t="s">
        <v>10216</v>
      </c>
      <c r="D881" s="209" t="s">
        <v>10215</v>
      </c>
      <c r="E881" s="184" t="s">
        <v>1685</v>
      </c>
      <c r="F881" s="324" t="s">
        <v>1383</v>
      </c>
      <c r="G881" s="10" t="s">
        <v>10214</v>
      </c>
    </row>
    <row r="882" spans="1:7" ht="15.75" thickBot="1">
      <c r="A882" s="653">
        <v>1</v>
      </c>
      <c r="B882" s="231" t="s">
        <v>4330</v>
      </c>
      <c r="C882" s="184" t="s">
        <v>2895</v>
      </c>
      <c r="D882" s="184" t="s">
        <v>2896</v>
      </c>
      <c r="E882" s="187" t="s">
        <v>1348</v>
      </c>
      <c r="F882" s="224" t="s">
        <v>1383</v>
      </c>
      <c r="G882" s="30" t="s">
        <v>512</v>
      </c>
    </row>
    <row r="883" spans="1:7" ht="15.75" thickBot="1">
      <c r="A883" s="653">
        <v>1</v>
      </c>
      <c r="B883" s="73"/>
      <c r="C883" s="189" t="s">
        <v>4008</v>
      </c>
      <c r="D883" s="184" t="s">
        <v>4940</v>
      </c>
      <c r="E883" s="198" t="s">
        <v>941</v>
      </c>
      <c r="F883" s="237" t="s">
        <v>1383</v>
      </c>
      <c r="G883" s="30" t="s">
        <v>4941</v>
      </c>
    </row>
    <row r="884" spans="1:7" ht="15.75" thickBot="1">
      <c r="A884" s="653">
        <v>1</v>
      </c>
      <c r="B884" s="73"/>
      <c r="C884" s="184" t="s">
        <v>4493</v>
      </c>
      <c r="D884" s="184" t="s">
        <v>4494</v>
      </c>
      <c r="E884" s="187" t="s">
        <v>941</v>
      </c>
      <c r="F884" s="237" t="s">
        <v>934</v>
      </c>
      <c r="G884" s="30" t="s">
        <v>10065</v>
      </c>
    </row>
    <row r="885" spans="1:7" ht="15.75" thickBot="1">
      <c r="A885" s="653">
        <v>1</v>
      </c>
      <c r="B885" s="71" t="s">
        <v>4058</v>
      </c>
      <c r="C885" s="184" t="s">
        <v>4076</v>
      </c>
      <c r="D885" s="198" t="s">
        <v>2997</v>
      </c>
      <c r="E885" s="198" t="s">
        <v>941</v>
      </c>
      <c r="F885" s="237" t="s">
        <v>1383</v>
      </c>
      <c r="G885" s="30" t="s">
        <v>512</v>
      </c>
    </row>
    <row r="886" spans="1:7" ht="15.75" thickBot="1">
      <c r="A886" s="454">
        <v>1</v>
      </c>
      <c r="B886" s="72"/>
      <c r="C886" s="196" t="s">
        <v>2614</v>
      </c>
      <c r="D886" s="187" t="s">
        <v>9713</v>
      </c>
      <c r="E886" s="198" t="s">
        <v>941</v>
      </c>
      <c r="F886" s="237" t="s">
        <v>936</v>
      </c>
      <c r="G886" s="30" t="s">
        <v>11170</v>
      </c>
    </row>
    <row r="887" spans="1:7" ht="15.75" thickBot="1">
      <c r="A887" s="653">
        <v>1</v>
      </c>
      <c r="B887" s="72"/>
      <c r="C887" s="184" t="s">
        <v>2620</v>
      </c>
      <c r="D887" s="261" t="s">
        <v>2621</v>
      </c>
      <c r="E887" s="198" t="s">
        <v>941</v>
      </c>
      <c r="F887" s="237" t="s">
        <v>1383</v>
      </c>
      <c r="G887" s="30" t="s">
        <v>512</v>
      </c>
    </row>
    <row r="888" spans="1:7" ht="15.75" thickBot="1">
      <c r="A888" s="454">
        <v>1</v>
      </c>
      <c r="B888" s="73"/>
      <c r="C888" s="184" t="s">
        <v>5442</v>
      </c>
      <c r="D888" s="225" t="s">
        <v>9738</v>
      </c>
      <c r="E888" s="198" t="s">
        <v>941</v>
      </c>
      <c r="F888" s="237" t="s">
        <v>935</v>
      </c>
      <c r="G888" s="30" t="s">
        <v>512</v>
      </c>
    </row>
    <row r="889" spans="1:7" ht="15.75" thickBot="1">
      <c r="A889" s="454">
        <v>1</v>
      </c>
      <c r="B889" s="66"/>
      <c r="C889" s="189" t="s">
        <v>9755</v>
      </c>
      <c r="D889" s="261" t="s">
        <v>5055</v>
      </c>
      <c r="E889" s="198" t="s">
        <v>941</v>
      </c>
      <c r="F889" s="224" t="s">
        <v>1383</v>
      </c>
      <c r="G889" s="146" t="s">
        <v>9754</v>
      </c>
    </row>
    <row r="890" spans="1:7" ht="15.75" thickBot="1">
      <c r="A890" s="454">
        <v>1</v>
      </c>
      <c r="B890" s="218" t="s">
        <v>5569</v>
      </c>
      <c r="C890" s="184" t="s">
        <v>10072</v>
      </c>
      <c r="D890" s="261" t="s">
        <v>10073</v>
      </c>
      <c r="E890" s="198" t="s">
        <v>1348</v>
      </c>
      <c r="F890" s="237" t="s">
        <v>1383</v>
      </c>
      <c r="G890" s="156" t="s">
        <v>512</v>
      </c>
    </row>
    <row r="891" spans="1:7" ht="15.75" thickBot="1">
      <c r="A891" s="454">
        <v>1</v>
      </c>
      <c r="B891" s="285"/>
      <c r="C891" s="219" t="s">
        <v>7507</v>
      </c>
      <c r="D891" s="483" t="s">
        <v>7508</v>
      </c>
      <c r="E891" s="281" t="s">
        <v>4210</v>
      </c>
      <c r="F891" s="285" t="s">
        <v>935</v>
      </c>
      <c r="G891" s="34" t="s">
        <v>512</v>
      </c>
    </row>
    <row r="892" spans="1:7" ht="16.5" thickTop="1" thickBot="1">
      <c r="A892" s="454">
        <v>1</v>
      </c>
      <c r="B892" s="231" t="s">
        <v>3274</v>
      </c>
      <c r="C892" s="184" t="s">
        <v>4519</v>
      </c>
      <c r="D892" s="198" t="s">
        <v>10050</v>
      </c>
      <c r="E892" s="187" t="s">
        <v>941</v>
      </c>
      <c r="F892" s="224" t="s">
        <v>1383</v>
      </c>
      <c r="G892" s="22" t="s">
        <v>512</v>
      </c>
    </row>
    <row r="893" spans="1:7" ht="15.75" thickBot="1">
      <c r="A893" s="454">
        <v>1</v>
      </c>
      <c r="B893" s="231" t="s">
        <v>3277</v>
      </c>
      <c r="C893" s="184" t="s">
        <v>10017</v>
      </c>
      <c r="D893" s="198" t="s">
        <v>5445</v>
      </c>
      <c r="E893" s="187" t="s">
        <v>941</v>
      </c>
      <c r="F893" s="224" t="s">
        <v>1383</v>
      </c>
      <c r="G893" s="22" t="s">
        <v>10033</v>
      </c>
    </row>
    <row r="894" spans="1:7" ht="15.75" thickBot="1">
      <c r="A894" s="653">
        <v>1</v>
      </c>
      <c r="B894" s="215"/>
      <c r="C894" s="184" t="s">
        <v>2713</v>
      </c>
      <c r="D894" s="198" t="s">
        <v>5430</v>
      </c>
      <c r="E894" s="187" t="s">
        <v>941</v>
      </c>
      <c r="F894" s="224" t="s">
        <v>1383</v>
      </c>
      <c r="G894" s="22" t="s">
        <v>512</v>
      </c>
    </row>
    <row r="895" spans="1:7" ht="15.75" thickBot="1">
      <c r="A895" s="454">
        <v>1</v>
      </c>
      <c r="B895" s="218"/>
      <c r="C895" s="181" t="s">
        <v>10038</v>
      </c>
      <c r="D895" s="181" t="s">
        <v>2908</v>
      </c>
      <c r="E895" s="184" t="s">
        <v>941</v>
      </c>
      <c r="F895" s="324" t="s">
        <v>1383</v>
      </c>
      <c r="G895" s="30" t="s">
        <v>10037</v>
      </c>
    </row>
    <row r="896" spans="1:7" ht="15.75" thickBot="1">
      <c r="A896" s="653">
        <v>1</v>
      </c>
      <c r="B896" s="231" t="s">
        <v>4268</v>
      </c>
      <c r="C896" s="184" t="s">
        <v>10057</v>
      </c>
      <c r="D896" s="198" t="s">
        <v>4269</v>
      </c>
      <c r="E896" s="187" t="s">
        <v>941</v>
      </c>
      <c r="F896" s="224" t="s">
        <v>1383</v>
      </c>
      <c r="G896" s="22" t="s">
        <v>512</v>
      </c>
    </row>
    <row r="897" spans="1:7" ht="15.75" thickBot="1">
      <c r="A897" s="454">
        <v>1</v>
      </c>
      <c r="B897" s="1009" t="s">
        <v>4418</v>
      </c>
      <c r="C897" s="187" t="s">
        <v>1786</v>
      </c>
      <c r="D897" s="198" t="s">
        <v>11106</v>
      </c>
      <c r="E897" s="187" t="s">
        <v>11114</v>
      </c>
      <c r="F897" s="237" t="s">
        <v>1383</v>
      </c>
      <c r="G897" s="22" t="s">
        <v>11107</v>
      </c>
    </row>
    <row r="898" spans="1:7" ht="15.75" thickBot="1">
      <c r="A898" s="653">
        <v>1</v>
      </c>
      <c r="B898" s="938"/>
      <c r="C898" s="187" t="s">
        <v>4324</v>
      </c>
      <c r="D898" s="28" t="s">
        <v>4325</v>
      </c>
      <c r="E898" s="687" t="s">
        <v>1720</v>
      </c>
      <c r="F898" s="419" t="s">
        <v>934</v>
      </c>
      <c r="G898" s="22" t="s">
        <v>4323</v>
      </c>
    </row>
    <row r="899" spans="1:7" ht="15.75" thickBot="1">
      <c r="A899" s="454">
        <v>1</v>
      </c>
      <c r="B899" s="938"/>
      <c r="C899" s="184" t="s">
        <v>9783</v>
      </c>
      <c r="D899" s="184" t="s">
        <v>4271</v>
      </c>
      <c r="E899" s="187" t="s">
        <v>941</v>
      </c>
      <c r="F899" s="224" t="s">
        <v>1383</v>
      </c>
      <c r="G899" s="22" t="s">
        <v>9782</v>
      </c>
    </row>
    <row r="900" spans="1:7" ht="15.75" thickBot="1">
      <c r="A900" s="653">
        <v>1</v>
      </c>
      <c r="B900" s="218"/>
      <c r="C900" s="184" t="s">
        <v>4320</v>
      </c>
      <c r="D900" s="29" t="s">
        <v>4321</v>
      </c>
      <c r="E900" s="685" t="s">
        <v>1720</v>
      </c>
      <c r="F900" s="355" t="s">
        <v>936</v>
      </c>
      <c r="G900" s="30" t="s">
        <v>4322</v>
      </c>
    </row>
    <row r="901" spans="1:7" ht="15.75" thickBot="1">
      <c r="A901" s="454">
        <v>1</v>
      </c>
      <c r="B901" s="71" t="s">
        <v>3275</v>
      </c>
      <c r="C901" s="184" t="s">
        <v>10044</v>
      </c>
      <c r="D901" s="184" t="s">
        <v>5450</v>
      </c>
      <c r="E901" s="198" t="s">
        <v>941</v>
      </c>
      <c r="F901" s="237" t="s">
        <v>1383</v>
      </c>
      <c r="G901" s="30" t="s">
        <v>10043</v>
      </c>
    </row>
    <row r="902" spans="1:7" ht="15.75" thickBot="1">
      <c r="A902" s="653">
        <v>1</v>
      </c>
      <c r="B902" s="218"/>
      <c r="C902" s="184" t="s">
        <v>2645</v>
      </c>
      <c r="D902" s="184" t="s">
        <v>1959</v>
      </c>
      <c r="E902" s="198" t="s">
        <v>941</v>
      </c>
      <c r="F902" s="237" t="s">
        <v>934</v>
      </c>
      <c r="G902" s="30" t="s">
        <v>512</v>
      </c>
    </row>
    <row r="903" spans="1:7" ht="15.75" thickBot="1">
      <c r="A903" s="653">
        <v>1</v>
      </c>
      <c r="B903" s="72"/>
      <c r="C903" s="189" t="s">
        <v>5447</v>
      </c>
      <c r="D903" s="187" t="s">
        <v>5448</v>
      </c>
      <c r="E903" s="187" t="s">
        <v>941</v>
      </c>
      <c r="F903" s="224" t="s">
        <v>1383</v>
      </c>
      <c r="G903" s="93" t="s">
        <v>512</v>
      </c>
    </row>
    <row r="904" spans="1:7" ht="15.75" thickBot="1">
      <c r="A904" s="653">
        <v>1</v>
      </c>
      <c r="B904" s="231" t="s">
        <v>3276</v>
      </c>
      <c r="C904" s="189" t="s">
        <v>5571</v>
      </c>
      <c r="D904" s="184" t="s">
        <v>4471</v>
      </c>
      <c r="E904" s="187" t="s">
        <v>941</v>
      </c>
      <c r="F904" s="224" t="s">
        <v>1383</v>
      </c>
      <c r="G904" s="30" t="s">
        <v>5572</v>
      </c>
    </row>
    <row r="905" spans="1:7" ht="15.75" thickBot="1">
      <c r="A905" s="653">
        <v>1</v>
      </c>
      <c r="B905" s="218"/>
      <c r="C905" s="189" t="s">
        <v>2054</v>
      </c>
      <c r="D905" s="198" t="s">
        <v>9844</v>
      </c>
      <c r="E905" s="184" t="s">
        <v>941</v>
      </c>
      <c r="F905" s="335" t="s">
        <v>1383</v>
      </c>
      <c r="G905" s="30" t="s">
        <v>512</v>
      </c>
    </row>
    <row r="906" spans="1:7" ht="15.75" thickBot="1">
      <c r="A906" s="653">
        <v>1</v>
      </c>
      <c r="B906" s="218"/>
      <c r="C906" s="184" t="s">
        <v>4280</v>
      </c>
      <c r="D906" s="261" t="s">
        <v>4274</v>
      </c>
      <c r="E906" s="185" t="s">
        <v>941</v>
      </c>
      <c r="F906" s="468" t="s">
        <v>1383</v>
      </c>
      <c r="G906" s="30" t="s">
        <v>512</v>
      </c>
    </row>
    <row r="907" spans="1:7" ht="15.75" thickBot="1">
      <c r="A907" s="454">
        <v>1</v>
      </c>
      <c r="B907" s="218"/>
      <c r="C907" s="184" t="s">
        <v>9752</v>
      </c>
      <c r="D907" s="261" t="s">
        <v>9753</v>
      </c>
      <c r="E907" s="185" t="s">
        <v>941</v>
      </c>
      <c r="F907" s="468" t="s">
        <v>1383</v>
      </c>
      <c r="G907" s="30" t="s">
        <v>512</v>
      </c>
    </row>
    <row r="908" spans="1:7" ht="15.75" thickBot="1">
      <c r="A908" s="653">
        <v>1</v>
      </c>
      <c r="B908" s="218"/>
      <c r="C908" s="184" t="s">
        <v>9730</v>
      </c>
      <c r="D908" s="261" t="s">
        <v>4072</v>
      </c>
      <c r="E908" s="185" t="s">
        <v>941</v>
      </c>
      <c r="F908" s="468" t="s">
        <v>1383</v>
      </c>
      <c r="G908" s="30" t="s">
        <v>4073</v>
      </c>
    </row>
    <row r="909" spans="1:7" ht="15.75" thickBot="1">
      <c r="A909" s="653">
        <v>1</v>
      </c>
      <c r="B909" s="218"/>
      <c r="C909" s="189" t="s">
        <v>4061</v>
      </c>
      <c r="D909" s="187" t="s">
        <v>4062</v>
      </c>
      <c r="E909" s="187" t="s">
        <v>941</v>
      </c>
      <c r="F909" s="224" t="s">
        <v>1383</v>
      </c>
      <c r="G909" s="93" t="s">
        <v>512</v>
      </c>
    </row>
    <row r="910" spans="1:7" ht="15.75" thickBot="1">
      <c r="A910" s="454">
        <v>1</v>
      </c>
      <c r="B910" s="218"/>
      <c r="C910" s="189" t="s">
        <v>9748</v>
      </c>
      <c r="D910" s="187" t="s">
        <v>9749</v>
      </c>
      <c r="E910" s="187" t="s">
        <v>941</v>
      </c>
      <c r="F910" s="224" t="s">
        <v>1383</v>
      </c>
      <c r="G910" s="93" t="s">
        <v>512</v>
      </c>
    </row>
    <row r="911" spans="1:7" ht="15.75" thickBot="1">
      <c r="A911" s="454">
        <v>1</v>
      </c>
      <c r="B911" s="215"/>
      <c r="C911" s="184" t="s">
        <v>9717</v>
      </c>
      <c r="D911" s="198" t="s">
        <v>4063</v>
      </c>
      <c r="E911" s="185" t="s">
        <v>941</v>
      </c>
      <c r="F911" s="468" t="s">
        <v>1383</v>
      </c>
      <c r="G911" s="30" t="s">
        <v>9716</v>
      </c>
    </row>
    <row r="912" spans="1:7" ht="15.75" thickBot="1">
      <c r="A912" s="653">
        <v>1</v>
      </c>
      <c r="B912" s="215"/>
      <c r="C912" s="184" t="s">
        <v>2602</v>
      </c>
      <c r="D912" s="198" t="s">
        <v>2603</v>
      </c>
      <c r="E912" s="184" t="s">
        <v>2604</v>
      </c>
      <c r="F912" s="324" t="s">
        <v>935</v>
      </c>
      <c r="G912" s="30" t="s">
        <v>2605</v>
      </c>
    </row>
    <row r="913" spans="1:7" ht="15.75" thickBot="1">
      <c r="A913" s="454">
        <v>1</v>
      </c>
      <c r="B913" s="218"/>
      <c r="C913" s="184" t="s">
        <v>9847</v>
      </c>
      <c r="D913" s="261" t="s">
        <v>9848</v>
      </c>
      <c r="E913" s="198" t="s">
        <v>941</v>
      </c>
      <c r="F913" s="237" t="s">
        <v>1383</v>
      </c>
      <c r="G913" s="78" t="s">
        <v>512</v>
      </c>
    </row>
    <row r="914" spans="1:7" ht="15.75" thickBot="1">
      <c r="A914" s="454">
        <v>1</v>
      </c>
      <c r="B914" s="218"/>
      <c r="C914" s="184" t="s">
        <v>7099</v>
      </c>
      <c r="D914" s="261" t="s">
        <v>3892</v>
      </c>
      <c r="E914" s="185" t="s">
        <v>941</v>
      </c>
      <c r="F914" s="468" t="s">
        <v>1383</v>
      </c>
      <c r="G914" s="30" t="s">
        <v>9733</v>
      </c>
    </row>
    <row r="915" spans="1:7" ht="15.75" thickBot="1">
      <c r="A915" s="454">
        <v>1</v>
      </c>
      <c r="B915" s="218"/>
      <c r="C915" s="184" t="s">
        <v>9744</v>
      </c>
      <c r="D915" s="261" t="s">
        <v>9745</v>
      </c>
      <c r="E915" s="198" t="s">
        <v>941</v>
      </c>
      <c r="F915" s="237" t="s">
        <v>1383</v>
      </c>
      <c r="G915" s="78" t="s">
        <v>512</v>
      </c>
    </row>
    <row r="916" spans="1:7" ht="15">
      <c r="A916" s="454"/>
      <c r="B916" s="218"/>
      <c r="C916" s="200" t="s">
        <v>9778</v>
      </c>
      <c r="D916" s="200" t="s">
        <v>5421</v>
      </c>
      <c r="E916" s="188" t="s">
        <v>941</v>
      </c>
      <c r="F916" s="231" t="s">
        <v>1383</v>
      </c>
      <c r="G916" s="74" t="s">
        <v>512</v>
      </c>
    </row>
    <row r="917" spans="1:7" ht="15.75" thickBot="1">
      <c r="A917" s="454">
        <v>2</v>
      </c>
      <c r="B917" s="218"/>
      <c r="C917" s="219"/>
      <c r="D917" s="281" t="s">
        <v>9779</v>
      </c>
      <c r="E917" s="281" t="s">
        <v>941</v>
      </c>
      <c r="F917" s="285" t="s">
        <v>1383</v>
      </c>
      <c r="G917" s="154" t="s">
        <v>512</v>
      </c>
    </row>
    <row r="918" spans="1:7" ht="16.5" thickTop="1" thickBot="1">
      <c r="A918" s="653">
        <v>1</v>
      </c>
      <c r="B918" s="110" t="s">
        <v>3278</v>
      </c>
      <c r="C918" s="189" t="s">
        <v>10049</v>
      </c>
      <c r="D918" s="184" t="s">
        <v>5117</v>
      </c>
      <c r="E918" s="184" t="s">
        <v>5115</v>
      </c>
      <c r="F918" s="335" t="s">
        <v>942</v>
      </c>
      <c r="G918" s="30" t="s">
        <v>5116</v>
      </c>
    </row>
    <row r="919" spans="1:7" ht="15.75" thickBot="1">
      <c r="A919" s="653">
        <v>1</v>
      </c>
      <c r="B919" s="231" t="s">
        <v>3280</v>
      </c>
      <c r="C919" s="189" t="s">
        <v>10034</v>
      </c>
      <c r="D919" s="928" t="s">
        <v>4304</v>
      </c>
      <c r="E919" s="184" t="s">
        <v>941</v>
      </c>
      <c r="F919" s="324" t="s">
        <v>1383</v>
      </c>
      <c r="G919" s="30" t="s">
        <v>512</v>
      </c>
    </row>
    <row r="920" spans="1:7" ht="15.75" thickBot="1">
      <c r="A920" s="653">
        <v>1</v>
      </c>
      <c r="B920" s="72"/>
      <c r="C920" s="184" t="s">
        <v>2718</v>
      </c>
      <c r="D920" s="261" t="s">
        <v>2719</v>
      </c>
      <c r="E920" s="184" t="s">
        <v>941</v>
      </c>
      <c r="F920" s="324" t="s">
        <v>1383</v>
      </c>
      <c r="G920" s="30" t="s">
        <v>512</v>
      </c>
    </row>
    <row r="921" spans="1:7" ht="15.75" thickBot="1">
      <c r="A921" s="454">
        <v>1</v>
      </c>
      <c r="B921" s="250"/>
      <c r="C921" s="184" t="s">
        <v>10036</v>
      </c>
      <c r="D921" s="119" t="s">
        <v>4305</v>
      </c>
      <c r="E921" s="184" t="s">
        <v>941</v>
      </c>
      <c r="F921" s="324" t="s">
        <v>1383</v>
      </c>
      <c r="G921" s="30" t="s">
        <v>10035</v>
      </c>
    </row>
    <row r="922" spans="1:7" ht="15.75" thickBot="1">
      <c r="A922" s="454">
        <v>1</v>
      </c>
      <c r="B922" s="73"/>
      <c r="C922" s="198" t="s">
        <v>10042</v>
      </c>
      <c r="D922" s="184" t="s">
        <v>5451</v>
      </c>
      <c r="E922" s="184" t="s">
        <v>941</v>
      </c>
      <c r="F922" s="324" t="s">
        <v>1383</v>
      </c>
      <c r="G922" s="30" t="s">
        <v>10041</v>
      </c>
    </row>
    <row r="923" spans="1:7" ht="15.75" thickBot="1">
      <c r="A923" s="653">
        <v>1</v>
      </c>
      <c r="B923" s="218"/>
      <c r="C923" s="181" t="s">
        <v>10039</v>
      </c>
      <c r="D923" s="225" t="s">
        <v>5441</v>
      </c>
      <c r="E923" s="184" t="s">
        <v>941</v>
      </c>
      <c r="F923" s="324" t="s">
        <v>1383</v>
      </c>
      <c r="G923" s="30" t="s">
        <v>512</v>
      </c>
    </row>
    <row r="924" spans="1:7" ht="15">
      <c r="A924" s="653"/>
      <c r="B924" s="72"/>
      <c r="C924" s="200" t="s">
        <v>2713</v>
      </c>
      <c r="D924" s="262" t="s">
        <v>2714</v>
      </c>
      <c r="E924" s="200" t="s">
        <v>941</v>
      </c>
      <c r="F924" s="338" t="s">
        <v>1383</v>
      </c>
      <c r="G924" s="7" t="s">
        <v>512</v>
      </c>
    </row>
    <row r="925" spans="1:7" ht="15.75" thickBot="1">
      <c r="A925" s="454">
        <v>2</v>
      </c>
      <c r="B925" s="72"/>
      <c r="C925" s="189"/>
      <c r="D925" s="223" t="s">
        <v>10040</v>
      </c>
      <c r="E925" s="196" t="s">
        <v>941</v>
      </c>
      <c r="F925" s="370" t="s">
        <v>1383</v>
      </c>
      <c r="G925" s="16" t="s">
        <v>512</v>
      </c>
    </row>
    <row r="926" spans="1:7" ht="15.75" thickBot="1">
      <c r="A926" s="653">
        <v>1</v>
      </c>
      <c r="B926" s="237" t="s">
        <v>3281</v>
      </c>
      <c r="C926" s="184" t="s">
        <v>5106</v>
      </c>
      <c r="D926" s="261" t="s">
        <v>5105</v>
      </c>
      <c r="E926" s="184" t="s">
        <v>941</v>
      </c>
      <c r="F926" s="324" t="s">
        <v>1383</v>
      </c>
      <c r="G926" s="30" t="s">
        <v>512</v>
      </c>
    </row>
    <row r="927" spans="1:7" ht="15.75" thickBot="1">
      <c r="A927" s="653">
        <v>1</v>
      </c>
      <c r="B927" s="218" t="s">
        <v>4414</v>
      </c>
      <c r="C927" s="198" t="s">
        <v>531</v>
      </c>
      <c r="D927" s="184" t="s">
        <v>1838</v>
      </c>
      <c r="E927" s="184" t="s">
        <v>2190</v>
      </c>
      <c r="F927" s="335" t="s">
        <v>1383</v>
      </c>
      <c r="G927" s="30" t="s">
        <v>1625</v>
      </c>
    </row>
    <row r="928" spans="1:7" ht="15.75" thickBot="1">
      <c r="A928" s="454">
        <v>1</v>
      </c>
      <c r="B928" s="72"/>
      <c r="C928" s="187" t="s">
        <v>9784</v>
      </c>
      <c r="D928" s="187" t="s">
        <v>9785</v>
      </c>
      <c r="E928" s="678" t="s">
        <v>376</v>
      </c>
      <c r="F928" s="324" t="s">
        <v>1383</v>
      </c>
      <c r="G928" s="30" t="s">
        <v>512</v>
      </c>
    </row>
    <row r="929" spans="1:7" ht="15.75" thickBot="1">
      <c r="A929" s="653">
        <v>1</v>
      </c>
      <c r="B929" s="72"/>
      <c r="C929" s="187" t="s">
        <v>1997</v>
      </c>
      <c r="D929" s="189" t="s">
        <v>3013</v>
      </c>
      <c r="E929" s="189" t="s">
        <v>941</v>
      </c>
      <c r="F929" s="330" t="s">
        <v>1383</v>
      </c>
      <c r="G929" s="22" t="s">
        <v>512</v>
      </c>
    </row>
    <row r="930" spans="1:7" ht="15.75" thickBot="1">
      <c r="A930" s="454">
        <v>1</v>
      </c>
      <c r="B930" s="231" t="s">
        <v>4007</v>
      </c>
      <c r="C930" s="187" t="s">
        <v>11148</v>
      </c>
      <c r="D930" s="189" t="s">
        <v>11147</v>
      </c>
      <c r="E930" s="189" t="s">
        <v>941</v>
      </c>
      <c r="F930" s="330" t="s">
        <v>1383</v>
      </c>
      <c r="G930" s="22" t="s">
        <v>11134</v>
      </c>
    </row>
    <row r="931" spans="1:7" ht="15.75" thickBot="1">
      <c r="A931" s="653">
        <v>1</v>
      </c>
      <c r="B931" s="212"/>
      <c r="C931" s="198" t="s">
        <v>3015</v>
      </c>
      <c r="D931" s="184" t="s">
        <v>3016</v>
      </c>
      <c r="E931" s="184" t="s">
        <v>941</v>
      </c>
      <c r="F931" s="335" t="s">
        <v>1383</v>
      </c>
      <c r="G931" s="30" t="s">
        <v>512</v>
      </c>
    </row>
    <row r="932" spans="1:7" ht="15.75" thickBot="1">
      <c r="A932" s="653">
        <v>1</v>
      </c>
      <c r="B932" s="231" t="s">
        <v>3279</v>
      </c>
      <c r="C932" s="198" t="s">
        <v>4064</v>
      </c>
      <c r="D932" s="184" t="s">
        <v>4065</v>
      </c>
      <c r="E932" s="185" t="s">
        <v>941</v>
      </c>
      <c r="F932" s="468" t="s">
        <v>1383</v>
      </c>
      <c r="G932" s="30" t="s">
        <v>512</v>
      </c>
    </row>
    <row r="933" spans="1:7" ht="15.75" thickBot="1">
      <c r="A933" s="454">
        <v>1</v>
      </c>
      <c r="B933" s="218"/>
      <c r="C933" s="198" t="s">
        <v>9742</v>
      </c>
      <c r="D933" s="184" t="s">
        <v>9743</v>
      </c>
      <c r="E933" s="194" t="s">
        <v>941</v>
      </c>
      <c r="F933" s="468" t="s">
        <v>1383</v>
      </c>
      <c r="G933" s="30" t="s">
        <v>512</v>
      </c>
    </row>
    <row r="934" spans="1:7" ht="15.75" thickBot="1">
      <c r="A934" s="454">
        <v>1</v>
      </c>
      <c r="B934" s="218"/>
      <c r="C934" s="198" t="s">
        <v>9868</v>
      </c>
      <c r="D934" s="198" t="s">
        <v>9869</v>
      </c>
      <c r="E934" s="184" t="s">
        <v>941</v>
      </c>
      <c r="F934" s="335" t="s">
        <v>1383</v>
      </c>
      <c r="G934" s="30" t="s">
        <v>9870</v>
      </c>
    </row>
    <row r="935" spans="1:7" ht="15.75" thickBot="1">
      <c r="A935" s="653">
        <v>1</v>
      </c>
      <c r="B935" s="218"/>
      <c r="C935" s="184" t="s">
        <v>9727</v>
      </c>
      <c r="D935" s="349" t="s">
        <v>2988</v>
      </c>
      <c r="E935" s="194" t="s">
        <v>941</v>
      </c>
      <c r="F935" s="974" t="s">
        <v>1383</v>
      </c>
      <c r="G935" s="22" t="s">
        <v>512</v>
      </c>
    </row>
    <row r="936" spans="1:7" ht="15.75" thickBot="1">
      <c r="A936" s="454">
        <v>1</v>
      </c>
      <c r="B936" s="307"/>
      <c r="C936" s="207" t="s">
        <v>9720</v>
      </c>
      <c r="D936" s="243" t="s">
        <v>9721</v>
      </c>
      <c r="E936" s="235" t="s">
        <v>941</v>
      </c>
      <c r="F936" s="643" t="s">
        <v>1383</v>
      </c>
      <c r="G936" s="67" t="s">
        <v>512</v>
      </c>
    </row>
    <row r="937" spans="1:7" ht="16.5" thickTop="1" thickBot="1">
      <c r="A937" s="653">
        <v>1</v>
      </c>
      <c r="B937" s="218" t="s">
        <v>9792</v>
      </c>
      <c r="C937" s="198" t="s">
        <v>2338</v>
      </c>
      <c r="D937" s="184" t="s">
        <v>4358</v>
      </c>
      <c r="E937" s="184" t="s">
        <v>941</v>
      </c>
      <c r="F937" s="335" t="s">
        <v>1383</v>
      </c>
      <c r="G937" s="30" t="s">
        <v>512</v>
      </c>
    </row>
    <row r="938" spans="1:7" ht="15.75" thickBot="1">
      <c r="A938" s="653">
        <v>1</v>
      </c>
      <c r="B938" s="237" t="s">
        <v>4415</v>
      </c>
      <c r="C938" s="198" t="s">
        <v>2431</v>
      </c>
      <c r="D938" s="184" t="s">
        <v>4454</v>
      </c>
      <c r="E938" s="184" t="s">
        <v>941</v>
      </c>
      <c r="F938" s="324" t="s">
        <v>1383</v>
      </c>
      <c r="G938" s="30" t="s">
        <v>5573</v>
      </c>
    </row>
    <row r="939" spans="1:7" ht="15.75" thickBot="1">
      <c r="A939" s="454">
        <v>1</v>
      </c>
      <c r="B939" s="72" t="s">
        <v>3282</v>
      </c>
      <c r="C939" s="198" t="s">
        <v>9333</v>
      </c>
      <c r="D939" s="184" t="s">
        <v>4281</v>
      </c>
      <c r="E939" s="261" t="s">
        <v>941</v>
      </c>
      <c r="F939" s="237" t="s">
        <v>1383</v>
      </c>
      <c r="G939" s="78" t="s">
        <v>9725</v>
      </c>
    </row>
    <row r="940" spans="1:7" ht="15.75" thickBot="1">
      <c r="A940" s="653">
        <v>1</v>
      </c>
      <c r="B940" s="72"/>
      <c r="C940" s="198" t="s">
        <v>2607</v>
      </c>
      <c r="D940" s="184" t="s">
        <v>2608</v>
      </c>
      <c r="E940" s="184" t="s">
        <v>941</v>
      </c>
      <c r="F940" s="335" t="s">
        <v>1383</v>
      </c>
      <c r="G940" s="30" t="s">
        <v>512</v>
      </c>
    </row>
    <row r="941" spans="1:7" ht="15.75" thickBot="1">
      <c r="A941" s="653">
        <v>1</v>
      </c>
      <c r="B941" s="215"/>
      <c r="C941" s="198" t="s">
        <v>2618</v>
      </c>
      <c r="D941" s="184" t="s">
        <v>2617</v>
      </c>
      <c r="E941" s="261" t="s">
        <v>941</v>
      </c>
      <c r="F941" s="237" t="s">
        <v>1383</v>
      </c>
      <c r="G941" s="78" t="s">
        <v>512</v>
      </c>
    </row>
    <row r="942" spans="1:7" ht="15.75" thickBot="1">
      <c r="A942" s="653">
        <v>1</v>
      </c>
      <c r="B942" s="72"/>
      <c r="C942" s="198" t="s">
        <v>4275</v>
      </c>
      <c r="D942" s="184" t="s">
        <v>4276</v>
      </c>
      <c r="E942" s="261" t="s">
        <v>941</v>
      </c>
      <c r="F942" s="237" t="s">
        <v>1383</v>
      </c>
      <c r="G942" s="78" t="s">
        <v>512</v>
      </c>
    </row>
    <row r="943" spans="1:7" ht="15.75" thickBot="1">
      <c r="A943" s="454">
        <v>1</v>
      </c>
      <c r="B943" s="73"/>
      <c r="C943" s="198" t="s">
        <v>9766</v>
      </c>
      <c r="D943" s="184" t="s">
        <v>9767</v>
      </c>
      <c r="E943" s="261" t="s">
        <v>941</v>
      </c>
      <c r="F943" s="237" t="s">
        <v>1383</v>
      </c>
      <c r="G943" s="78" t="s">
        <v>512</v>
      </c>
    </row>
    <row r="944" spans="1:7" ht="15.75" thickBot="1">
      <c r="A944" s="454">
        <v>1</v>
      </c>
      <c r="B944" s="73"/>
      <c r="C944" s="198" t="s">
        <v>9875</v>
      </c>
      <c r="D944" s="217" t="s">
        <v>9876</v>
      </c>
      <c r="E944" s="192" t="s">
        <v>941</v>
      </c>
      <c r="F944" s="382" t="s">
        <v>1383</v>
      </c>
      <c r="G944" s="273" t="s">
        <v>9768</v>
      </c>
    </row>
    <row r="945" spans="1:7" ht="15.75" thickBot="1">
      <c r="A945" s="454">
        <v>1</v>
      </c>
      <c r="B945" s="36"/>
      <c r="C945" s="198" t="s">
        <v>9714</v>
      </c>
      <c r="D945" s="184" t="s">
        <v>9715</v>
      </c>
      <c r="E945" s="261" t="s">
        <v>941</v>
      </c>
      <c r="F945" s="237" t="s">
        <v>1383</v>
      </c>
      <c r="G945" s="78" t="s">
        <v>512</v>
      </c>
    </row>
    <row r="946" spans="1:7" ht="15.75" thickBot="1">
      <c r="A946" s="454">
        <v>1</v>
      </c>
      <c r="B946" s="215"/>
      <c r="C946" s="184" t="s">
        <v>2602</v>
      </c>
      <c r="D946" s="198" t="s">
        <v>9726</v>
      </c>
      <c r="E946" s="184" t="s">
        <v>2604</v>
      </c>
      <c r="F946" s="324" t="s">
        <v>935</v>
      </c>
      <c r="G946" s="30" t="s">
        <v>2605</v>
      </c>
    </row>
    <row r="947" spans="1:7" ht="15.75" thickBot="1">
      <c r="A947" s="653">
        <v>1</v>
      </c>
      <c r="B947" s="73"/>
      <c r="C947" s="184" t="s">
        <v>9724</v>
      </c>
      <c r="D947" s="184" t="s">
        <v>2615</v>
      </c>
      <c r="E947" s="198" t="s">
        <v>941</v>
      </c>
      <c r="F947" s="237" t="s">
        <v>1383</v>
      </c>
      <c r="G947" s="78" t="s">
        <v>512</v>
      </c>
    </row>
    <row r="948" spans="1:7" ht="15.75" thickBot="1">
      <c r="A948" s="653">
        <v>1</v>
      </c>
      <c r="B948" s="36"/>
      <c r="C948" s="199" t="s">
        <v>3893</v>
      </c>
      <c r="D948" s="183" t="s">
        <v>9723</v>
      </c>
      <c r="E948" s="243" t="s">
        <v>941</v>
      </c>
      <c r="F948" s="306" t="s">
        <v>1383</v>
      </c>
      <c r="G948" s="128" t="s">
        <v>512</v>
      </c>
    </row>
    <row r="949" spans="1:7" ht="16.5" thickTop="1" thickBot="1">
      <c r="A949" s="454">
        <v>1</v>
      </c>
      <c r="B949" s="222" t="s">
        <v>4416</v>
      </c>
      <c r="C949" s="283" t="s">
        <v>2338</v>
      </c>
      <c r="D949" s="229" t="s">
        <v>9793</v>
      </c>
      <c r="E949" s="223" t="s">
        <v>941</v>
      </c>
      <c r="F949" s="224" t="s">
        <v>1383</v>
      </c>
      <c r="G949" s="93" t="s">
        <v>512</v>
      </c>
    </row>
    <row r="950" spans="1:7" ht="15.75" thickBot="1">
      <c r="A950" s="454">
        <v>1</v>
      </c>
      <c r="B950" s="224"/>
      <c r="C950" s="187" t="s">
        <v>1475</v>
      </c>
      <c r="D950" s="189" t="s">
        <v>9986</v>
      </c>
      <c r="E950" s="223" t="s">
        <v>941</v>
      </c>
      <c r="F950" s="224" t="s">
        <v>1383</v>
      </c>
      <c r="G950" s="93" t="s">
        <v>512</v>
      </c>
    </row>
    <row r="951" spans="1:7" ht="15.75" thickBot="1">
      <c r="A951" s="454">
        <v>1</v>
      </c>
      <c r="B951" s="218" t="s">
        <v>3283</v>
      </c>
      <c r="C951" s="187" t="s">
        <v>9728</v>
      </c>
      <c r="D951" s="189" t="s">
        <v>9729</v>
      </c>
      <c r="E951" s="223" t="s">
        <v>941</v>
      </c>
      <c r="F951" s="224" t="s">
        <v>1383</v>
      </c>
      <c r="G951" s="93" t="s">
        <v>512</v>
      </c>
    </row>
    <row r="952" spans="1:7" ht="15.75" thickBot="1">
      <c r="A952" s="653">
        <v>1</v>
      </c>
      <c r="B952" s="218"/>
      <c r="C952" s="187" t="s">
        <v>4282</v>
      </c>
      <c r="D952" s="189" t="s">
        <v>4283</v>
      </c>
      <c r="E952" s="223" t="s">
        <v>941</v>
      </c>
      <c r="F952" s="224" t="s">
        <v>1383</v>
      </c>
      <c r="G952" s="93" t="s">
        <v>512</v>
      </c>
    </row>
    <row r="953" spans="1:7" ht="15.75" thickBot="1">
      <c r="A953" s="653">
        <v>1</v>
      </c>
      <c r="B953" s="215"/>
      <c r="C953" s="198" t="s">
        <v>2606</v>
      </c>
      <c r="D953" s="184" t="s">
        <v>2613</v>
      </c>
      <c r="E953" s="688" t="s">
        <v>376</v>
      </c>
      <c r="F953" s="237" t="s">
        <v>1383</v>
      </c>
      <c r="G953" s="78" t="s">
        <v>512</v>
      </c>
    </row>
    <row r="954" spans="1:7" ht="15.75" thickBot="1">
      <c r="A954" s="454">
        <v>1</v>
      </c>
      <c r="B954" s="215"/>
      <c r="C954" s="198" t="s">
        <v>9734</v>
      </c>
      <c r="D954" s="184" t="s">
        <v>9735</v>
      </c>
      <c r="E954" s="261" t="s">
        <v>941</v>
      </c>
      <c r="F954" s="237" t="s">
        <v>1383</v>
      </c>
      <c r="G954" s="78" t="s">
        <v>512</v>
      </c>
    </row>
    <row r="955" spans="1:7" ht="15.75" thickBot="1">
      <c r="A955" s="653">
        <v>1</v>
      </c>
      <c r="B955" s="215"/>
      <c r="C955" s="198" t="s">
        <v>9722</v>
      </c>
      <c r="D955" s="184" t="s">
        <v>2609</v>
      </c>
      <c r="E955" s="261" t="s">
        <v>941</v>
      </c>
      <c r="F955" s="237" t="s">
        <v>1383</v>
      </c>
      <c r="G955" s="78" t="s">
        <v>512</v>
      </c>
    </row>
    <row r="956" spans="1:7" ht="15.75" thickBot="1">
      <c r="A956" s="653">
        <v>1</v>
      </c>
      <c r="B956" s="215"/>
      <c r="C956" s="184" t="s">
        <v>4278</v>
      </c>
      <c r="D956" s="184" t="s">
        <v>4279</v>
      </c>
      <c r="E956" s="261" t="s">
        <v>11176</v>
      </c>
      <c r="F956" s="237" t="s">
        <v>1383</v>
      </c>
      <c r="G956" s="78" t="s">
        <v>512</v>
      </c>
    </row>
    <row r="957" spans="1:7" ht="15.75" thickBot="1">
      <c r="A957" s="454">
        <v>1</v>
      </c>
      <c r="B957" s="219"/>
      <c r="C957" s="281" t="s">
        <v>9731</v>
      </c>
      <c r="D957" s="207" t="s">
        <v>9732</v>
      </c>
      <c r="E957" s="243" t="s">
        <v>941</v>
      </c>
      <c r="F957" s="306" t="s">
        <v>1383</v>
      </c>
      <c r="G957" s="128" t="s">
        <v>512</v>
      </c>
    </row>
    <row r="958" spans="1:7" ht="16.5" thickTop="1" thickBot="1">
      <c r="A958" s="454">
        <v>1</v>
      </c>
      <c r="B958" s="289" t="s">
        <v>9786</v>
      </c>
      <c r="C958" s="283" t="s">
        <v>8858</v>
      </c>
      <c r="D958" s="229" t="s">
        <v>9787</v>
      </c>
      <c r="E958" s="261" t="s">
        <v>941</v>
      </c>
      <c r="F958" s="237" t="s">
        <v>1383</v>
      </c>
      <c r="G958" s="78" t="s">
        <v>512</v>
      </c>
    </row>
    <row r="959" spans="1:7" ht="15.75" thickBot="1">
      <c r="A959" s="454">
        <v>1</v>
      </c>
      <c r="B959" s="224" t="s">
        <v>3284</v>
      </c>
      <c r="C959" s="187" t="s">
        <v>9719</v>
      </c>
      <c r="D959" s="189" t="s">
        <v>9718</v>
      </c>
      <c r="E959" s="187" t="s">
        <v>941</v>
      </c>
      <c r="F959" s="224" t="s">
        <v>1383</v>
      </c>
      <c r="G959" s="93" t="s">
        <v>512</v>
      </c>
    </row>
    <row r="960" spans="1:7" s="653" customFormat="1" ht="15.75">
      <c r="A960" s="796">
        <f>SUM(A229:A959)</f>
        <v>731</v>
      </c>
      <c r="F960" s="657"/>
    </row>
    <row r="961" spans="1:7" s="653" customFormat="1" ht="13.5" thickBot="1">
      <c r="A961" s="654"/>
      <c r="F961" s="657"/>
    </row>
    <row r="962" spans="1:7">
      <c r="A962" s="653"/>
      <c r="B962" s="115"/>
      <c r="C962" s="650"/>
      <c r="D962" s="1075"/>
      <c r="E962" s="1075"/>
      <c r="F962" s="1075"/>
      <c r="G962" s="1076"/>
    </row>
    <row r="963" spans="1:7" ht="13.5">
      <c r="A963" s="653"/>
      <c r="B963" s="1336" t="s">
        <v>4508</v>
      </c>
      <c r="C963" s="1337"/>
      <c r="D963" s="1337"/>
      <c r="E963" s="1337"/>
      <c r="F963" s="1337"/>
      <c r="G963" s="1338"/>
    </row>
    <row r="964" spans="1:7" ht="13.5" thickBot="1">
      <c r="A964" s="653"/>
      <c r="B964" s="81"/>
      <c r="C964" s="651"/>
      <c r="D964" s="1322"/>
      <c r="E964" s="1322"/>
      <c r="F964" s="1322"/>
      <c r="G964" s="1332"/>
    </row>
    <row r="965" spans="1:7" ht="13.5" thickBot="1">
      <c r="A965" s="653"/>
      <c r="B965" s="41" t="s">
        <v>179</v>
      </c>
      <c r="C965" s="42" t="s">
        <v>218</v>
      </c>
      <c r="D965" s="43" t="s">
        <v>219</v>
      </c>
      <c r="E965" s="42" t="s">
        <v>932</v>
      </c>
      <c r="F965" s="94" t="s">
        <v>933</v>
      </c>
      <c r="G965" s="42" t="s">
        <v>220</v>
      </c>
    </row>
    <row r="966" spans="1:7" ht="15.75" thickBot="1">
      <c r="A966" s="653">
        <v>1</v>
      </c>
      <c r="B966" s="237" t="s">
        <v>7812</v>
      </c>
      <c r="C966" s="228" t="s">
        <v>4509</v>
      </c>
      <c r="D966" s="210" t="s">
        <v>4510</v>
      </c>
      <c r="E966" s="185" t="s">
        <v>4511</v>
      </c>
      <c r="F966" s="345" t="s">
        <v>935</v>
      </c>
      <c r="G966" s="30" t="s">
        <v>321</v>
      </c>
    </row>
    <row r="967" spans="1:7" s="653" customFormat="1" ht="15.75">
      <c r="A967" s="796">
        <f>SUM(A966)</f>
        <v>1</v>
      </c>
      <c r="F967" s="657"/>
    </row>
    <row r="968" spans="1:7" s="653" customFormat="1" ht="13.5" thickBot="1">
      <c r="A968" s="654"/>
      <c r="F968" s="657"/>
    </row>
    <row r="969" spans="1:7">
      <c r="A969" s="653"/>
      <c r="B969" s="115"/>
      <c r="C969" s="176"/>
      <c r="D969" s="1075"/>
      <c r="E969" s="1075"/>
      <c r="F969" s="1075"/>
      <c r="G969" s="1076"/>
    </row>
    <row r="970" spans="1:7" ht="13.5">
      <c r="A970" s="653"/>
      <c r="B970" s="1329" t="s">
        <v>423</v>
      </c>
      <c r="C970" s="1330"/>
      <c r="D970" s="1330"/>
      <c r="E970" s="1330"/>
      <c r="F970" s="1330"/>
      <c r="G970" s="1331"/>
    </row>
    <row r="971" spans="1:7" ht="13.5" thickBot="1">
      <c r="A971" s="653"/>
      <c r="B971" s="81"/>
      <c r="C971" s="177"/>
      <c r="D971" s="1322"/>
      <c r="E971" s="1322"/>
      <c r="F971" s="1322"/>
      <c r="G971" s="1332"/>
    </row>
    <row r="972" spans="1:7" ht="13.5" thickBot="1">
      <c r="A972" s="653"/>
      <c r="B972" s="41" t="s">
        <v>179</v>
      </c>
      <c r="C972" s="42" t="s">
        <v>218</v>
      </c>
      <c r="D972" s="43" t="s">
        <v>219</v>
      </c>
      <c r="E972" s="42" t="s">
        <v>932</v>
      </c>
      <c r="F972" s="94" t="s">
        <v>933</v>
      </c>
      <c r="G972" s="42" t="s">
        <v>220</v>
      </c>
    </row>
    <row r="973" spans="1:7" ht="15">
      <c r="A973" s="454"/>
      <c r="B973" s="341" t="s">
        <v>7872</v>
      </c>
      <c r="C973" s="612" t="s">
        <v>7877</v>
      </c>
      <c r="D973" s="182" t="s">
        <v>7875</v>
      </c>
      <c r="E973" s="182" t="s">
        <v>7874</v>
      </c>
      <c r="F973" s="371" t="s">
        <v>942</v>
      </c>
      <c r="G973" s="10" t="s">
        <v>7873</v>
      </c>
    </row>
    <row r="974" spans="1:7" ht="15.75" thickBot="1">
      <c r="A974" s="454">
        <v>2</v>
      </c>
      <c r="B974" s="528"/>
      <c r="C974" s="870"/>
      <c r="D974" s="311" t="s">
        <v>7876</v>
      </c>
      <c r="E974" s="869" t="s">
        <v>7923</v>
      </c>
      <c r="F974" s="871" t="s">
        <v>935</v>
      </c>
      <c r="G974" s="12" t="s">
        <v>7924</v>
      </c>
    </row>
    <row r="975" spans="1:7" ht="15.75" thickTop="1">
      <c r="A975" s="653"/>
      <c r="B975" s="221" t="s">
        <v>6789</v>
      </c>
      <c r="C975" s="612" t="s">
        <v>851</v>
      </c>
      <c r="D975" s="15" t="s">
        <v>484</v>
      </c>
      <c r="E975" s="196" t="s">
        <v>1679</v>
      </c>
      <c r="F975" s="72" t="s">
        <v>935</v>
      </c>
      <c r="G975" s="82" t="s">
        <v>4615</v>
      </c>
    </row>
    <row r="976" spans="1:7" ht="15.75" thickBot="1">
      <c r="A976" s="653">
        <v>2</v>
      </c>
      <c r="B976" s="779"/>
      <c r="C976" s="234"/>
      <c r="D976" s="187" t="s">
        <v>3777</v>
      </c>
      <c r="E976" s="440" t="s">
        <v>3778</v>
      </c>
      <c r="F976" s="616" t="s">
        <v>936</v>
      </c>
      <c r="G976" s="22" t="s">
        <v>4616</v>
      </c>
    </row>
    <row r="977" spans="1:7" ht="16.5" thickTop="1" thickBot="1">
      <c r="A977" s="454">
        <v>1</v>
      </c>
      <c r="B977" s="803" t="s">
        <v>6927</v>
      </c>
      <c r="C977" s="851" t="s">
        <v>6636</v>
      </c>
      <c r="D977" s="852" t="s">
        <v>3176</v>
      </c>
      <c r="E977" s="853" t="s">
        <v>3177</v>
      </c>
      <c r="F977" s="854" t="s">
        <v>936</v>
      </c>
      <c r="G977" s="35" t="s">
        <v>6635</v>
      </c>
    </row>
    <row r="978" spans="1:7" ht="15.75" thickBot="1">
      <c r="A978" s="454">
        <v>1</v>
      </c>
      <c r="B978" s="259" t="s">
        <v>7300</v>
      </c>
      <c r="C978" s="850" t="s">
        <v>7299</v>
      </c>
      <c r="D978" s="219" t="s">
        <v>7298</v>
      </c>
      <c r="E978" s="219" t="s">
        <v>7297</v>
      </c>
      <c r="F978" s="366" t="s">
        <v>935</v>
      </c>
      <c r="G978" s="34" t="s">
        <v>7296</v>
      </c>
    </row>
    <row r="979" spans="1:7" ht="16.5" thickTop="1" thickBot="1">
      <c r="A979" s="454">
        <v>1</v>
      </c>
      <c r="B979" s="289" t="s">
        <v>6928</v>
      </c>
      <c r="C979" s="234" t="s">
        <v>6637</v>
      </c>
      <c r="D979" s="545" t="s">
        <v>6638</v>
      </c>
      <c r="E979" s="440" t="s">
        <v>6639</v>
      </c>
      <c r="F979" s="616" t="s">
        <v>936</v>
      </c>
      <c r="G979" s="22" t="s">
        <v>6640</v>
      </c>
    </row>
    <row r="980" spans="1:7" s="653" customFormat="1" ht="15.75">
      <c r="A980" s="796">
        <f>SUM(A973:A979)</f>
        <v>7</v>
      </c>
      <c r="F980" s="657"/>
    </row>
    <row r="981" spans="1:7" s="653" customFormat="1" ht="13.5" thickBot="1">
      <c r="A981" s="654"/>
      <c r="F981" s="657"/>
    </row>
    <row r="982" spans="1:7">
      <c r="A982" s="653"/>
      <c r="B982" s="1291"/>
      <c r="C982" s="1292"/>
      <c r="D982" s="1292"/>
      <c r="E982" s="1292"/>
      <c r="F982" s="1292"/>
      <c r="G982" s="1293"/>
    </row>
    <row r="983" spans="1:7" ht="13.5">
      <c r="A983" s="653"/>
      <c r="B983" s="1228" t="s">
        <v>356</v>
      </c>
      <c r="C983" s="1229"/>
      <c r="D983" s="1229"/>
      <c r="E983" s="1229"/>
      <c r="F983" s="1229"/>
      <c r="G983" s="1230"/>
    </row>
    <row r="984" spans="1:7" ht="13.5" thickBot="1">
      <c r="A984" s="653"/>
      <c r="B984" s="1256"/>
      <c r="C984" s="1224"/>
      <c r="D984" s="1224"/>
      <c r="E984" s="1224"/>
      <c r="F984" s="1224"/>
      <c r="G984" s="1225"/>
    </row>
    <row r="985" spans="1:7" ht="13.5" thickBot="1">
      <c r="A985" s="653"/>
      <c r="B985" s="41" t="s">
        <v>179</v>
      </c>
      <c r="C985" s="42" t="s">
        <v>218</v>
      </c>
      <c r="D985" s="43" t="s">
        <v>219</v>
      </c>
      <c r="E985" s="42" t="s">
        <v>932</v>
      </c>
      <c r="F985" s="94" t="s">
        <v>933</v>
      </c>
      <c r="G985" s="42" t="s">
        <v>220</v>
      </c>
    </row>
    <row r="986" spans="1:7" ht="15.75" thickBot="1">
      <c r="A986" s="653">
        <v>1</v>
      </c>
      <c r="B986" s="231" t="s">
        <v>6803</v>
      </c>
      <c r="C986" s="200" t="s">
        <v>1546</v>
      </c>
      <c r="D986" s="6" t="s">
        <v>829</v>
      </c>
      <c r="E986" s="5" t="s">
        <v>1075</v>
      </c>
      <c r="F986" s="378" t="s">
        <v>935</v>
      </c>
      <c r="G986" s="7" t="s">
        <v>738</v>
      </c>
    </row>
    <row r="987" spans="1:7" ht="15.75" thickBot="1">
      <c r="A987" s="653">
        <v>1</v>
      </c>
      <c r="B987" s="215"/>
      <c r="C987" s="200" t="s">
        <v>1431</v>
      </c>
      <c r="D987" s="262" t="s">
        <v>1177</v>
      </c>
      <c r="E987" s="5" t="s">
        <v>1432</v>
      </c>
      <c r="F987" s="378" t="s">
        <v>936</v>
      </c>
      <c r="G987" s="7" t="s">
        <v>1427</v>
      </c>
    </row>
    <row r="988" spans="1:7" ht="15.75" thickBot="1">
      <c r="A988" s="653">
        <v>1</v>
      </c>
      <c r="B988" s="215"/>
      <c r="C988" s="181" t="s">
        <v>2198</v>
      </c>
      <c r="D988" s="225" t="s">
        <v>2215</v>
      </c>
      <c r="E988" s="181" t="s">
        <v>2216</v>
      </c>
      <c r="F988" s="374" t="s">
        <v>934</v>
      </c>
      <c r="G988" s="23" t="s">
        <v>108</v>
      </c>
    </row>
    <row r="989" spans="1:7" ht="15.75" thickBot="1">
      <c r="A989" s="653">
        <v>1</v>
      </c>
      <c r="B989" s="73"/>
      <c r="C989" s="184" t="s">
        <v>3355</v>
      </c>
      <c r="D989" s="198" t="s">
        <v>1066</v>
      </c>
      <c r="E989" s="184" t="s">
        <v>1067</v>
      </c>
      <c r="F989" s="335" t="s">
        <v>935</v>
      </c>
      <c r="G989" s="30" t="s">
        <v>3354</v>
      </c>
    </row>
    <row r="990" spans="1:7" ht="15.75" thickBot="1">
      <c r="A990" s="653">
        <v>1</v>
      </c>
      <c r="B990" s="73"/>
      <c r="C990" s="200" t="s">
        <v>3620</v>
      </c>
      <c r="D990" s="351" t="s">
        <v>1039</v>
      </c>
      <c r="E990" s="192" t="s">
        <v>1040</v>
      </c>
      <c r="F990" s="382" t="s">
        <v>935</v>
      </c>
      <c r="G990" s="27" t="s">
        <v>1468</v>
      </c>
    </row>
    <row r="991" spans="1:7" ht="15.75" thickBot="1">
      <c r="A991" s="653">
        <v>1</v>
      </c>
      <c r="B991" s="113"/>
      <c r="C991" s="207" t="s">
        <v>2253</v>
      </c>
      <c r="D991" s="472" t="s">
        <v>830</v>
      </c>
      <c r="E991" s="207" t="s">
        <v>1074</v>
      </c>
      <c r="F991" s="359" t="s">
        <v>936</v>
      </c>
      <c r="G991" s="67" t="s">
        <v>2252</v>
      </c>
    </row>
    <row r="992" spans="1:7" ht="16.5" thickTop="1" thickBot="1">
      <c r="A992" s="454">
        <v>1</v>
      </c>
      <c r="B992" s="238" t="s">
        <v>6804</v>
      </c>
      <c r="C992" s="219" t="s">
        <v>6495</v>
      </c>
      <c r="D992" s="246" t="s">
        <v>2782</v>
      </c>
      <c r="E992" s="183" t="s">
        <v>2789</v>
      </c>
      <c r="F992" s="236" t="s">
        <v>935</v>
      </c>
      <c r="G992" s="34" t="s">
        <v>6494</v>
      </c>
    </row>
    <row r="993" spans="1:32" ht="16.5" thickTop="1" thickBot="1">
      <c r="A993" s="454">
        <v>1</v>
      </c>
      <c r="B993" s="289" t="s">
        <v>9350</v>
      </c>
      <c r="C993" s="189" t="s">
        <v>7185</v>
      </c>
      <c r="D993" s="843" t="s">
        <v>1566</v>
      </c>
      <c r="E993" s="751" t="s">
        <v>1565</v>
      </c>
      <c r="F993" s="628" t="s">
        <v>935</v>
      </c>
      <c r="G993" s="35" t="s">
        <v>7186</v>
      </c>
    </row>
    <row r="994" spans="1:32" ht="15.75" thickBot="1">
      <c r="A994" s="653">
        <v>1</v>
      </c>
      <c r="B994" s="306" t="s">
        <v>6929</v>
      </c>
      <c r="C994" s="219" t="s">
        <v>2370</v>
      </c>
      <c r="D994" s="483" t="s">
        <v>3187</v>
      </c>
      <c r="E994" s="219" t="s">
        <v>3185</v>
      </c>
      <c r="F994" s="366" t="s">
        <v>935</v>
      </c>
      <c r="G994" s="34" t="s">
        <v>3186</v>
      </c>
    </row>
    <row r="995" spans="1:32" ht="15.75" thickTop="1">
      <c r="A995" s="454"/>
      <c r="B995" s="218" t="s">
        <v>6930</v>
      </c>
      <c r="C995" s="251" t="s">
        <v>7502</v>
      </c>
      <c r="D995" s="394" t="s">
        <v>2282</v>
      </c>
      <c r="E995" s="394" t="s">
        <v>2283</v>
      </c>
      <c r="F995" s="222" t="s">
        <v>935</v>
      </c>
      <c r="G995" s="158" t="s">
        <v>7501</v>
      </c>
    </row>
    <row r="996" spans="1:32" ht="15.75" thickBot="1">
      <c r="A996" s="454">
        <v>2</v>
      </c>
      <c r="B996" s="218"/>
      <c r="C996" s="187"/>
      <c r="D996" s="187" t="s">
        <v>4553</v>
      </c>
      <c r="E996" s="189" t="s">
        <v>4554</v>
      </c>
      <c r="F996" s="332" t="s">
        <v>936</v>
      </c>
      <c r="G996" s="22" t="s">
        <v>7355</v>
      </c>
    </row>
    <row r="997" spans="1:32" customFormat="1" ht="15.75" thickBot="1">
      <c r="A997" s="671">
        <v>1</v>
      </c>
      <c r="B997" s="250"/>
      <c r="C997" s="184" t="s">
        <v>6931</v>
      </c>
      <c r="D997" s="187" t="s">
        <v>2280</v>
      </c>
      <c r="E997" s="187" t="s">
        <v>2281</v>
      </c>
      <c r="F997" s="224" t="s">
        <v>935</v>
      </c>
      <c r="G997" s="93" t="s">
        <v>4617</v>
      </c>
      <c r="H997" s="653"/>
      <c r="I997" s="653"/>
      <c r="J997" s="653"/>
      <c r="K997" s="653"/>
      <c r="L997" s="653"/>
      <c r="M997" s="653"/>
      <c r="N997" s="653"/>
      <c r="O997" s="653"/>
      <c r="P997" s="653"/>
      <c r="Q997" s="653"/>
      <c r="R997" s="653"/>
      <c r="S997" s="653"/>
      <c r="T997" s="653"/>
      <c r="U997" s="653"/>
      <c r="V997" s="653"/>
      <c r="W997" s="653"/>
      <c r="X997" s="653"/>
      <c r="Y997" s="653"/>
      <c r="Z997" s="653"/>
      <c r="AA997" s="653"/>
      <c r="AB997" s="653"/>
      <c r="AC997" s="653"/>
      <c r="AD997" s="653"/>
      <c r="AE997" s="653"/>
      <c r="AF997" s="653"/>
    </row>
    <row r="998" spans="1:32" ht="15">
      <c r="A998" s="653"/>
      <c r="B998" s="231" t="s">
        <v>9089</v>
      </c>
      <c r="C998" s="193" t="s">
        <v>9090</v>
      </c>
      <c r="D998" s="188" t="s">
        <v>3672</v>
      </c>
      <c r="E998" s="200" t="s">
        <v>10822</v>
      </c>
      <c r="F998" s="334" t="s">
        <v>936</v>
      </c>
      <c r="G998" s="7" t="s">
        <v>10821</v>
      </c>
    </row>
    <row r="999" spans="1:32" ht="15.75" thickBot="1">
      <c r="A999" s="454">
        <v>2</v>
      </c>
      <c r="B999" s="307"/>
      <c r="C999" s="247"/>
      <c r="D999" s="311" t="s">
        <v>9088</v>
      </c>
      <c r="E999" s="258" t="s">
        <v>9116</v>
      </c>
      <c r="F999" s="379" t="s">
        <v>936</v>
      </c>
      <c r="G999" s="12" t="s">
        <v>9117</v>
      </c>
    </row>
    <row r="1000" spans="1:32" ht="16.5" thickTop="1" thickBot="1">
      <c r="A1000" s="454">
        <v>1</v>
      </c>
      <c r="B1000" s="218" t="s">
        <v>6932</v>
      </c>
      <c r="C1000" s="194" t="s">
        <v>4214</v>
      </c>
      <c r="D1000" s="187" t="s">
        <v>6933</v>
      </c>
      <c r="E1000" s="189" t="s">
        <v>4457</v>
      </c>
      <c r="F1000" s="284" t="s">
        <v>936</v>
      </c>
      <c r="G1000" s="22" t="s">
        <v>6934</v>
      </c>
    </row>
    <row r="1001" spans="1:32" ht="15.75" thickBot="1">
      <c r="A1001" s="454">
        <v>1</v>
      </c>
      <c r="B1001" s="224"/>
      <c r="C1001" s="194" t="s">
        <v>9012</v>
      </c>
      <c r="D1001" s="198" t="s">
        <v>9289</v>
      </c>
      <c r="E1001" s="184" t="s">
        <v>9013</v>
      </c>
      <c r="F1001" s="335" t="s">
        <v>935</v>
      </c>
      <c r="G1001" s="30" t="s">
        <v>10820</v>
      </c>
    </row>
    <row r="1002" spans="1:32" s="653" customFormat="1" ht="15.75">
      <c r="A1002" s="796">
        <f>SUM(A986:A1001)</f>
        <v>16</v>
      </c>
      <c r="F1002" s="657"/>
    </row>
    <row r="1003" spans="1:32" s="653" customFormat="1" ht="13.5" thickBot="1">
      <c r="A1003" s="654"/>
      <c r="F1003" s="657"/>
    </row>
    <row r="1004" spans="1:32">
      <c r="A1004" s="653"/>
      <c r="B1004" s="1074"/>
      <c r="C1004" s="1075"/>
      <c r="D1004" s="1075"/>
      <c r="E1004" s="1075"/>
      <c r="F1004" s="1075"/>
      <c r="G1004" s="1076"/>
    </row>
    <row r="1005" spans="1:32" ht="13.5">
      <c r="A1005" s="653"/>
      <c r="B1005" s="1294" t="s">
        <v>641</v>
      </c>
      <c r="C1005" s="1295"/>
      <c r="D1005" s="1295"/>
      <c r="E1005" s="1295"/>
      <c r="F1005" s="1295"/>
      <c r="G1005" s="1296"/>
    </row>
    <row r="1006" spans="1:32" ht="13.5" thickBot="1">
      <c r="A1006" s="653"/>
      <c r="B1006" s="1079"/>
      <c r="C1006" s="1150"/>
      <c r="D1006" s="1150"/>
      <c r="E1006" s="1150"/>
      <c r="F1006" s="1150"/>
      <c r="G1006" s="1151"/>
    </row>
    <row r="1007" spans="1:32" ht="13.5" thickBot="1">
      <c r="A1007" s="653"/>
      <c r="B1007" s="41" t="s">
        <v>179</v>
      </c>
      <c r="C1007" s="42" t="s">
        <v>218</v>
      </c>
      <c r="D1007" s="43" t="s">
        <v>219</v>
      </c>
      <c r="E1007" s="42" t="s">
        <v>932</v>
      </c>
      <c r="F1007" s="94" t="s">
        <v>933</v>
      </c>
      <c r="G1007" s="42" t="s">
        <v>220</v>
      </c>
    </row>
    <row r="1008" spans="1:32" ht="15">
      <c r="A1008" s="677"/>
      <c r="B1008" s="231" t="s">
        <v>6812</v>
      </c>
      <c r="C1008" s="181" t="s">
        <v>5791</v>
      </c>
      <c r="D1008" s="294" t="s">
        <v>4205</v>
      </c>
      <c r="E1008" s="182" t="s">
        <v>10815</v>
      </c>
      <c r="F1008" s="371" t="s">
        <v>935</v>
      </c>
      <c r="G1008" s="180" t="s">
        <v>7963</v>
      </c>
    </row>
    <row r="1009" spans="1:7" ht="15">
      <c r="A1009" s="677"/>
      <c r="B1009" s="792"/>
      <c r="C1009" s="192"/>
      <c r="D1009" s="192" t="s">
        <v>7965</v>
      </c>
      <c r="E1009" s="217" t="s">
        <v>7964</v>
      </c>
      <c r="F1009" s="309" t="s">
        <v>935</v>
      </c>
      <c r="G1009" s="27" t="s">
        <v>10813</v>
      </c>
    </row>
    <row r="1010" spans="1:7" ht="15.75" thickBot="1">
      <c r="A1010" s="677">
        <v>3</v>
      </c>
      <c r="B1010" s="215"/>
      <c r="C1010" s="182"/>
      <c r="D1010" s="182" t="s">
        <v>2983</v>
      </c>
      <c r="E1010" s="182" t="s">
        <v>3761</v>
      </c>
      <c r="F1010" s="412" t="s">
        <v>942</v>
      </c>
      <c r="G1010" s="10" t="s">
        <v>5499</v>
      </c>
    </row>
    <row r="1011" spans="1:7" ht="15.75" thickBot="1">
      <c r="A1011" s="655">
        <v>1</v>
      </c>
      <c r="B1011" s="163"/>
      <c r="C1011" s="184" t="s">
        <v>1928</v>
      </c>
      <c r="D1011" s="312" t="s">
        <v>1921</v>
      </c>
      <c r="E1011" s="184" t="s">
        <v>1318</v>
      </c>
      <c r="F1011" s="335" t="s">
        <v>935</v>
      </c>
      <c r="G1011" s="178" t="s">
        <v>10812</v>
      </c>
    </row>
    <row r="1012" spans="1:7" ht="15.75" thickBot="1">
      <c r="A1012" s="454">
        <v>1</v>
      </c>
      <c r="B1012" s="13"/>
      <c r="C1012" s="184" t="s">
        <v>8615</v>
      </c>
      <c r="D1012" s="198" t="s">
        <v>10810</v>
      </c>
      <c r="E1012" s="198" t="s">
        <v>10811</v>
      </c>
      <c r="F1012" s="237" t="s">
        <v>935</v>
      </c>
      <c r="G1012" s="156" t="s">
        <v>8614</v>
      </c>
    </row>
    <row r="1013" spans="1:7" ht="15">
      <c r="A1013" s="677"/>
      <c r="B1013" s="159"/>
      <c r="C1013" s="200" t="s">
        <v>7770</v>
      </c>
      <c r="D1013" s="262" t="s">
        <v>2473</v>
      </c>
      <c r="E1013" s="188" t="s">
        <v>10809</v>
      </c>
      <c r="F1013" s="231" t="s">
        <v>942</v>
      </c>
      <c r="G1013" s="74" t="s">
        <v>10808</v>
      </c>
    </row>
    <row r="1014" spans="1:7" ht="15.75" thickBot="1">
      <c r="A1014" s="677">
        <v>2</v>
      </c>
      <c r="B1014" s="163"/>
      <c r="C1014" s="189"/>
      <c r="D1014" s="223" t="s">
        <v>8616</v>
      </c>
      <c r="E1014" s="187" t="s">
        <v>2472</v>
      </c>
      <c r="F1014" s="224" t="s">
        <v>936</v>
      </c>
      <c r="G1014" s="93" t="s">
        <v>3978</v>
      </c>
    </row>
    <row r="1015" spans="1:7" ht="15.75" thickBot="1">
      <c r="A1015" s="677">
        <v>1</v>
      </c>
      <c r="B1015" s="163"/>
      <c r="C1015" s="184" t="s">
        <v>7589</v>
      </c>
      <c r="D1015" s="198" t="s">
        <v>2977</v>
      </c>
      <c r="E1015" s="184" t="s">
        <v>2978</v>
      </c>
      <c r="F1015" s="340" t="s">
        <v>934</v>
      </c>
      <c r="G1015" s="30" t="s">
        <v>10807</v>
      </c>
    </row>
    <row r="1016" spans="1:7" ht="15">
      <c r="A1016" s="655"/>
      <c r="B1016" s="159"/>
      <c r="C1016" s="200" t="s">
        <v>4204</v>
      </c>
      <c r="D1016" s="80" t="s">
        <v>2852</v>
      </c>
      <c r="E1016" s="188" t="s">
        <v>10805</v>
      </c>
      <c r="F1016" s="231" t="s">
        <v>935</v>
      </c>
      <c r="G1016" s="74" t="s">
        <v>10806</v>
      </c>
    </row>
    <row r="1017" spans="1:7" ht="15.75" thickBot="1">
      <c r="A1017" s="677">
        <v>2</v>
      </c>
      <c r="B1017" s="159"/>
      <c r="C1017" s="189"/>
      <c r="D1017" s="196" t="s">
        <v>8613</v>
      </c>
      <c r="E1017" s="202" t="s">
        <v>8612</v>
      </c>
      <c r="F1017" s="218" t="s">
        <v>935</v>
      </c>
      <c r="G1017" s="16" t="s">
        <v>10804</v>
      </c>
    </row>
    <row r="1018" spans="1:7" ht="15">
      <c r="A1018" s="655"/>
      <c r="B1018" s="159"/>
      <c r="C1018" s="196" t="s">
        <v>683</v>
      </c>
      <c r="D1018" s="80" t="s">
        <v>1420</v>
      </c>
      <c r="E1018" s="188" t="s">
        <v>4421</v>
      </c>
      <c r="F1018" s="231" t="s">
        <v>942</v>
      </c>
      <c r="G1018" s="74" t="s">
        <v>2474</v>
      </c>
    </row>
    <row r="1019" spans="1:7" ht="15.75" thickBot="1">
      <c r="A1019" s="454">
        <v>2</v>
      </c>
      <c r="B1019" s="72"/>
      <c r="C1019" s="192"/>
      <c r="D1019" s="226" t="s">
        <v>4122</v>
      </c>
      <c r="E1019" s="279" t="s">
        <v>10814</v>
      </c>
      <c r="F1019" s="317" t="s">
        <v>934</v>
      </c>
      <c r="G1019" s="19" t="s">
        <v>8617</v>
      </c>
    </row>
    <row r="1020" spans="1:7" ht="15">
      <c r="A1020" s="655"/>
      <c r="B1020" s="218"/>
      <c r="C1020" s="181" t="s">
        <v>5137</v>
      </c>
      <c r="D1020" s="202" t="s">
        <v>1062</v>
      </c>
      <c r="E1020" s="196" t="s">
        <v>1061</v>
      </c>
      <c r="F1020" s="218" t="s">
        <v>942</v>
      </c>
      <c r="G1020" s="82" t="s">
        <v>2729</v>
      </c>
    </row>
    <row r="1021" spans="1:7" ht="15">
      <c r="A1021" s="655"/>
      <c r="B1021" s="163"/>
      <c r="C1021" s="182"/>
      <c r="D1021" s="39" t="s">
        <v>1567</v>
      </c>
      <c r="E1021" s="182" t="s">
        <v>1626</v>
      </c>
      <c r="F1021" s="73" t="s">
        <v>936</v>
      </c>
      <c r="G1021" s="77" t="s">
        <v>3872</v>
      </c>
    </row>
    <row r="1022" spans="1:7" ht="15">
      <c r="A1022" s="655"/>
      <c r="B1022" s="163"/>
      <c r="C1022" s="182"/>
      <c r="D1022" s="209" t="s">
        <v>5498</v>
      </c>
      <c r="E1022" s="182" t="s">
        <v>10802</v>
      </c>
      <c r="F1022" s="215" t="s">
        <v>935</v>
      </c>
      <c r="G1022" s="77" t="s">
        <v>10803</v>
      </c>
    </row>
    <row r="1023" spans="1:7" ht="15">
      <c r="A1023" s="655"/>
      <c r="B1023" s="163"/>
      <c r="C1023" s="182"/>
      <c r="D1023" s="209" t="s">
        <v>5500</v>
      </c>
      <c r="E1023" s="182" t="s">
        <v>5501</v>
      </c>
      <c r="F1023" s="215" t="s">
        <v>942</v>
      </c>
      <c r="G1023" s="77" t="s">
        <v>5502</v>
      </c>
    </row>
    <row r="1024" spans="1:7" ht="15">
      <c r="A1024" s="655"/>
      <c r="B1024" s="36"/>
      <c r="C1024" s="182"/>
      <c r="D1024" s="209" t="s">
        <v>8619</v>
      </c>
      <c r="E1024" s="182" t="s">
        <v>8618</v>
      </c>
      <c r="F1024" s="371" t="s">
        <v>934</v>
      </c>
      <c r="G1024" s="10" t="s">
        <v>8620</v>
      </c>
    </row>
    <row r="1025" spans="1:32" ht="15">
      <c r="A1025" s="655"/>
      <c r="B1025" s="215"/>
      <c r="C1025" s="182"/>
      <c r="D1025" s="293" t="s">
        <v>2033</v>
      </c>
      <c r="E1025" s="182" t="s">
        <v>10801</v>
      </c>
      <c r="F1025" s="215" t="s">
        <v>935</v>
      </c>
      <c r="G1025" s="77" t="s">
        <v>2249</v>
      </c>
    </row>
    <row r="1026" spans="1:32" ht="15">
      <c r="A1026" s="677"/>
      <c r="B1026" s="163"/>
      <c r="C1026" s="196"/>
      <c r="D1026" s="202" t="s">
        <v>7039</v>
      </c>
      <c r="E1026" s="197" t="s">
        <v>7542</v>
      </c>
      <c r="F1026" s="214" t="s">
        <v>942</v>
      </c>
      <c r="G1026" s="82" t="s">
        <v>5783</v>
      </c>
    </row>
    <row r="1027" spans="1:32" ht="15">
      <c r="A1027" s="677"/>
      <c r="B1027" s="163"/>
      <c r="C1027" s="183"/>
      <c r="D1027" s="202" t="s">
        <v>7540</v>
      </c>
      <c r="E1027" s="197" t="s">
        <v>1638</v>
      </c>
      <c r="F1027" s="214" t="s">
        <v>934</v>
      </c>
      <c r="G1027" s="82" t="s">
        <v>7541</v>
      </c>
    </row>
    <row r="1028" spans="1:32" ht="15">
      <c r="A1028" s="454"/>
      <c r="B1028" s="73"/>
      <c r="C1028" s="182"/>
      <c r="D1028" s="217" t="s">
        <v>5566</v>
      </c>
      <c r="E1028" s="192" t="s">
        <v>5565</v>
      </c>
      <c r="F1028" s="309" t="s">
        <v>936</v>
      </c>
      <c r="G1028" s="157" t="s">
        <v>7340</v>
      </c>
    </row>
    <row r="1029" spans="1:32" ht="15">
      <c r="A1029" s="454"/>
      <c r="B1029" s="72"/>
      <c r="C1029" s="182"/>
      <c r="D1029" s="217" t="s">
        <v>7675</v>
      </c>
      <c r="E1029" s="192" t="s">
        <v>7592</v>
      </c>
      <c r="F1029" s="309" t="s">
        <v>942</v>
      </c>
      <c r="G1029" s="157" t="s">
        <v>5731</v>
      </c>
    </row>
    <row r="1030" spans="1:32" ht="15">
      <c r="A1030" s="454"/>
      <c r="B1030" s="72"/>
      <c r="C1030" s="182"/>
      <c r="D1030" s="217" t="s">
        <v>7591</v>
      </c>
      <c r="E1030" s="192" t="s">
        <v>7590</v>
      </c>
      <c r="F1030" s="309" t="s">
        <v>936</v>
      </c>
      <c r="G1030" s="157" t="s">
        <v>10800</v>
      </c>
    </row>
    <row r="1031" spans="1:32" ht="16.5" customHeight="1" thickBot="1">
      <c r="A1031" s="454">
        <v>12</v>
      </c>
      <c r="B1031" s="72"/>
      <c r="C1031" s="182"/>
      <c r="D1031" s="311" t="s">
        <v>7593</v>
      </c>
      <c r="E1031" s="258" t="s">
        <v>7594</v>
      </c>
      <c r="F1031" s="307" t="s">
        <v>942</v>
      </c>
      <c r="G1031" s="943" t="s">
        <v>10799</v>
      </c>
    </row>
    <row r="1032" spans="1:32" ht="16.5" thickTop="1" thickBot="1">
      <c r="A1032" s="677">
        <v>1</v>
      </c>
      <c r="B1032" s="289" t="s">
        <v>6907</v>
      </c>
      <c r="C1032" s="229" t="s">
        <v>4206</v>
      </c>
      <c r="D1032" s="642" t="s">
        <v>1059</v>
      </c>
      <c r="E1032" s="189" t="s">
        <v>1060</v>
      </c>
      <c r="F1032" s="332" t="s">
        <v>936</v>
      </c>
      <c r="G1032" s="22" t="s">
        <v>8316</v>
      </c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s="653" customFormat="1" ht="15.75">
      <c r="A1033" s="796">
        <f>SUM(A1008:A1032)</f>
        <v>25</v>
      </c>
      <c r="F1033" s="657"/>
    </row>
    <row r="1034" spans="1:32" s="653" customFormat="1" ht="13.5" thickBot="1">
      <c r="A1034" s="654"/>
      <c r="F1034" s="657"/>
    </row>
    <row r="1035" spans="1:32" ht="5.0999999999999996" customHeight="1">
      <c r="A1035" s="653"/>
      <c r="B1035" s="1323"/>
      <c r="C1035" s="1324"/>
      <c r="D1035" s="1324"/>
      <c r="E1035" s="1324"/>
      <c r="F1035" s="1324"/>
      <c r="G1035" s="1325"/>
    </row>
    <row r="1036" spans="1:32" ht="7.5" customHeight="1">
      <c r="A1036" s="653"/>
      <c r="B1036" s="1326"/>
      <c r="C1036" s="1327"/>
      <c r="D1036" s="1327"/>
      <c r="E1036" s="1327"/>
      <c r="F1036" s="1327"/>
      <c r="G1036" s="1328"/>
    </row>
    <row r="1037" spans="1:32" ht="12.75" customHeight="1">
      <c r="A1037" s="653"/>
      <c r="B1037" s="1294" t="s">
        <v>7800</v>
      </c>
      <c r="C1037" s="1295"/>
      <c r="D1037" s="1295"/>
      <c r="E1037" s="1295"/>
      <c r="F1037" s="1295"/>
      <c r="G1037" s="1296"/>
    </row>
    <row r="1038" spans="1:32" ht="13.5" thickBot="1">
      <c r="A1038" s="653"/>
      <c r="B1038" s="1318"/>
      <c r="C1038" s="1319"/>
      <c r="D1038" s="1319"/>
      <c r="E1038" s="1319"/>
      <c r="F1038" s="1319"/>
      <c r="G1038" s="1320"/>
    </row>
    <row r="1039" spans="1:32" ht="13.5" thickBot="1">
      <c r="A1039" s="653"/>
      <c r="B1039" s="41" t="s">
        <v>179</v>
      </c>
      <c r="C1039" s="42" t="s">
        <v>218</v>
      </c>
      <c r="D1039" s="43" t="s">
        <v>219</v>
      </c>
      <c r="E1039" s="42" t="s">
        <v>932</v>
      </c>
      <c r="F1039" s="94" t="s">
        <v>933</v>
      </c>
      <c r="G1039" s="42" t="s">
        <v>220</v>
      </c>
    </row>
    <row r="1040" spans="1:32" ht="15">
      <c r="A1040" s="454"/>
      <c r="B1040" s="231" t="s">
        <v>6797</v>
      </c>
      <c r="C1040" s="200" t="s">
        <v>7181</v>
      </c>
      <c r="D1040" s="188" t="s">
        <v>2236</v>
      </c>
      <c r="E1040" s="188" t="s">
        <v>2184</v>
      </c>
      <c r="F1040" s="231" t="s">
        <v>936</v>
      </c>
      <c r="G1040" s="74" t="s">
        <v>6249</v>
      </c>
    </row>
    <row r="1041" spans="1:32" ht="15.75" thickBot="1">
      <c r="A1041" s="454">
        <v>2</v>
      </c>
      <c r="B1041" s="13"/>
      <c r="C1041" s="189"/>
      <c r="D1041" s="81" t="s">
        <v>1527</v>
      </c>
      <c r="E1041" s="21" t="s">
        <v>1528</v>
      </c>
      <c r="F1041" s="230" t="s">
        <v>936</v>
      </c>
      <c r="G1041" s="93" t="s">
        <v>6501</v>
      </c>
    </row>
    <row r="1042" spans="1:32" s="304" customFormat="1" ht="15">
      <c r="A1042" s="454"/>
      <c r="B1042" s="218"/>
      <c r="C1042" s="200" t="s">
        <v>6545</v>
      </c>
      <c r="D1042" s="6" t="s">
        <v>6560</v>
      </c>
      <c r="E1042" s="200" t="s">
        <v>6561</v>
      </c>
      <c r="F1042" s="887" t="s">
        <v>935</v>
      </c>
      <c r="G1042" s="7" t="s">
        <v>6562</v>
      </c>
      <c r="H1042" s="666"/>
      <c r="I1042" s="666"/>
      <c r="J1042" s="666"/>
      <c r="K1042" s="666"/>
      <c r="L1042" s="666"/>
      <c r="M1042" s="666"/>
      <c r="N1042" s="666"/>
      <c r="O1042" s="666"/>
      <c r="P1042" s="666"/>
      <c r="Q1042" s="666"/>
      <c r="R1042" s="666"/>
      <c r="S1042" s="666"/>
      <c r="T1042" s="666"/>
      <c r="U1042" s="666"/>
      <c r="V1042" s="666"/>
      <c r="W1042" s="666"/>
      <c r="X1042" s="666"/>
      <c r="Y1042" s="666"/>
      <c r="Z1042" s="666"/>
      <c r="AA1042" s="666"/>
      <c r="AB1042" s="666"/>
      <c r="AC1042" s="666"/>
      <c r="AD1042" s="666"/>
      <c r="AE1042" s="666"/>
      <c r="AF1042" s="666"/>
    </row>
    <row r="1043" spans="1:32" s="304" customFormat="1" ht="15">
      <c r="A1043" s="454"/>
      <c r="B1043" s="218"/>
      <c r="C1043" s="183"/>
      <c r="D1043" s="192" t="s">
        <v>9058</v>
      </c>
      <c r="E1043" s="217" t="s">
        <v>9057</v>
      </c>
      <c r="F1043" s="309" t="s">
        <v>935</v>
      </c>
      <c r="G1043" s="27" t="s">
        <v>9056</v>
      </c>
      <c r="H1043" s="666"/>
      <c r="I1043" s="666"/>
      <c r="J1043" s="666"/>
      <c r="K1043" s="666"/>
      <c r="L1043" s="666"/>
      <c r="M1043" s="666"/>
      <c r="N1043" s="666"/>
      <c r="O1043" s="666"/>
      <c r="P1043" s="666"/>
      <c r="Q1043" s="666"/>
      <c r="R1043" s="666"/>
      <c r="S1043" s="666"/>
      <c r="T1043" s="666"/>
      <c r="U1043" s="666"/>
      <c r="V1043" s="666"/>
      <c r="W1043" s="666"/>
      <c r="X1043" s="666"/>
      <c r="Y1043" s="666"/>
      <c r="Z1043" s="666"/>
      <c r="AA1043" s="666"/>
      <c r="AB1043" s="666"/>
      <c r="AC1043" s="666"/>
      <c r="AD1043" s="666"/>
      <c r="AE1043" s="666"/>
      <c r="AF1043" s="666"/>
    </row>
    <row r="1044" spans="1:32" s="304" customFormat="1" ht="15">
      <c r="A1044" s="454"/>
      <c r="B1044" s="218"/>
      <c r="C1044" s="182"/>
      <c r="D1044" s="182" t="s">
        <v>9061</v>
      </c>
      <c r="E1044" s="182" t="s">
        <v>9060</v>
      </c>
      <c r="F1044" s="371" t="s">
        <v>936</v>
      </c>
      <c r="G1044" s="10" t="s">
        <v>9059</v>
      </c>
      <c r="H1044" s="666"/>
      <c r="I1044" s="666"/>
      <c r="J1044" s="666"/>
      <c r="K1044" s="666"/>
      <c r="L1044" s="666"/>
      <c r="M1044" s="666"/>
      <c r="N1044" s="666"/>
      <c r="O1044" s="666"/>
      <c r="P1044" s="666"/>
      <c r="Q1044" s="666"/>
      <c r="R1044" s="666"/>
      <c r="S1044" s="666"/>
      <c r="T1044" s="666"/>
      <c r="U1044" s="666"/>
      <c r="V1044" s="666"/>
      <c r="W1044" s="666"/>
      <c r="X1044" s="666"/>
      <c r="Y1044" s="666"/>
      <c r="Z1044" s="666"/>
      <c r="AA1044" s="666"/>
      <c r="AB1044" s="666"/>
      <c r="AC1044" s="666"/>
      <c r="AD1044" s="666"/>
      <c r="AE1044" s="666"/>
      <c r="AF1044" s="666"/>
    </row>
    <row r="1045" spans="1:32" s="304" customFormat="1" ht="15.75" thickBot="1">
      <c r="A1045" s="454">
        <v>4</v>
      </c>
      <c r="B1045" s="218"/>
      <c r="C1045" s="189"/>
      <c r="D1045" s="642" t="s">
        <v>8188</v>
      </c>
      <c r="E1045" s="189" t="s">
        <v>8189</v>
      </c>
      <c r="F1045" s="886" t="s">
        <v>935</v>
      </c>
      <c r="G1045" s="22" t="s">
        <v>8190</v>
      </c>
      <c r="H1045" s="666"/>
      <c r="I1045" s="666"/>
      <c r="J1045" s="666"/>
      <c r="K1045" s="666"/>
      <c r="L1045" s="666"/>
      <c r="M1045" s="666"/>
      <c r="N1045" s="666"/>
      <c r="O1045" s="666"/>
      <c r="P1045" s="666"/>
      <c r="Q1045" s="666"/>
      <c r="R1045" s="666"/>
      <c r="S1045" s="666"/>
      <c r="T1045" s="666"/>
      <c r="U1045" s="666"/>
      <c r="V1045" s="666"/>
      <c r="W1045" s="666"/>
      <c r="X1045" s="666"/>
      <c r="Y1045" s="666"/>
      <c r="Z1045" s="666"/>
      <c r="AA1045" s="666"/>
      <c r="AB1045" s="666"/>
      <c r="AC1045" s="666"/>
      <c r="AD1045" s="666"/>
      <c r="AE1045" s="666"/>
      <c r="AF1045" s="666"/>
    </row>
    <row r="1046" spans="1:32" s="304" customFormat="1" ht="15">
      <c r="A1046" s="454"/>
      <c r="B1046" s="72"/>
      <c r="C1046" s="196" t="s">
        <v>6333</v>
      </c>
      <c r="D1046" s="202" t="s">
        <v>6626</v>
      </c>
      <c r="E1046" s="196" t="s">
        <v>6625</v>
      </c>
      <c r="F1046" s="343" t="s">
        <v>935</v>
      </c>
      <c r="G1046" s="16" t="s">
        <v>6624</v>
      </c>
      <c r="H1046" s="666"/>
      <c r="I1046" s="666"/>
      <c r="J1046" s="666"/>
      <c r="K1046" s="666"/>
      <c r="L1046" s="666"/>
      <c r="M1046" s="666"/>
      <c r="N1046" s="666"/>
      <c r="O1046" s="666"/>
      <c r="P1046" s="666"/>
      <c r="Q1046" s="666"/>
      <c r="R1046" s="666"/>
      <c r="S1046" s="666"/>
      <c r="T1046" s="666"/>
      <c r="U1046" s="666"/>
      <c r="V1046" s="666"/>
      <c r="W1046" s="666"/>
      <c r="X1046" s="666"/>
      <c r="Y1046" s="666"/>
      <c r="Z1046" s="666"/>
      <c r="AA1046" s="666"/>
      <c r="AB1046" s="666"/>
      <c r="AC1046" s="666"/>
      <c r="AD1046" s="666"/>
      <c r="AE1046" s="666"/>
      <c r="AF1046" s="666"/>
    </row>
    <row r="1047" spans="1:32" s="304" customFormat="1" ht="15">
      <c r="A1047" s="454"/>
      <c r="B1047" s="638"/>
      <c r="C1047" s="196"/>
      <c r="D1047" s="209" t="s">
        <v>3828</v>
      </c>
      <c r="E1047" s="182" t="s">
        <v>3829</v>
      </c>
      <c r="F1047" s="371" t="s">
        <v>935</v>
      </c>
      <c r="G1047" s="10" t="s">
        <v>6243</v>
      </c>
      <c r="H1047" s="666"/>
      <c r="I1047" s="666"/>
      <c r="J1047" s="666"/>
      <c r="K1047" s="666"/>
      <c r="L1047" s="666"/>
      <c r="M1047" s="666"/>
      <c r="N1047" s="666"/>
      <c r="O1047" s="666"/>
      <c r="P1047" s="666"/>
      <c r="Q1047" s="666"/>
      <c r="R1047" s="666"/>
      <c r="S1047" s="666"/>
      <c r="T1047" s="666"/>
      <c r="U1047" s="666"/>
      <c r="V1047" s="666"/>
      <c r="W1047" s="666"/>
      <c r="X1047" s="666"/>
      <c r="Y1047" s="666"/>
      <c r="Z1047" s="666"/>
      <c r="AA1047" s="666"/>
      <c r="AB1047" s="666"/>
      <c r="AC1047" s="666"/>
      <c r="AD1047" s="666"/>
      <c r="AE1047" s="666"/>
      <c r="AF1047" s="666"/>
    </row>
    <row r="1048" spans="1:32" ht="15.75" thickBot="1">
      <c r="A1048" s="454">
        <v>3</v>
      </c>
      <c r="B1048" s="218"/>
      <c r="C1048" s="196"/>
      <c r="D1048" s="187" t="s">
        <v>2346</v>
      </c>
      <c r="E1048" s="189" t="s">
        <v>2347</v>
      </c>
      <c r="F1048" s="224" t="s">
        <v>935</v>
      </c>
      <c r="G1048" s="93" t="s">
        <v>6194</v>
      </c>
    </row>
    <row r="1049" spans="1:32" ht="15">
      <c r="A1049" s="653"/>
      <c r="B1049" s="218"/>
      <c r="C1049" s="200" t="s">
        <v>831</v>
      </c>
      <c r="D1049" s="199" t="s">
        <v>616</v>
      </c>
      <c r="E1049" s="183" t="s">
        <v>1327</v>
      </c>
      <c r="F1049" s="323" t="s">
        <v>935</v>
      </c>
      <c r="G1049" s="24" t="s">
        <v>3685</v>
      </c>
    </row>
    <row r="1050" spans="1:32" ht="15">
      <c r="A1050" s="454"/>
      <c r="B1050" s="163"/>
      <c r="C1050" s="182"/>
      <c r="D1050" s="209" t="s">
        <v>5212</v>
      </c>
      <c r="E1050" s="182" t="s">
        <v>5211</v>
      </c>
      <c r="F1050" s="371" t="s">
        <v>935</v>
      </c>
      <c r="G1050" s="180" t="s">
        <v>6111</v>
      </c>
    </row>
    <row r="1051" spans="1:32" ht="15">
      <c r="A1051" s="454"/>
      <c r="B1051" s="163"/>
      <c r="C1051" s="196"/>
      <c r="D1051" s="202" t="s">
        <v>6353</v>
      </c>
      <c r="E1051" s="196" t="s">
        <v>6354</v>
      </c>
      <c r="F1051" s="343" t="s">
        <v>935</v>
      </c>
      <c r="G1051" s="441" t="s">
        <v>6355</v>
      </c>
    </row>
    <row r="1052" spans="1:32" ht="15">
      <c r="A1052" s="454"/>
      <c r="B1052" s="163"/>
      <c r="C1052" s="196"/>
      <c r="D1052" s="202" t="s">
        <v>6563</v>
      </c>
      <c r="E1052" s="196" t="s">
        <v>6564</v>
      </c>
      <c r="F1052" s="343" t="s">
        <v>942</v>
      </c>
      <c r="G1052" s="441" t="s">
        <v>10798</v>
      </c>
    </row>
    <row r="1053" spans="1:32" ht="15">
      <c r="A1053" s="454"/>
      <c r="B1053" s="163"/>
      <c r="C1053" s="196"/>
      <c r="D1053" s="202" t="s">
        <v>7441</v>
      </c>
      <c r="E1053" s="196" t="s">
        <v>7440</v>
      </c>
      <c r="F1053" s="343" t="s">
        <v>935</v>
      </c>
      <c r="G1053" s="441" t="s">
        <v>7442</v>
      </c>
    </row>
    <row r="1054" spans="1:32" ht="15">
      <c r="A1054" s="454"/>
      <c r="B1054" s="163"/>
      <c r="C1054" s="196"/>
      <c r="D1054" s="182" t="s">
        <v>8670</v>
      </c>
      <c r="E1054" s="182" t="s">
        <v>8669</v>
      </c>
      <c r="F1054" s="371" t="s">
        <v>935</v>
      </c>
      <c r="G1054" s="10" t="s">
        <v>8671</v>
      </c>
    </row>
    <row r="1055" spans="1:32" ht="15.75" thickBot="1">
      <c r="A1055" s="653">
        <v>7</v>
      </c>
      <c r="B1055" s="72"/>
      <c r="C1055" s="14"/>
      <c r="D1055" s="202" t="s">
        <v>852</v>
      </c>
      <c r="E1055" s="196" t="s">
        <v>1057</v>
      </c>
      <c r="F1055" s="343" t="s">
        <v>935</v>
      </c>
      <c r="G1055" s="16" t="s">
        <v>4618</v>
      </c>
    </row>
    <row r="1056" spans="1:32" ht="15.75" thickBot="1">
      <c r="A1056" s="653">
        <v>1</v>
      </c>
      <c r="B1056" s="163"/>
      <c r="C1056" s="85" t="s">
        <v>313</v>
      </c>
      <c r="D1056" s="85" t="s">
        <v>164</v>
      </c>
      <c r="E1056" s="275" t="s">
        <v>1326</v>
      </c>
      <c r="F1056" s="324" t="s">
        <v>935</v>
      </c>
      <c r="G1056" s="78" t="s">
        <v>10797</v>
      </c>
    </row>
    <row r="1057" spans="1:32" ht="15">
      <c r="A1057" s="454"/>
      <c r="B1057" s="160"/>
      <c r="C1057" s="200" t="s">
        <v>6496</v>
      </c>
      <c r="D1057" s="188" t="s">
        <v>6499</v>
      </c>
      <c r="E1057" s="200" t="s">
        <v>6498</v>
      </c>
      <c r="F1057" s="334" t="s">
        <v>936</v>
      </c>
      <c r="G1057" s="7" t="s">
        <v>6497</v>
      </c>
    </row>
    <row r="1058" spans="1:32" ht="15.75" thickBot="1">
      <c r="A1058" s="454">
        <v>2</v>
      </c>
      <c r="B1058" s="160"/>
      <c r="C1058" s="189"/>
      <c r="D1058" s="187" t="s">
        <v>5173</v>
      </c>
      <c r="E1058" s="189" t="s">
        <v>5174</v>
      </c>
      <c r="F1058" s="332" t="s">
        <v>935</v>
      </c>
      <c r="G1058" s="22" t="s">
        <v>6500</v>
      </c>
    </row>
    <row r="1059" spans="1:32" customFormat="1" ht="15.75" thickBot="1">
      <c r="A1059" s="653">
        <v>1</v>
      </c>
      <c r="B1059" s="159"/>
      <c r="C1059" s="181" t="s">
        <v>3387</v>
      </c>
      <c r="D1059" s="198" t="s">
        <v>3388</v>
      </c>
      <c r="E1059" s="184" t="s">
        <v>3389</v>
      </c>
      <c r="F1059" s="335" t="s">
        <v>934</v>
      </c>
      <c r="G1059" s="30" t="s">
        <v>3390</v>
      </c>
      <c r="H1059" s="653"/>
      <c r="I1059" s="653"/>
      <c r="J1059" s="653"/>
      <c r="K1059" s="653"/>
      <c r="L1059" s="653"/>
      <c r="M1059" s="653"/>
      <c r="N1059" s="653"/>
      <c r="O1059" s="653"/>
      <c r="P1059" s="653"/>
      <c r="Q1059" s="653"/>
      <c r="R1059" s="653"/>
      <c r="S1059" s="653"/>
      <c r="T1059" s="653"/>
      <c r="U1059" s="653"/>
      <c r="V1059" s="653"/>
      <c r="W1059" s="653"/>
      <c r="X1059" s="653"/>
      <c r="Y1059" s="653"/>
      <c r="Z1059" s="653"/>
      <c r="AA1059" s="653"/>
      <c r="AB1059" s="653"/>
      <c r="AC1059" s="653"/>
      <c r="AD1059" s="653"/>
      <c r="AE1059" s="653"/>
      <c r="AF1059" s="653"/>
    </row>
    <row r="1060" spans="1:32" customFormat="1" ht="15">
      <c r="A1060" s="454"/>
      <c r="B1060" s="160"/>
      <c r="C1060" s="200" t="s">
        <v>6468</v>
      </c>
      <c r="D1060" s="188" t="s">
        <v>6471</v>
      </c>
      <c r="E1060" s="200" t="s">
        <v>6470</v>
      </c>
      <c r="F1060" s="334" t="s">
        <v>936</v>
      </c>
      <c r="G1060" s="7" t="s">
        <v>6469</v>
      </c>
      <c r="H1060" s="653"/>
      <c r="I1060" s="653"/>
      <c r="J1060" s="653"/>
      <c r="K1060" s="653"/>
      <c r="L1060" s="653"/>
      <c r="M1060" s="653"/>
      <c r="N1060" s="653"/>
      <c r="O1060" s="653"/>
      <c r="P1060" s="653"/>
      <c r="Q1060" s="653"/>
      <c r="R1060" s="653"/>
      <c r="S1060" s="653"/>
      <c r="T1060" s="653"/>
      <c r="U1060" s="653"/>
      <c r="V1060" s="653"/>
      <c r="W1060" s="653"/>
      <c r="X1060" s="653"/>
      <c r="Y1060" s="653"/>
      <c r="Z1060" s="653"/>
      <c r="AA1060" s="653"/>
      <c r="AB1060" s="653"/>
      <c r="AC1060" s="653"/>
      <c r="AD1060" s="653"/>
      <c r="AE1060" s="653"/>
      <c r="AF1060" s="653"/>
    </row>
    <row r="1061" spans="1:32" ht="15.75" thickBot="1">
      <c r="A1061" s="653">
        <v>2</v>
      </c>
      <c r="B1061" s="73"/>
      <c r="C1061" s="189"/>
      <c r="D1061" s="187" t="s">
        <v>1208</v>
      </c>
      <c r="E1061" s="189" t="s">
        <v>1209</v>
      </c>
      <c r="F1061" s="332" t="s">
        <v>935</v>
      </c>
      <c r="G1061" s="22" t="s">
        <v>7187</v>
      </c>
    </row>
    <row r="1062" spans="1:32" ht="15.75" thickBot="1">
      <c r="A1062" s="454">
        <v>1</v>
      </c>
      <c r="B1062" s="221"/>
      <c r="C1062" s="192" t="s">
        <v>8641</v>
      </c>
      <c r="D1062" s="184" t="s">
        <v>7111</v>
      </c>
      <c r="E1062" s="883" t="s">
        <v>968</v>
      </c>
      <c r="F1062" s="237" t="s">
        <v>935</v>
      </c>
      <c r="G1062" s="78" t="s">
        <v>7110</v>
      </c>
    </row>
    <row r="1063" spans="1:32" ht="15.75" thickBot="1">
      <c r="A1063" s="653">
        <v>1</v>
      </c>
      <c r="B1063" s="13"/>
      <c r="C1063" s="200" t="s">
        <v>1949</v>
      </c>
      <c r="D1063" s="202" t="s">
        <v>3440</v>
      </c>
      <c r="E1063" s="196" t="s">
        <v>3439</v>
      </c>
      <c r="F1063" s="218" t="s">
        <v>942</v>
      </c>
      <c r="G1063" s="82" t="s">
        <v>3438</v>
      </c>
    </row>
    <row r="1064" spans="1:32" ht="15">
      <c r="A1064" s="653"/>
      <c r="B1064" s="72"/>
      <c r="C1064" s="200" t="s">
        <v>3406</v>
      </c>
      <c r="D1064" s="188" t="s">
        <v>3407</v>
      </c>
      <c r="E1064" s="200" t="s">
        <v>3408</v>
      </c>
      <c r="F1064" s="334" t="s">
        <v>942</v>
      </c>
      <c r="G1064" s="7" t="s">
        <v>3409</v>
      </c>
    </row>
    <row r="1065" spans="1:32" ht="15">
      <c r="A1065" s="454"/>
      <c r="B1065" s="72"/>
      <c r="C1065" s="196"/>
      <c r="D1065" s="182" t="s">
        <v>8739</v>
      </c>
      <c r="E1065" s="182" t="s">
        <v>8738</v>
      </c>
      <c r="F1065" s="371" t="s">
        <v>935</v>
      </c>
      <c r="G1065" s="10" t="s">
        <v>10796</v>
      </c>
    </row>
    <row r="1066" spans="1:32" ht="15.75" thickBot="1">
      <c r="A1066" s="454">
        <v>3</v>
      </c>
      <c r="B1066" s="72"/>
      <c r="C1066" s="182"/>
      <c r="D1066" s="226" t="s">
        <v>8594</v>
      </c>
      <c r="E1066" s="190" t="s">
        <v>6670</v>
      </c>
      <c r="F1066" s="331" t="s">
        <v>936</v>
      </c>
      <c r="G1066" s="19" t="s">
        <v>6671</v>
      </c>
    </row>
    <row r="1067" spans="1:32" ht="15.75" thickBot="1">
      <c r="A1067" s="653">
        <v>1</v>
      </c>
      <c r="B1067" s="37"/>
      <c r="C1067" s="207" t="s">
        <v>3363</v>
      </c>
      <c r="D1067" s="219" t="s">
        <v>2262</v>
      </c>
      <c r="E1067" s="219" t="s">
        <v>2263</v>
      </c>
      <c r="F1067" s="336" t="s">
        <v>936</v>
      </c>
      <c r="G1067" s="154" t="s">
        <v>4619</v>
      </c>
    </row>
    <row r="1068" spans="1:32" ht="16.5" thickTop="1" thickBot="1">
      <c r="A1068" s="454">
        <v>1</v>
      </c>
      <c r="B1068" s="218" t="s">
        <v>6813</v>
      </c>
      <c r="C1068" s="183" t="s">
        <v>7829</v>
      </c>
      <c r="D1068" s="192" t="s">
        <v>7828</v>
      </c>
      <c r="E1068" s="192" t="s">
        <v>7827</v>
      </c>
      <c r="F1068" s="382" t="s">
        <v>936</v>
      </c>
      <c r="G1068" s="27" t="s">
        <v>7830</v>
      </c>
    </row>
    <row r="1069" spans="1:32" ht="15.75" thickBot="1">
      <c r="A1069" s="454">
        <v>1</v>
      </c>
      <c r="B1069" s="218"/>
      <c r="C1069" s="184" t="s">
        <v>7315</v>
      </c>
      <c r="D1069" s="184" t="s">
        <v>7316</v>
      </c>
      <c r="E1069" s="275" t="s">
        <v>7317</v>
      </c>
      <c r="F1069" s="324" t="s">
        <v>935</v>
      </c>
      <c r="G1069" s="78" t="s">
        <v>7318</v>
      </c>
    </row>
    <row r="1070" spans="1:32" s="304" customFormat="1" ht="15">
      <c r="A1070" s="653"/>
      <c r="B1070" s="218"/>
      <c r="C1070" s="200" t="s">
        <v>3513</v>
      </c>
      <c r="D1070" s="188" t="s">
        <v>1631</v>
      </c>
      <c r="E1070" s="200" t="s">
        <v>1632</v>
      </c>
      <c r="F1070" s="341" t="s">
        <v>935</v>
      </c>
      <c r="G1070" s="7" t="s">
        <v>4621</v>
      </c>
      <c r="H1070" s="666"/>
      <c r="I1070" s="666"/>
      <c r="J1070" s="666"/>
      <c r="K1070" s="666"/>
      <c r="L1070" s="666"/>
      <c r="M1070" s="666"/>
      <c r="N1070" s="666"/>
      <c r="O1070" s="666"/>
      <c r="P1070" s="666"/>
      <c r="Q1070" s="666"/>
      <c r="R1070" s="666"/>
      <c r="S1070" s="666"/>
      <c r="T1070" s="666"/>
      <c r="U1070" s="666"/>
      <c r="V1070" s="666"/>
      <c r="W1070" s="666"/>
      <c r="X1070" s="666"/>
      <c r="Y1070" s="666"/>
      <c r="Z1070" s="666"/>
      <c r="AA1070" s="666"/>
      <c r="AB1070" s="666"/>
      <c r="AC1070" s="666"/>
      <c r="AD1070" s="666"/>
      <c r="AE1070" s="666"/>
      <c r="AF1070" s="666"/>
    </row>
    <row r="1071" spans="1:32" s="304" customFormat="1" ht="15">
      <c r="A1071" s="653"/>
      <c r="B1071" s="309"/>
      <c r="C1071" s="192"/>
      <c r="D1071" s="217" t="s">
        <v>3686</v>
      </c>
      <c r="E1071" s="192" t="s">
        <v>3687</v>
      </c>
      <c r="F1071" s="531" t="s">
        <v>935</v>
      </c>
      <c r="G1071" s="27" t="s">
        <v>3688</v>
      </c>
      <c r="H1071" s="666"/>
      <c r="I1071" s="666"/>
      <c r="J1071" s="666"/>
      <c r="K1071" s="666"/>
      <c r="L1071" s="666"/>
      <c r="M1071" s="666"/>
      <c r="N1071" s="666"/>
      <c r="O1071" s="666"/>
      <c r="P1071" s="666"/>
      <c r="Q1071" s="666"/>
      <c r="R1071" s="666"/>
      <c r="S1071" s="666"/>
      <c r="T1071" s="666"/>
      <c r="U1071" s="666"/>
      <c r="V1071" s="666"/>
      <c r="W1071" s="666"/>
      <c r="X1071" s="666"/>
      <c r="Y1071" s="666"/>
      <c r="Z1071" s="666"/>
      <c r="AA1071" s="666"/>
      <c r="AB1071" s="666"/>
      <c r="AC1071" s="666"/>
      <c r="AD1071" s="666"/>
      <c r="AE1071" s="666"/>
      <c r="AF1071" s="666"/>
    </row>
    <row r="1072" spans="1:32" ht="15">
      <c r="A1072" s="454"/>
      <c r="B1072" s="215"/>
      <c r="C1072" s="402"/>
      <c r="D1072" s="208" t="s">
        <v>2335</v>
      </c>
      <c r="E1072" s="191" t="s">
        <v>2336</v>
      </c>
      <c r="F1072" s="412" t="s">
        <v>935</v>
      </c>
      <c r="G1072" s="10" t="s">
        <v>6641</v>
      </c>
    </row>
    <row r="1073" spans="1:32" s="304" customFormat="1" ht="15.75" thickBot="1">
      <c r="A1073" s="653">
        <v>4</v>
      </c>
      <c r="B1073" s="285"/>
      <c r="C1073" s="219"/>
      <c r="D1073" s="281" t="s">
        <v>3523</v>
      </c>
      <c r="E1073" s="219" t="s">
        <v>3524</v>
      </c>
      <c r="F1073" s="236" t="s">
        <v>935</v>
      </c>
      <c r="G1073" s="34" t="s">
        <v>4622</v>
      </c>
      <c r="H1073" s="666"/>
      <c r="I1073" s="666"/>
      <c r="J1073" s="666"/>
      <c r="K1073" s="666"/>
      <c r="L1073" s="666"/>
      <c r="M1073" s="666"/>
      <c r="N1073" s="666"/>
      <c r="O1073" s="666"/>
      <c r="P1073" s="666"/>
      <c r="Q1073" s="666"/>
      <c r="R1073" s="666"/>
      <c r="S1073" s="666"/>
      <c r="T1073" s="666"/>
      <c r="U1073" s="666"/>
      <c r="V1073" s="666"/>
      <c r="W1073" s="666"/>
      <c r="X1073" s="666"/>
      <c r="Y1073" s="666"/>
      <c r="Z1073" s="666"/>
      <c r="AA1073" s="666"/>
      <c r="AB1073" s="666"/>
      <c r="AC1073" s="666"/>
      <c r="AD1073" s="666"/>
      <c r="AE1073" s="666"/>
      <c r="AF1073" s="666"/>
    </row>
    <row r="1074" spans="1:32" s="304" customFormat="1" ht="15.75" thickTop="1">
      <c r="A1074" s="454"/>
      <c r="B1074" s="222" t="s">
        <v>9632</v>
      </c>
      <c r="C1074" s="251" t="s">
        <v>9631</v>
      </c>
      <c r="D1074" s="199" t="s">
        <v>9794</v>
      </c>
      <c r="E1074" s="183" t="s">
        <v>10795</v>
      </c>
      <c r="F1074" s="323" t="s">
        <v>935</v>
      </c>
      <c r="G1074" s="24" t="s">
        <v>10794</v>
      </c>
      <c r="H1074" s="666"/>
      <c r="I1074" s="666"/>
      <c r="J1074" s="666"/>
      <c r="K1074" s="666"/>
      <c r="L1074" s="666"/>
      <c r="M1074" s="666"/>
      <c r="N1074" s="666"/>
      <c r="O1074" s="666"/>
      <c r="P1074" s="666"/>
      <c r="Q1074" s="666"/>
      <c r="R1074" s="666"/>
      <c r="S1074" s="666"/>
      <c r="T1074" s="666"/>
      <c r="U1074" s="666"/>
      <c r="V1074" s="666"/>
      <c r="W1074" s="666"/>
      <c r="X1074" s="666"/>
      <c r="Y1074" s="666"/>
      <c r="Z1074" s="666"/>
      <c r="AA1074" s="666"/>
      <c r="AB1074" s="666"/>
      <c r="AC1074" s="666"/>
      <c r="AD1074" s="666"/>
      <c r="AE1074" s="666"/>
      <c r="AF1074" s="666"/>
    </row>
    <row r="1075" spans="1:32" s="304" customFormat="1" ht="15.75" thickBot="1">
      <c r="A1075" s="454">
        <v>2</v>
      </c>
      <c r="B1075" s="250"/>
      <c r="C1075" s="183"/>
      <c r="D1075" s="182" t="s">
        <v>10158</v>
      </c>
      <c r="E1075" s="209" t="s">
        <v>10157</v>
      </c>
      <c r="F1075" s="215" t="s">
        <v>936</v>
      </c>
      <c r="G1075" s="10" t="s">
        <v>10156</v>
      </c>
      <c r="H1075" s="666"/>
      <c r="I1075" s="666"/>
      <c r="J1075" s="666"/>
      <c r="K1075" s="666"/>
      <c r="L1075" s="666"/>
      <c r="M1075" s="666"/>
      <c r="N1075" s="666"/>
      <c r="O1075" s="666"/>
      <c r="P1075" s="666"/>
      <c r="Q1075" s="666"/>
      <c r="R1075" s="666"/>
      <c r="S1075" s="666"/>
      <c r="T1075" s="666"/>
      <c r="U1075" s="666"/>
      <c r="V1075" s="666"/>
      <c r="W1075" s="666"/>
      <c r="X1075" s="666"/>
      <c r="Y1075" s="666"/>
      <c r="Z1075" s="666"/>
      <c r="AA1075" s="666"/>
      <c r="AB1075" s="666"/>
      <c r="AC1075" s="666"/>
      <c r="AD1075" s="666"/>
      <c r="AE1075" s="666"/>
      <c r="AF1075" s="666"/>
    </row>
    <row r="1076" spans="1:32" ht="15">
      <c r="A1076" s="454"/>
      <c r="B1076" s="231" t="s">
        <v>9633</v>
      </c>
      <c r="C1076" s="5" t="s">
        <v>9524</v>
      </c>
      <c r="D1076" s="188" t="s">
        <v>5785</v>
      </c>
      <c r="E1076" s="200" t="s">
        <v>5784</v>
      </c>
      <c r="F1076" s="334" t="s">
        <v>936</v>
      </c>
      <c r="G1076" s="7" t="s">
        <v>9523</v>
      </c>
    </row>
    <row r="1077" spans="1:32" ht="15">
      <c r="A1077" s="653"/>
      <c r="B1077" s="215"/>
      <c r="C1077" s="14"/>
      <c r="D1077" s="202" t="s">
        <v>1053</v>
      </c>
      <c r="E1077" s="196" t="s">
        <v>1052</v>
      </c>
      <c r="F1077" s="221" t="s">
        <v>935</v>
      </c>
      <c r="G1077" s="16" t="s">
        <v>4620</v>
      </c>
    </row>
    <row r="1078" spans="1:32" ht="15.75" thickBot="1">
      <c r="A1078" s="454">
        <v>3</v>
      </c>
      <c r="B1078" s="218"/>
      <c r="C1078" s="189"/>
      <c r="D1078" s="545" t="s">
        <v>4118</v>
      </c>
      <c r="E1078" s="440" t="s">
        <v>4117</v>
      </c>
      <c r="F1078" s="616" t="s">
        <v>936</v>
      </c>
      <c r="G1078" s="22" t="s">
        <v>9522</v>
      </c>
    </row>
    <row r="1079" spans="1:32" ht="15.75" thickBot="1">
      <c r="A1079" s="454">
        <v>1</v>
      </c>
      <c r="B1079" s="257"/>
      <c r="C1079" s="184" t="s">
        <v>9062</v>
      </c>
      <c r="D1079" s="184" t="s">
        <v>1051</v>
      </c>
      <c r="E1079" s="275" t="s">
        <v>1329</v>
      </c>
      <c r="F1079" s="237" t="s">
        <v>935</v>
      </c>
      <c r="G1079" s="78" t="s">
        <v>7314</v>
      </c>
    </row>
    <row r="1080" spans="1:32" ht="15.75" thickBot="1">
      <c r="A1080" s="454">
        <v>1</v>
      </c>
      <c r="B1080" s="218" t="s">
        <v>9634</v>
      </c>
      <c r="C1080" s="184" t="s">
        <v>9604</v>
      </c>
      <c r="D1080" s="198" t="s">
        <v>5642</v>
      </c>
      <c r="E1080" s="184" t="s">
        <v>5641</v>
      </c>
      <c r="F1080" s="335" t="s">
        <v>942</v>
      </c>
      <c r="G1080" s="30" t="s">
        <v>9605</v>
      </c>
    </row>
    <row r="1081" spans="1:32" ht="16.5" thickTop="1" thickBot="1">
      <c r="A1081" s="454">
        <v>1</v>
      </c>
      <c r="B1081" s="238" t="s">
        <v>9636</v>
      </c>
      <c r="C1081" s="253" t="s">
        <v>9635</v>
      </c>
      <c r="D1081" s="437" t="s">
        <v>5038</v>
      </c>
      <c r="E1081" s="253" t="s">
        <v>5039</v>
      </c>
      <c r="F1081" s="815" t="s">
        <v>935</v>
      </c>
      <c r="G1081" s="44" t="s">
        <v>9627</v>
      </c>
    </row>
    <row r="1082" spans="1:32" ht="16.5" thickTop="1" thickBot="1">
      <c r="A1082" s="653">
        <v>1</v>
      </c>
      <c r="B1082" s="212" t="s">
        <v>415</v>
      </c>
      <c r="C1082" s="970" t="s">
        <v>1836</v>
      </c>
      <c r="D1082" s="223" t="s">
        <v>1830</v>
      </c>
      <c r="E1082" s="60" t="s">
        <v>10793</v>
      </c>
      <c r="F1082" s="224" t="s">
        <v>1383</v>
      </c>
      <c r="G1082" s="93" t="s">
        <v>512</v>
      </c>
    </row>
    <row r="1083" spans="1:32" s="653" customFormat="1" ht="15.75">
      <c r="A1083" s="796">
        <f>SUM(A1040:A1082)</f>
        <v>43</v>
      </c>
      <c r="F1083" s="657"/>
    </row>
    <row r="1084" spans="1:32" s="653" customFormat="1" ht="13.5" thickBot="1">
      <c r="A1084" s="654"/>
      <c r="F1084" s="657"/>
    </row>
    <row r="1085" spans="1:32">
      <c r="A1085" s="653"/>
      <c r="B1085" s="1077"/>
      <c r="C1085" s="1045"/>
      <c r="D1085" s="1045"/>
      <c r="E1085" s="1045"/>
      <c r="F1085" s="1045"/>
      <c r="G1085" s="1046"/>
    </row>
    <row r="1086" spans="1:32" ht="13.5">
      <c r="A1086" s="653"/>
      <c r="B1086" s="1333" t="s">
        <v>6196</v>
      </c>
      <c r="C1086" s="1334"/>
      <c r="D1086" s="1334"/>
      <c r="E1086" s="1334"/>
      <c r="F1086" s="1334"/>
      <c r="G1086" s="1335"/>
    </row>
    <row r="1087" spans="1:32" ht="13.5" thickBot="1">
      <c r="A1087" s="653"/>
      <c r="B1087" s="1339"/>
      <c r="C1087" s="1080"/>
      <c r="D1087" s="1080"/>
      <c r="E1087" s="1080"/>
      <c r="F1087" s="1080"/>
      <c r="G1087" s="1081"/>
    </row>
    <row r="1088" spans="1:32" ht="13.5" thickBot="1">
      <c r="A1088" s="653"/>
      <c r="B1088" s="42" t="s">
        <v>179</v>
      </c>
      <c r="C1088" s="42" t="s">
        <v>218</v>
      </c>
      <c r="D1088" s="43" t="s">
        <v>219</v>
      </c>
      <c r="E1088" s="42" t="s">
        <v>932</v>
      </c>
      <c r="F1088" s="94" t="s">
        <v>933</v>
      </c>
      <c r="G1088" s="42" t="s">
        <v>220</v>
      </c>
    </row>
    <row r="1089" spans="1:7" ht="15.75" thickBot="1">
      <c r="A1089" s="454">
        <v>1</v>
      </c>
      <c r="B1089" s="237" t="s">
        <v>6777</v>
      </c>
      <c r="C1089" s="184" t="s">
        <v>6197</v>
      </c>
      <c r="D1089" s="185" t="s">
        <v>6267</v>
      </c>
      <c r="E1089" s="275" t="s">
        <v>6268</v>
      </c>
      <c r="F1089" s="324" t="s">
        <v>935</v>
      </c>
      <c r="G1089" s="78" t="s">
        <v>2321</v>
      </c>
    </row>
    <row r="1090" spans="1:7" s="653" customFormat="1" ht="15.75">
      <c r="A1090" s="796">
        <f>SUM(A1089)</f>
        <v>1</v>
      </c>
      <c r="F1090" s="657"/>
    </row>
    <row r="1091" spans="1:7" s="653" customFormat="1" ht="13.5" thickBot="1">
      <c r="A1091" s="654"/>
      <c r="F1091" s="657"/>
    </row>
    <row r="1092" spans="1:7">
      <c r="A1092" s="653"/>
      <c r="B1092" s="1074"/>
      <c r="C1092" s="1075"/>
      <c r="D1092" s="1075"/>
      <c r="E1092" s="1075"/>
      <c r="F1092" s="426"/>
      <c r="G1092" s="427"/>
    </row>
    <row r="1093" spans="1:7" ht="13.5">
      <c r="A1093" s="653"/>
      <c r="B1093" s="1144" t="s">
        <v>9824</v>
      </c>
      <c r="C1093" s="1145"/>
      <c r="D1093" s="1145"/>
      <c r="E1093" s="1145"/>
      <c r="F1093" s="1145"/>
      <c r="G1093" s="1146"/>
    </row>
    <row r="1094" spans="1:7" ht="13.5" thickBot="1">
      <c r="A1094" s="653"/>
      <c r="B1094" s="1321"/>
      <c r="C1094" s="1322"/>
      <c r="D1094" s="1322"/>
      <c r="E1094" s="1322"/>
      <c r="F1094" s="432"/>
      <c r="G1094" s="423"/>
    </row>
    <row r="1095" spans="1:7" ht="13.5" thickBot="1">
      <c r="A1095" s="653"/>
      <c r="B1095" s="428" t="s">
        <v>179</v>
      </c>
      <c r="C1095" s="429" t="s">
        <v>218</v>
      </c>
      <c r="D1095" s="430" t="s">
        <v>219</v>
      </c>
      <c r="E1095" s="429" t="s">
        <v>932</v>
      </c>
      <c r="F1095" s="431" t="s">
        <v>933</v>
      </c>
      <c r="G1095" s="429" t="s">
        <v>220</v>
      </c>
    </row>
    <row r="1096" spans="1:7" ht="15.75" thickBot="1">
      <c r="A1096" s="454">
        <v>1</v>
      </c>
      <c r="B1096" s="231" t="s">
        <v>6810</v>
      </c>
      <c r="C1096" s="200" t="s">
        <v>5449</v>
      </c>
      <c r="D1096" s="80" t="s">
        <v>1291</v>
      </c>
      <c r="E1096" s="5" t="s">
        <v>1292</v>
      </c>
      <c r="F1096" s="378" t="s">
        <v>934</v>
      </c>
      <c r="G1096" s="7" t="s">
        <v>6250</v>
      </c>
    </row>
    <row r="1097" spans="1:7" ht="15.75" thickBot="1">
      <c r="A1097" s="653">
        <v>1</v>
      </c>
      <c r="B1097" s="218"/>
      <c r="C1097" s="181" t="s">
        <v>3854</v>
      </c>
      <c r="D1097" s="115" t="s">
        <v>1886</v>
      </c>
      <c r="E1097" s="559" t="s">
        <v>1885</v>
      </c>
      <c r="F1097" s="784" t="s">
        <v>935</v>
      </c>
      <c r="G1097" s="23" t="s">
        <v>3855</v>
      </c>
    </row>
    <row r="1098" spans="1:7" ht="15.75" thickBot="1">
      <c r="A1098" s="653">
        <v>1</v>
      </c>
      <c r="B1098" s="218"/>
      <c r="C1098" s="28" t="s">
        <v>3299</v>
      </c>
      <c r="D1098" s="780" t="s">
        <v>3296</v>
      </c>
      <c r="E1098" s="184" t="s">
        <v>3297</v>
      </c>
      <c r="F1098" s="335" t="s">
        <v>934</v>
      </c>
      <c r="G1098" s="30" t="s">
        <v>3298</v>
      </c>
    </row>
    <row r="1099" spans="1:7" ht="15.75" thickBot="1">
      <c r="A1099" s="653">
        <v>1</v>
      </c>
      <c r="B1099" s="218"/>
      <c r="C1099" s="28" t="s">
        <v>131</v>
      </c>
      <c r="D1099" s="261" t="s">
        <v>1047</v>
      </c>
      <c r="E1099" s="184" t="s">
        <v>1331</v>
      </c>
      <c r="F1099" s="335" t="s">
        <v>934</v>
      </c>
      <c r="G1099" s="30" t="s">
        <v>1423</v>
      </c>
    </row>
    <row r="1100" spans="1:7" ht="15.75" thickBot="1">
      <c r="A1100" s="454">
        <v>1</v>
      </c>
      <c r="B1100" s="159"/>
      <c r="C1100" s="184" t="s">
        <v>7831</v>
      </c>
      <c r="D1100" s="198" t="s">
        <v>1160</v>
      </c>
      <c r="E1100" s="184" t="s">
        <v>967</v>
      </c>
      <c r="F1100" s="237" t="s">
        <v>936</v>
      </c>
      <c r="G1100" s="78" t="s">
        <v>6248</v>
      </c>
    </row>
    <row r="1101" spans="1:7" ht="15">
      <c r="A1101" s="653"/>
      <c r="B1101" s="73"/>
      <c r="C1101" s="38" t="s">
        <v>411</v>
      </c>
      <c r="D1101" s="188" t="s">
        <v>1513</v>
      </c>
      <c r="E1101" s="200" t="s">
        <v>1315</v>
      </c>
      <c r="F1101" s="231" t="s">
        <v>942</v>
      </c>
      <c r="G1101" s="74" t="s">
        <v>824</v>
      </c>
    </row>
    <row r="1102" spans="1:7" ht="15.75" thickBot="1">
      <c r="A1102" s="653">
        <v>2</v>
      </c>
      <c r="B1102" s="73"/>
      <c r="C1102" s="17"/>
      <c r="D1102" s="187" t="s">
        <v>1043</v>
      </c>
      <c r="E1102" s="189" t="s">
        <v>1333</v>
      </c>
      <c r="F1102" s="224" t="s">
        <v>936</v>
      </c>
      <c r="G1102" s="93" t="s">
        <v>921</v>
      </c>
    </row>
    <row r="1103" spans="1:7" ht="15">
      <c r="A1103" s="653"/>
      <c r="B1103" s="73"/>
      <c r="C1103" s="181" t="s">
        <v>773</v>
      </c>
      <c r="D1103" s="201" t="s">
        <v>1041</v>
      </c>
      <c r="E1103" s="181" t="s">
        <v>1042</v>
      </c>
      <c r="F1103" s="358" t="s">
        <v>942</v>
      </c>
      <c r="G1103" s="23" t="s">
        <v>922</v>
      </c>
    </row>
    <row r="1104" spans="1:7" ht="15.75" thickBot="1">
      <c r="A1104" s="653">
        <v>2</v>
      </c>
      <c r="B1104" s="73"/>
      <c r="C1104" s="192"/>
      <c r="D1104" s="719" t="s">
        <v>1289</v>
      </c>
      <c r="E1104" s="720" t="s">
        <v>1290</v>
      </c>
      <c r="F1104" s="382" t="s">
        <v>934</v>
      </c>
      <c r="G1104" s="273" t="s">
        <v>1205</v>
      </c>
    </row>
    <row r="1105" spans="1:32" ht="15.75" thickBot="1">
      <c r="A1105" s="454">
        <v>1</v>
      </c>
      <c r="B1105" s="218"/>
      <c r="C1105" s="184" t="s">
        <v>7833</v>
      </c>
      <c r="D1105" s="198" t="s">
        <v>920</v>
      </c>
      <c r="E1105" s="184" t="s">
        <v>1034</v>
      </c>
      <c r="F1105" s="324" t="s">
        <v>942</v>
      </c>
      <c r="G1105" s="78" t="s">
        <v>7832</v>
      </c>
    </row>
    <row r="1106" spans="1:32" ht="15">
      <c r="A1106" s="653"/>
      <c r="B1106" s="218"/>
      <c r="C1106" s="200" t="s">
        <v>774</v>
      </c>
      <c r="D1106" s="188" t="s">
        <v>1035</v>
      </c>
      <c r="E1106" s="200" t="s">
        <v>1334</v>
      </c>
      <c r="F1106" s="338" t="s">
        <v>935</v>
      </c>
      <c r="G1106" s="74" t="s">
        <v>628</v>
      </c>
    </row>
    <row r="1107" spans="1:32" ht="15">
      <c r="A1107" s="653"/>
      <c r="B1107" s="25"/>
      <c r="C1107" s="105"/>
      <c r="D1107" s="352" t="s">
        <v>3621</v>
      </c>
      <c r="E1107" s="182" t="s">
        <v>3622</v>
      </c>
      <c r="F1107" s="371" t="s">
        <v>942</v>
      </c>
      <c r="G1107" s="10" t="s">
        <v>324</v>
      </c>
    </row>
    <row r="1108" spans="1:32" ht="15.75" thickBot="1">
      <c r="A1108" s="653">
        <v>3</v>
      </c>
      <c r="B1108" s="73"/>
      <c r="C1108" s="183"/>
      <c r="D1108" s="199" t="s">
        <v>1037</v>
      </c>
      <c r="E1108" s="183" t="s">
        <v>1038</v>
      </c>
      <c r="F1108" s="323" t="s">
        <v>934</v>
      </c>
      <c r="G1108" s="24" t="s">
        <v>3397</v>
      </c>
    </row>
    <row r="1109" spans="1:32" ht="15.75" thickBot="1">
      <c r="A1109" s="653">
        <v>1</v>
      </c>
      <c r="B1109" s="8"/>
      <c r="C1109" s="184" t="s">
        <v>2368</v>
      </c>
      <c r="D1109" s="80" t="s">
        <v>1262</v>
      </c>
      <c r="E1109" s="80" t="s">
        <v>1263</v>
      </c>
      <c r="F1109" s="364" t="s">
        <v>935</v>
      </c>
      <c r="G1109" s="7" t="s">
        <v>2367</v>
      </c>
    </row>
    <row r="1110" spans="1:32" ht="15">
      <c r="A1110" s="653"/>
      <c r="B1110" s="72"/>
      <c r="C1110" s="196" t="s">
        <v>974</v>
      </c>
      <c r="D1110" s="188" t="s">
        <v>767</v>
      </c>
      <c r="E1110" s="200" t="s">
        <v>940</v>
      </c>
      <c r="F1110" s="334" t="s">
        <v>935</v>
      </c>
      <c r="G1110" s="7" t="s">
        <v>1224</v>
      </c>
    </row>
    <row r="1111" spans="1:32" ht="15.75" thickBot="1">
      <c r="A1111" s="653">
        <v>2</v>
      </c>
      <c r="B1111" s="37"/>
      <c r="C1111" s="219"/>
      <c r="D1111" s="281" t="s">
        <v>1044</v>
      </c>
      <c r="E1111" s="219" t="s">
        <v>1045</v>
      </c>
      <c r="F1111" s="285" t="s">
        <v>942</v>
      </c>
      <c r="G1111" s="154" t="s">
        <v>3232</v>
      </c>
    </row>
    <row r="1112" spans="1:32" ht="16.5" thickTop="1" thickBot="1">
      <c r="A1112" s="653">
        <v>1</v>
      </c>
      <c r="B1112" s="222" t="s">
        <v>6811</v>
      </c>
      <c r="C1112" s="183" t="s">
        <v>3482</v>
      </c>
      <c r="D1112" s="793" t="s">
        <v>658</v>
      </c>
      <c r="E1112" s="1012" t="s">
        <v>1068</v>
      </c>
      <c r="F1112" s="601" t="s">
        <v>936</v>
      </c>
      <c r="G1112" s="735" t="s">
        <v>3481</v>
      </c>
    </row>
    <row r="1113" spans="1:32" customFormat="1" ht="15.75" thickBot="1">
      <c r="A1113" s="454">
        <v>1</v>
      </c>
      <c r="B1113" s="39"/>
      <c r="C1113" s="184" t="s">
        <v>6193</v>
      </c>
      <c r="D1113" s="198" t="s">
        <v>825</v>
      </c>
      <c r="E1113" s="794" t="s">
        <v>972</v>
      </c>
      <c r="F1113" s="237" t="s">
        <v>936</v>
      </c>
      <c r="G1113" s="30" t="s">
        <v>6192</v>
      </c>
      <c r="H1113" s="653"/>
      <c r="I1113" s="653"/>
      <c r="J1113" s="653"/>
      <c r="K1113" s="653"/>
      <c r="L1113" s="653"/>
      <c r="M1113" s="653"/>
      <c r="N1113" s="653"/>
      <c r="O1113" s="653"/>
      <c r="P1113" s="653"/>
      <c r="Q1113" s="653"/>
      <c r="R1113" s="653"/>
      <c r="S1113" s="653"/>
      <c r="T1113" s="653"/>
      <c r="U1113" s="653"/>
      <c r="V1113" s="653"/>
      <c r="W1113" s="653"/>
      <c r="X1113" s="653"/>
      <c r="Y1113" s="653"/>
      <c r="Z1113" s="653"/>
      <c r="AA1113" s="653"/>
      <c r="AB1113" s="653"/>
      <c r="AC1113" s="653"/>
      <c r="AD1113" s="653"/>
      <c r="AE1113" s="653"/>
      <c r="AF1113" s="653"/>
    </row>
    <row r="1114" spans="1:32" ht="15.75" thickBot="1">
      <c r="A1114" s="454">
        <v>1</v>
      </c>
      <c r="B1114" s="73"/>
      <c r="C1114" s="184" t="s">
        <v>8804</v>
      </c>
      <c r="D1114" s="198" t="s">
        <v>1036</v>
      </c>
      <c r="E1114" s="184" t="s">
        <v>1033</v>
      </c>
      <c r="F1114" s="324" t="s">
        <v>935</v>
      </c>
      <c r="G1114" s="78" t="s">
        <v>8803</v>
      </c>
    </row>
    <row r="1115" spans="1:32" ht="15.75" thickBot="1">
      <c r="A1115" s="653">
        <v>1</v>
      </c>
      <c r="B1115" s="72"/>
      <c r="C1115" s="184" t="s">
        <v>1541</v>
      </c>
      <c r="D1115" s="119" t="s">
        <v>919</v>
      </c>
      <c r="E1115" s="794" t="s">
        <v>1032</v>
      </c>
      <c r="F1115" s="237" t="s">
        <v>936</v>
      </c>
      <c r="G1115" s="78" t="s">
        <v>1542</v>
      </c>
    </row>
    <row r="1116" spans="1:32" ht="16.5" thickTop="1" thickBot="1">
      <c r="A1116" s="653">
        <v>1</v>
      </c>
      <c r="B1116" s="238" t="s">
        <v>6935</v>
      </c>
      <c r="C1116" s="253" t="s">
        <v>3257</v>
      </c>
      <c r="D1116" s="437" t="s">
        <v>1048</v>
      </c>
      <c r="E1116" s="437" t="s">
        <v>1031</v>
      </c>
      <c r="F1116" s="238" t="s">
        <v>935</v>
      </c>
      <c r="G1116" s="436" t="s">
        <v>4623</v>
      </c>
    </row>
    <row r="1117" spans="1:32" ht="16.5" thickTop="1" thickBot="1">
      <c r="A1117" s="454">
        <v>1</v>
      </c>
      <c r="B1117" s="238" t="s">
        <v>9085</v>
      </c>
      <c r="C1117" s="219" t="s">
        <v>9086</v>
      </c>
      <c r="D1117" s="219" t="s">
        <v>9087</v>
      </c>
      <c r="E1117" s="483" t="s">
        <v>10792</v>
      </c>
      <c r="F1117" s="397" t="s">
        <v>935</v>
      </c>
      <c r="G1117" s="154" t="s">
        <v>9118</v>
      </c>
    </row>
    <row r="1118" spans="1:32" ht="16.5" thickTop="1" thickBot="1">
      <c r="A1118" s="653">
        <v>1</v>
      </c>
      <c r="B1118" s="222" t="s">
        <v>415</v>
      </c>
      <c r="C1118" s="183" t="s">
        <v>411</v>
      </c>
      <c r="D1118" s="246" t="s">
        <v>2980</v>
      </c>
      <c r="E1118" s="283" t="s">
        <v>10791</v>
      </c>
      <c r="F1118" s="250" t="s">
        <v>935</v>
      </c>
      <c r="G1118" s="24" t="s">
        <v>854</v>
      </c>
    </row>
    <row r="1119" spans="1:32" ht="15.75" thickBot="1">
      <c r="A1119" s="653">
        <v>1</v>
      </c>
      <c r="B1119" s="212"/>
      <c r="C1119" s="184" t="s">
        <v>774</v>
      </c>
      <c r="D1119" s="261" t="s">
        <v>4178</v>
      </c>
      <c r="E1119" s="941" t="s">
        <v>4179</v>
      </c>
      <c r="F1119" s="237" t="s">
        <v>936</v>
      </c>
      <c r="G1119" s="30" t="s">
        <v>4180</v>
      </c>
    </row>
    <row r="1120" spans="1:32" s="653" customFormat="1" ht="15.75">
      <c r="A1120" s="796">
        <f>SUM(A1096:A1119)</f>
        <v>24</v>
      </c>
      <c r="F1120" s="657"/>
    </row>
    <row r="1121" spans="1:37" s="653" customFormat="1" ht="16.5" thickBot="1">
      <c r="A1121" s="796"/>
      <c r="F1121" s="657"/>
    </row>
    <row r="1122" spans="1:37">
      <c r="A1122" s="653"/>
      <c r="B1122" s="1364"/>
      <c r="C1122" s="1365"/>
      <c r="D1122" s="1365"/>
      <c r="E1122" s="1365"/>
      <c r="F1122" s="1365"/>
      <c r="G1122" s="1366"/>
    </row>
    <row r="1123" spans="1:37" ht="13.5">
      <c r="A1123" s="653"/>
      <c r="B1123" s="1333" t="s">
        <v>358</v>
      </c>
      <c r="C1123" s="1334"/>
      <c r="D1123" s="1334"/>
      <c r="E1123" s="1334"/>
      <c r="F1123" s="1334"/>
      <c r="G1123" s="1335"/>
    </row>
    <row r="1124" spans="1:37" ht="13.5" thickBot="1">
      <c r="A1124" s="653"/>
      <c r="B1124" s="1349"/>
      <c r="C1124" s="1350"/>
      <c r="D1124" s="1350"/>
      <c r="E1124" s="1350"/>
      <c r="F1124" s="1350"/>
      <c r="G1124" s="1351"/>
    </row>
    <row r="1125" spans="1:37" ht="13.5" thickBot="1">
      <c r="A1125" s="653"/>
      <c r="B1125" s="42" t="s">
        <v>179</v>
      </c>
      <c r="C1125" s="42" t="s">
        <v>218</v>
      </c>
      <c r="D1125" s="43" t="s">
        <v>219</v>
      </c>
      <c r="E1125" s="42" t="s">
        <v>932</v>
      </c>
      <c r="F1125" s="94" t="s">
        <v>933</v>
      </c>
      <c r="G1125" s="42" t="s">
        <v>220</v>
      </c>
    </row>
    <row r="1126" spans="1:37" ht="15.75" thickBot="1">
      <c r="A1126" s="653">
        <v>1</v>
      </c>
      <c r="B1126" s="231" t="s">
        <v>9591</v>
      </c>
      <c r="C1126" s="184" t="s">
        <v>2296</v>
      </c>
      <c r="D1126" s="61" t="s">
        <v>835</v>
      </c>
      <c r="E1126" s="275" t="s">
        <v>1335</v>
      </c>
      <c r="F1126" s="324" t="s">
        <v>935</v>
      </c>
      <c r="G1126" s="78" t="s">
        <v>10790</v>
      </c>
    </row>
    <row r="1127" spans="1:37" ht="15.75" thickBot="1">
      <c r="A1127" s="653">
        <v>1</v>
      </c>
      <c r="B1127" s="218"/>
      <c r="C1127" s="219" t="s">
        <v>2287</v>
      </c>
      <c r="D1127" s="276" t="s">
        <v>123</v>
      </c>
      <c r="E1127" s="633" t="s">
        <v>1080</v>
      </c>
      <c r="F1127" s="373" t="s">
        <v>935</v>
      </c>
      <c r="G1127" s="34" t="s">
        <v>4624</v>
      </c>
    </row>
    <row r="1128" spans="1:37" ht="15.75" thickTop="1">
      <c r="A1128" s="454"/>
      <c r="B1128" s="222" t="s">
        <v>9592</v>
      </c>
      <c r="C1128" s="200" t="s">
        <v>3824</v>
      </c>
      <c r="D1128" s="188" t="s">
        <v>6583</v>
      </c>
      <c r="E1128" s="200" t="s">
        <v>6582</v>
      </c>
      <c r="F1128" s="334" t="s">
        <v>942</v>
      </c>
      <c r="G1128" s="7" t="s">
        <v>6581</v>
      </c>
    </row>
    <row r="1129" spans="1:37" ht="15.75" thickBot="1">
      <c r="A1129" s="454">
        <v>2</v>
      </c>
      <c r="B1129" s="218"/>
      <c r="C1129" s="189"/>
      <c r="D1129" s="395" t="s">
        <v>6565</v>
      </c>
      <c r="E1129" s="189" t="s">
        <v>6566</v>
      </c>
      <c r="F1129" s="224" t="s">
        <v>936</v>
      </c>
      <c r="G1129" s="146" t="s">
        <v>6567</v>
      </c>
    </row>
    <row r="1130" spans="1:37" ht="15.75" thickBot="1">
      <c r="A1130" s="454">
        <v>1</v>
      </c>
      <c r="B1130" s="218"/>
      <c r="C1130" s="184" t="s">
        <v>8354</v>
      </c>
      <c r="D1130" s="312" t="s">
        <v>1563</v>
      </c>
      <c r="E1130" s="184" t="s">
        <v>2954</v>
      </c>
      <c r="F1130" s="324" t="s">
        <v>936</v>
      </c>
      <c r="G1130" s="156" t="s">
        <v>8355</v>
      </c>
    </row>
    <row r="1131" spans="1:37" ht="15.75" thickBot="1">
      <c r="A1131" s="454">
        <v>1</v>
      </c>
      <c r="B1131" s="215"/>
      <c r="C1131" s="189" t="s">
        <v>7614</v>
      </c>
      <c r="D1131" s="189" t="s">
        <v>5495</v>
      </c>
      <c r="E1131" s="326" t="s">
        <v>1030</v>
      </c>
      <c r="F1131" s="330" t="s">
        <v>935</v>
      </c>
      <c r="G1131" s="93" t="s">
        <v>7613</v>
      </c>
    </row>
    <row r="1132" spans="1:37" ht="16.5" thickTop="1" thickBot="1">
      <c r="A1132" s="653">
        <v>1</v>
      </c>
      <c r="B1132" s="222" t="s">
        <v>9593</v>
      </c>
      <c r="C1132" s="229" t="s">
        <v>2710</v>
      </c>
      <c r="D1132" s="283" t="s">
        <v>1922</v>
      </c>
      <c r="E1132" s="229" t="s">
        <v>10789</v>
      </c>
      <c r="F1132" s="356" t="s">
        <v>935</v>
      </c>
      <c r="G1132" s="149" t="s">
        <v>10788</v>
      </c>
    </row>
    <row r="1133" spans="1:37" ht="15.75" thickBot="1">
      <c r="A1133" s="454">
        <v>1</v>
      </c>
      <c r="B1133" s="218"/>
      <c r="C1133" s="80" t="s">
        <v>7568</v>
      </c>
      <c r="D1133" s="453" t="s">
        <v>2955</v>
      </c>
      <c r="E1133" s="326" t="s">
        <v>2956</v>
      </c>
      <c r="F1133" s="330" t="s">
        <v>935</v>
      </c>
      <c r="G1133" s="93" t="s">
        <v>7567</v>
      </c>
    </row>
    <row r="1134" spans="1:37" ht="15.75" thickBot="1">
      <c r="A1134" s="653">
        <v>1</v>
      </c>
      <c r="B1134" s="224"/>
      <c r="C1134" s="184" t="s">
        <v>4758</v>
      </c>
      <c r="D1134" s="261" t="s">
        <v>2189</v>
      </c>
      <c r="E1134" s="184" t="s">
        <v>2188</v>
      </c>
      <c r="F1134" s="335" t="s">
        <v>942</v>
      </c>
      <c r="G1134" s="30" t="s">
        <v>4757</v>
      </c>
      <c r="AG1134" s="653"/>
      <c r="AH1134" s="653"/>
      <c r="AI1134" s="653"/>
      <c r="AJ1134" s="653"/>
      <c r="AK1134" s="653"/>
    </row>
    <row r="1135" spans="1:37" s="653" customFormat="1" ht="15.75">
      <c r="A1135" s="796">
        <f>SUM(A1126:A1134)</f>
        <v>9</v>
      </c>
      <c r="F1135" s="657"/>
    </row>
    <row r="1136" spans="1:37" s="653" customFormat="1" ht="13.5" thickBot="1">
      <c r="A1136" s="654"/>
      <c r="F1136" s="657"/>
    </row>
    <row r="1137" spans="1:7">
      <c r="A1137" s="653"/>
      <c r="B1137" s="1234"/>
      <c r="C1137" s="1125"/>
      <c r="D1137" s="1125"/>
      <c r="E1137" s="1125"/>
      <c r="F1137" s="1125"/>
      <c r="G1137" s="1126"/>
    </row>
    <row r="1138" spans="1:7" ht="13.5">
      <c r="A1138" s="653"/>
      <c r="B1138" s="1228" t="s">
        <v>160</v>
      </c>
      <c r="C1138" s="1229"/>
      <c r="D1138" s="1229"/>
      <c r="E1138" s="1229"/>
      <c r="F1138" s="1229"/>
      <c r="G1138" s="1230"/>
    </row>
    <row r="1139" spans="1:7" ht="13.5" thickBot="1">
      <c r="A1139" s="653"/>
      <c r="B1139" s="1079"/>
      <c r="C1139" s="1150"/>
      <c r="D1139" s="1150"/>
      <c r="E1139" s="1150"/>
      <c r="F1139" s="1150"/>
      <c r="G1139" s="1151"/>
    </row>
    <row r="1140" spans="1:7" ht="13.5" thickBot="1">
      <c r="A1140" s="653"/>
      <c r="B1140" s="42" t="s">
        <v>179</v>
      </c>
      <c r="C1140" s="42" t="s">
        <v>218</v>
      </c>
      <c r="D1140" s="41" t="s">
        <v>219</v>
      </c>
      <c r="E1140" s="42" t="s">
        <v>932</v>
      </c>
      <c r="F1140" s="94" t="s">
        <v>933</v>
      </c>
      <c r="G1140" s="42" t="s">
        <v>220</v>
      </c>
    </row>
    <row r="1141" spans="1:7" ht="15">
      <c r="A1141" s="653"/>
      <c r="B1141" s="341" t="s">
        <v>6936</v>
      </c>
      <c r="C1141" s="86" t="s">
        <v>117</v>
      </c>
      <c r="D1141" s="200" t="s">
        <v>1252</v>
      </c>
      <c r="E1141" s="328" t="s">
        <v>1336</v>
      </c>
      <c r="F1141" s="338" t="s">
        <v>935</v>
      </c>
      <c r="G1141" s="74" t="s">
        <v>780</v>
      </c>
    </row>
    <row r="1142" spans="1:7" ht="15">
      <c r="A1142" s="454"/>
      <c r="B1142" s="8"/>
      <c r="C1142" s="182"/>
      <c r="D1142" s="232" t="s">
        <v>3769</v>
      </c>
      <c r="E1142" s="182" t="s">
        <v>3770</v>
      </c>
      <c r="F1142" s="215" t="s">
        <v>935</v>
      </c>
      <c r="G1142" s="77" t="s">
        <v>8212</v>
      </c>
    </row>
    <row r="1143" spans="1:7" ht="15.75" thickBot="1">
      <c r="A1143" s="653">
        <v>3</v>
      </c>
      <c r="B1143" s="72"/>
      <c r="C1143" s="183"/>
      <c r="D1143" s="199" t="s">
        <v>721</v>
      </c>
      <c r="E1143" s="183" t="s">
        <v>1071</v>
      </c>
      <c r="F1143" s="323" t="s">
        <v>942</v>
      </c>
      <c r="G1143" s="24" t="s">
        <v>10786</v>
      </c>
    </row>
    <row r="1144" spans="1:7" ht="15">
      <c r="A1144" s="653"/>
      <c r="B1144" s="13"/>
      <c r="C1144" s="200" t="s">
        <v>3741</v>
      </c>
      <c r="D1144" s="80" t="s">
        <v>3739</v>
      </c>
      <c r="E1144" s="5" t="s">
        <v>3740</v>
      </c>
      <c r="F1144" s="378" t="s">
        <v>936</v>
      </c>
      <c r="G1144" s="7" t="s">
        <v>10785</v>
      </c>
    </row>
    <row r="1145" spans="1:7" ht="15.75" thickBot="1">
      <c r="A1145" s="454">
        <v>2</v>
      </c>
      <c r="B1145" s="13"/>
      <c r="C1145" s="183"/>
      <c r="D1145" s="92" t="s">
        <v>6587</v>
      </c>
      <c r="E1145" s="31" t="s">
        <v>6672</v>
      </c>
      <c r="F1145" s="152" t="s">
        <v>942</v>
      </c>
      <c r="G1145" s="24" t="s">
        <v>6673</v>
      </c>
    </row>
    <row r="1146" spans="1:7" ht="15.75" thickBot="1">
      <c r="A1146" s="454">
        <v>1</v>
      </c>
      <c r="B1146" s="13"/>
      <c r="C1146" s="200" t="s">
        <v>6295</v>
      </c>
      <c r="D1146" s="5" t="s">
        <v>1255</v>
      </c>
      <c r="E1146" s="299" t="s">
        <v>1256</v>
      </c>
      <c r="F1146" s="360" t="s">
        <v>935</v>
      </c>
      <c r="G1146" s="74" t="s">
        <v>6550</v>
      </c>
    </row>
    <row r="1147" spans="1:7" ht="15.75" thickBot="1">
      <c r="A1147" s="454">
        <v>1</v>
      </c>
      <c r="B1147" s="13"/>
      <c r="C1147" s="200" t="s">
        <v>7100</v>
      </c>
      <c r="D1147" s="28" t="s">
        <v>8393</v>
      </c>
      <c r="E1147" s="310" t="s">
        <v>10787</v>
      </c>
      <c r="F1147" s="295" t="s">
        <v>935</v>
      </c>
      <c r="G1147" s="78" t="s">
        <v>7101</v>
      </c>
    </row>
    <row r="1148" spans="1:7" ht="15.75" thickBot="1">
      <c r="A1148" s="454">
        <v>1</v>
      </c>
      <c r="B1148" s="13"/>
      <c r="C1148" s="200" t="s">
        <v>7752</v>
      </c>
      <c r="D1148" s="81" t="s">
        <v>1295</v>
      </c>
      <c r="E1148" s="21" t="s">
        <v>1296</v>
      </c>
      <c r="F1148" s="230" t="s">
        <v>942</v>
      </c>
      <c r="G1148" s="93" t="s">
        <v>7753</v>
      </c>
    </row>
    <row r="1149" spans="1:7" ht="15">
      <c r="A1149" s="653"/>
      <c r="B1149" s="8"/>
      <c r="C1149" s="200" t="s">
        <v>534</v>
      </c>
      <c r="D1149" s="320" t="s">
        <v>1163</v>
      </c>
      <c r="E1149" s="202" t="s">
        <v>1164</v>
      </c>
      <c r="F1149" s="218" t="s">
        <v>942</v>
      </c>
      <c r="G1149" s="16" t="s">
        <v>4625</v>
      </c>
    </row>
    <row r="1150" spans="1:7" ht="15.75" thickBot="1">
      <c r="A1150" s="653">
        <v>2</v>
      </c>
      <c r="B1150" s="13"/>
      <c r="C1150" s="21"/>
      <c r="D1150" s="189" t="s">
        <v>2322</v>
      </c>
      <c r="E1150" s="689" t="s">
        <v>2323</v>
      </c>
      <c r="F1150" s="330" t="s">
        <v>936</v>
      </c>
      <c r="G1150" s="93" t="s">
        <v>3742</v>
      </c>
    </row>
    <row r="1151" spans="1:7" ht="15">
      <c r="A1151" s="454"/>
      <c r="B1151" s="13"/>
      <c r="C1151" s="196" t="s">
        <v>530</v>
      </c>
      <c r="D1151" s="183" t="s">
        <v>6269</v>
      </c>
      <c r="E1151" s="246" t="s">
        <v>6270</v>
      </c>
      <c r="F1151" s="250" t="s">
        <v>942</v>
      </c>
      <c r="G1151" s="76" t="s">
        <v>5382</v>
      </c>
    </row>
    <row r="1152" spans="1:7" ht="15">
      <c r="A1152" s="454"/>
      <c r="B1152" s="221"/>
      <c r="C1152" s="182"/>
      <c r="D1152" s="209" t="s">
        <v>3775</v>
      </c>
      <c r="E1152" s="182" t="s">
        <v>3776</v>
      </c>
      <c r="F1152" s="371" t="s">
        <v>935</v>
      </c>
      <c r="G1152" s="10" t="s">
        <v>10784</v>
      </c>
    </row>
    <row r="1153" spans="1:7" ht="15">
      <c r="A1153" s="454"/>
      <c r="B1153" s="221"/>
      <c r="C1153" s="9"/>
      <c r="D1153" s="202" t="s">
        <v>1022</v>
      </c>
      <c r="E1153" s="196" t="s">
        <v>1023</v>
      </c>
      <c r="F1153" s="343" t="s">
        <v>942</v>
      </c>
      <c r="G1153" s="16" t="s">
        <v>7182</v>
      </c>
    </row>
    <row r="1154" spans="1:7" ht="15.75" thickBot="1">
      <c r="A1154" s="653">
        <v>4</v>
      </c>
      <c r="B1154" s="13"/>
      <c r="C1154" s="31"/>
      <c r="D1154" s="31" t="s">
        <v>1299</v>
      </c>
      <c r="E1154" s="92" t="s">
        <v>1298</v>
      </c>
      <c r="F1154" s="230" t="s">
        <v>942</v>
      </c>
      <c r="G1154" s="76" t="s">
        <v>3434</v>
      </c>
    </row>
    <row r="1155" spans="1:7" ht="15">
      <c r="A1155" s="655"/>
      <c r="B1155" s="221"/>
      <c r="C1155" s="5" t="s">
        <v>726</v>
      </c>
      <c r="D1155" s="5" t="s">
        <v>1258</v>
      </c>
      <c r="E1155" s="5" t="s">
        <v>1259</v>
      </c>
      <c r="F1155" s="71" t="s">
        <v>936</v>
      </c>
      <c r="G1155" s="7" t="s">
        <v>1260</v>
      </c>
    </row>
    <row r="1156" spans="1:7" ht="15.75" thickBot="1">
      <c r="A1156" s="677">
        <v>2</v>
      </c>
      <c r="B1156" s="221"/>
      <c r="C1156" s="9"/>
      <c r="D1156" s="202" t="s">
        <v>6161</v>
      </c>
      <c r="E1156" s="196" t="s">
        <v>6163</v>
      </c>
      <c r="F1156" s="343" t="s">
        <v>936</v>
      </c>
      <c r="G1156" s="16" t="s">
        <v>6162</v>
      </c>
    </row>
    <row r="1157" spans="1:7" ht="15.75" thickBot="1">
      <c r="A1157" s="653">
        <v>1</v>
      </c>
      <c r="B1157" s="221"/>
      <c r="C1157" s="184" t="s">
        <v>612</v>
      </c>
      <c r="D1157" s="28" t="s">
        <v>1261</v>
      </c>
      <c r="E1157" s="310" t="s">
        <v>1338</v>
      </c>
      <c r="F1157" s="355" t="s">
        <v>936</v>
      </c>
      <c r="G1157" s="78" t="s">
        <v>958</v>
      </c>
    </row>
    <row r="1158" spans="1:7" ht="15.75" thickBot="1">
      <c r="A1158" s="454">
        <v>1</v>
      </c>
      <c r="B1158" s="73"/>
      <c r="C1158" s="196" t="s">
        <v>7350</v>
      </c>
      <c r="D1158" s="621" t="s">
        <v>1273</v>
      </c>
      <c r="E1158" s="612" t="s">
        <v>1274</v>
      </c>
      <c r="F1158" s="218" t="s">
        <v>935</v>
      </c>
      <c r="G1158" s="249" t="s">
        <v>7349</v>
      </c>
    </row>
    <row r="1159" spans="1:7" ht="15">
      <c r="A1159" s="653"/>
      <c r="B1159" s="13"/>
      <c r="C1159" s="200" t="s">
        <v>2435</v>
      </c>
      <c r="D1159" s="5" t="s">
        <v>1264</v>
      </c>
      <c r="E1159" s="299" t="s">
        <v>1265</v>
      </c>
      <c r="F1159" s="360" t="s">
        <v>935</v>
      </c>
      <c r="G1159" s="74" t="s">
        <v>10783</v>
      </c>
    </row>
    <row r="1160" spans="1:7" ht="15">
      <c r="A1160" s="653"/>
      <c r="B1160" s="8"/>
      <c r="C1160" s="9"/>
      <c r="D1160" s="199" t="s">
        <v>1169</v>
      </c>
      <c r="E1160" s="183" t="s">
        <v>966</v>
      </c>
      <c r="F1160" s="323" t="s">
        <v>942</v>
      </c>
      <c r="G1160" s="24" t="s">
        <v>3233</v>
      </c>
    </row>
    <row r="1161" spans="1:7" ht="15">
      <c r="A1161" s="454"/>
      <c r="B1161" s="8"/>
      <c r="C1161" s="9"/>
      <c r="D1161" s="39" t="s">
        <v>1267</v>
      </c>
      <c r="E1161" s="691" t="s">
        <v>1268</v>
      </c>
      <c r="F1161" s="376" t="s">
        <v>936</v>
      </c>
      <c r="G1161" s="10" t="s">
        <v>2298</v>
      </c>
    </row>
    <row r="1162" spans="1:7" ht="15.75" thickBot="1">
      <c r="A1162" s="653">
        <v>4</v>
      </c>
      <c r="B1162" s="73"/>
      <c r="C1162" s="196"/>
      <c r="D1162" s="196" t="s">
        <v>1095</v>
      </c>
      <c r="E1162" s="859" t="s">
        <v>1266</v>
      </c>
      <c r="F1162" s="370" t="s">
        <v>935</v>
      </c>
      <c r="G1162" s="82" t="s">
        <v>3433</v>
      </c>
    </row>
    <row r="1163" spans="1:7" ht="15">
      <c r="A1163" s="653"/>
      <c r="B1163" s="221"/>
      <c r="C1163" s="200" t="s">
        <v>719</v>
      </c>
      <c r="D1163" s="262" t="s">
        <v>2207</v>
      </c>
      <c r="E1163" s="200" t="s">
        <v>2208</v>
      </c>
      <c r="F1163" s="334" t="s">
        <v>942</v>
      </c>
      <c r="G1163" s="7" t="s">
        <v>2209</v>
      </c>
    </row>
    <row r="1164" spans="1:7" ht="15">
      <c r="A1164" s="454"/>
      <c r="B1164" s="8"/>
      <c r="C1164" s="9"/>
      <c r="D1164" s="321" t="s">
        <v>1065</v>
      </c>
      <c r="E1164" s="182" t="s">
        <v>1324</v>
      </c>
      <c r="F1164" s="376" t="s">
        <v>935</v>
      </c>
      <c r="G1164" s="10" t="s">
        <v>6429</v>
      </c>
    </row>
    <row r="1165" spans="1:7" ht="15.75" thickBot="1">
      <c r="A1165" s="653">
        <v>3</v>
      </c>
      <c r="B1165" s="13"/>
      <c r="C1165" s="189"/>
      <c r="D1165" s="223" t="s">
        <v>1948</v>
      </c>
      <c r="E1165" s="189" t="s">
        <v>1947</v>
      </c>
      <c r="F1165" s="224" t="s">
        <v>935</v>
      </c>
      <c r="G1165" s="93" t="s">
        <v>1946</v>
      </c>
    </row>
    <row r="1166" spans="1:7" ht="15.75" thickBot="1">
      <c r="A1166" s="653">
        <v>1</v>
      </c>
      <c r="B1166" s="13"/>
      <c r="C1166" s="200" t="s">
        <v>620</v>
      </c>
      <c r="D1166" s="84" t="s">
        <v>2443</v>
      </c>
      <c r="E1166" s="196" t="s">
        <v>959</v>
      </c>
      <c r="F1166" s="218" t="s">
        <v>942</v>
      </c>
      <c r="G1166" s="82" t="s">
        <v>4626</v>
      </c>
    </row>
    <row r="1167" spans="1:7" ht="15">
      <c r="A1167" s="653"/>
      <c r="B1167" s="8"/>
      <c r="C1167" s="200" t="s">
        <v>1019</v>
      </c>
      <c r="D1167" s="188" t="s">
        <v>2301</v>
      </c>
      <c r="E1167" s="188" t="s">
        <v>2302</v>
      </c>
      <c r="F1167" s="231" t="s">
        <v>935</v>
      </c>
      <c r="G1167" s="74" t="s">
        <v>2303</v>
      </c>
    </row>
    <row r="1168" spans="1:7" ht="15">
      <c r="A1168" s="454"/>
      <c r="B1168" s="72"/>
      <c r="C1168" s="182"/>
      <c r="D1168" s="209" t="s">
        <v>6600</v>
      </c>
      <c r="E1168" s="209" t="s">
        <v>6601</v>
      </c>
      <c r="F1168" s="215" t="s">
        <v>934</v>
      </c>
      <c r="G1168" s="77" t="s">
        <v>536</v>
      </c>
    </row>
    <row r="1169" spans="1:27" ht="15">
      <c r="A1169" s="454"/>
      <c r="B1169" s="72"/>
      <c r="C1169" s="192"/>
      <c r="D1169" s="217" t="s">
        <v>6762</v>
      </c>
      <c r="E1169" s="217" t="s">
        <v>6763</v>
      </c>
      <c r="F1169" s="309" t="s">
        <v>935</v>
      </c>
      <c r="G1169" s="121" t="s">
        <v>6764</v>
      </c>
    </row>
    <row r="1170" spans="1:27" ht="15">
      <c r="A1170" s="454"/>
      <c r="B1170" s="72"/>
      <c r="C1170" s="192"/>
      <c r="D1170" s="182" t="s">
        <v>8925</v>
      </c>
      <c r="E1170" s="182" t="s">
        <v>8924</v>
      </c>
      <c r="F1170" s="371" t="s">
        <v>935</v>
      </c>
      <c r="G1170" s="10" t="s">
        <v>10782</v>
      </c>
    </row>
    <row r="1171" spans="1:27" ht="15.75" thickBot="1">
      <c r="A1171" s="653">
        <v>5</v>
      </c>
      <c r="B1171" s="72"/>
      <c r="C1171" s="258"/>
      <c r="D1171" s="311" t="s">
        <v>680</v>
      </c>
      <c r="E1171" s="680" t="s">
        <v>4181</v>
      </c>
      <c r="F1171" s="307" t="s">
        <v>935</v>
      </c>
      <c r="G1171" s="127" t="s">
        <v>1370</v>
      </c>
    </row>
    <row r="1172" spans="1:27" ht="16.5" thickTop="1" thickBot="1">
      <c r="A1172" s="454">
        <v>1</v>
      </c>
      <c r="B1172" s="222" t="s">
        <v>6937</v>
      </c>
      <c r="C1172" s="181" t="s">
        <v>8214</v>
      </c>
      <c r="D1172" s="393" t="s">
        <v>617</v>
      </c>
      <c r="E1172" s="38" t="s">
        <v>1279</v>
      </c>
      <c r="F1172" s="363" t="s">
        <v>942</v>
      </c>
      <c r="G1172" s="114" t="s">
        <v>8213</v>
      </c>
    </row>
    <row r="1173" spans="1:27" ht="15.75" thickBot="1">
      <c r="A1173" s="454">
        <v>1</v>
      </c>
      <c r="B1173" s="13"/>
      <c r="C1173" s="200" t="s">
        <v>7071</v>
      </c>
      <c r="D1173" s="198" t="s">
        <v>2433</v>
      </c>
      <c r="E1173" s="184" t="s">
        <v>2434</v>
      </c>
      <c r="F1173" s="324" t="s">
        <v>936</v>
      </c>
      <c r="G1173" s="78" t="s">
        <v>6397</v>
      </c>
    </row>
    <row r="1174" spans="1:27" ht="15">
      <c r="A1174" s="454"/>
      <c r="B1174" s="13"/>
      <c r="C1174" s="200" t="s">
        <v>3561</v>
      </c>
      <c r="D1174" s="209" t="s">
        <v>7076</v>
      </c>
      <c r="E1174" s="182" t="s">
        <v>7077</v>
      </c>
      <c r="F1174" s="765" t="s">
        <v>936</v>
      </c>
      <c r="G1174" s="77" t="s">
        <v>7078</v>
      </c>
    </row>
    <row r="1175" spans="1:27" ht="15.75" thickBot="1">
      <c r="A1175" s="454">
        <v>2</v>
      </c>
      <c r="B1175" s="13"/>
      <c r="C1175" s="187"/>
      <c r="D1175" s="21" t="s">
        <v>6849</v>
      </c>
      <c r="E1175" s="347" t="s">
        <v>6850</v>
      </c>
      <c r="F1175" s="419" t="s">
        <v>942</v>
      </c>
      <c r="G1175" s="93" t="s">
        <v>784</v>
      </c>
    </row>
    <row r="1176" spans="1:27" ht="15.75" thickBot="1">
      <c r="A1176" s="454">
        <v>1</v>
      </c>
      <c r="B1176" s="72"/>
      <c r="C1176" s="198" t="s">
        <v>6737</v>
      </c>
      <c r="D1176" s="28" t="s">
        <v>2232</v>
      </c>
      <c r="E1176" s="310" t="s">
        <v>2233</v>
      </c>
      <c r="F1176" s="355" t="s">
        <v>934</v>
      </c>
      <c r="G1176" s="78" t="s">
        <v>6736</v>
      </c>
    </row>
    <row r="1177" spans="1:27" ht="15.75" thickBot="1">
      <c r="A1177" s="454">
        <v>1</v>
      </c>
      <c r="B1177" s="13"/>
      <c r="C1177" s="196" t="s">
        <v>8224</v>
      </c>
      <c r="D1177" s="202" t="s">
        <v>1474</v>
      </c>
      <c r="E1177" s="196" t="s">
        <v>1873</v>
      </c>
      <c r="F1177" s="343" t="s">
        <v>935</v>
      </c>
      <c r="G1177" s="16" t="s">
        <v>7343</v>
      </c>
    </row>
    <row r="1178" spans="1:27" ht="15.75" thickBot="1">
      <c r="A1178" s="653">
        <v>1</v>
      </c>
      <c r="B1178" s="13"/>
      <c r="C1178" s="184" t="s">
        <v>1531</v>
      </c>
      <c r="D1178" s="184" t="s">
        <v>1532</v>
      </c>
      <c r="E1178" s="275" t="s">
        <v>1533</v>
      </c>
      <c r="F1178" s="324" t="s">
        <v>942</v>
      </c>
      <c r="G1178" s="78" t="s">
        <v>1534</v>
      </c>
    </row>
    <row r="1179" spans="1:27" ht="15">
      <c r="A1179" s="653"/>
      <c r="B1179" s="250"/>
      <c r="C1179" s="199" t="s">
        <v>5282</v>
      </c>
      <c r="D1179" s="183" t="s">
        <v>3473</v>
      </c>
      <c r="E1179" s="272" t="s">
        <v>3474</v>
      </c>
      <c r="F1179" s="339" t="s">
        <v>942</v>
      </c>
      <c r="G1179" s="76" t="s">
        <v>5281</v>
      </c>
    </row>
    <row r="1180" spans="1:27" customFormat="1" ht="15.75" thickBot="1">
      <c r="A1180" s="454">
        <v>2</v>
      </c>
      <c r="B1180" s="215"/>
      <c r="C1180" s="258"/>
      <c r="D1180" s="311" t="s">
        <v>3632</v>
      </c>
      <c r="E1180" s="258" t="s">
        <v>3633</v>
      </c>
      <c r="F1180" s="379" t="s">
        <v>936</v>
      </c>
      <c r="G1180" s="12" t="s">
        <v>7188</v>
      </c>
      <c r="H1180" s="653"/>
      <c r="I1180" s="653"/>
      <c r="J1180" s="653"/>
      <c r="K1180" s="653"/>
      <c r="L1180" s="653"/>
      <c r="M1180" s="653"/>
      <c r="N1180" s="653"/>
      <c r="O1180" s="653"/>
      <c r="P1180" s="653"/>
      <c r="Q1180" s="653"/>
      <c r="R1180" s="653"/>
      <c r="S1180" s="653"/>
      <c r="T1180" s="653"/>
      <c r="U1180" s="653"/>
      <c r="V1180" s="653"/>
      <c r="W1180" s="653"/>
      <c r="X1180" s="653"/>
      <c r="Y1180" s="653"/>
      <c r="Z1180" s="653"/>
      <c r="AA1180" s="653"/>
    </row>
    <row r="1181" spans="1:27" ht="16.5" thickTop="1" thickBot="1">
      <c r="A1181" s="653">
        <v>1</v>
      </c>
      <c r="B1181" s="222" t="s">
        <v>6940</v>
      </c>
      <c r="C1181" s="183" t="s">
        <v>3676</v>
      </c>
      <c r="D1181" s="199" t="s">
        <v>1941</v>
      </c>
      <c r="E1181" s="183" t="s">
        <v>1942</v>
      </c>
      <c r="F1181" s="323" t="s">
        <v>935</v>
      </c>
      <c r="G1181" s="24" t="s">
        <v>3675</v>
      </c>
    </row>
    <row r="1182" spans="1:27" customFormat="1" ht="15">
      <c r="A1182" s="454"/>
      <c r="B1182" s="161"/>
      <c r="C1182" s="206" t="s">
        <v>9298</v>
      </c>
      <c r="D1182" s="188" t="s">
        <v>7474</v>
      </c>
      <c r="E1182" s="200" t="s">
        <v>7475</v>
      </c>
      <c r="F1182" s="334" t="s">
        <v>942</v>
      </c>
      <c r="G1182" s="7" t="s">
        <v>7476</v>
      </c>
      <c r="H1182" s="653"/>
      <c r="I1182" s="653"/>
      <c r="J1182" s="653"/>
      <c r="K1182" s="653"/>
      <c r="L1182" s="653"/>
      <c r="M1182" s="653"/>
      <c r="N1182" s="653"/>
      <c r="O1182" s="653"/>
      <c r="P1182" s="653"/>
      <c r="Q1182" s="653"/>
      <c r="R1182" s="653"/>
      <c r="S1182" s="653"/>
      <c r="T1182" s="653"/>
      <c r="U1182" s="653"/>
      <c r="V1182" s="653"/>
      <c r="W1182" s="653"/>
      <c r="X1182" s="653"/>
      <c r="Y1182" s="653"/>
      <c r="Z1182" s="653"/>
      <c r="AA1182" s="653"/>
    </row>
    <row r="1183" spans="1:27" customFormat="1" ht="15.75" thickBot="1">
      <c r="A1183" s="454">
        <v>2</v>
      </c>
      <c r="B1183" s="161"/>
      <c r="C1183" s="216"/>
      <c r="D1183" s="226" t="s">
        <v>9453</v>
      </c>
      <c r="E1183" s="949" t="s">
        <v>9454</v>
      </c>
      <c r="F1183" s="331" t="s">
        <v>936</v>
      </c>
      <c r="G1183" s="19" t="s">
        <v>9455</v>
      </c>
      <c r="H1183" s="653"/>
      <c r="I1183" s="653"/>
      <c r="J1183" s="653"/>
      <c r="K1183" s="653"/>
      <c r="L1183" s="653"/>
      <c r="M1183" s="653"/>
      <c r="N1183" s="653"/>
      <c r="O1183" s="653"/>
      <c r="P1183" s="653"/>
      <c r="Q1183" s="653"/>
      <c r="R1183" s="653"/>
      <c r="S1183" s="653"/>
      <c r="T1183" s="653"/>
      <c r="U1183" s="653"/>
      <c r="V1183" s="653"/>
      <c r="W1183" s="653"/>
      <c r="X1183" s="653"/>
      <c r="Y1183" s="653"/>
      <c r="Z1183" s="653"/>
      <c r="AA1183" s="653"/>
    </row>
    <row r="1184" spans="1:27" ht="15.75" thickBot="1">
      <c r="A1184" s="454">
        <v>1</v>
      </c>
      <c r="B1184" s="8"/>
      <c r="C1184" s="28" t="s">
        <v>8595</v>
      </c>
      <c r="D1184" s="198" t="s">
        <v>4839</v>
      </c>
      <c r="E1184" s="184" t="s">
        <v>4840</v>
      </c>
      <c r="F1184" s="335" t="s">
        <v>935</v>
      </c>
      <c r="G1184" s="30" t="s">
        <v>10781</v>
      </c>
    </row>
    <row r="1185" spans="1:7" ht="15">
      <c r="A1185" s="454"/>
      <c r="B1185" s="73"/>
      <c r="C1185" s="200" t="s">
        <v>3178</v>
      </c>
      <c r="D1185" s="188" t="s">
        <v>686</v>
      </c>
      <c r="E1185" s="200" t="s">
        <v>1029</v>
      </c>
      <c r="F1185" s="338" t="s">
        <v>936</v>
      </c>
      <c r="G1185" s="74" t="s">
        <v>6761</v>
      </c>
    </row>
    <row r="1186" spans="1:7" ht="15.75" thickBot="1">
      <c r="A1186" s="454">
        <v>2</v>
      </c>
      <c r="B1186" s="72"/>
      <c r="C1186" s="189"/>
      <c r="D1186" s="189" t="s">
        <v>2441</v>
      </c>
      <c r="E1186" s="326" t="s">
        <v>1284</v>
      </c>
      <c r="F1186" s="330" t="s">
        <v>935</v>
      </c>
      <c r="G1186" s="93" t="s">
        <v>7344</v>
      </c>
    </row>
    <row r="1187" spans="1:7" ht="15.75" thickBot="1">
      <c r="A1187" s="656">
        <v>1</v>
      </c>
      <c r="B1187" s="73"/>
      <c r="C1187" s="184" t="s">
        <v>2311</v>
      </c>
      <c r="D1187" s="119" t="s">
        <v>2445</v>
      </c>
      <c r="E1187" s="28" t="s">
        <v>2446</v>
      </c>
      <c r="F1187" s="372" t="s">
        <v>935</v>
      </c>
      <c r="G1187" s="30" t="s">
        <v>2447</v>
      </c>
    </row>
    <row r="1188" spans="1:7" ht="15.75" thickBot="1">
      <c r="A1188" s="807">
        <v>1</v>
      </c>
      <c r="B1188" s="36"/>
      <c r="C1188" s="181" t="s">
        <v>8735</v>
      </c>
      <c r="D1188" s="182" t="s">
        <v>8734</v>
      </c>
      <c r="E1188" s="608" t="s">
        <v>8733</v>
      </c>
      <c r="F1188" s="371" t="s">
        <v>935</v>
      </c>
      <c r="G1188" s="10" t="s">
        <v>8732</v>
      </c>
    </row>
    <row r="1189" spans="1:7" ht="15">
      <c r="A1189" s="454"/>
      <c r="B1189" s="231" t="s">
        <v>6938</v>
      </c>
      <c r="C1189" s="200" t="s">
        <v>7464</v>
      </c>
      <c r="D1189" s="914" t="s">
        <v>1722</v>
      </c>
      <c r="E1189" s="915" t="s">
        <v>1721</v>
      </c>
      <c r="F1189" s="360" t="s">
        <v>936</v>
      </c>
      <c r="G1189" s="7" t="s">
        <v>7072</v>
      </c>
    </row>
    <row r="1190" spans="1:7" ht="15.75" thickBot="1">
      <c r="A1190" s="454">
        <v>2</v>
      </c>
      <c r="B1190" s="13"/>
      <c r="C1190" s="189"/>
      <c r="D1190" s="189" t="s">
        <v>5732</v>
      </c>
      <c r="E1190" s="326" t="s">
        <v>10780</v>
      </c>
      <c r="F1190" s="330" t="s">
        <v>936</v>
      </c>
      <c r="G1190" s="93" t="s">
        <v>7463</v>
      </c>
    </row>
    <row r="1191" spans="1:7" ht="15.75" thickBot="1">
      <c r="A1191" s="454">
        <v>1</v>
      </c>
      <c r="B1191" s="218"/>
      <c r="C1191" s="201" t="s">
        <v>6620</v>
      </c>
      <c r="D1191" s="181" t="s">
        <v>689</v>
      </c>
      <c r="E1191" s="298" t="s">
        <v>1341</v>
      </c>
      <c r="F1191" s="358" t="s">
        <v>942</v>
      </c>
      <c r="G1191" s="114" t="s">
        <v>6619</v>
      </c>
    </row>
    <row r="1192" spans="1:7" ht="15.75" thickBot="1">
      <c r="A1192" s="653">
        <v>1</v>
      </c>
      <c r="B1192" s="218"/>
      <c r="C1192" s="184" t="s">
        <v>3579</v>
      </c>
      <c r="D1192" s="198" t="s">
        <v>772</v>
      </c>
      <c r="E1192" s="1011" t="s">
        <v>1282</v>
      </c>
      <c r="F1192" s="237" t="s">
        <v>936</v>
      </c>
      <c r="G1192" s="78" t="s">
        <v>3578</v>
      </c>
    </row>
    <row r="1193" spans="1:7" ht="15.75" thickBot="1">
      <c r="A1193" s="653">
        <v>1</v>
      </c>
      <c r="B1193" s="215"/>
      <c r="C1193" s="183" t="s">
        <v>2444</v>
      </c>
      <c r="D1193" s="246" t="s">
        <v>3188</v>
      </c>
      <c r="E1193" s="183" t="s">
        <v>3189</v>
      </c>
      <c r="F1193" s="323" t="s">
        <v>935</v>
      </c>
      <c r="G1193" s="24" t="s">
        <v>3856</v>
      </c>
    </row>
    <row r="1194" spans="1:7" ht="15.75" thickBot="1">
      <c r="A1194" s="454">
        <v>1</v>
      </c>
      <c r="B1194" s="230"/>
      <c r="C1194" s="184" t="s">
        <v>9503</v>
      </c>
      <c r="D1194" s="261" t="s">
        <v>557</v>
      </c>
      <c r="E1194" s="184" t="s">
        <v>1340</v>
      </c>
      <c r="F1194" s="335" t="s">
        <v>936</v>
      </c>
      <c r="G1194" s="30" t="s">
        <v>10779</v>
      </c>
    </row>
    <row r="1195" spans="1:7" ht="15.75" thickBot="1">
      <c r="A1195" s="653">
        <v>1</v>
      </c>
      <c r="B1195" s="218" t="s">
        <v>6939</v>
      </c>
      <c r="C1195" s="198" t="s">
        <v>3624</v>
      </c>
      <c r="D1195" s="198" t="s">
        <v>1561</v>
      </c>
      <c r="E1195" s="119" t="s">
        <v>3960</v>
      </c>
      <c r="F1195" s="295" t="s">
        <v>936</v>
      </c>
      <c r="G1195" s="78" t="s">
        <v>10778</v>
      </c>
    </row>
    <row r="1196" spans="1:7" ht="15.75" thickBot="1">
      <c r="A1196" s="454">
        <v>1</v>
      </c>
      <c r="B1196" s="221"/>
      <c r="C1196" s="198" t="s">
        <v>6667</v>
      </c>
      <c r="D1196" s="198" t="s">
        <v>6668</v>
      </c>
      <c r="E1196" s="28" t="s">
        <v>6674</v>
      </c>
      <c r="F1196" s="295" t="s">
        <v>935</v>
      </c>
      <c r="G1196" s="78" t="s">
        <v>6675</v>
      </c>
    </row>
    <row r="1197" spans="1:7" ht="15.75" thickBot="1">
      <c r="A1197" s="454">
        <v>1</v>
      </c>
      <c r="B1197" s="221"/>
      <c r="C1197" s="198" t="s">
        <v>7818</v>
      </c>
      <c r="D1197" s="184" t="s">
        <v>2274</v>
      </c>
      <c r="E1197" s="275" t="s">
        <v>2275</v>
      </c>
      <c r="F1197" s="237" t="s">
        <v>936</v>
      </c>
      <c r="G1197" s="78" t="s">
        <v>7819</v>
      </c>
    </row>
    <row r="1198" spans="1:7" ht="15.75" thickBot="1">
      <c r="A1198" s="653">
        <v>1</v>
      </c>
      <c r="B1198" s="221"/>
      <c r="C1198" s="200" t="s">
        <v>3610</v>
      </c>
      <c r="D1198" s="188" t="s">
        <v>2304</v>
      </c>
      <c r="E1198" s="200" t="s">
        <v>2305</v>
      </c>
      <c r="F1198" s="231" t="s">
        <v>935</v>
      </c>
      <c r="G1198" s="74" t="s">
        <v>10777</v>
      </c>
    </row>
    <row r="1199" spans="1:7" ht="15.75" thickBot="1">
      <c r="A1199" s="653">
        <v>1</v>
      </c>
      <c r="B1199" s="72"/>
      <c r="C1199" s="198" t="s">
        <v>3732</v>
      </c>
      <c r="D1199" s="184" t="s">
        <v>1837</v>
      </c>
      <c r="E1199" s="184" t="s">
        <v>1839</v>
      </c>
      <c r="F1199" s="335" t="s">
        <v>936</v>
      </c>
      <c r="G1199" s="30" t="s">
        <v>10776</v>
      </c>
    </row>
    <row r="1200" spans="1:7" ht="15.75" thickBot="1">
      <c r="A1200" s="656">
        <v>1</v>
      </c>
      <c r="B1200" s="73"/>
      <c r="C1200" s="187" t="s">
        <v>690</v>
      </c>
      <c r="D1200" s="187" t="s">
        <v>1516</v>
      </c>
      <c r="E1200" s="189" t="s">
        <v>1668</v>
      </c>
      <c r="F1200" s="224" t="s">
        <v>936</v>
      </c>
      <c r="G1200" s="93" t="s">
        <v>4627</v>
      </c>
    </row>
    <row r="1201" spans="1:32" ht="15.75" thickBot="1">
      <c r="A1201" s="807">
        <v>1</v>
      </c>
      <c r="B1201" s="72"/>
      <c r="C1201" s="199" t="s">
        <v>8987</v>
      </c>
      <c r="D1201" s="184" t="s">
        <v>8990</v>
      </c>
      <c r="E1201" s="184" t="s">
        <v>8989</v>
      </c>
      <c r="F1201" s="335" t="s">
        <v>936</v>
      </c>
      <c r="G1201" s="30" t="s">
        <v>8988</v>
      </c>
    </row>
    <row r="1202" spans="1:32" ht="15">
      <c r="A1202" s="454"/>
      <c r="B1202" s="72"/>
      <c r="C1202" s="200" t="s">
        <v>1502</v>
      </c>
      <c r="D1202" s="196" t="s">
        <v>2306</v>
      </c>
      <c r="E1202" s="320" t="s">
        <v>8176</v>
      </c>
      <c r="F1202" s="218" t="s">
        <v>935</v>
      </c>
      <c r="G1202" s="82" t="s">
        <v>6756</v>
      </c>
    </row>
    <row r="1203" spans="1:32" ht="15">
      <c r="A1203" s="454"/>
      <c r="B1203" s="72"/>
      <c r="C1203" s="182"/>
      <c r="D1203" s="182" t="s">
        <v>2511</v>
      </c>
      <c r="E1203" s="232" t="s">
        <v>8177</v>
      </c>
      <c r="F1203" s="215" t="s">
        <v>942</v>
      </c>
      <c r="G1203" s="77" t="s">
        <v>6757</v>
      </c>
    </row>
    <row r="1204" spans="1:32" ht="15">
      <c r="A1204" s="454"/>
      <c r="B1204" s="73"/>
      <c r="C1204" s="182"/>
      <c r="D1204" s="352" t="s">
        <v>3043</v>
      </c>
      <c r="E1204" s="232" t="s">
        <v>3044</v>
      </c>
      <c r="F1204" s="215" t="s">
        <v>936</v>
      </c>
      <c r="G1204" s="77" t="s">
        <v>6758</v>
      </c>
    </row>
    <row r="1205" spans="1:32" ht="15">
      <c r="A1205" s="454"/>
      <c r="B1205" s="72"/>
      <c r="C1205" s="182"/>
      <c r="D1205" s="182" t="s">
        <v>3706</v>
      </c>
      <c r="E1205" s="209" t="s">
        <v>9480</v>
      </c>
      <c r="F1205" s="215" t="s">
        <v>935</v>
      </c>
      <c r="G1205" s="10" t="s">
        <v>6759</v>
      </c>
    </row>
    <row r="1206" spans="1:32" ht="15">
      <c r="A1206" s="454"/>
      <c r="B1206" s="72"/>
      <c r="C1206" s="192"/>
      <c r="D1206" s="182" t="s">
        <v>7460</v>
      </c>
      <c r="E1206" s="232" t="s">
        <v>7461</v>
      </c>
      <c r="F1206" s="215" t="s">
        <v>935</v>
      </c>
      <c r="G1206" s="77" t="s">
        <v>7462</v>
      </c>
    </row>
    <row r="1207" spans="1:32" ht="15">
      <c r="A1207" s="454"/>
      <c r="B1207" s="72"/>
      <c r="C1207" s="182"/>
      <c r="D1207" s="182" t="s">
        <v>8529</v>
      </c>
      <c r="E1207" s="182" t="s">
        <v>8528</v>
      </c>
      <c r="F1207" s="371" t="s">
        <v>935</v>
      </c>
      <c r="G1207" s="10" t="s">
        <v>8527</v>
      </c>
    </row>
    <row r="1208" spans="1:32" ht="15.75" thickBot="1">
      <c r="A1208" s="454">
        <v>7</v>
      </c>
      <c r="B1208" s="73"/>
      <c r="C1208" s="189"/>
      <c r="D1208" s="196" t="s">
        <v>1880</v>
      </c>
      <c r="E1208" s="320" t="s">
        <v>10775</v>
      </c>
      <c r="F1208" s="218" t="s">
        <v>935</v>
      </c>
      <c r="G1208" s="82" t="s">
        <v>6760</v>
      </c>
    </row>
    <row r="1209" spans="1:32" ht="15">
      <c r="A1209" s="656"/>
      <c r="B1209" s="72"/>
      <c r="C1209" s="199" t="s">
        <v>2961</v>
      </c>
      <c r="D1209" s="188" t="s">
        <v>2962</v>
      </c>
      <c r="E1209" s="200" t="s">
        <v>2963</v>
      </c>
      <c r="F1209" s="231" t="s">
        <v>936</v>
      </c>
      <c r="G1209" s="74" t="s">
        <v>4629</v>
      </c>
    </row>
    <row r="1210" spans="1:32" ht="15.75" thickBot="1">
      <c r="A1210" s="454">
        <v>2</v>
      </c>
      <c r="B1210" s="65"/>
      <c r="C1210" s="258"/>
      <c r="D1210" s="258" t="s">
        <v>2512</v>
      </c>
      <c r="E1210" s="505" t="s">
        <v>2513</v>
      </c>
      <c r="F1210" s="307" t="s">
        <v>935</v>
      </c>
      <c r="G1210" s="127" t="s">
        <v>6214</v>
      </c>
    </row>
    <row r="1211" spans="1:32" ht="16.5" thickTop="1" thickBot="1">
      <c r="A1211" s="454">
        <v>1</v>
      </c>
      <c r="B1211" s="222" t="s">
        <v>6941</v>
      </c>
      <c r="C1211" s="184" t="s">
        <v>8343</v>
      </c>
      <c r="D1211" s="184" t="s">
        <v>4190</v>
      </c>
      <c r="E1211" s="261" t="s">
        <v>4191</v>
      </c>
      <c r="F1211" s="237" t="s">
        <v>942</v>
      </c>
      <c r="G1211" s="30" t="s">
        <v>10774</v>
      </c>
    </row>
    <row r="1212" spans="1:32" customFormat="1" ht="15.75" thickBot="1">
      <c r="A1212" s="454">
        <v>1</v>
      </c>
      <c r="B1212" s="231" t="s">
        <v>9525</v>
      </c>
      <c r="C1212" s="183" t="s">
        <v>9526</v>
      </c>
      <c r="D1212" s="199" t="s">
        <v>3731</v>
      </c>
      <c r="E1212" s="31" t="s">
        <v>4194</v>
      </c>
      <c r="F1212" s="323" t="s">
        <v>935</v>
      </c>
      <c r="G1212" s="24" t="s">
        <v>9527</v>
      </c>
      <c r="H1212" s="653"/>
      <c r="I1212" s="653"/>
      <c r="J1212" s="653"/>
      <c r="K1212" s="653"/>
      <c r="L1212" s="653"/>
      <c r="M1212" s="653"/>
      <c r="N1212" s="653"/>
      <c r="O1212" s="653"/>
      <c r="P1212" s="653"/>
      <c r="Q1212" s="653"/>
      <c r="R1212" s="653"/>
      <c r="S1212" s="653"/>
      <c r="T1212" s="653"/>
      <c r="U1212" s="653"/>
      <c r="V1212" s="653"/>
      <c r="W1212" s="653"/>
      <c r="X1212" s="653"/>
      <c r="Y1212" s="653"/>
      <c r="Z1212" s="653"/>
      <c r="AA1212" s="653"/>
      <c r="AB1212" s="653"/>
      <c r="AC1212" s="653"/>
      <c r="AD1212" s="653"/>
      <c r="AE1212" s="653"/>
      <c r="AF1212" s="653"/>
    </row>
    <row r="1213" spans="1:32" ht="15">
      <c r="A1213" s="656"/>
      <c r="B1213" s="218"/>
      <c r="C1213" s="188" t="s">
        <v>3911</v>
      </c>
      <c r="D1213" s="90" t="s">
        <v>5220</v>
      </c>
      <c r="E1213" s="200" t="s">
        <v>5221</v>
      </c>
      <c r="F1213" s="334" t="s">
        <v>942</v>
      </c>
      <c r="G1213" s="7" t="s">
        <v>5222</v>
      </c>
    </row>
    <row r="1214" spans="1:32" ht="15.75" thickBot="1">
      <c r="A1214" s="653">
        <v>2</v>
      </c>
      <c r="B1214" s="72"/>
      <c r="C1214" s="183"/>
      <c r="D1214" s="187" t="s">
        <v>2745</v>
      </c>
      <c r="E1214" s="187" t="s">
        <v>2746</v>
      </c>
      <c r="F1214" s="224" t="s">
        <v>935</v>
      </c>
      <c r="G1214" s="22" t="s">
        <v>10773</v>
      </c>
    </row>
    <row r="1215" spans="1:32" ht="15.75" thickBot="1">
      <c r="A1215" s="454">
        <v>1</v>
      </c>
      <c r="B1215" s="66"/>
      <c r="C1215" s="198" t="s">
        <v>7820</v>
      </c>
      <c r="D1215" s="184" t="s">
        <v>1524</v>
      </c>
      <c r="E1215" s="184" t="s">
        <v>1523</v>
      </c>
      <c r="F1215" s="324" t="s">
        <v>935</v>
      </c>
      <c r="G1215" s="78" t="s">
        <v>6552</v>
      </c>
    </row>
    <row r="1216" spans="1:32" ht="15.75" thickBot="1">
      <c r="A1216" s="454">
        <v>1</v>
      </c>
      <c r="B1216" s="231" t="s">
        <v>6942</v>
      </c>
      <c r="C1216" s="184" t="s">
        <v>6396</v>
      </c>
      <c r="D1216" s="198" t="s">
        <v>4557</v>
      </c>
      <c r="E1216" s="184" t="s">
        <v>10772</v>
      </c>
      <c r="F1216" s="237" t="s">
        <v>942</v>
      </c>
      <c r="G1216" s="78" t="s">
        <v>6394</v>
      </c>
    </row>
    <row r="1217" spans="1:7" ht="15.75" thickBot="1">
      <c r="A1217" s="454">
        <v>1</v>
      </c>
      <c r="B1217" s="31"/>
      <c r="C1217" s="184" t="s">
        <v>6195</v>
      </c>
      <c r="D1217" s="198" t="s">
        <v>3733</v>
      </c>
      <c r="E1217" s="184" t="s">
        <v>3514</v>
      </c>
      <c r="F1217" s="324" t="s">
        <v>936</v>
      </c>
      <c r="G1217" s="78" t="s">
        <v>6393</v>
      </c>
    </row>
    <row r="1218" spans="1:7" ht="15.75" thickBot="1">
      <c r="A1218" s="454">
        <v>1</v>
      </c>
      <c r="B1218" s="231" t="s">
        <v>6943</v>
      </c>
      <c r="C1218" s="199" t="s">
        <v>8998</v>
      </c>
      <c r="D1218" s="184" t="s">
        <v>9001</v>
      </c>
      <c r="E1218" s="184" t="s">
        <v>9000</v>
      </c>
      <c r="F1218" s="335" t="s">
        <v>936</v>
      </c>
      <c r="G1218" s="30" t="s">
        <v>8999</v>
      </c>
    </row>
    <row r="1219" spans="1:7" ht="15.75" thickBot="1">
      <c r="A1219" s="454">
        <v>1</v>
      </c>
      <c r="B1219" s="218"/>
      <c r="C1219" s="184" t="s">
        <v>6219</v>
      </c>
      <c r="D1219" s="724" t="s">
        <v>440</v>
      </c>
      <c r="E1219" s="184" t="s">
        <v>1393</v>
      </c>
      <c r="F1219" s="335" t="s">
        <v>936</v>
      </c>
      <c r="G1219" s="30" t="s">
        <v>6218</v>
      </c>
    </row>
    <row r="1220" spans="1:7" ht="15.75" thickBot="1">
      <c r="A1220" s="454">
        <v>1</v>
      </c>
      <c r="B1220" s="231" t="s">
        <v>6944</v>
      </c>
      <c r="C1220" s="183" t="s">
        <v>7235</v>
      </c>
      <c r="D1220" s="201" t="s">
        <v>4024</v>
      </c>
      <c r="E1220" s="181" t="s">
        <v>8178</v>
      </c>
      <c r="F1220" s="314" t="s">
        <v>936</v>
      </c>
      <c r="G1220" s="114" t="s">
        <v>7234</v>
      </c>
    </row>
    <row r="1221" spans="1:7" ht="15.75" thickBot="1">
      <c r="A1221" s="454">
        <v>1</v>
      </c>
      <c r="B1221" s="72"/>
      <c r="C1221" s="184" t="s">
        <v>7883</v>
      </c>
      <c r="D1221" s="198" t="s">
        <v>4123</v>
      </c>
      <c r="E1221" s="119" t="s">
        <v>10771</v>
      </c>
      <c r="F1221" s="237" t="s">
        <v>935</v>
      </c>
      <c r="G1221" s="30" t="s">
        <v>7882</v>
      </c>
    </row>
    <row r="1222" spans="1:7" ht="15.75" thickBot="1">
      <c r="A1222" s="807">
        <v>1</v>
      </c>
      <c r="B1222" s="218"/>
      <c r="C1222" s="199" t="s">
        <v>5790</v>
      </c>
      <c r="D1222" s="196" t="s">
        <v>8997</v>
      </c>
      <c r="E1222" s="196" t="s">
        <v>8996</v>
      </c>
      <c r="F1222" s="343" t="s">
        <v>935</v>
      </c>
      <c r="G1222" s="16" t="s">
        <v>8995</v>
      </c>
    </row>
    <row r="1223" spans="1:7" ht="15.75" thickBot="1">
      <c r="A1223" s="807">
        <v>1</v>
      </c>
      <c r="B1223" s="231" t="s">
        <v>6945</v>
      </c>
      <c r="C1223" s="201" t="s">
        <v>4727</v>
      </c>
      <c r="D1223" s="201" t="s">
        <v>1079</v>
      </c>
      <c r="E1223" s="181" t="s">
        <v>1394</v>
      </c>
      <c r="F1223" s="734" t="s">
        <v>936</v>
      </c>
      <c r="G1223" s="114" t="s">
        <v>6666</v>
      </c>
    </row>
    <row r="1224" spans="1:7" ht="15" customHeight="1" thickBot="1">
      <c r="A1224" s="807">
        <v>1</v>
      </c>
      <c r="B1224" s="73"/>
      <c r="C1224" s="184" t="s">
        <v>7563</v>
      </c>
      <c r="D1224" s="198" t="s">
        <v>480</v>
      </c>
      <c r="E1224" s="184" t="s">
        <v>1433</v>
      </c>
      <c r="F1224" s="335" t="s">
        <v>935</v>
      </c>
      <c r="G1224" s="30" t="s">
        <v>7562</v>
      </c>
    </row>
    <row r="1225" spans="1:7" ht="15.75" thickBot="1">
      <c r="A1225" s="656">
        <v>1</v>
      </c>
      <c r="B1225" s="218"/>
      <c r="C1225" s="196" t="s">
        <v>5403</v>
      </c>
      <c r="D1225" s="84" t="s">
        <v>539</v>
      </c>
      <c r="E1225" s="14" t="s">
        <v>1387</v>
      </c>
      <c r="F1225" s="449" t="s">
        <v>936</v>
      </c>
      <c r="G1225" s="16" t="s">
        <v>10770</v>
      </c>
    </row>
    <row r="1226" spans="1:7" ht="15.75" thickBot="1">
      <c r="A1226" s="807">
        <v>1</v>
      </c>
      <c r="B1226" s="72"/>
      <c r="C1226" s="184" t="s">
        <v>6766</v>
      </c>
      <c r="D1226" s="184" t="s">
        <v>2449</v>
      </c>
      <c r="E1226" s="184" t="s">
        <v>2450</v>
      </c>
      <c r="F1226" s="335" t="s">
        <v>936</v>
      </c>
      <c r="G1226" s="30" t="s">
        <v>6765</v>
      </c>
    </row>
    <row r="1227" spans="1:7" ht="15.75" thickBot="1">
      <c r="A1227" s="656">
        <v>1</v>
      </c>
      <c r="B1227" s="72"/>
      <c r="C1227" s="198" t="s">
        <v>4440</v>
      </c>
      <c r="D1227" s="119" t="s">
        <v>4441</v>
      </c>
      <c r="E1227" s="119" t="s">
        <v>4442</v>
      </c>
      <c r="F1227" s="295" t="s">
        <v>936</v>
      </c>
      <c r="G1227" s="78" t="s">
        <v>4628</v>
      </c>
    </row>
    <row r="1228" spans="1:7" ht="15.75" thickBot="1">
      <c r="A1228" s="454">
        <v>1</v>
      </c>
      <c r="B1228" s="218"/>
      <c r="C1228" s="181" t="s">
        <v>8991</v>
      </c>
      <c r="D1228" s="201" t="s">
        <v>630</v>
      </c>
      <c r="E1228" s="181" t="s">
        <v>1415</v>
      </c>
      <c r="F1228" s="734" t="s">
        <v>936</v>
      </c>
      <c r="G1228" s="114" t="s">
        <v>10769</v>
      </c>
    </row>
    <row r="1229" spans="1:7" ht="15.75" thickBot="1">
      <c r="A1229" s="653">
        <v>1</v>
      </c>
      <c r="B1229" s="231" t="s">
        <v>6946</v>
      </c>
      <c r="C1229" s="198" t="s">
        <v>5337</v>
      </c>
      <c r="D1229" s="28" t="s">
        <v>1281</v>
      </c>
      <c r="E1229" s="28" t="s">
        <v>1339</v>
      </c>
      <c r="F1229" s="295" t="s">
        <v>942</v>
      </c>
      <c r="G1229" s="30" t="s">
        <v>5336</v>
      </c>
    </row>
    <row r="1230" spans="1:7" ht="15.75" thickBot="1">
      <c r="A1230" s="454">
        <v>1</v>
      </c>
      <c r="B1230" s="218"/>
      <c r="C1230" s="198" t="s">
        <v>7815</v>
      </c>
      <c r="D1230" s="198" t="s">
        <v>627</v>
      </c>
      <c r="E1230" s="184" t="s">
        <v>1681</v>
      </c>
      <c r="F1230" s="324" t="s">
        <v>936</v>
      </c>
      <c r="G1230" s="78" t="s">
        <v>10768</v>
      </c>
    </row>
    <row r="1231" spans="1:7" ht="15.75" thickBot="1">
      <c r="A1231" s="454">
        <v>1</v>
      </c>
      <c r="B1231" s="218"/>
      <c r="C1231" s="198" t="s">
        <v>10168</v>
      </c>
      <c r="D1231" s="198" t="s">
        <v>10169</v>
      </c>
      <c r="E1231" s="198" t="s">
        <v>10170</v>
      </c>
      <c r="F1231" s="237" t="s">
        <v>936</v>
      </c>
      <c r="G1231" s="78" t="s">
        <v>10767</v>
      </c>
    </row>
    <row r="1232" spans="1:7" ht="15.75" thickBot="1">
      <c r="A1232" s="454">
        <v>1</v>
      </c>
      <c r="B1232" s="218"/>
      <c r="C1232" s="184" t="s">
        <v>9530</v>
      </c>
      <c r="D1232" s="198" t="s">
        <v>2629</v>
      </c>
      <c r="E1232" s="198" t="s">
        <v>2630</v>
      </c>
      <c r="F1232" s="237" t="s">
        <v>936</v>
      </c>
      <c r="G1232" s="30" t="s">
        <v>10766</v>
      </c>
    </row>
    <row r="1233" spans="1:32" ht="15.75" thickBot="1">
      <c r="A1233" s="807">
        <v>1</v>
      </c>
      <c r="B1233" s="73"/>
      <c r="C1233" s="189" t="s">
        <v>6553</v>
      </c>
      <c r="D1233" s="187" t="s">
        <v>1515</v>
      </c>
      <c r="E1233" s="189" t="s">
        <v>1514</v>
      </c>
      <c r="F1233" s="212" t="s">
        <v>936</v>
      </c>
      <c r="G1233" s="22" t="s">
        <v>10765</v>
      </c>
    </row>
    <row r="1234" spans="1:32" ht="15.75" thickBot="1">
      <c r="A1234" s="807">
        <v>1</v>
      </c>
      <c r="B1234" s="231" t="s">
        <v>6947</v>
      </c>
      <c r="C1234" s="184" t="s">
        <v>6854</v>
      </c>
      <c r="D1234" s="184" t="s">
        <v>1395</v>
      </c>
      <c r="E1234" s="184" t="s">
        <v>1396</v>
      </c>
      <c r="F1234" s="324" t="s">
        <v>935</v>
      </c>
      <c r="G1234" s="78" t="s">
        <v>6853</v>
      </c>
    </row>
    <row r="1235" spans="1:32" customFormat="1" ht="15">
      <c r="A1235" s="454"/>
      <c r="B1235" s="218"/>
      <c r="C1235" s="200" t="s">
        <v>9489</v>
      </c>
      <c r="D1235" s="188" t="s">
        <v>1460</v>
      </c>
      <c r="E1235" s="200" t="s">
        <v>1461</v>
      </c>
      <c r="F1235" s="338" t="s">
        <v>935</v>
      </c>
      <c r="G1235" s="74" t="s">
        <v>7244</v>
      </c>
      <c r="H1235" s="653"/>
      <c r="I1235" s="653"/>
      <c r="J1235" s="653"/>
      <c r="K1235" s="653"/>
      <c r="L1235" s="653"/>
      <c r="M1235" s="653"/>
      <c r="N1235" s="653"/>
      <c r="O1235" s="653"/>
      <c r="P1235" s="653"/>
      <c r="Q1235" s="653"/>
      <c r="R1235" s="653"/>
      <c r="S1235" s="653"/>
      <c r="T1235" s="653"/>
      <c r="U1235" s="653"/>
      <c r="V1235" s="653"/>
      <c r="W1235" s="653"/>
      <c r="X1235" s="653"/>
      <c r="Y1235" s="653"/>
      <c r="Z1235" s="653"/>
      <c r="AA1235" s="653"/>
      <c r="AB1235" s="653"/>
      <c r="AC1235" s="653"/>
      <c r="AD1235" s="653"/>
      <c r="AE1235" s="653"/>
      <c r="AF1235" s="653"/>
    </row>
    <row r="1236" spans="1:32" ht="16.5" customHeight="1">
      <c r="A1236" s="807"/>
      <c r="B1236" s="218"/>
      <c r="C1236" s="196"/>
      <c r="D1236" s="84" t="s">
        <v>1397</v>
      </c>
      <c r="E1236" s="14" t="s">
        <v>1398</v>
      </c>
      <c r="F1236" s="449" t="s">
        <v>936</v>
      </c>
      <c r="G1236" s="16" t="s">
        <v>4759</v>
      </c>
    </row>
    <row r="1237" spans="1:32" ht="16.5" customHeight="1">
      <c r="A1237" s="807"/>
      <c r="B1237" s="221"/>
      <c r="C1237" s="182"/>
      <c r="D1237" s="209" t="s">
        <v>8994</v>
      </c>
      <c r="E1237" s="182" t="s">
        <v>8993</v>
      </c>
      <c r="F1237" s="371" t="s">
        <v>935</v>
      </c>
      <c r="G1237" s="10" t="s">
        <v>10764</v>
      </c>
    </row>
    <row r="1238" spans="1:32" ht="15.75" thickBot="1">
      <c r="A1238" s="454">
        <v>4</v>
      </c>
      <c r="B1238" s="221"/>
      <c r="C1238" s="21"/>
      <c r="D1238" s="187" t="s">
        <v>4120</v>
      </c>
      <c r="E1238" s="189" t="s">
        <v>4121</v>
      </c>
      <c r="F1238" s="224" t="s">
        <v>942</v>
      </c>
      <c r="G1238" s="93" t="s">
        <v>6856</v>
      </c>
    </row>
    <row r="1239" spans="1:32" ht="15.75" thickBot="1">
      <c r="A1239" s="454">
        <v>1</v>
      </c>
      <c r="B1239" s="221"/>
      <c r="C1239" s="199" t="s">
        <v>9494</v>
      </c>
      <c r="D1239" s="198" t="s">
        <v>4538</v>
      </c>
      <c r="E1239" s="184" t="s">
        <v>4539</v>
      </c>
      <c r="F1239" s="457" t="s">
        <v>936</v>
      </c>
      <c r="G1239" s="30" t="s">
        <v>6855</v>
      </c>
    </row>
    <row r="1240" spans="1:32" ht="15.75" thickBot="1">
      <c r="A1240" s="454">
        <v>1</v>
      </c>
      <c r="B1240" s="221"/>
      <c r="C1240" s="28" t="s">
        <v>8522</v>
      </c>
      <c r="D1240" s="184" t="s">
        <v>8525</v>
      </c>
      <c r="E1240" s="184" t="s">
        <v>8524</v>
      </c>
      <c r="F1240" s="335" t="s">
        <v>936</v>
      </c>
      <c r="G1240" s="30" t="s">
        <v>8523</v>
      </c>
    </row>
    <row r="1241" spans="1:32" ht="15">
      <c r="A1241" s="454"/>
      <c r="B1241" s="218"/>
      <c r="C1241" s="200" t="s">
        <v>9502</v>
      </c>
      <c r="D1241" s="202" t="s">
        <v>7160</v>
      </c>
      <c r="E1241" s="196" t="s">
        <v>9490</v>
      </c>
      <c r="F1241" s="343" t="s">
        <v>935</v>
      </c>
      <c r="G1241" s="16" t="s">
        <v>7159</v>
      </c>
    </row>
    <row r="1242" spans="1:32" ht="15">
      <c r="A1242" s="454"/>
      <c r="B1242" s="218"/>
      <c r="C1242" s="196"/>
      <c r="D1242" s="217" t="s">
        <v>7163</v>
      </c>
      <c r="E1242" s="192" t="s">
        <v>7162</v>
      </c>
      <c r="F1242" s="382" t="s">
        <v>935</v>
      </c>
      <c r="G1242" s="273" t="s">
        <v>7161</v>
      </c>
    </row>
    <row r="1243" spans="1:32" ht="15">
      <c r="A1243" s="454"/>
      <c r="B1243" s="218"/>
      <c r="C1243" s="196"/>
      <c r="D1243" s="209" t="s">
        <v>7166</v>
      </c>
      <c r="E1243" s="182" t="s">
        <v>7165</v>
      </c>
      <c r="F1243" s="371" t="s">
        <v>935</v>
      </c>
      <c r="G1243" s="10" t="s">
        <v>7164</v>
      </c>
    </row>
    <row r="1244" spans="1:32" ht="15">
      <c r="A1244" s="454"/>
      <c r="B1244" s="218"/>
      <c r="C1244" s="196"/>
      <c r="D1244" s="209" t="s">
        <v>9285</v>
      </c>
      <c r="E1244" s="182" t="s">
        <v>7167</v>
      </c>
      <c r="F1244" s="371" t="s">
        <v>936</v>
      </c>
      <c r="G1244" s="10" t="s">
        <v>10763</v>
      </c>
    </row>
    <row r="1245" spans="1:32" ht="15">
      <c r="A1245" s="653"/>
      <c r="B1245" s="218"/>
      <c r="C1245" s="196"/>
      <c r="D1245" s="209" t="s">
        <v>9492</v>
      </c>
      <c r="E1245" s="182" t="s">
        <v>9491</v>
      </c>
      <c r="F1245" s="371" t="s">
        <v>936</v>
      </c>
      <c r="G1245" s="10" t="s">
        <v>9493</v>
      </c>
    </row>
    <row r="1246" spans="1:32" ht="15.75" thickBot="1">
      <c r="A1246" s="653">
        <v>6</v>
      </c>
      <c r="B1246" s="73"/>
      <c r="C1246" s="182"/>
      <c r="D1246" s="226" t="s">
        <v>5405</v>
      </c>
      <c r="E1246" s="190" t="s">
        <v>5404</v>
      </c>
      <c r="F1246" s="331" t="s">
        <v>935</v>
      </c>
      <c r="G1246" s="19" t="s">
        <v>5406</v>
      </c>
    </row>
    <row r="1247" spans="1:32" ht="15.75" thickBot="1">
      <c r="A1247" s="807">
        <v>1</v>
      </c>
      <c r="B1247" s="221"/>
      <c r="C1247" s="198" t="s">
        <v>7253</v>
      </c>
      <c r="D1247" s="184" t="s">
        <v>3487</v>
      </c>
      <c r="E1247" s="275" t="s">
        <v>3488</v>
      </c>
      <c r="F1247" s="324" t="s">
        <v>936</v>
      </c>
      <c r="G1247" s="78" t="s">
        <v>10762</v>
      </c>
    </row>
    <row r="1248" spans="1:32" ht="15.75" thickBot="1">
      <c r="A1248" s="807">
        <v>1</v>
      </c>
      <c r="B1248" s="221"/>
      <c r="C1248" s="198" t="s">
        <v>9095</v>
      </c>
      <c r="D1248" s="198" t="s">
        <v>9328</v>
      </c>
      <c r="E1248" s="184" t="s">
        <v>9094</v>
      </c>
      <c r="F1248" s="335" t="s">
        <v>936</v>
      </c>
      <c r="G1248" s="30" t="s">
        <v>10761</v>
      </c>
    </row>
    <row r="1249" spans="1:258" ht="15">
      <c r="A1249" s="807"/>
      <c r="B1249" s="221"/>
      <c r="C1249" s="188" t="s">
        <v>9505</v>
      </c>
      <c r="D1249" s="80" t="s">
        <v>4182</v>
      </c>
      <c r="E1249" s="5" t="s">
        <v>4183</v>
      </c>
      <c r="F1249" s="364" t="s">
        <v>935</v>
      </c>
      <c r="G1249" s="7" t="s">
        <v>6874</v>
      </c>
    </row>
    <row r="1250" spans="1:258" ht="15.75" thickBot="1">
      <c r="A1250" s="807">
        <v>2</v>
      </c>
      <c r="B1250" s="218"/>
      <c r="C1250" s="199"/>
      <c r="D1250" s="92" t="s">
        <v>9504</v>
      </c>
      <c r="E1250" s="678" t="s">
        <v>9507</v>
      </c>
      <c r="F1250" s="152" t="s">
        <v>942</v>
      </c>
      <c r="G1250" s="22" t="s">
        <v>9506</v>
      </c>
    </row>
    <row r="1251" spans="1:258" ht="15.75" thickBot="1">
      <c r="A1251" s="454">
        <v>1</v>
      </c>
      <c r="B1251" s="231" t="s">
        <v>6948</v>
      </c>
      <c r="C1251" s="181" t="s">
        <v>9281</v>
      </c>
      <c r="D1251" s="198" t="s">
        <v>9283</v>
      </c>
      <c r="E1251" s="198" t="s">
        <v>9282</v>
      </c>
      <c r="F1251" s="237" t="s">
        <v>942</v>
      </c>
      <c r="G1251" s="30" t="s">
        <v>10760</v>
      </c>
    </row>
    <row r="1252" spans="1:258" ht="15">
      <c r="A1252" s="454"/>
      <c r="B1252" s="218"/>
      <c r="C1252" s="200" t="s">
        <v>9482</v>
      </c>
      <c r="D1252" s="196" t="s">
        <v>7467</v>
      </c>
      <c r="E1252" s="196" t="s">
        <v>7466</v>
      </c>
      <c r="F1252" s="343" t="s">
        <v>936</v>
      </c>
      <c r="G1252" s="16" t="s">
        <v>7465</v>
      </c>
    </row>
    <row r="1253" spans="1:258" ht="15">
      <c r="A1253" s="454"/>
      <c r="B1253" s="218"/>
      <c r="C1253" s="182"/>
      <c r="D1253" s="209" t="s">
        <v>8851</v>
      </c>
      <c r="E1253" s="182" t="s">
        <v>8852</v>
      </c>
      <c r="F1253" s="371" t="s">
        <v>942</v>
      </c>
      <c r="G1253" s="10" t="s">
        <v>8853</v>
      </c>
    </row>
    <row r="1254" spans="1:258" ht="15.75" thickBot="1">
      <c r="A1254" s="454">
        <v>3</v>
      </c>
      <c r="B1254" s="218"/>
      <c r="C1254" s="189"/>
      <c r="D1254" s="81" t="s">
        <v>5782</v>
      </c>
      <c r="E1254" s="189" t="s">
        <v>5781</v>
      </c>
      <c r="F1254" s="414" t="s">
        <v>936</v>
      </c>
      <c r="G1254" s="22" t="s">
        <v>7477</v>
      </c>
      <c r="H1254" s="670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  <c r="DM1254"/>
      <c r="DN1254"/>
      <c r="DO1254"/>
      <c r="DP1254"/>
      <c r="DQ1254"/>
      <c r="DR1254"/>
      <c r="DS1254"/>
      <c r="DT1254"/>
      <c r="DU1254"/>
      <c r="DV1254"/>
      <c r="DW1254"/>
      <c r="DX1254"/>
      <c r="DY1254"/>
      <c r="DZ1254"/>
      <c r="EA1254"/>
      <c r="EB1254"/>
      <c r="EC1254"/>
      <c r="ED1254"/>
      <c r="EE1254"/>
      <c r="EF1254"/>
      <c r="EG1254"/>
      <c r="EH1254"/>
      <c r="EI1254"/>
      <c r="EJ1254"/>
      <c r="EK1254"/>
      <c r="EL1254"/>
      <c r="EM1254"/>
      <c r="EN1254"/>
      <c r="EO1254"/>
      <c r="EP1254"/>
      <c r="EQ1254"/>
      <c r="ER1254"/>
      <c r="ES1254"/>
      <c r="ET1254"/>
      <c r="EU1254"/>
      <c r="EV1254"/>
      <c r="EW1254"/>
      <c r="EX1254"/>
      <c r="EY1254"/>
      <c r="EZ1254"/>
      <c r="FA1254"/>
      <c r="FB1254"/>
      <c r="FC1254"/>
      <c r="FD1254"/>
      <c r="FE1254"/>
      <c r="FF1254"/>
      <c r="FG1254"/>
      <c r="FH1254"/>
      <c r="FI1254"/>
      <c r="FJ1254"/>
      <c r="FK1254"/>
      <c r="FL1254"/>
      <c r="FM1254"/>
      <c r="FN1254"/>
      <c r="FO1254"/>
      <c r="FP1254"/>
      <c r="FQ1254"/>
      <c r="FR1254"/>
      <c r="FS1254"/>
      <c r="FT1254"/>
      <c r="FU1254"/>
      <c r="FV1254"/>
      <c r="FW1254"/>
      <c r="FX1254"/>
      <c r="FY1254"/>
      <c r="FZ1254"/>
      <c r="GA1254"/>
      <c r="GB1254"/>
      <c r="GC1254"/>
      <c r="GD1254"/>
      <c r="GE1254"/>
      <c r="GF1254"/>
      <c r="GG1254"/>
      <c r="GH1254"/>
      <c r="GI1254"/>
      <c r="GJ1254"/>
      <c r="GK1254"/>
      <c r="GL1254"/>
      <c r="GM1254"/>
      <c r="GN1254"/>
      <c r="GO1254"/>
      <c r="GP1254"/>
      <c r="GQ1254"/>
      <c r="GR1254"/>
      <c r="GS1254"/>
      <c r="GT1254"/>
      <c r="GU1254"/>
      <c r="GV1254"/>
      <c r="GW1254"/>
      <c r="GX1254"/>
      <c r="GY1254"/>
      <c r="GZ1254"/>
      <c r="HA1254"/>
      <c r="HB1254"/>
      <c r="HC1254"/>
      <c r="HD1254"/>
      <c r="HE1254"/>
      <c r="HF1254"/>
      <c r="HG1254"/>
      <c r="HH1254"/>
      <c r="HI1254"/>
      <c r="HJ1254"/>
      <c r="HK1254"/>
      <c r="HL1254"/>
      <c r="HM1254"/>
      <c r="HN1254"/>
      <c r="HO1254"/>
      <c r="HP1254"/>
      <c r="HQ1254"/>
      <c r="HR1254"/>
      <c r="HS1254"/>
      <c r="HT1254"/>
      <c r="HU1254"/>
      <c r="HV1254"/>
      <c r="HW1254"/>
      <c r="HX1254"/>
      <c r="HY1254"/>
      <c r="HZ1254"/>
      <c r="IA1254"/>
      <c r="IB1254"/>
      <c r="IC1254"/>
      <c r="ID1254"/>
      <c r="IE1254"/>
      <c r="IF1254"/>
      <c r="IG1254"/>
      <c r="IH1254"/>
      <c r="II1254"/>
      <c r="IJ1254"/>
      <c r="IK1254"/>
      <c r="IL1254"/>
      <c r="IM1254"/>
      <c r="IN1254"/>
      <c r="IO1254"/>
      <c r="IP1254"/>
      <c r="IQ1254"/>
      <c r="IR1254"/>
      <c r="IS1254"/>
      <c r="IT1254"/>
      <c r="IU1254"/>
      <c r="IV1254"/>
      <c r="IW1254"/>
      <c r="IX1254"/>
    </row>
    <row r="1255" spans="1:258" ht="15.75" thickBot="1">
      <c r="A1255" s="454">
        <v>1</v>
      </c>
      <c r="B1255" s="218"/>
      <c r="C1255" s="198" t="s">
        <v>8992</v>
      </c>
      <c r="D1255" s="184" t="s">
        <v>8741</v>
      </c>
      <c r="E1255" s="184" t="s">
        <v>8740</v>
      </c>
      <c r="F1255" s="335" t="s">
        <v>936</v>
      </c>
      <c r="G1255" s="30" t="s">
        <v>10759</v>
      </c>
    </row>
    <row r="1256" spans="1:258" ht="15.75" thickBot="1">
      <c r="A1256" s="454">
        <v>1</v>
      </c>
      <c r="B1256" s="218"/>
      <c r="C1256" s="198" t="s">
        <v>8512</v>
      </c>
      <c r="D1256" s="198" t="s">
        <v>4159</v>
      </c>
      <c r="E1256" s="119" t="s">
        <v>4193</v>
      </c>
      <c r="F1256" s="295" t="s">
        <v>942</v>
      </c>
      <c r="G1256" s="78" t="s">
        <v>7093</v>
      </c>
    </row>
    <row r="1257" spans="1:258" ht="15">
      <c r="A1257" s="454"/>
      <c r="B1257" s="72"/>
      <c r="C1257" s="200" t="s">
        <v>4901</v>
      </c>
      <c r="D1257" s="200" t="s">
        <v>7338</v>
      </c>
      <c r="E1257" s="200" t="s">
        <v>7337</v>
      </c>
      <c r="F1257" s="334" t="s">
        <v>935</v>
      </c>
      <c r="G1257" s="7" t="s">
        <v>7336</v>
      </c>
    </row>
    <row r="1258" spans="1:258" ht="15">
      <c r="A1258" s="807"/>
      <c r="B1258" s="72"/>
      <c r="C1258" s="182"/>
      <c r="D1258" s="208" t="s">
        <v>9365</v>
      </c>
      <c r="E1258" s="182" t="s">
        <v>9485</v>
      </c>
      <c r="F1258" s="215" t="s">
        <v>942</v>
      </c>
      <c r="G1258" s="77" t="s">
        <v>9366</v>
      </c>
    </row>
    <row r="1259" spans="1:258" ht="15">
      <c r="A1259" s="656"/>
      <c r="B1259" s="72"/>
      <c r="C1259" s="199"/>
      <c r="D1259" s="183" t="s">
        <v>5411</v>
      </c>
      <c r="E1259" s="246" t="s">
        <v>10758</v>
      </c>
      <c r="F1259" s="297" t="s">
        <v>936</v>
      </c>
      <c r="G1259" s="76" t="s">
        <v>5412</v>
      </c>
    </row>
    <row r="1260" spans="1:258" ht="15.75" thickBot="1">
      <c r="A1260" s="807">
        <v>4</v>
      </c>
      <c r="B1260" s="72"/>
      <c r="C1260" s="190"/>
      <c r="D1260" s="271" t="s">
        <v>6484</v>
      </c>
      <c r="E1260" s="190" t="s">
        <v>6485</v>
      </c>
      <c r="F1260" s="257" t="s">
        <v>935</v>
      </c>
      <c r="G1260" s="83" t="s">
        <v>6486</v>
      </c>
    </row>
    <row r="1261" spans="1:258" ht="15.75" thickBot="1">
      <c r="A1261" s="656">
        <v>1</v>
      </c>
      <c r="B1261" s="37"/>
      <c r="C1261" s="219" t="s">
        <v>847</v>
      </c>
      <c r="D1261" s="258" t="s">
        <v>9415</v>
      </c>
      <c r="E1261" s="311" t="s">
        <v>9414</v>
      </c>
      <c r="F1261" s="307" t="s">
        <v>935</v>
      </c>
      <c r="G1261" s="12" t="s">
        <v>9416</v>
      </c>
    </row>
    <row r="1262" spans="1:258" ht="16.5" thickTop="1" thickBot="1">
      <c r="A1262" s="454">
        <v>1</v>
      </c>
      <c r="B1262" s="218" t="s">
        <v>6949</v>
      </c>
      <c r="C1262" s="181" t="s">
        <v>7083</v>
      </c>
      <c r="D1262" s="115" t="s">
        <v>1283</v>
      </c>
      <c r="E1262" s="38" t="s">
        <v>1342</v>
      </c>
      <c r="F1262" s="363" t="s">
        <v>936</v>
      </c>
      <c r="G1262" s="114" t="s">
        <v>7082</v>
      </c>
    </row>
    <row r="1263" spans="1:258" ht="15.75" thickBot="1">
      <c r="A1263" s="454">
        <v>1</v>
      </c>
      <c r="B1263" s="218"/>
      <c r="C1263" s="198" t="s">
        <v>8600</v>
      </c>
      <c r="D1263" s="184" t="s">
        <v>8599</v>
      </c>
      <c r="E1263" s="184" t="s">
        <v>8598</v>
      </c>
      <c r="F1263" s="335" t="s">
        <v>936</v>
      </c>
      <c r="G1263" s="30" t="s">
        <v>8597</v>
      </c>
    </row>
    <row r="1264" spans="1:258" ht="15">
      <c r="A1264" s="807"/>
      <c r="B1264" s="72"/>
      <c r="C1264" s="201" t="s">
        <v>6649</v>
      </c>
      <c r="D1264" s="188" t="s">
        <v>9563</v>
      </c>
      <c r="E1264" s="200" t="s">
        <v>10757</v>
      </c>
      <c r="F1264" s="231" t="s">
        <v>942</v>
      </c>
      <c r="G1264" s="74" t="s">
        <v>9562</v>
      </c>
    </row>
    <row r="1265" spans="1:32" ht="15">
      <c r="A1265" s="454"/>
      <c r="B1265" s="72"/>
      <c r="C1265" s="182"/>
      <c r="D1265" s="202" t="s">
        <v>5627</v>
      </c>
      <c r="E1265" s="196" t="s">
        <v>10756</v>
      </c>
      <c r="F1265" s="343" t="s">
        <v>935</v>
      </c>
      <c r="G1265" s="16" t="s">
        <v>7917</v>
      </c>
    </row>
    <row r="1266" spans="1:32" ht="15">
      <c r="A1266" s="807"/>
      <c r="B1266" s="72"/>
      <c r="C1266" s="182"/>
      <c r="D1266" s="209" t="s">
        <v>1591</v>
      </c>
      <c r="E1266" s="209" t="s">
        <v>1574</v>
      </c>
      <c r="F1266" s="215" t="s">
        <v>935</v>
      </c>
      <c r="G1266" s="77" t="s">
        <v>7333</v>
      </c>
    </row>
    <row r="1267" spans="1:32" ht="15.75" thickBot="1">
      <c r="A1267" s="807">
        <v>4</v>
      </c>
      <c r="B1267" s="72"/>
      <c r="C1267" s="199"/>
      <c r="D1267" s="199" t="s">
        <v>7527</v>
      </c>
      <c r="E1267" s="31" t="s">
        <v>7543</v>
      </c>
      <c r="F1267" s="152" t="s">
        <v>936</v>
      </c>
      <c r="G1267" s="24" t="s">
        <v>2348</v>
      </c>
    </row>
    <row r="1268" spans="1:32" customFormat="1" ht="15">
      <c r="A1268" s="454"/>
      <c r="B1268" s="231" t="s">
        <v>7360</v>
      </c>
      <c r="C1268" s="188" t="s">
        <v>7359</v>
      </c>
      <c r="D1268" s="188" t="s">
        <v>640</v>
      </c>
      <c r="E1268" s="200" t="s">
        <v>1932</v>
      </c>
      <c r="F1268" s="338" t="s">
        <v>936</v>
      </c>
      <c r="G1268" s="74" t="s">
        <v>7358</v>
      </c>
      <c r="H1268" s="653"/>
      <c r="I1268" s="653"/>
      <c r="J1268" s="653"/>
      <c r="K1268" s="653"/>
      <c r="L1268" s="653"/>
      <c r="M1268" s="653"/>
      <c r="N1268" s="653"/>
      <c r="O1268" s="653"/>
      <c r="P1268" s="653"/>
      <c r="Q1268" s="653"/>
      <c r="R1268" s="653"/>
      <c r="S1268" s="653"/>
      <c r="T1268" s="653"/>
      <c r="U1268" s="653"/>
      <c r="V1268" s="653"/>
      <c r="W1268" s="653"/>
      <c r="X1268" s="653"/>
      <c r="Y1268" s="653"/>
      <c r="Z1268" s="653"/>
      <c r="AA1268" s="653"/>
      <c r="AB1268" s="653"/>
      <c r="AC1268" s="653"/>
      <c r="AD1268" s="653"/>
      <c r="AE1268" s="653"/>
      <c r="AF1268" s="653"/>
    </row>
    <row r="1269" spans="1:32" customFormat="1" ht="15.75" thickBot="1">
      <c r="A1269" s="454">
        <v>2</v>
      </c>
      <c r="B1269" s="224"/>
      <c r="C1269" s="187"/>
      <c r="D1269" s="187" t="s">
        <v>9649</v>
      </c>
      <c r="E1269" s="189" t="s">
        <v>2010</v>
      </c>
      <c r="F1269" s="330" t="s">
        <v>936</v>
      </c>
      <c r="G1269" s="93" t="s">
        <v>9650</v>
      </c>
      <c r="H1269" s="653"/>
      <c r="I1269" s="653"/>
      <c r="J1269" s="653"/>
      <c r="K1269" s="653"/>
      <c r="L1269" s="653"/>
      <c r="M1269" s="653"/>
      <c r="N1269" s="653"/>
      <c r="O1269" s="653"/>
      <c r="P1269" s="653"/>
      <c r="Q1269" s="653"/>
      <c r="R1269" s="653"/>
      <c r="S1269" s="653"/>
      <c r="T1269" s="653"/>
      <c r="U1269" s="653"/>
      <c r="V1269" s="653"/>
      <c r="W1269" s="653"/>
      <c r="X1269" s="653"/>
      <c r="Y1269" s="653"/>
      <c r="Z1269" s="653"/>
      <c r="AA1269" s="653"/>
      <c r="AB1269" s="653"/>
      <c r="AC1269" s="653"/>
      <c r="AD1269" s="653"/>
      <c r="AE1269" s="653"/>
      <c r="AF1269" s="653"/>
    </row>
    <row r="1270" spans="1:32" ht="15">
      <c r="A1270" s="656"/>
      <c r="B1270" s="218" t="s">
        <v>6950</v>
      </c>
      <c r="C1270" s="183" t="s">
        <v>2761</v>
      </c>
      <c r="D1270" s="199" t="s">
        <v>2791</v>
      </c>
      <c r="E1270" s="183" t="s">
        <v>10754</v>
      </c>
      <c r="F1270" s="250" t="s">
        <v>935</v>
      </c>
      <c r="G1270" s="76" t="s">
        <v>10755</v>
      </c>
    </row>
    <row r="1271" spans="1:32" ht="15.75" thickBot="1">
      <c r="A1271" s="656">
        <v>2</v>
      </c>
      <c r="B1271" s="215"/>
      <c r="C1271" s="182"/>
      <c r="D1271" s="209" t="s">
        <v>2705</v>
      </c>
      <c r="E1271" s="182" t="s">
        <v>10753</v>
      </c>
      <c r="F1271" s="641" t="s">
        <v>942</v>
      </c>
      <c r="G1271" s="77" t="s">
        <v>4630</v>
      </c>
    </row>
    <row r="1272" spans="1:32" ht="15">
      <c r="A1272" s="807"/>
      <c r="B1272" s="215"/>
      <c r="C1272" s="188" t="s">
        <v>7560</v>
      </c>
      <c r="D1272" s="188" t="s">
        <v>7561</v>
      </c>
      <c r="E1272" s="200" t="s">
        <v>8180</v>
      </c>
      <c r="F1272" s="338" t="s">
        <v>936</v>
      </c>
      <c r="G1272" s="74" t="s">
        <v>8179</v>
      </c>
    </row>
    <row r="1273" spans="1:32" ht="15">
      <c r="A1273" s="807"/>
      <c r="B1273" s="218"/>
      <c r="C1273" s="182"/>
      <c r="D1273" s="182" t="s">
        <v>8149</v>
      </c>
      <c r="E1273" s="209" t="s">
        <v>8148</v>
      </c>
      <c r="F1273" s="215" t="s">
        <v>935</v>
      </c>
      <c r="G1273" s="10" t="s">
        <v>8147</v>
      </c>
    </row>
    <row r="1274" spans="1:32" ht="15.75" thickBot="1">
      <c r="A1274" s="454">
        <v>3</v>
      </c>
      <c r="B1274" s="218"/>
      <c r="C1274" s="187"/>
      <c r="D1274" s="187" t="s">
        <v>10752</v>
      </c>
      <c r="E1274" s="189" t="s">
        <v>4863</v>
      </c>
      <c r="F1274" s="330" t="s">
        <v>942</v>
      </c>
      <c r="G1274" s="22" t="s">
        <v>10751</v>
      </c>
    </row>
    <row r="1275" spans="1:32" ht="15.75" thickBot="1">
      <c r="A1275" s="454">
        <v>1</v>
      </c>
      <c r="B1275" s="218"/>
      <c r="C1275" s="199" t="s">
        <v>10171</v>
      </c>
      <c r="D1275" s="199" t="s">
        <v>10172</v>
      </c>
      <c r="E1275" s="183" t="s">
        <v>10173</v>
      </c>
      <c r="F1275" s="339" t="s">
        <v>936</v>
      </c>
      <c r="G1275" s="76" t="s">
        <v>10174</v>
      </c>
    </row>
    <row r="1276" spans="1:32" ht="15">
      <c r="A1276" s="454"/>
      <c r="B1276" s="218"/>
      <c r="C1276" s="188" t="s">
        <v>6755</v>
      </c>
      <c r="D1276" s="188" t="s">
        <v>697</v>
      </c>
      <c r="E1276" s="200" t="s">
        <v>1147</v>
      </c>
      <c r="F1276" s="338" t="s">
        <v>935</v>
      </c>
      <c r="G1276" s="74" t="s">
        <v>9583</v>
      </c>
    </row>
    <row r="1277" spans="1:32" ht="15.75" thickBot="1">
      <c r="A1277" s="807">
        <v>2</v>
      </c>
      <c r="B1277" s="218"/>
      <c r="C1277" s="199"/>
      <c r="D1277" s="187" t="s">
        <v>2590</v>
      </c>
      <c r="E1277" s="189" t="s">
        <v>10750</v>
      </c>
      <c r="F1277" s="330" t="s">
        <v>935</v>
      </c>
      <c r="G1277" s="22" t="s">
        <v>6754</v>
      </c>
    </row>
    <row r="1278" spans="1:32" ht="15.75" thickBot="1">
      <c r="A1278" s="807">
        <v>1</v>
      </c>
      <c r="B1278" s="72"/>
      <c r="C1278" s="201" t="s">
        <v>8374</v>
      </c>
      <c r="D1278" s="184" t="s">
        <v>4870</v>
      </c>
      <c r="E1278" s="286" t="s">
        <v>3743</v>
      </c>
      <c r="F1278" s="340" t="s">
        <v>935</v>
      </c>
      <c r="G1278" s="30" t="s">
        <v>8373</v>
      </c>
    </row>
    <row r="1279" spans="1:32" ht="16.5" customHeight="1">
      <c r="A1279" s="653"/>
      <c r="B1279" s="231" t="s">
        <v>6951</v>
      </c>
      <c r="C1279" s="201" t="s">
        <v>1435</v>
      </c>
      <c r="D1279" s="201" t="s">
        <v>545</v>
      </c>
      <c r="E1279" s="181" t="s">
        <v>1414</v>
      </c>
      <c r="F1279" s="314" t="s">
        <v>935</v>
      </c>
      <c r="G1279" s="114" t="s">
        <v>1436</v>
      </c>
    </row>
    <row r="1280" spans="1:32" ht="15">
      <c r="A1280" s="454"/>
      <c r="B1280" s="218"/>
      <c r="C1280" s="9"/>
      <c r="D1280" s="209" t="s">
        <v>9004</v>
      </c>
      <c r="E1280" s="9" t="s">
        <v>4552</v>
      </c>
      <c r="F1280" s="8" t="s">
        <v>942</v>
      </c>
      <c r="G1280" s="10" t="s">
        <v>7354</v>
      </c>
    </row>
    <row r="1281" spans="1:8" ht="15.75" thickBot="1">
      <c r="A1281" s="454">
        <v>3</v>
      </c>
      <c r="B1281" s="218"/>
      <c r="C1281" s="9"/>
      <c r="D1281" s="209" t="s">
        <v>9122</v>
      </c>
      <c r="E1281" s="182" t="s">
        <v>3544</v>
      </c>
      <c r="F1281" s="779" t="s">
        <v>942</v>
      </c>
      <c r="G1281" s="10" t="s">
        <v>9123</v>
      </c>
    </row>
    <row r="1282" spans="1:8" ht="15.75" thickBot="1">
      <c r="A1282" s="807">
        <v>1</v>
      </c>
      <c r="B1282" s="221"/>
      <c r="C1282" s="188" t="s">
        <v>6713</v>
      </c>
      <c r="D1282" s="181" t="s">
        <v>1800</v>
      </c>
      <c r="E1282" s="298" t="s">
        <v>1801</v>
      </c>
      <c r="F1282" s="734" t="s">
        <v>936</v>
      </c>
      <c r="G1282" s="114" t="s">
        <v>6712</v>
      </c>
    </row>
    <row r="1283" spans="1:8" ht="15.75" thickBot="1">
      <c r="A1283" s="807">
        <v>1</v>
      </c>
      <c r="B1283" s="221"/>
      <c r="C1283" s="201" t="s">
        <v>9565</v>
      </c>
      <c r="D1283" s="184" t="s">
        <v>9567</v>
      </c>
      <c r="E1283" s="198" t="s">
        <v>9568</v>
      </c>
      <c r="F1283" s="237" t="s">
        <v>936</v>
      </c>
      <c r="G1283" s="30" t="s">
        <v>9566</v>
      </c>
    </row>
    <row r="1284" spans="1:8" ht="15">
      <c r="A1284" s="454"/>
      <c r="B1284" s="72"/>
      <c r="C1284" s="200" t="s">
        <v>9569</v>
      </c>
      <c r="D1284" s="209" t="s">
        <v>4886</v>
      </c>
      <c r="E1284" s="182" t="s">
        <v>9570</v>
      </c>
      <c r="F1284" s="215" t="s">
        <v>935</v>
      </c>
      <c r="G1284" s="77" t="s">
        <v>9571</v>
      </c>
    </row>
    <row r="1285" spans="1:8" ht="15.75" thickBot="1">
      <c r="A1285" s="454">
        <v>2</v>
      </c>
      <c r="B1285" s="218"/>
      <c r="C1285" s="189"/>
      <c r="D1285" s="187" t="s">
        <v>1446</v>
      </c>
      <c r="E1285" s="189" t="s">
        <v>1452</v>
      </c>
      <c r="F1285" s="332" t="s">
        <v>942</v>
      </c>
      <c r="G1285" s="22" t="s">
        <v>8556</v>
      </c>
    </row>
    <row r="1286" spans="1:8" ht="15.75" thickBot="1">
      <c r="A1286" s="454">
        <v>1</v>
      </c>
      <c r="B1286" s="9"/>
      <c r="C1286" s="184" t="s">
        <v>7732</v>
      </c>
      <c r="D1286" s="184" t="s">
        <v>4763</v>
      </c>
      <c r="E1286" s="261" t="s">
        <v>4764</v>
      </c>
      <c r="F1286" s="340" t="s">
        <v>935</v>
      </c>
      <c r="G1286" s="30" t="s">
        <v>6398</v>
      </c>
    </row>
    <row r="1287" spans="1:8" ht="15.75" thickBot="1">
      <c r="A1287" s="454">
        <v>1</v>
      </c>
      <c r="B1287" s="218"/>
      <c r="C1287" s="28" t="s">
        <v>8845</v>
      </c>
      <c r="D1287" s="198" t="s">
        <v>3734</v>
      </c>
      <c r="E1287" s="184" t="s">
        <v>1445</v>
      </c>
      <c r="F1287" s="260" t="s">
        <v>936</v>
      </c>
      <c r="G1287" s="30" t="s">
        <v>8846</v>
      </c>
    </row>
    <row r="1288" spans="1:8" ht="15.75" thickBot="1">
      <c r="A1288" s="454">
        <v>1</v>
      </c>
      <c r="B1288" s="218"/>
      <c r="C1288" s="184" t="s">
        <v>9002</v>
      </c>
      <c r="D1288" s="198" t="s">
        <v>9003</v>
      </c>
      <c r="E1288" s="184" t="s">
        <v>10749</v>
      </c>
      <c r="F1288" s="260" t="s">
        <v>935</v>
      </c>
      <c r="G1288" s="30" t="s">
        <v>9572</v>
      </c>
    </row>
    <row r="1289" spans="1:8" ht="15">
      <c r="A1289" s="656"/>
      <c r="B1289" s="231" t="s">
        <v>6952</v>
      </c>
      <c r="C1289" s="200" t="s">
        <v>4767</v>
      </c>
      <c r="D1289" s="200" t="s">
        <v>4765</v>
      </c>
      <c r="E1289" s="480" t="s">
        <v>10748</v>
      </c>
      <c r="F1289" s="233" t="s">
        <v>934</v>
      </c>
      <c r="G1289" s="74" t="s">
        <v>4766</v>
      </c>
    </row>
    <row r="1290" spans="1:8" ht="15.75" thickBot="1">
      <c r="A1290" s="454">
        <v>2</v>
      </c>
      <c r="B1290" s="31"/>
      <c r="C1290" s="21"/>
      <c r="D1290" s="187" t="s">
        <v>3833</v>
      </c>
      <c r="E1290" s="189" t="s">
        <v>3834</v>
      </c>
      <c r="F1290" s="224" t="s">
        <v>936</v>
      </c>
      <c r="G1290" s="93" t="s">
        <v>9483</v>
      </c>
    </row>
    <row r="1291" spans="1:8" ht="15.75" thickBot="1">
      <c r="A1291" s="454">
        <v>1</v>
      </c>
      <c r="B1291" s="257"/>
      <c r="C1291" s="183" t="s">
        <v>6621</v>
      </c>
      <c r="D1291" s="199" t="s">
        <v>589</v>
      </c>
      <c r="E1291" s="183" t="s">
        <v>1399</v>
      </c>
      <c r="F1291" s="339" t="s">
        <v>936</v>
      </c>
      <c r="G1291" s="76" t="s">
        <v>10747</v>
      </c>
    </row>
    <row r="1292" spans="1:8" ht="15.75" thickBot="1">
      <c r="A1292" s="454">
        <v>1</v>
      </c>
      <c r="B1292" s="231" t="s">
        <v>6953</v>
      </c>
      <c r="C1292" s="862" t="s">
        <v>8848</v>
      </c>
      <c r="D1292" s="184" t="s">
        <v>4884</v>
      </c>
      <c r="E1292" s="286" t="s">
        <v>4885</v>
      </c>
      <c r="F1292" s="340" t="s">
        <v>936</v>
      </c>
      <c r="G1292" s="30" t="s">
        <v>8847</v>
      </c>
      <c r="H1292" s="661"/>
    </row>
    <row r="1293" spans="1:8" ht="15.75" thickBot="1">
      <c r="A1293" s="454">
        <v>1</v>
      </c>
      <c r="B1293" s="73"/>
      <c r="C1293" s="201" t="s">
        <v>8216</v>
      </c>
      <c r="D1293" s="187" t="s">
        <v>8221</v>
      </c>
      <c r="E1293" s="189" t="s">
        <v>9536</v>
      </c>
      <c r="F1293" s="224" t="s">
        <v>936</v>
      </c>
      <c r="G1293" s="93" t="s">
        <v>513</v>
      </c>
    </row>
    <row r="1294" spans="1:8" ht="15">
      <c r="A1294" s="454"/>
      <c r="B1294" s="73"/>
      <c r="C1294" s="188" t="s">
        <v>7347</v>
      </c>
      <c r="D1294" s="534" t="s">
        <v>4902</v>
      </c>
      <c r="E1294" s="200" t="s">
        <v>4903</v>
      </c>
      <c r="F1294" s="231" t="s">
        <v>942</v>
      </c>
      <c r="G1294" s="74" t="s">
        <v>7346</v>
      </c>
    </row>
    <row r="1295" spans="1:8" ht="15.75" thickBot="1">
      <c r="A1295" s="454">
        <v>2</v>
      </c>
      <c r="B1295" s="215"/>
      <c r="C1295" s="205"/>
      <c r="D1295" s="192" t="s">
        <v>918</v>
      </c>
      <c r="E1295" s="818" t="s">
        <v>1330</v>
      </c>
      <c r="F1295" s="309" t="s">
        <v>936</v>
      </c>
      <c r="G1295" s="121" t="s">
        <v>7348</v>
      </c>
    </row>
    <row r="1296" spans="1:8" ht="15.75" thickBot="1">
      <c r="A1296" s="454">
        <v>1</v>
      </c>
      <c r="B1296" s="218"/>
      <c r="C1296" s="210" t="s">
        <v>9612</v>
      </c>
      <c r="D1296" s="198" t="s">
        <v>9611</v>
      </c>
      <c r="E1296" s="184" t="s">
        <v>10746</v>
      </c>
      <c r="F1296" s="335" t="s">
        <v>936</v>
      </c>
      <c r="G1296" s="30" t="s">
        <v>10745</v>
      </c>
    </row>
    <row r="1297" spans="1:7" ht="15">
      <c r="A1297" s="454"/>
      <c r="B1297" s="231" t="s">
        <v>9399</v>
      </c>
      <c r="C1297" s="188" t="s">
        <v>9403</v>
      </c>
      <c r="D1297" s="200" t="s">
        <v>9402</v>
      </c>
      <c r="E1297" s="200" t="s">
        <v>9401</v>
      </c>
      <c r="F1297" s="334" t="s">
        <v>935</v>
      </c>
      <c r="G1297" s="7" t="s">
        <v>9400</v>
      </c>
    </row>
    <row r="1298" spans="1:7" ht="15.75" thickBot="1">
      <c r="A1298" s="454">
        <v>2</v>
      </c>
      <c r="B1298" s="218"/>
      <c r="C1298" s="199"/>
      <c r="D1298" s="202" t="s">
        <v>9648</v>
      </c>
      <c r="E1298" s="196" t="s">
        <v>9647</v>
      </c>
      <c r="F1298" s="343" t="s">
        <v>936</v>
      </c>
      <c r="G1298" s="16" t="s">
        <v>9646</v>
      </c>
    </row>
    <row r="1299" spans="1:7" ht="15.75" thickBot="1">
      <c r="A1299" s="454">
        <v>1</v>
      </c>
      <c r="B1299" s="231" t="s">
        <v>6954</v>
      </c>
      <c r="C1299" s="198" t="s">
        <v>9488</v>
      </c>
      <c r="D1299" s="184" t="s">
        <v>8280</v>
      </c>
      <c r="E1299" s="119" t="s">
        <v>8281</v>
      </c>
      <c r="F1299" s="295" t="s">
        <v>934</v>
      </c>
      <c r="G1299" s="78" t="s">
        <v>10744</v>
      </c>
    </row>
    <row r="1300" spans="1:7" ht="15.75" thickBot="1">
      <c r="A1300" s="656">
        <v>1</v>
      </c>
      <c r="B1300" s="218"/>
      <c r="C1300" s="181" t="s">
        <v>3859</v>
      </c>
      <c r="D1300" s="198" t="s">
        <v>4438</v>
      </c>
      <c r="E1300" s="184" t="s">
        <v>10743</v>
      </c>
      <c r="F1300" s="335" t="s">
        <v>942</v>
      </c>
      <c r="G1300" s="30" t="s">
        <v>10742</v>
      </c>
    </row>
    <row r="1301" spans="1:7" ht="15.75" thickBot="1">
      <c r="A1301" s="454">
        <v>1</v>
      </c>
      <c r="B1301" s="221"/>
      <c r="C1301" s="184" t="s">
        <v>8223</v>
      </c>
      <c r="D1301" s="187" t="s">
        <v>6648</v>
      </c>
      <c r="E1301" s="189" t="s">
        <v>6647</v>
      </c>
      <c r="F1301" s="332" t="s">
        <v>936</v>
      </c>
      <c r="G1301" s="174" t="s">
        <v>10741</v>
      </c>
    </row>
    <row r="1302" spans="1:7" ht="15">
      <c r="A1302" s="807"/>
      <c r="B1302" s="218"/>
      <c r="C1302" s="200" t="s">
        <v>8215</v>
      </c>
      <c r="D1302" s="188" t="s">
        <v>10738</v>
      </c>
      <c r="E1302" s="200" t="s">
        <v>10739</v>
      </c>
      <c r="F1302" s="334" t="s">
        <v>936</v>
      </c>
      <c r="G1302" s="7" t="s">
        <v>10740</v>
      </c>
    </row>
    <row r="1303" spans="1:7" ht="15.75" thickBot="1">
      <c r="A1303" s="807">
        <v>2</v>
      </c>
      <c r="B1303" s="218"/>
      <c r="C1303" s="183"/>
      <c r="D1303" s="199" t="s">
        <v>9615</v>
      </c>
      <c r="E1303" s="183" t="s">
        <v>9616</v>
      </c>
      <c r="F1303" s="323" t="s">
        <v>935</v>
      </c>
      <c r="G1303" s="24" t="s">
        <v>9617</v>
      </c>
    </row>
    <row r="1304" spans="1:7" ht="15">
      <c r="A1304" s="807"/>
      <c r="B1304" s="218"/>
      <c r="C1304" s="200" t="s">
        <v>7954</v>
      </c>
      <c r="D1304" s="200" t="s">
        <v>7957</v>
      </c>
      <c r="E1304" s="200" t="s">
        <v>7956</v>
      </c>
      <c r="F1304" s="334" t="s">
        <v>936</v>
      </c>
      <c r="G1304" s="7" t="s">
        <v>7955</v>
      </c>
    </row>
    <row r="1305" spans="1:7" ht="15">
      <c r="A1305" s="807"/>
      <c r="B1305" s="218"/>
      <c r="C1305" s="182"/>
      <c r="D1305" s="196" t="s">
        <v>9614</v>
      </c>
      <c r="E1305" s="952" t="s">
        <v>9613</v>
      </c>
      <c r="F1305" s="221" t="s">
        <v>936</v>
      </c>
      <c r="G1305" s="441" t="s">
        <v>10737</v>
      </c>
    </row>
    <row r="1306" spans="1:7" ht="15.75" thickBot="1">
      <c r="A1306" s="807">
        <v>3</v>
      </c>
      <c r="B1306" s="218"/>
      <c r="C1306" s="189"/>
      <c r="D1306" s="226" t="s">
        <v>7960</v>
      </c>
      <c r="E1306" s="190" t="s">
        <v>7959</v>
      </c>
      <c r="F1306" s="331" t="s">
        <v>935</v>
      </c>
      <c r="G1306" s="19" t="s">
        <v>7958</v>
      </c>
    </row>
    <row r="1307" spans="1:7" ht="15.75" thickBot="1">
      <c r="A1307" s="807">
        <v>1</v>
      </c>
      <c r="B1307" s="231" t="s">
        <v>10175</v>
      </c>
      <c r="C1307" s="183" t="s">
        <v>10176</v>
      </c>
      <c r="D1307" s="199" t="s">
        <v>10736</v>
      </c>
      <c r="E1307" s="183" t="s">
        <v>10177</v>
      </c>
      <c r="F1307" s="323" t="s">
        <v>936</v>
      </c>
      <c r="G1307" s="24" t="s">
        <v>734</v>
      </c>
    </row>
    <row r="1308" spans="1:7" ht="15.75" thickBot="1">
      <c r="A1308" s="454">
        <v>1</v>
      </c>
      <c r="B1308" s="231" t="s">
        <v>6955</v>
      </c>
      <c r="C1308" s="38" t="s">
        <v>9354</v>
      </c>
      <c r="D1308" s="201" t="s">
        <v>9355</v>
      </c>
      <c r="E1308" s="181" t="s">
        <v>9356</v>
      </c>
      <c r="F1308" s="484" t="s">
        <v>935</v>
      </c>
      <c r="G1308" s="23" t="s">
        <v>9357</v>
      </c>
    </row>
    <row r="1309" spans="1:7" ht="15">
      <c r="A1309" s="454"/>
      <c r="B1309" s="250"/>
      <c r="C1309" s="181" t="s">
        <v>9339</v>
      </c>
      <c r="D1309" s="201" t="s">
        <v>9338</v>
      </c>
      <c r="E1309" s="181" t="s">
        <v>9337</v>
      </c>
      <c r="F1309" s="734" t="s">
        <v>936</v>
      </c>
      <c r="G1309" s="23" t="s">
        <v>9340</v>
      </c>
    </row>
    <row r="1310" spans="1:7" ht="15.75" thickBot="1">
      <c r="A1310" s="454">
        <v>2</v>
      </c>
      <c r="B1310" s="215"/>
      <c r="C1310" s="226"/>
      <c r="D1310" s="190" t="s">
        <v>9308</v>
      </c>
      <c r="E1310" s="354" t="s">
        <v>9309</v>
      </c>
      <c r="F1310" s="775" t="s">
        <v>935</v>
      </c>
      <c r="G1310" s="83" t="s">
        <v>10735</v>
      </c>
    </row>
    <row r="1311" spans="1:7" ht="15">
      <c r="A1311" s="454"/>
      <c r="B1311" s="218"/>
      <c r="C1311" s="202" t="s">
        <v>7356</v>
      </c>
      <c r="D1311" s="199" t="s">
        <v>9295</v>
      </c>
      <c r="E1311" s="183" t="s">
        <v>8192</v>
      </c>
      <c r="F1311" s="264" t="s">
        <v>935</v>
      </c>
      <c r="G1311" s="24" t="s">
        <v>8193</v>
      </c>
    </row>
    <row r="1312" spans="1:7" ht="15">
      <c r="A1312" s="454"/>
      <c r="B1312" s="218"/>
      <c r="C1312" s="192"/>
      <c r="D1312" s="217" t="s">
        <v>8184</v>
      </c>
      <c r="E1312" s="192" t="s">
        <v>1148</v>
      </c>
      <c r="F1312" s="439" t="s">
        <v>935</v>
      </c>
      <c r="G1312" s="27" t="s">
        <v>734</v>
      </c>
    </row>
    <row r="1313" spans="1:7" ht="15.75" thickBot="1">
      <c r="A1313" s="454">
        <v>3</v>
      </c>
      <c r="B1313" s="218"/>
      <c r="C1313" s="182"/>
      <c r="D1313" s="209" t="s">
        <v>2269</v>
      </c>
      <c r="E1313" s="182" t="s">
        <v>2270</v>
      </c>
      <c r="F1313" s="371" t="s">
        <v>936</v>
      </c>
      <c r="G1313" s="10" t="s">
        <v>10734</v>
      </c>
    </row>
    <row r="1314" spans="1:7" ht="15.75" thickBot="1">
      <c r="A1314" s="653">
        <v>1</v>
      </c>
      <c r="B1314" s="259"/>
      <c r="C1314" s="184" t="s">
        <v>4197</v>
      </c>
      <c r="D1314" s="184" t="s">
        <v>4198</v>
      </c>
      <c r="E1314" s="286" t="s">
        <v>4199</v>
      </c>
      <c r="F1314" s="340" t="s">
        <v>935</v>
      </c>
      <c r="G1314" s="30" t="s">
        <v>4200</v>
      </c>
    </row>
    <row r="1315" spans="1:7" ht="15.75" thickBot="1">
      <c r="A1315" s="653">
        <v>1</v>
      </c>
      <c r="B1315" s="231" t="s">
        <v>6956</v>
      </c>
      <c r="C1315" s="184" t="s">
        <v>744</v>
      </c>
      <c r="D1315" s="947" t="s">
        <v>242</v>
      </c>
      <c r="E1315" s="38" t="s">
        <v>10733</v>
      </c>
      <c r="F1315" s="374" t="s">
        <v>936</v>
      </c>
      <c r="G1315" s="23" t="s">
        <v>10732</v>
      </c>
    </row>
    <row r="1316" spans="1:7" ht="15.75" thickBot="1">
      <c r="A1316" s="454">
        <v>1</v>
      </c>
      <c r="B1316" s="218"/>
      <c r="C1316" s="181" t="s">
        <v>9515</v>
      </c>
      <c r="D1316" s="184" t="s">
        <v>5744</v>
      </c>
      <c r="E1316" s="261" t="s">
        <v>3827</v>
      </c>
      <c r="F1316" s="237" t="s">
        <v>935</v>
      </c>
      <c r="G1316" s="78" t="s">
        <v>10731</v>
      </c>
    </row>
    <row r="1317" spans="1:7" ht="15">
      <c r="A1317" s="454"/>
      <c r="B1317" s="218"/>
      <c r="C1317" s="200" t="s">
        <v>7233</v>
      </c>
      <c r="D1317" s="200" t="s">
        <v>4458</v>
      </c>
      <c r="E1317" s="262" t="s">
        <v>10730</v>
      </c>
      <c r="F1317" s="233" t="s">
        <v>936</v>
      </c>
      <c r="G1317" s="7" t="s">
        <v>7232</v>
      </c>
    </row>
    <row r="1318" spans="1:7" ht="15.75" thickBot="1">
      <c r="A1318" s="454">
        <v>2</v>
      </c>
      <c r="B1318" s="218"/>
      <c r="C1318" s="81"/>
      <c r="D1318" s="189" t="s">
        <v>4035</v>
      </c>
      <c r="E1318" s="189" t="s">
        <v>10729</v>
      </c>
      <c r="F1318" s="332" t="s">
        <v>942</v>
      </c>
      <c r="G1318" s="22" t="s">
        <v>8187</v>
      </c>
    </row>
    <row r="1319" spans="1:7" ht="15">
      <c r="A1319" s="653"/>
      <c r="B1319" s="73"/>
      <c r="C1319" s="188" t="s">
        <v>495</v>
      </c>
      <c r="D1319" s="188" t="s">
        <v>2089</v>
      </c>
      <c r="E1319" s="200" t="s">
        <v>2115</v>
      </c>
      <c r="F1319" s="334" t="s">
        <v>935</v>
      </c>
      <c r="G1319" s="7" t="s">
        <v>3475</v>
      </c>
    </row>
    <row r="1320" spans="1:7" ht="15.75" thickBot="1">
      <c r="A1320" s="653">
        <v>2</v>
      </c>
      <c r="B1320" s="73"/>
      <c r="C1320" s="187"/>
      <c r="D1320" s="81" t="s">
        <v>494</v>
      </c>
      <c r="E1320" s="21" t="s">
        <v>4724</v>
      </c>
      <c r="F1320" s="419" t="s">
        <v>936</v>
      </c>
      <c r="G1320" s="22" t="s">
        <v>4725</v>
      </c>
    </row>
    <row r="1321" spans="1:7" ht="15.75" thickBot="1">
      <c r="A1321" s="454">
        <v>1</v>
      </c>
      <c r="B1321" s="231" t="s">
        <v>9582</v>
      </c>
      <c r="C1321" s="184" t="s">
        <v>9581</v>
      </c>
      <c r="D1321" s="312" t="s">
        <v>2313</v>
      </c>
      <c r="E1321" s="228" t="s">
        <v>2312</v>
      </c>
      <c r="F1321" s="335" t="s">
        <v>935</v>
      </c>
      <c r="G1321" s="178" t="s">
        <v>9580</v>
      </c>
    </row>
    <row r="1322" spans="1:7" ht="15.75" thickBot="1">
      <c r="A1322" s="653">
        <v>1</v>
      </c>
      <c r="B1322" s="231" t="s">
        <v>6957</v>
      </c>
      <c r="C1322" s="181" t="s">
        <v>4753</v>
      </c>
      <c r="D1322" s="28" t="s">
        <v>45</v>
      </c>
      <c r="E1322" s="38" t="s">
        <v>1386</v>
      </c>
      <c r="F1322" s="606" t="s">
        <v>936</v>
      </c>
      <c r="G1322" s="23" t="s">
        <v>4752</v>
      </c>
    </row>
    <row r="1323" spans="1:7" ht="15.75" thickBot="1">
      <c r="A1323" s="454">
        <v>1</v>
      </c>
      <c r="B1323" s="218"/>
      <c r="C1323" s="184" t="s">
        <v>7335</v>
      </c>
      <c r="D1323" s="184" t="s">
        <v>3920</v>
      </c>
      <c r="E1323" s="286" t="s">
        <v>3921</v>
      </c>
      <c r="F1323" s="340" t="s">
        <v>935</v>
      </c>
      <c r="G1323" s="30" t="s">
        <v>7334</v>
      </c>
    </row>
    <row r="1324" spans="1:7" ht="15">
      <c r="A1324" s="653"/>
      <c r="B1324" s="231" t="s">
        <v>6958</v>
      </c>
      <c r="C1324" s="200" t="s">
        <v>3572</v>
      </c>
      <c r="D1324" s="188" t="s">
        <v>2971</v>
      </c>
      <c r="E1324" s="188" t="s">
        <v>2972</v>
      </c>
      <c r="F1324" s="231" t="s">
        <v>935</v>
      </c>
      <c r="G1324" s="74" t="s">
        <v>10728</v>
      </c>
    </row>
    <row r="1325" spans="1:7" ht="15.75" thickBot="1">
      <c r="A1325" s="653">
        <v>2</v>
      </c>
      <c r="B1325" s="218"/>
      <c r="C1325" s="217"/>
      <c r="D1325" s="217" t="s">
        <v>7357</v>
      </c>
      <c r="E1325" s="217" t="s">
        <v>10726</v>
      </c>
      <c r="F1325" s="309" t="s">
        <v>936</v>
      </c>
      <c r="G1325" s="121" t="s">
        <v>10727</v>
      </c>
    </row>
    <row r="1326" spans="1:7" ht="15.75" thickBot="1">
      <c r="A1326" s="454">
        <v>1</v>
      </c>
      <c r="B1326" s="215"/>
      <c r="C1326" s="184" t="s">
        <v>7352</v>
      </c>
      <c r="D1326" s="198" t="s">
        <v>2510</v>
      </c>
      <c r="E1326" s="184" t="s">
        <v>5366</v>
      </c>
      <c r="F1326" s="335" t="s">
        <v>936</v>
      </c>
      <c r="G1326" s="30" t="s">
        <v>7351</v>
      </c>
    </row>
    <row r="1327" spans="1:7" ht="15.75" thickBot="1">
      <c r="A1327" s="677">
        <v>1</v>
      </c>
      <c r="B1327" s="163"/>
      <c r="C1327" s="183" t="s">
        <v>2339</v>
      </c>
      <c r="D1327" s="246" t="s">
        <v>5496</v>
      </c>
      <c r="E1327" s="199" t="s">
        <v>5497</v>
      </c>
      <c r="F1327" s="297" t="s">
        <v>942</v>
      </c>
      <c r="G1327" s="76" t="s">
        <v>7339</v>
      </c>
    </row>
    <row r="1328" spans="1:7" ht="15">
      <c r="A1328" s="454"/>
      <c r="B1328" s="84"/>
      <c r="C1328" s="200" t="s">
        <v>8181</v>
      </c>
      <c r="D1328" s="188" t="s">
        <v>4097</v>
      </c>
      <c r="E1328" s="200" t="s">
        <v>10725</v>
      </c>
      <c r="F1328" s="231" t="s">
        <v>935</v>
      </c>
      <c r="G1328" s="74" t="s">
        <v>8182</v>
      </c>
    </row>
    <row r="1329" spans="1:32" ht="15.75" thickBot="1">
      <c r="A1329" s="454">
        <v>2</v>
      </c>
      <c r="B1329" s="218"/>
      <c r="C1329" s="189"/>
      <c r="D1329" s="187" t="s">
        <v>7678</v>
      </c>
      <c r="E1329" s="189" t="s">
        <v>7679</v>
      </c>
      <c r="F1329" s="332" t="s">
        <v>936</v>
      </c>
      <c r="G1329" s="22" t="s">
        <v>8384</v>
      </c>
    </row>
    <row r="1330" spans="1:32" ht="15">
      <c r="A1330" s="807"/>
      <c r="B1330" s="231" t="s">
        <v>6959</v>
      </c>
      <c r="C1330" s="200" t="s">
        <v>6654</v>
      </c>
      <c r="D1330" s="188" t="s">
        <v>6676</v>
      </c>
      <c r="E1330" s="200" t="s">
        <v>6677</v>
      </c>
      <c r="F1330" s="334" t="s">
        <v>935</v>
      </c>
      <c r="G1330" s="7" t="s">
        <v>10721</v>
      </c>
    </row>
    <row r="1331" spans="1:32" ht="15.75" thickBot="1">
      <c r="A1331" s="454">
        <v>2</v>
      </c>
      <c r="B1331" s="218"/>
      <c r="D1331" s="187" t="s">
        <v>3796</v>
      </c>
      <c r="E1331" s="194" t="s">
        <v>3762</v>
      </c>
      <c r="F1331" s="504" t="s">
        <v>936</v>
      </c>
      <c r="G1331" s="22" t="s">
        <v>6663</v>
      </c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5.75" thickBot="1">
      <c r="A1332" s="454">
        <v>1</v>
      </c>
      <c r="B1332" s="13"/>
      <c r="C1332" s="198" t="s">
        <v>9576</v>
      </c>
      <c r="D1332" s="198" t="s">
        <v>4360</v>
      </c>
      <c r="E1332" s="198" t="s">
        <v>4361</v>
      </c>
      <c r="F1332" s="237" t="s">
        <v>942</v>
      </c>
      <c r="G1332" s="78" t="s">
        <v>9575</v>
      </c>
    </row>
    <row r="1333" spans="1:32" ht="15">
      <c r="A1333" s="807"/>
      <c r="B1333" s="73"/>
      <c r="C1333" s="200" t="s">
        <v>5343</v>
      </c>
      <c r="D1333" s="209" t="s">
        <v>636</v>
      </c>
      <c r="E1333" s="182" t="s">
        <v>1391</v>
      </c>
      <c r="F1333" s="765" t="s">
        <v>942</v>
      </c>
      <c r="G1333" s="10" t="s">
        <v>9577</v>
      </c>
    </row>
    <row r="1334" spans="1:32" ht="15.75" thickBot="1">
      <c r="A1334" s="454">
        <v>2</v>
      </c>
      <c r="B1334" s="221"/>
      <c r="C1334" s="189"/>
      <c r="D1334" s="187" t="s">
        <v>542</v>
      </c>
      <c r="E1334" s="189" t="s">
        <v>1392</v>
      </c>
      <c r="F1334" s="330" t="s">
        <v>936</v>
      </c>
      <c r="G1334" s="22" t="s">
        <v>7323</v>
      </c>
    </row>
    <row r="1335" spans="1:32" ht="15.75" thickBot="1">
      <c r="A1335" s="454">
        <v>1</v>
      </c>
      <c r="B1335" s="221"/>
      <c r="C1335" s="5" t="s">
        <v>9484</v>
      </c>
      <c r="D1335" s="198" t="s">
        <v>7817</v>
      </c>
      <c r="E1335" s="184" t="s">
        <v>7921</v>
      </c>
      <c r="F1335" s="237" t="s">
        <v>936</v>
      </c>
      <c r="G1335" s="78" t="s">
        <v>7922</v>
      </c>
    </row>
    <row r="1336" spans="1:32" ht="15.75" thickBot="1">
      <c r="A1336" s="807">
        <v>1</v>
      </c>
      <c r="B1336" s="72"/>
      <c r="C1336" s="200" t="s">
        <v>4760</v>
      </c>
      <c r="D1336" s="202" t="s">
        <v>9383</v>
      </c>
      <c r="E1336" s="196" t="s">
        <v>10720</v>
      </c>
      <c r="F1336" s="343" t="s">
        <v>942</v>
      </c>
      <c r="G1336" s="16" t="s">
        <v>9382</v>
      </c>
    </row>
    <row r="1337" spans="1:32" ht="15">
      <c r="A1337" s="807"/>
      <c r="B1337" s="72"/>
      <c r="C1337" s="200" t="s">
        <v>9124</v>
      </c>
      <c r="D1337" s="188" t="s">
        <v>9302</v>
      </c>
      <c r="E1337" s="200" t="s">
        <v>1463</v>
      </c>
      <c r="F1337" s="334" t="s">
        <v>936</v>
      </c>
      <c r="G1337" s="7" t="s">
        <v>10724</v>
      </c>
    </row>
    <row r="1338" spans="1:32" ht="15.75" thickBot="1">
      <c r="A1338" s="807">
        <v>2</v>
      </c>
      <c r="B1338" s="72"/>
      <c r="C1338" s="183"/>
      <c r="D1338" s="199" t="s">
        <v>10178</v>
      </c>
      <c r="E1338" s="183" t="s">
        <v>10722</v>
      </c>
      <c r="F1338" s="323" t="s">
        <v>936</v>
      </c>
      <c r="G1338" s="24" t="s">
        <v>10723</v>
      </c>
    </row>
    <row r="1339" spans="1:32" ht="15">
      <c r="A1339" s="454"/>
      <c r="B1339" s="218"/>
      <c r="C1339" s="200" t="s">
        <v>9380</v>
      </c>
      <c r="D1339" s="188" t="s">
        <v>2477</v>
      </c>
      <c r="E1339" s="200" t="s">
        <v>1578</v>
      </c>
      <c r="F1339" s="334" t="s">
        <v>935</v>
      </c>
      <c r="G1339" s="7" t="s">
        <v>9379</v>
      </c>
    </row>
    <row r="1340" spans="1:32" ht="15.75" thickBot="1">
      <c r="A1340" s="454">
        <v>2</v>
      </c>
      <c r="B1340" s="218"/>
      <c r="C1340" s="183"/>
      <c r="D1340" s="183" t="s">
        <v>9296</v>
      </c>
      <c r="E1340" s="183" t="s">
        <v>9795</v>
      </c>
      <c r="F1340" s="250" t="s">
        <v>936</v>
      </c>
      <c r="G1340" s="76" t="s">
        <v>9381</v>
      </c>
    </row>
    <row r="1341" spans="1:32" ht="15.75" thickBot="1">
      <c r="A1341" s="656">
        <v>1</v>
      </c>
      <c r="B1341" s="218"/>
      <c r="C1341" s="200" t="s">
        <v>9404</v>
      </c>
      <c r="D1341" s="200" t="s">
        <v>9406</v>
      </c>
      <c r="E1341" s="200" t="s">
        <v>9405</v>
      </c>
      <c r="F1341" s="334" t="s">
        <v>934</v>
      </c>
      <c r="G1341" s="7" t="s">
        <v>10719</v>
      </c>
    </row>
    <row r="1342" spans="1:32" ht="16.5" customHeight="1" thickBot="1">
      <c r="A1342" s="454">
        <v>1</v>
      </c>
      <c r="B1342" s="231" t="s">
        <v>6960</v>
      </c>
      <c r="C1342" s="184" t="s">
        <v>10166</v>
      </c>
      <c r="D1342" s="198" t="s">
        <v>10167</v>
      </c>
      <c r="E1342" s="184" t="s">
        <v>2010</v>
      </c>
      <c r="F1342" s="335" t="s">
        <v>936</v>
      </c>
      <c r="G1342" s="30" t="s">
        <v>10718</v>
      </c>
    </row>
    <row r="1343" spans="1:32" customFormat="1" ht="15.75" thickBot="1">
      <c r="A1343" s="454">
        <v>1</v>
      </c>
      <c r="B1343" s="218"/>
      <c r="C1343" s="181" t="s">
        <v>8204</v>
      </c>
      <c r="D1343" s="312" t="s">
        <v>8205</v>
      </c>
      <c r="E1343" s="228" t="s">
        <v>10717</v>
      </c>
      <c r="F1343" s="335" t="s">
        <v>935</v>
      </c>
      <c r="G1343" s="178" t="s">
        <v>10716</v>
      </c>
      <c r="H1343" s="653"/>
      <c r="I1343" s="653"/>
      <c r="J1343" s="653"/>
      <c r="K1343" s="653"/>
      <c r="L1343" s="653"/>
      <c r="M1343" s="653"/>
      <c r="N1343" s="653"/>
      <c r="O1343" s="653"/>
      <c r="P1343" s="653"/>
      <c r="Q1343" s="653"/>
      <c r="R1343" s="653"/>
      <c r="S1343" s="653"/>
      <c r="T1343" s="653"/>
      <c r="U1343" s="653"/>
      <c r="V1343" s="653"/>
      <c r="W1343" s="653"/>
      <c r="X1343" s="653"/>
      <c r="Y1343" s="653"/>
      <c r="Z1343" s="653"/>
      <c r="AA1343" s="653"/>
      <c r="AB1343" s="653"/>
      <c r="AC1343" s="653"/>
      <c r="AD1343" s="653"/>
      <c r="AE1343" s="653"/>
      <c r="AF1343" s="653"/>
    </row>
    <row r="1344" spans="1:32" ht="15.75" thickBot="1">
      <c r="A1344" s="454">
        <v>1</v>
      </c>
      <c r="B1344" s="73"/>
      <c r="C1344" s="198" t="s">
        <v>9486</v>
      </c>
      <c r="D1344" s="198" t="s">
        <v>7601</v>
      </c>
      <c r="E1344" s="184" t="s">
        <v>7602</v>
      </c>
      <c r="F1344" s="335" t="s">
        <v>936</v>
      </c>
      <c r="G1344" s="30" t="s">
        <v>7603</v>
      </c>
    </row>
    <row r="1345" spans="1:32" ht="15">
      <c r="A1345" s="454"/>
      <c r="B1345" s="73"/>
      <c r="C1345" s="200" t="s">
        <v>6652</v>
      </c>
      <c r="D1345" s="209" t="s">
        <v>4435</v>
      </c>
      <c r="E1345" s="182" t="s">
        <v>4436</v>
      </c>
      <c r="F1345" s="371" t="s">
        <v>936</v>
      </c>
      <c r="G1345" s="10" t="s">
        <v>8332</v>
      </c>
    </row>
    <row r="1346" spans="1:32" ht="15.75" thickBot="1">
      <c r="A1346" s="454">
        <v>2</v>
      </c>
      <c r="B1346" s="218"/>
      <c r="C1346" s="189"/>
      <c r="D1346" s="196" t="s">
        <v>9607</v>
      </c>
      <c r="E1346" s="456" t="s">
        <v>8284</v>
      </c>
      <c r="F1346" s="214" t="s">
        <v>935</v>
      </c>
      <c r="G1346" s="16" t="s">
        <v>10715</v>
      </c>
    </row>
    <row r="1347" spans="1:32" ht="15">
      <c r="A1347" s="454"/>
      <c r="B1347" s="218"/>
      <c r="C1347" s="200" t="s">
        <v>7239</v>
      </c>
      <c r="D1347" s="200" t="s">
        <v>7238</v>
      </c>
      <c r="E1347" s="200" t="s">
        <v>7237</v>
      </c>
      <c r="F1347" s="334" t="s">
        <v>935</v>
      </c>
      <c r="G1347" s="7" t="s">
        <v>7236</v>
      </c>
    </row>
    <row r="1348" spans="1:32" ht="15.75" thickBot="1">
      <c r="A1348" s="454">
        <v>2</v>
      </c>
      <c r="B1348" s="218"/>
      <c r="C1348" s="189"/>
      <c r="D1348" s="187" t="s">
        <v>9363</v>
      </c>
      <c r="E1348" s="189" t="s">
        <v>9606</v>
      </c>
      <c r="F1348" s="332" t="s">
        <v>936</v>
      </c>
      <c r="G1348" s="22" t="s">
        <v>9364</v>
      </c>
    </row>
    <row r="1349" spans="1:32" ht="15.75" thickBot="1">
      <c r="A1349" s="454">
        <v>1</v>
      </c>
      <c r="B1349" s="218"/>
      <c r="C1349" s="182" t="s">
        <v>9481</v>
      </c>
      <c r="D1349" s="182" t="s">
        <v>8521</v>
      </c>
      <c r="E1349" s="352" t="s">
        <v>8520</v>
      </c>
      <c r="F1349" s="765" t="s">
        <v>935</v>
      </c>
      <c r="G1349" s="77" t="s">
        <v>8986</v>
      </c>
    </row>
    <row r="1350" spans="1:32" ht="15.75" thickBot="1">
      <c r="A1350" s="454">
        <v>1</v>
      </c>
      <c r="B1350" s="231" t="s">
        <v>6961</v>
      </c>
      <c r="C1350" s="184" t="s">
        <v>6399</v>
      </c>
      <c r="D1350" s="198" t="s">
        <v>6576</v>
      </c>
      <c r="E1350" s="184" t="s">
        <v>6575</v>
      </c>
      <c r="F1350" s="335" t="s">
        <v>936</v>
      </c>
      <c r="G1350" s="30" t="s">
        <v>6574</v>
      </c>
    </row>
    <row r="1351" spans="1:32" ht="15.75" thickBot="1">
      <c r="A1351" s="653">
        <v>1</v>
      </c>
      <c r="B1351" s="21"/>
      <c r="C1351" s="198" t="s">
        <v>2514</v>
      </c>
      <c r="D1351" s="198" t="s">
        <v>2515</v>
      </c>
      <c r="E1351" s="184" t="s">
        <v>2516</v>
      </c>
      <c r="F1351" s="324" t="s">
        <v>936</v>
      </c>
      <c r="G1351" s="78" t="s">
        <v>4634</v>
      </c>
      <c r="H1351" s="669"/>
    </row>
    <row r="1352" spans="1:32" ht="15.75" thickBot="1">
      <c r="A1352" s="454">
        <v>1</v>
      </c>
      <c r="B1352" s="231" t="s">
        <v>11189</v>
      </c>
      <c r="C1352" s="199" t="s">
        <v>11188</v>
      </c>
      <c r="D1352" s="201" t="s">
        <v>2355</v>
      </c>
      <c r="E1352" s="181" t="s">
        <v>2356</v>
      </c>
      <c r="F1352" s="739" t="s">
        <v>935</v>
      </c>
      <c r="G1352" s="23" t="s">
        <v>11187</v>
      </c>
    </row>
    <row r="1353" spans="1:32" ht="15.75" thickBot="1">
      <c r="A1353" s="656">
        <v>1</v>
      </c>
      <c r="B1353" s="231" t="s">
        <v>6962</v>
      </c>
      <c r="C1353" s="184" t="s">
        <v>4131</v>
      </c>
      <c r="D1353" s="198" t="s">
        <v>4132</v>
      </c>
      <c r="E1353" s="184" t="s">
        <v>4133</v>
      </c>
      <c r="F1353" s="335" t="s">
        <v>935</v>
      </c>
      <c r="G1353" s="30" t="s">
        <v>332</v>
      </c>
    </row>
    <row r="1354" spans="1:32" ht="15.75" thickBot="1">
      <c r="A1354" s="807">
        <v>1</v>
      </c>
      <c r="B1354" s="218"/>
      <c r="C1354" s="201" t="s">
        <v>9410</v>
      </c>
      <c r="D1354" s="182" t="s">
        <v>9413</v>
      </c>
      <c r="E1354" s="182" t="s">
        <v>9412</v>
      </c>
      <c r="F1354" s="371" t="s">
        <v>935</v>
      </c>
      <c r="G1354" s="10" t="s">
        <v>9411</v>
      </c>
    </row>
    <row r="1355" spans="1:32" ht="15.75" thickBot="1">
      <c r="A1355" s="454">
        <v>1</v>
      </c>
      <c r="B1355" s="72"/>
      <c r="C1355" s="198" t="s">
        <v>6858</v>
      </c>
      <c r="D1355" s="119" t="s">
        <v>1381</v>
      </c>
      <c r="E1355" s="28" t="s">
        <v>1405</v>
      </c>
      <c r="F1355" s="355" t="s">
        <v>936</v>
      </c>
      <c r="G1355" s="30" t="s">
        <v>6857</v>
      </c>
    </row>
    <row r="1356" spans="1:32" customFormat="1" ht="15">
      <c r="A1356" s="653"/>
      <c r="B1356" s="72"/>
      <c r="C1356" s="188" t="s">
        <v>836</v>
      </c>
      <c r="D1356" s="80" t="s">
        <v>426</v>
      </c>
      <c r="E1356" s="5" t="s">
        <v>1406</v>
      </c>
      <c r="F1356" s="360" t="s">
        <v>935</v>
      </c>
      <c r="G1356" s="74" t="s">
        <v>837</v>
      </c>
      <c r="H1356" s="653"/>
      <c r="I1356" s="653"/>
      <c r="J1356" s="653"/>
      <c r="K1356" s="653"/>
      <c r="L1356" s="653"/>
      <c r="M1356" s="653"/>
      <c r="N1356" s="653"/>
      <c r="O1356" s="653"/>
      <c r="P1356" s="653"/>
      <c r="Q1356" s="653"/>
      <c r="R1356" s="653"/>
      <c r="S1356" s="653"/>
      <c r="T1356" s="653"/>
      <c r="U1356" s="653"/>
      <c r="V1356" s="653"/>
      <c r="W1356" s="653"/>
      <c r="X1356" s="653"/>
      <c r="Y1356" s="653"/>
      <c r="Z1356" s="653"/>
      <c r="AA1356" s="653"/>
      <c r="AB1356" s="653"/>
      <c r="AC1356" s="653"/>
      <c r="AD1356" s="653"/>
      <c r="AE1356" s="653"/>
      <c r="AF1356" s="653"/>
    </row>
    <row r="1357" spans="1:32" ht="15.75" thickBot="1">
      <c r="A1357" s="653">
        <v>2</v>
      </c>
      <c r="B1357" s="215"/>
      <c r="C1357" s="940"/>
      <c r="D1357" s="190" t="s">
        <v>1559</v>
      </c>
      <c r="E1357" s="190" t="s">
        <v>1560</v>
      </c>
      <c r="F1357" s="331" t="s">
        <v>936</v>
      </c>
      <c r="G1357" s="19" t="s">
        <v>3483</v>
      </c>
      <c r="H1357" s="661"/>
    </row>
    <row r="1358" spans="1:32" ht="15.75" thickBot="1">
      <c r="A1358" s="454">
        <v>1</v>
      </c>
      <c r="B1358" s="215"/>
      <c r="C1358" s="944" t="s">
        <v>9310</v>
      </c>
      <c r="D1358" s="199" t="s">
        <v>9311</v>
      </c>
      <c r="E1358" s="183" t="s">
        <v>10714</v>
      </c>
      <c r="F1358" s="323" t="s">
        <v>942</v>
      </c>
      <c r="G1358" s="24" t="s">
        <v>9312</v>
      </c>
      <c r="H1358" s="661"/>
    </row>
    <row r="1359" spans="1:32" ht="15.75" thickBot="1">
      <c r="A1359" s="454">
        <v>1</v>
      </c>
      <c r="B1359" s="285"/>
      <c r="C1359" s="207" t="s">
        <v>7764</v>
      </c>
      <c r="D1359" s="243" t="s">
        <v>9278</v>
      </c>
      <c r="E1359" s="207" t="s">
        <v>8191</v>
      </c>
      <c r="F1359" s="466" t="s">
        <v>942</v>
      </c>
      <c r="G1359" s="67" t="s">
        <v>8222</v>
      </c>
    </row>
    <row r="1360" spans="1:32" ht="16.5" thickTop="1" thickBot="1">
      <c r="A1360" s="454">
        <v>1</v>
      </c>
      <c r="B1360" s="218" t="s">
        <v>6963</v>
      </c>
      <c r="C1360" s="199" t="s">
        <v>8185</v>
      </c>
      <c r="D1360" s="199" t="s">
        <v>8186</v>
      </c>
      <c r="E1360" s="183" t="s">
        <v>8194</v>
      </c>
      <c r="F1360" s="250" t="s">
        <v>935</v>
      </c>
      <c r="G1360" s="76" t="s">
        <v>8195</v>
      </c>
    </row>
    <row r="1361" spans="1:32" customFormat="1" ht="15">
      <c r="A1361" s="454"/>
      <c r="B1361" s="218"/>
      <c r="C1361" s="188" t="s">
        <v>1458</v>
      </c>
      <c r="D1361" s="188" t="s">
        <v>9320</v>
      </c>
      <c r="E1361" s="200" t="s">
        <v>9322</v>
      </c>
      <c r="F1361" s="231" t="s">
        <v>935</v>
      </c>
      <c r="G1361" s="74" t="s">
        <v>9321</v>
      </c>
      <c r="H1361" s="653"/>
      <c r="I1361" s="653"/>
      <c r="J1361" s="653"/>
      <c r="K1361" s="653"/>
      <c r="L1361" s="653"/>
      <c r="M1361" s="653"/>
      <c r="N1361" s="653"/>
      <c r="O1361" s="653"/>
      <c r="P1361" s="653"/>
      <c r="Q1361" s="653"/>
      <c r="R1361" s="653"/>
      <c r="S1361" s="653"/>
      <c r="T1361" s="653"/>
      <c r="U1361" s="653"/>
      <c r="V1361" s="653"/>
      <c r="W1361" s="653"/>
      <c r="X1361" s="653"/>
      <c r="Y1361" s="653"/>
      <c r="Z1361" s="653"/>
      <c r="AA1361" s="653"/>
      <c r="AB1361" s="653"/>
      <c r="AC1361" s="653"/>
      <c r="AD1361" s="653"/>
      <c r="AE1361" s="653"/>
      <c r="AF1361" s="653"/>
    </row>
    <row r="1362" spans="1:32" customFormat="1" ht="15.75" thickBot="1">
      <c r="A1362" s="454">
        <v>2</v>
      </c>
      <c r="B1362" s="218"/>
      <c r="C1362" s="199"/>
      <c r="D1362" s="199" t="s">
        <v>9564</v>
      </c>
      <c r="E1362" s="183" t="s">
        <v>5900</v>
      </c>
      <c r="F1362" s="250" t="s">
        <v>936</v>
      </c>
      <c r="G1362" s="76" t="s">
        <v>10712</v>
      </c>
      <c r="H1362" s="653"/>
      <c r="I1362" s="653"/>
      <c r="J1362" s="653"/>
      <c r="K1362" s="653"/>
      <c r="L1362" s="653"/>
      <c r="M1362" s="653"/>
      <c r="N1362" s="653"/>
      <c r="O1362" s="653"/>
      <c r="P1362" s="653"/>
      <c r="Q1362" s="653"/>
      <c r="R1362" s="653"/>
      <c r="S1362" s="653"/>
      <c r="T1362" s="653"/>
      <c r="U1362" s="653"/>
      <c r="V1362" s="653"/>
      <c r="W1362" s="653"/>
      <c r="X1362" s="653"/>
      <c r="Y1362" s="653"/>
      <c r="Z1362" s="653"/>
      <c r="AA1362" s="653"/>
      <c r="AB1362" s="653"/>
      <c r="AC1362" s="653"/>
      <c r="AD1362" s="653"/>
      <c r="AE1362" s="653"/>
      <c r="AF1362" s="653"/>
    </row>
    <row r="1363" spans="1:32" ht="15">
      <c r="A1363" s="807"/>
      <c r="B1363" s="218"/>
      <c r="C1363" s="188" t="s">
        <v>8357</v>
      </c>
      <c r="D1363" s="188" t="s">
        <v>875</v>
      </c>
      <c r="E1363" s="200" t="s">
        <v>2025</v>
      </c>
      <c r="F1363" s="334" t="s">
        <v>935</v>
      </c>
      <c r="G1363" s="7" t="s">
        <v>8356</v>
      </c>
    </row>
    <row r="1364" spans="1:32" ht="15.75" thickBot="1">
      <c r="A1364" s="454">
        <v>2</v>
      </c>
      <c r="B1364" s="218"/>
      <c r="C1364" s="81"/>
      <c r="D1364" s="189" t="s">
        <v>4141</v>
      </c>
      <c r="E1364" s="326" t="s">
        <v>4409</v>
      </c>
      <c r="F1364" s="330" t="s">
        <v>942</v>
      </c>
      <c r="G1364" s="93" t="s">
        <v>8358</v>
      </c>
    </row>
    <row r="1365" spans="1:32" ht="15">
      <c r="A1365" s="653"/>
      <c r="B1365" s="218"/>
      <c r="C1365" s="200" t="s">
        <v>1930</v>
      </c>
      <c r="D1365" s="188" t="s">
        <v>1929</v>
      </c>
      <c r="E1365" s="200" t="s">
        <v>1470</v>
      </c>
      <c r="F1365" s="338" t="s">
        <v>942</v>
      </c>
      <c r="G1365" s="74" t="s">
        <v>1931</v>
      </c>
    </row>
    <row r="1366" spans="1:32" ht="15.75" thickBot="1">
      <c r="A1366" s="653">
        <v>2</v>
      </c>
      <c r="B1366" s="218"/>
      <c r="C1366" s="189"/>
      <c r="D1366" s="187" t="s">
        <v>1939</v>
      </c>
      <c r="E1366" s="189" t="s">
        <v>1940</v>
      </c>
      <c r="F1366" s="330" t="s">
        <v>936</v>
      </c>
      <c r="G1366" s="93" t="s">
        <v>3705</v>
      </c>
    </row>
    <row r="1367" spans="1:32" ht="15.75" thickBot="1">
      <c r="A1367" s="454">
        <v>1</v>
      </c>
      <c r="B1367" s="218"/>
      <c r="C1367" s="184" t="s">
        <v>9329</v>
      </c>
      <c r="D1367" s="198" t="s">
        <v>9330</v>
      </c>
      <c r="E1367" s="184" t="s">
        <v>10711</v>
      </c>
      <c r="F1367" s="237" t="s">
        <v>942</v>
      </c>
      <c r="G1367" s="78" t="s">
        <v>10708</v>
      </c>
    </row>
    <row r="1368" spans="1:32" ht="15.75" thickBot="1">
      <c r="A1368" s="454">
        <v>1</v>
      </c>
      <c r="B1368" s="218"/>
      <c r="C1368" s="183" t="s">
        <v>4761</v>
      </c>
      <c r="D1368" s="199" t="s">
        <v>2451</v>
      </c>
      <c r="E1368" s="183" t="s">
        <v>2957</v>
      </c>
      <c r="F1368" s="323" t="s">
        <v>935</v>
      </c>
      <c r="G1368" s="24" t="s">
        <v>7353</v>
      </c>
    </row>
    <row r="1369" spans="1:32" ht="15.75" thickBot="1">
      <c r="A1369" s="653">
        <v>1</v>
      </c>
      <c r="B1369" s="73"/>
      <c r="C1369" s="198" t="s">
        <v>3730</v>
      </c>
      <c r="D1369" s="198" t="s">
        <v>1459</v>
      </c>
      <c r="E1369" s="184" t="s">
        <v>1888</v>
      </c>
      <c r="F1369" s="335" t="s">
        <v>936</v>
      </c>
      <c r="G1369" s="30" t="s">
        <v>10710</v>
      </c>
    </row>
    <row r="1370" spans="1:32" ht="15.75" thickBot="1">
      <c r="A1370" s="454">
        <v>1</v>
      </c>
      <c r="B1370" s="218"/>
      <c r="C1370" s="184" t="s">
        <v>8333</v>
      </c>
      <c r="D1370" s="184" t="s">
        <v>1401</v>
      </c>
      <c r="E1370" s="184" t="s">
        <v>1402</v>
      </c>
      <c r="F1370" s="324" t="s">
        <v>936</v>
      </c>
      <c r="G1370" s="78" t="s">
        <v>6653</v>
      </c>
    </row>
    <row r="1371" spans="1:32" ht="15">
      <c r="A1371" s="677"/>
      <c r="B1371" s="231" t="s">
        <v>9677</v>
      </c>
      <c r="C1371" s="200" t="s">
        <v>8596</v>
      </c>
      <c r="D1371" s="714" t="s">
        <v>4138</v>
      </c>
      <c r="E1371" s="188" t="s">
        <v>9000</v>
      </c>
      <c r="F1371" s="231" t="s">
        <v>934</v>
      </c>
      <c r="G1371" s="288" t="s">
        <v>10709</v>
      </c>
    </row>
    <row r="1372" spans="1:32" ht="15.75" thickBot="1">
      <c r="A1372" s="454">
        <v>2</v>
      </c>
      <c r="B1372" s="73"/>
      <c r="C1372" s="182"/>
      <c r="D1372" s="196" t="s">
        <v>4019</v>
      </c>
      <c r="E1372" s="320" t="s">
        <v>4020</v>
      </c>
      <c r="F1372" s="218" t="s">
        <v>935</v>
      </c>
      <c r="G1372" s="16" t="s">
        <v>9678</v>
      </c>
    </row>
    <row r="1373" spans="1:32" ht="15.75" thickBot="1">
      <c r="A1373" s="677">
        <v>1</v>
      </c>
      <c r="B1373" s="218"/>
      <c r="C1373" s="188" t="s">
        <v>10184</v>
      </c>
      <c r="D1373" s="228" t="s">
        <v>10185</v>
      </c>
      <c r="E1373" s="188" t="s">
        <v>10707</v>
      </c>
      <c r="F1373" s="237" t="s">
        <v>935</v>
      </c>
      <c r="G1373" s="288" t="s">
        <v>10708</v>
      </c>
    </row>
    <row r="1374" spans="1:32" ht="16.5" customHeight="1">
      <c r="A1374" s="454"/>
      <c r="B1374" s="231" t="s">
        <v>6964</v>
      </c>
      <c r="C1374" s="188" t="s">
        <v>8285</v>
      </c>
      <c r="D1374" s="200" t="s">
        <v>8286</v>
      </c>
      <c r="E1374" s="200" t="s">
        <v>10705</v>
      </c>
      <c r="F1374" s="338" t="s">
        <v>935</v>
      </c>
      <c r="G1374" s="74" t="s">
        <v>10706</v>
      </c>
    </row>
    <row r="1375" spans="1:32" ht="16.5" customHeight="1" thickBot="1">
      <c r="A1375" s="454">
        <v>2</v>
      </c>
      <c r="B1375" s="221"/>
      <c r="C1375" s="187"/>
      <c r="D1375" s="189" t="s">
        <v>8287</v>
      </c>
      <c r="E1375" s="189" t="s">
        <v>2183</v>
      </c>
      <c r="F1375" s="330" t="s">
        <v>935</v>
      </c>
      <c r="G1375" s="93" t="s">
        <v>10704</v>
      </c>
    </row>
    <row r="1376" spans="1:32" ht="16.5" customHeight="1" thickBot="1">
      <c r="A1376" s="454">
        <v>1</v>
      </c>
      <c r="B1376" s="221"/>
      <c r="C1376" s="199" t="s">
        <v>11124</v>
      </c>
      <c r="D1376" s="199" t="s">
        <v>11125</v>
      </c>
      <c r="E1376" s="183" t="s">
        <v>11126</v>
      </c>
      <c r="F1376" s="323" t="s">
        <v>936</v>
      </c>
      <c r="G1376" s="30" t="s">
        <v>11127</v>
      </c>
    </row>
    <row r="1377" spans="1:7" ht="15">
      <c r="A1377" s="454"/>
      <c r="B1377" s="215"/>
      <c r="C1377" s="200" t="s">
        <v>8311</v>
      </c>
      <c r="D1377" s="188" t="s">
        <v>2777</v>
      </c>
      <c r="E1377" s="193" t="s">
        <v>2788</v>
      </c>
      <c r="F1377" s="481" t="s">
        <v>942</v>
      </c>
      <c r="G1377" s="7" t="s">
        <v>8312</v>
      </c>
    </row>
    <row r="1378" spans="1:7" ht="15">
      <c r="A1378" s="454"/>
      <c r="B1378" s="259"/>
      <c r="C1378" s="199"/>
      <c r="D1378" s="199" t="s">
        <v>9262</v>
      </c>
      <c r="E1378" s="213" t="s">
        <v>2427</v>
      </c>
      <c r="F1378" s="837" t="s">
        <v>935</v>
      </c>
      <c r="G1378" s="24" t="s">
        <v>10703</v>
      </c>
    </row>
    <row r="1379" spans="1:7" ht="15">
      <c r="A1379" s="454"/>
      <c r="B1379" s="215"/>
      <c r="C1379" s="9"/>
      <c r="D1379" s="209" t="s">
        <v>5338</v>
      </c>
      <c r="E1379" s="182" t="s">
        <v>5339</v>
      </c>
      <c r="F1379" s="280" t="s">
        <v>942</v>
      </c>
      <c r="G1379" s="10" t="s">
        <v>9263</v>
      </c>
    </row>
    <row r="1380" spans="1:7" ht="15">
      <c r="A1380" s="454"/>
      <c r="B1380" s="215"/>
      <c r="C1380" s="9"/>
      <c r="D1380" s="209" t="s">
        <v>4735</v>
      </c>
      <c r="E1380" s="182" t="s">
        <v>10702</v>
      </c>
      <c r="F1380" s="280" t="s">
        <v>934</v>
      </c>
      <c r="G1380" s="10" t="s">
        <v>9574</v>
      </c>
    </row>
    <row r="1381" spans="1:7" ht="15">
      <c r="A1381" s="454"/>
      <c r="B1381" s="221"/>
      <c r="C1381" s="39"/>
      <c r="D1381" s="209" t="s">
        <v>11129</v>
      </c>
      <c r="E1381" s="182" t="s">
        <v>941</v>
      </c>
      <c r="F1381" s="412" t="s">
        <v>935</v>
      </c>
      <c r="G1381" s="10" t="s">
        <v>11128</v>
      </c>
    </row>
    <row r="1382" spans="1:7" ht="15.75" thickBot="1">
      <c r="A1382" s="454">
        <v>6</v>
      </c>
      <c r="B1382" s="221"/>
      <c r="C1382" s="199"/>
      <c r="D1382" s="199" t="s">
        <v>9264</v>
      </c>
      <c r="E1382" s="213" t="s">
        <v>10177</v>
      </c>
      <c r="F1382" s="837" t="s">
        <v>936</v>
      </c>
      <c r="G1382" s="24" t="s">
        <v>5868</v>
      </c>
    </row>
    <row r="1383" spans="1:7" ht="15.75" thickBot="1">
      <c r="A1383" s="454">
        <v>1</v>
      </c>
      <c r="B1383" s="13"/>
      <c r="C1383" s="198" t="s">
        <v>9573</v>
      </c>
      <c r="D1383" s="198" t="s">
        <v>4891</v>
      </c>
      <c r="E1383" s="184" t="s">
        <v>10700</v>
      </c>
      <c r="F1383" s="237" t="s">
        <v>942</v>
      </c>
      <c r="G1383" s="78" t="s">
        <v>10701</v>
      </c>
    </row>
    <row r="1384" spans="1:7" ht="15">
      <c r="A1384" s="653"/>
      <c r="B1384" s="72"/>
      <c r="C1384" s="200" t="s">
        <v>4736</v>
      </c>
      <c r="D1384" s="209" t="s">
        <v>2546</v>
      </c>
      <c r="E1384" s="182" t="s">
        <v>2692</v>
      </c>
      <c r="F1384" s="215" t="s">
        <v>942</v>
      </c>
      <c r="G1384" s="77" t="s">
        <v>7783</v>
      </c>
    </row>
    <row r="1385" spans="1:7" ht="15.75" thickBot="1">
      <c r="A1385" s="454">
        <v>2</v>
      </c>
      <c r="B1385" s="13"/>
      <c r="C1385" s="217"/>
      <c r="D1385" s="217" t="s">
        <v>7750</v>
      </c>
      <c r="E1385" s="192" t="s">
        <v>7920</v>
      </c>
      <c r="F1385" s="309" t="s">
        <v>936</v>
      </c>
      <c r="G1385" s="121" t="s">
        <v>7751</v>
      </c>
    </row>
    <row r="1386" spans="1:7" ht="15.75" thickBot="1">
      <c r="A1386" s="653">
        <v>1</v>
      </c>
      <c r="B1386" s="221"/>
      <c r="C1386" s="201" t="s">
        <v>10699</v>
      </c>
      <c r="D1386" s="198" t="s">
        <v>4139</v>
      </c>
      <c r="E1386" s="184" t="s">
        <v>4797</v>
      </c>
      <c r="F1386" s="457" t="s">
        <v>936</v>
      </c>
      <c r="G1386" s="30" t="s">
        <v>1525</v>
      </c>
    </row>
    <row r="1387" spans="1:7" ht="15.75" thickBot="1">
      <c r="A1387" s="454">
        <v>1</v>
      </c>
      <c r="B1387" s="218"/>
      <c r="C1387" s="184" t="s">
        <v>7749</v>
      </c>
      <c r="D1387" s="119" t="s">
        <v>4188</v>
      </c>
      <c r="E1387" s="185" t="s">
        <v>10698</v>
      </c>
      <c r="F1387" s="396" t="s">
        <v>936</v>
      </c>
      <c r="G1387" s="78" t="s">
        <v>7747</v>
      </c>
    </row>
    <row r="1388" spans="1:7" ht="15.75" thickBot="1">
      <c r="A1388" s="653">
        <v>1</v>
      </c>
      <c r="B1388" s="231" t="s">
        <v>6965</v>
      </c>
      <c r="C1388" s="184" t="s">
        <v>4867</v>
      </c>
      <c r="D1388" s="198" t="s">
        <v>4864</v>
      </c>
      <c r="E1388" s="184" t="s">
        <v>4865</v>
      </c>
      <c r="F1388" s="335" t="s">
        <v>936</v>
      </c>
      <c r="G1388" s="30" t="s">
        <v>4866</v>
      </c>
    </row>
    <row r="1389" spans="1:7" ht="15.75" thickBot="1">
      <c r="A1389" s="454">
        <v>1</v>
      </c>
      <c r="B1389" s="218"/>
      <c r="C1389" s="201" t="s">
        <v>9610</v>
      </c>
      <c r="D1389" s="202" t="s">
        <v>4868</v>
      </c>
      <c r="E1389" s="196" t="s">
        <v>4869</v>
      </c>
      <c r="F1389" s="343" t="s">
        <v>934</v>
      </c>
      <c r="G1389" s="16" t="s">
        <v>10697</v>
      </c>
    </row>
    <row r="1390" spans="1:7" ht="15.75" thickBot="1">
      <c r="A1390" s="454">
        <v>1</v>
      </c>
      <c r="B1390" s="215"/>
      <c r="C1390" s="198" t="s">
        <v>10696</v>
      </c>
      <c r="D1390" s="198" t="s">
        <v>4239</v>
      </c>
      <c r="E1390" s="184" t="s">
        <v>1465</v>
      </c>
      <c r="F1390" s="335" t="s">
        <v>936</v>
      </c>
      <c r="G1390" s="30" t="s">
        <v>9651</v>
      </c>
    </row>
    <row r="1391" spans="1:7" ht="15.75" thickBot="1">
      <c r="A1391" s="454">
        <v>1</v>
      </c>
      <c r="B1391" s="237" t="s">
        <v>10489</v>
      </c>
      <c r="C1391" s="201" t="s">
        <v>10486</v>
      </c>
      <c r="D1391" s="198" t="s">
        <v>10487</v>
      </c>
      <c r="E1391" s="184" t="s">
        <v>10488</v>
      </c>
      <c r="F1391" s="335" t="s">
        <v>935</v>
      </c>
      <c r="G1391" s="30" t="s">
        <v>513</v>
      </c>
    </row>
    <row r="1392" spans="1:7" ht="15.75" thickBot="1">
      <c r="A1392" s="454">
        <v>1</v>
      </c>
      <c r="B1392" s="231" t="s">
        <v>9561</v>
      </c>
      <c r="C1392" s="198" t="s">
        <v>9008</v>
      </c>
      <c r="D1392" s="198" t="s">
        <v>9011</v>
      </c>
      <c r="E1392" s="184" t="s">
        <v>9010</v>
      </c>
      <c r="F1392" s="335" t="s">
        <v>936</v>
      </c>
      <c r="G1392" s="30" t="s">
        <v>9009</v>
      </c>
    </row>
    <row r="1393" spans="1:7" ht="15">
      <c r="A1393" s="656"/>
      <c r="B1393" s="218"/>
      <c r="C1393" s="183" t="s">
        <v>2506</v>
      </c>
      <c r="D1393" s="183" t="s">
        <v>2007</v>
      </c>
      <c r="E1393" s="183" t="s">
        <v>3724</v>
      </c>
      <c r="F1393" s="339" t="s">
        <v>936</v>
      </c>
      <c r="G1393" s="76" t="s">
        <v>4635</v>
      </c>
    </row>
    <row r="1394" spans="1:7" ht="15.75" thickBot="1">
      <c r="A1394" s="656">
        <v>2</v>
      </c>
      <c r="B1394" s="218"/>
      <c r="C1394" s="190"/>
      <c r="D1394" s="217" t="s">
        <v>3722</v>
      </c>
      <c r="E1394" s="192" t="s">
        <v>3723</v>
      </c>
      <c r="F1394" s="342" t="s">
        <v>935</v>
      </c>
      <c r="G1394" s="121" t="s">
        <v>321</v>
      </c>
    </row>
    <row r="1395" spans="1:7" ht="15.75" thickBot="1">
      <c r="A1395" s="454">
        <v>1</v>
      </c>
      <c r="B1395" s="215"/>
      <c r="C1395" s="201" t="s">
        <v>9007</v>
      </c>
      <c r="D1395" s="198" t="s">
        <v>7544</v>
      </c>
      <c r="E1395" s="681" t="s">
        <v>7545</v>
      </c>
      <c r="F1395" s="335" t="s">
        <v>935</v>
      </c>
      <c r="G1395" s="30" t="s">
        <v>7546</v>
      </c>
    </row>
    <row r="1396" spans="1:7" ht="15">
      <c r="A1396" s="807"/>
      <c r="B1396" s="218"/>
      <c r="C1396" s="188" t="s">
        <v>6622</v>
      </c>
      <c r="D1396" s="202" t="s">
        <v>7726</v>
      </c>
      <c r="E1396" s="196" t="s">
        <v>10694</v>
      </c>
      <c r="F1396" s="218" t="s">
        <v>936</v>
      </c>
      <c r="G1396" s="82" t="s">
        <v>7725</v>
      </c>
    </row>
    <row r="1397" spans="1:7" ht="15">
      <c r="A1397" s="807"/>
      <c r="B1397" s="218"/>
      <c r="C1397" s="209"/>
      <c r="D1397" s="209" t="s">
        <v>7727</v>
      </c>
      <c r="E1397" s="182" t="s">
        <v>10693</v>
      </c>
      <c r="F1397" s="215" t="s">
        <v>936</v>
      </c>
      <c r="G1397" s="77" t="s">
        <v>7728</v>
      </c>
    </row>
    <row r="1398" spans="1:7" ht="15">
      <c r="A1398" s="807"/>
      <c r="B1398" s="218"/>
      <c r="C1398" s="199"/>
      <c r="D1398" s="199" t="s">
        <v>7723</v>
      </c>
      <c r="E1398" s="183" t="s">
        <v>4210</v>
      </c>
      <c r="F1398" s="250" t="s">
        <v>936</v>
      </c>
      <c r="G1398" s="76" t="s">
        <v>8246</v>
      </c>
    </row>
    <row r="1399" spans="1:7" ht="15">
      <c r="A1399" s="807"/>
      <c r="B1399" s="218"/>
      <c r="C1399" s="209"/>
      <c r="D1399" s="209" t="s">
        <v>7724</v>
      </c>
      <c r="E1399" s="182" t="s">
        <v>10692</v>
      </c>
      <c r="F1399" s="215" t="s">
        <v>936</v>
      </c>
      <c r="G1399" s="77" t="s">
        <v>10686</v>
      </c>
    </row>
    <row r="1400" spans="1:7" ht="15">
      <c r="A1400" s="807"/>
      <c r="B1400" s="218"/>
      <c r="C1400" s="209"/>
      <c r="D1400" s="202" t="s">
        <v>11140</v>
      </c>
      <c r="E1400" s="196" t="s">
        <v>11141</v>
      </c>
      <c r="F1400" s="218" t="s">
        <v>935</v>
      </c>
      <c r="G1400" s="82" t="s">
        <v>11142</v>
      </c>
    </row>
    <row r="1401" spans="1:7" ht="15.75" thickBot="1">
      <c r="A1401" s="807">
        <v>6</v>
      </c>
      <c r="B1401" s="218"/>
      <c r="C1401" s="209"/>
      <c r="D1401" s="202" t="s">
        <v>9294</v>
      </c>
      <c r="E1401" s="196" t="s">
        <v>1148</v>
      </c>
      <c r="F1401" s="218" t="s">
        <v>1383</v>
      </c>
      <c r="G1401" s="82" t="s">
        <v>10695</v>
      </c>
    </row>
    <row r="1402" spans="1:7" ht="15.75" thickBot="1">
      <c r="A1402" s="454">
        <v>1</v>
      </c>
      <c r="B1402" s="231" t="s">
        <v>6966</v>
      </c>
      <c r="C1402" s="181" t="s">
        <v>9652</v>
      </c>
      <c r="D1402" s="201" t="s">
        <v>838</v>
      </c>
      <c r="E1402" s="181" t="s">
        <v>1407</v>
      </c>
      <c r="F1402" s="640" t="s">
        <v>935</v>
      </c>
      <c r="G1402" s="23" t="s">
        <v>10691</v>
      </c>
    </row>
    <row r="1403" spans="1:7" ht="15">
      <c r="A1403" s="653"/>
      <c r="B1403" s="309"/>
      <c r="C1403" s="181" t="s">
        <v>2476</v>
      </c>
      <c r="D1403" s="201" t="s">
        <v>3692</v>
      </c>
      <c r="E1403" s="181" t="s">
        <v>9653</v>
      </c>
      <c r="F1403" s="739" t="s">
        <v>936</v>
      </c>
      <c r="G1403" s="23" t="s">
        <v>3752</v>
      </c>
    </row>
    <row r="1404" spans="1:7" ht="15">
      <c r="A1404" s="454"/>
      <c r="B1404" s="215"/>
      <c r="C1404" s="182"/>
      <c r="D1404" s="209" t="s">
        <v>2470</v>
      </c>
      <c r="E1404" s="182" t="s">
        <v>2471</v>
      </c>
      <c r="F1404" s="765" t="s">
        <v>935</v>
      </c>
      <c r="G1404" s="77" t="s">
        <v>9656</v>
      </c>
    </row>
    <row r="1405" spans="1:7" ht="15.75" thickBot="1">
      <c r="A1405" s="653">
        <v>3</v>
      </c>
      <c r="B1405" s="250"/>
      <c r="C1405" s="183"/>
      <c r="D1405" s="199" t="s">
        <v>3693</v>
      </c>
      <c r="E1405" s="183" t="s">
        <v>10690</v>
      </c>
      <c r="F1405" s="323" t="s">
        <v>942</v>
      </c>
      <c r="G1405" s="22" t="s">
        <v>4423</v>
      </c>
    </row>
    <row r="1406" spans="1:7" ht="15.75" thickBot="1">
      <c r="A1406" s="807">
        <v>1</v>
      </c>
      <c r="B1406" s="231" t="s">
        <v>6967</v>
      </c>
      <c r="C1406" s="198" t="s">
        <v>9655</v>
      </c>
      <c r="D1406" s="198" t="s">
        <v>1412</v>
      </c>
      <c r="E1406" s="184" t="s">
        <v>1413</v>
      </c>
      <c r="F1406" s="324" t="s">
        <v>942</v>
      </c>
      <c r="G1406" s="78" t="s">
        <v>9654</v>
      </c>
    </row>
    <row r="1407" spans="1:7" ht="15.75" thickBot="1">
      <c r="A1407" s="653">
        <v>1</v>
      </c>
      <c r="B1407" s="218"/>
      <c r="C1407" s="184" t="s">
        <v>4858</v>
      </c>
      <c r="D1407" s="184" t="s">
        <v>4859</v>
      </c>
      <c r="E1407" s="286" t="s">
        <v>10688</v>
      </c>
      <c r="F1407" s="340" t="s">
        <v>936</v>
      </c>
      <c r="G1407" s="16" t="s">
        <v>10689</v>
      </c>
    </row>
    <row r="1408" spans="1:7" ht="15.75" thickBot="1">
      <c r="A1408" s="454">
        <v>1</v>
      </c>
      <c r="B1408" s="218"/>
      <c r="C1408" s="198" t="s">
        <v>9618</v>
      </c>
      <c r="D1408" s="198" t="s">
        <v>4543</v>
      </c>
      <c r="E1408" s="184" t="s">
        <v>4544</v>
      </c>
      <c r="F1408" s="260" t="s">
        <v>935</v>
      </c>
      <c r="G1408" s="30" t="s">
        <v>10687</v>
      </c>
    </row>
    <row r="1409" spans="1:7" ht="15.75" thickBot="1">
      <c r="A1409" s="454">
        <v>1</v>
      </c>
      <c r="B1409" s="221"/>
      <c r="C1409" s="184" t="s">
        <v>9521</v>
      </c>
      <c r="D1409" s="198" t="s">
        <v>9297</v>
      </c>
      <c r="E1409" s="184" t="s">
        <v>10685</v>
      </c>
      <c r="F1409" s="335" t="s">
        <v>942</v>
      </c>
      <c r="G1409" s="30" t="s">
        <v>10686</v>
      </c>
    </row>
    <row r="1410" spans="1:7" ht="15.75" thickBot="1">
      <c r="A1410" s="656">
        <v>1</v>
      </c>
      <c r="B1410" s="36"/>
      <c r="C1410" s="198" t="s">
        <v>4841</v>
      </c>
      <c r="D1410" s="184" t="s">
        <v>4842</v>
      </c>
      <c r="E1410" s="286" t="s">
        <v>4843</v>
      </c>
      <c r="F1410" s="340" t="s">
        <v>942</v>
      </c>
      <c r="G1410" s="30" t="s">
        <v>4844</v>
      </c>
    </row>
    <row r="1411" spans="1:7" ht="15">
      <c r="A1411" s="454"/>
      <c r="B1411" s="231" t="s">
        <v>6968</v>
      </c>
      <c r="C1411" s="188" t="s">
        <v>6728</v>
      </c>
      <c r="D1411" s="534" t="s">
        <v>4031</v>
      </c>
      <c r="E1411" s="200" t="s">
        <v>4032</v>
      </c>
      <c r="F1411" s="334" t="s">
        <v>936</v>
      </c>
      <c r="G1411" s="7" t="s">
        <v>10684</v>
      </c>
    </row>
    <row r="1412" spans="1:7" ht="15">
      <c r="A1412" s="454"/>
      <c r="B1412" s="215"/>
      <c r="C1412" s="209"/>
      <c r="D1412" s="182" t="s">
        <v>7612</v>
      </c>
      <c r="E1412" s="182" t="s">
        <v>7611</v>
      </c>
      <c r="F1412" s="371" t="s">
        <v>942</v>
      </c>
      <c r="G1412" s="10" t="s">
        <v>7610</v>
      </c>
    </row>
    <row r="1413" spans="1:7" ht="15.75" thickBot="1">
      <c r="A1413" s="454">
        <v>3</v>
      </c>
      <c r="B1413" s="218"/>
      <c r="C1413" s="189"/>
      <c r="D1413" s="189" t="s">
        <v>4158</v>
      </c>
      <c r="E1413" s="189" t="s">
        <v>4424</v>
      </c>
      <c r="F1413" s="332" t="s">
        <v>936</v>
      </c>
      <c r="G1413" s="22" t="s">
        <v>7609</v>
      </c>
    </row>
    <row r="1414" spans="1:7" ht="15.75" thickBot="1">
      <c r="A1414" s="653">
        <v>1</v>
      </c>
      <c r="B1414" s="218"/>
      <c r="C1414" s="184" t="s">
        <v>1891</v>
      </c>
      <c r="D1414" s="223" t="s">
        <v>496</v>
      </c>
      <c r="E1414" s="189" t="s">
        <v>1890</v>
      </c>
      <c r="F1414" s="332" t="s">
        <v>936</v>
      </c>
      <c r="G1414" s="22" t="s">
        <v>10683</v>
      </c>
    </row>
    <row r="1415" spans="1:7" ht="15">
      <c r="A1415" s="653"/>
      <c r="B1415" s="218"/>
      <c r="C1415" s="200" t="s">
        <v>3910</v>
      </c>
      <c r="D1415" s="183" t="s">
        <v>4444</v>
      </c>
      <c r="E1415" s="183" t="s">
        <v>10681</v>
      </c>
      <c r="F1415" s="323" t="s">
        <v>942</v>
      </c>
      <c r="G1415" s="24" t="s">
        <v>4636</v>
      </c>
    </row>
    <row r="1416" spans="1:7" ht="15">
      <c r="A1416" s="653"/>
      <c r="B1416" s="218"/>
      <c r="C1416" s="217"/>
      <c r="D1416" s="182" t="s">
        <v>5415</v>
      </c>
      <c r="E1416" s="384" t="s">
        <v>10682</v>
      </c>
      <c r="F1416" s="252" t="s">
        <v>942</v>
      </c>
      <c r="G1416" s="27" t="s">
        <v>5416</v>
      </c>
    </row>
    <row r="1417" spans="1:7" ht="15">
      <c r="A1417" s="653"/>
      <c r="B1417" s="218"/>
      <c r="C1417" s="217"/>
      <c r="D1417" s="182" t="s">
        <v>5749</v>
      </c>
      <c r="E1417" s="384" t="s">
        <v>5750</v>
      </c>
      <c r="F1417" s="252" t="s">
        <v>936</v>
      </c>
      <c r="G1417" s="27" t="s">
        <v>5751</v>
      </c>
    </row>
    <row r="1418" spans="1:7" ht="15">
      <c r="A1418" s="454"/>
      <c r="B1418" s="218"/>
      <c r="C1418" s="182"/>
      <c r="D1418" s="192" t="s">
        <v>7230</v>
      </c>
      <c r="E1418" s="192" t="s">
        <v>7229</v>
      </c>
      <c r="F1418" s="382" t="s">
        <v>935</v>
      </c>
      <c r="G1418" s="27" t="s">
        <v>7228</v>
      </c>
    </row>
    <row r="1419" spans="1:7" ht="15">
      <c r="A1419" s="454"/>
      <c r="B1419" s="218"/>
      <c r="C1419" s="182"/>
      <c r="D1419" s="192" t="s">
        <v>9512</v>
      </c>
      <c r="E1419" s="192" t="s">
        <v>4422</v>
      </c>
      <c r="F1419" s="382" t="s">
        <v>942</v>
      </c>
      <c r="G1419" s="27" t="s">
        <v>10680</v>
      </c>
    </row>
    <row r="1420" spans="1:7" ht="15">
      <c r="A1420" s="454"/>
      <c r="B1420" s="218"/>
      <c r="C1420" s="199"/>
      <c r="D1420" s="192" t="s">
        <v>9513</v>
      </c>
      <c r="E1420" s="192" t="s">
        <v>9796</v>
      </c>
      <c r="F1420" s="382" t="s">
        <v>935</v>
      </c>
      <c r="G1420" s="27" t="s">
        <v>9797</v>
      </c>
    </row>
    <row r="1421" spans="1:7" ht="15">
      <c r="A1421" s="454"/>
      <c r="B1421" s="218"/>
      <c r="C1421" s="209"/>
      <c r="D1421" s="182" t="s">
        <v>7231</v>
      </c>
      <c r="E1421" s="182" t="s">
        <v>10679</v>
      </c>
      <c r="F1421" s="371" t="s">
        <v>935</v>
      </c>
      <c r="G1421" s="10" t="s">
        <v>10678</v>
      </c>
    </row>
    <row r="1422" spans="1:7" ht="15">
      <c r="A1422" s="454"/>
      <c r="B1422" s="218"/>
      <c r="C1422" s="209"/>
      <c r="D1422" s="182" t="s">
        <v>7479</v>
      </c>
      <c r="E1422" s="182" t="s">
        <v>10676</v>
      </c>
      <c r="F1422" s="371" t="s">
        <v>942</v>
      </c>
      <c r="G1422" s="10" t="s">
        <v>10677</v>
      </c>
    </row>
    <row r="1423" spans="1:7" ht="15.75" thickBot="1">
      <c r="A1423" s="454">
        <v>9</v>
      </c>
      <c r="B1423" s="218"/>
      <c r="C1423" s="209"/>
      <c r="D1423" s="182" t="s">
        <v>7528</v>
      </c>
      <c r="E1423" s="182" t="s">
        <v>7547</v>
      </c>
      <c r="F1423" s="371" t="s">
        <v>935</v>
      </c>
      <c r="G1423" s="10" t="s">
        <v>7548</v>
      </c>
    </row>
    <row r="1424" spans="1:7" ht="15">
      <c r="A1424" s="454"/>
      <c r="B1424" s="73"/>
      <c r="C1424" s="200" t="s">
        <v>9496</v>
      </c>
      <c r="D1424" s="188" t="s">
        <v>1388</v>
      </c>
      <c r="E1424" s="200" t="s">
        <v>1389</v>
      </c>
      <c r="F1424" s="338" t="s">
        <v>942</v>
      </c>
      <c r="G1424" s="7" t="s">
        <v>9508</v>
      </c>
    </row>
    <row r="1425" spans="1:7" ht="15.75" thickBot="1">
      <c r="A1425" s="807">
        <v>2</v>
      </c>
      <c r="B1425" s="73"/>
      <c r="C1425" s="196"/>
      <c r="D1425" s="187" t="s">
        <v>5624</v>
      </c>
      <c r="E1425" s="678" t="s">
        <v>9495</v>
      </c>
      <c r="F1425" s="332" t="s">
        <v>935</v>
      </c>
      <c r="G1425" s="174" t="s">
        <v>9497</v>
      </c>
    </row>
    <row r="1426" spans="1:7" ht="15">
      <c r="A1426" s="454"/>
      <c r="B1426" s="73"/>
      <c r="C1426" s="200" t="s">
        <v>8371</v>
      </c>
      <c r="D1426" s="209" t="s">
        <v>4997</v>
      </c>
      <c r="E1426" s="196" t="s">
        <v>4996</v>
      </c>
      <c r="F1426" s="218" t="s">
        <v>942</v>
      </c>
      <c r="G1426" s="82" t="s">
        <v>8544</v>
      </c>
    </row>
    <row r="1427" spans="1:7" ht="15">
      <c r="A1427" s="454"/>
      <c r="B1427" s="72"/>
      <c r="C1427" s="183"/>
      <c r="D1427" s="217" t="s">
        <v>9510</v>
      </c>
      <c r="E1427" s="217" t="s">
        <v>9514</v>
      </c>
      <c r="F1427" s="309" t="s">
        <v>935</v>
      </c>
      <c r="G1427" s="121" t="s">
        <v>8035</v>
      </c>
    </row>
    <row r="1428" spans="1:7" ht="15">
      <c r="A1428" s="454"/>
      <c r="B1428" s="221"/>
      <c r="C1428" s="182"/>
      <c r="D1428" s="209" t="s">
        <v>6482</v>
      </c>
      <c r="E1428" s="182" t="s">
        <v>6483</v>
      </c>
      <c r="F1428" s="371" t="s">
        <v>942</v>
      </c>
      <c r="G1428" s="10" t="s">
        <v>9511</v>
      </c>
    </row>
    <row r="1429" spans="1:7" ht="15">
      <c r="A1429" s="454"/>
      <c r="B1429" s="72"/>
      <c r="C1429" s="196"/>
      <c r="D1429" s="202" t="s">
        <v>2843</v>
      </c>
      <c r="E1429" s="202" t="s">
        <v>2844</v>
      </c>
      <c r="F1429" s="218" t="s">
        <v>936</v>
      </c>
      <c r="G1429" s="16" t="s">
        <v>9509</v>
      </c>
    </row>
    <row r="1430" spans="1:7" ht="15">
      <c r="A1430" s="454"/>
      <c r="B1430" s="72"/>
      <c r="C1430" s="196"/>
      <c r="D1430" s="202" t="s">
        <v>9681</v>
      </c>
      <c r="E1430" s="202" t="s">
        <v>9683</v>
      </c>
      <c r="F1430" s="218" t="s">
        <v>935</v>
      </c>
      <c r="G1430" s="16" t="s">
        <v>9682</v>
      </c>
    </row>
    <row r="1431" spans="1:7" ht="15">
      <c r="A1431" s="454"/>
      <c r="B1431" s="72"/>
      <c r="C1431" s="196"/>
      <c r="D1431" s="209" t="s">
        <v>8547</v>
      </c>
      <c r="E1431" s="209" t="s">
        <v>8546</v>
      </c>
      <c r="F1431" s="215" t="s">
        <v>935</v>
      </c>
      <c r="G1431" s="10" t="s">
        <v>8545</v>
      </c>
    </row>
    <row r="1432" spans="1:7" ht="15">
      <c r="A1432" s="454"/>
      <c r="B1432" s="72"/>
      <c r="C1432" s="196"/>
      <c r="D1432" s="209" t="s">
        <v>9300</v>
      </c>
      <c r="E1432" s="209" t="s">
        <v>10675</v>
      </c>
      <c r="F1432" s="215" t="s">
        <v>935</v>
      </c>
      <c r="G1432" s="10" t="s">
        <v>9301</v>
      </c>
    </row>
    <row r="1433" spans="1:7" ht="15.75" thickBot="1">
      <c r="A1433" s="454">
        <v>8</v>
      </c>
      <c r="B1433" s="72"/>
      <c r="C1433" s="189"/>
      <c r="D1433" s="223" t="s">
        <v>8548</v>
      </c>
      <c r="E1433" s="189" t="s">
        <v>8549</v>
      </c>
      <c r="F1433" s="332" t="s">
        <v>942</v>
      </c>
      <c r="G1433" s="22" t="s">
        <v>8550</v>
      </c>
    </row>
    <row r="1434" spans="1:7" ht="15.75" thickBot="1">
      <c r="A1434" s="653">
        <v>1</v>
      </c>
      <c r="B1434" s="36"/>
      <c r="C1434" s="189" t="s">
        <v>4855</v>
      </c>
      <c r="D1434" s="184" t="s">
        <v>4856</v>
      </c>
      <c r="E1434" s="286" t="s">
        <v>4857</v>
      </c>
      <c r="F1434" s="340" t="s">
        <v>935</v>
      </c>
      <c r="G1434" s="30" t="s">
        <v>10674</v>
      </c>
    </row>
    <row r="1435" spans="1:7" ht="15.75" thickBot="1">
      <c r="A1435" s="653">
        <v>1</v>
      </c>
      <c r="B1435" s="231" t="s">
        <v>6969</v>
      </c>
      <c r="C1435" s="184" t="s">
        <v>635</v>
      </c>
      <c r="D1435" s="187" t="s">
        <v>1935</v>
      </c>
      <c r="E1435" s="189" t="s">
        <v>1400</v>
      </c>
      <c r="F1435" s="330" t="s">
        <v>936</v>
      </c>
      <c r="G1435" s="93" t="s">
        <v>4632</v>
      </c>
    </row>
    <row r="1436" spans="1:7" ht="15.75" thickBot="1">
      <c r="A1436" s="653">
        <v>1</v>
      </c>
      <c r="B1436" s="73"/>
      <c r="C1436" s="201" t="s">
        <v>3713</v>
      </c>
      <c r="D1436" s="81" t="s">
        <v>3714</v>
      </c>
      <c r="E1436" s="38" t="s">
        <v>3715</v>
      </c>
      <c r="F1436" s="630" t="s">
        <v>935</v>
      </c>
      <c r="G1436" s="23" t="s">
        <v>4633</v>
      </c>
    </row>
    <row r="1437" spans="1:7" ht="15.75" thickBot="1">
      <c r="A1437" s="653">
        <v>1</v>
      </c>
      <c r="B1437" s="36"/>
      <c r="C1437" s="201" t="s">
        <v>4926</v>
      </c>
      <c r="D1437" s="199" t="s">
        <v>4927</v>
      </c>
      <c r="E1437" s="181" t="s">
        <v>4928</v>
      </c>
      <c r="F1437" s="237" t="s">
        <v>934</v>
      </c>
      <c r="G1437" s="114" t="s">
        <v>4929</v>
      </c>
    </row>
    <row r="1438" spans="1:7" ht="15.75" thickBot="1">
      <c r="A1438" s="653">
        <v>1</v>
      </c>
      <c r="B1438" s="231" t="s">
        <v>6970</v>
      </c>
      <c r="C1438" s="200" t="s">
        <v>3708</v>
      </c>
      <c r="D1438" s="184" t="s">
        <v>2116</v>
      </c>
      <c r="E1438" s="261" t="s">
        <v>2117</v>
      </c>
      <c r="F1438" s="237" t="s">
        <v>942</v>
      </c>
      <c r="G1438" s="30" t="s">
        <v>3707</v>
      </c>
    </row>
    <row r="1439" spans="1:7" ht="15">
      <c r="A1439" s="454"/>
      <c r="B1439" s="72"/>
      <c r="C1439" s="188" t="s">
        <v>4796</v>
      </c>
      <c r="D1439" s="188" t="s">
        <v>7090</v>
      </c>
      <c r="E1439" s="200" t="s">
        <v>7092</v>
      </c>
      <c r="F1439" s="334" t="s">
        <v>936</v>
      </c>
      <c r="G1439" s="7" t="s">
        <v>7091</v>
      </c>
    </row>
    <row r="1440" spans="1:7" ht="15.75" thickBot="1">
      <c r="A1440" s="454">
        <v>2</v>
      </c>
      <c r="B1440" s="72"/>
      <c r="C1440" s="187"/>
      <c r="D1440" s="190" t="s">
        <v>9663</v>
      </c>
      <c r="E1440" s="190" t="s">
        <v>9662</v>
      </c>
      <c r="F1440" s="331" t="s">
        <v>936</v>
      </c>
      <c r="G1440" s="19" t="s">
        <v>9664</v>
      </c>
    </row>
    <row r="1441" spans="1:32" ht="15.75" thickBot="1">
      <c r="A1441" s="454">
        <v>1</v>
      </c>
      <c r="B1441" s="231" t="s">
        <v>6971</v>
      </c>
      <c r="C1441" s="202" t="s">
        <v>10164</v>
      </c>
      <c r="D1441" s="199" t="s">
        <v>10165</v>
      </c>
      <c r="E1441" s="183" t="s">
        <v>10672</v>
      </c>
      <c r="F1441" s="323" t="s">
        <v>942</v>
      </c>
      <c r="G1441" s="24" t="s">
        <v>10673</v>
      </c>
    </row>
    <row r="1442" spans="1:32" customFormat="1" ht="15.75" thickBot="1">
      <c r="A1442" s="454">
        <v>1</v>
      </c>
      <c r="B1442" s="218"/>
      <c r="C1442" s="200" t="s">
        <v>9006</v>
      </c>
      <c r="D1442" s="312" t="s">
        <v>2847</v>
      </c>
      <c r="E1442" s="228" t="s">
        <v>2848</v>
      </c>
      <c r="F1442" s="335" t="s">
        <v>942</v>
      </c>
      <c r="G1442" s="178" t="s">
        <v>9005</v>
      </c>
      <c r="H1442" s="653"/>
      <c r="I1442" s="653"/>
      <c r="J1442" s="653"/>
      <c r="K1442" s="653"/>
      <c r="L1442" s="653"/>
      <c r="M1442" s="653"/>
      <c r="N1442" s="653"/>
      <c r="O1442" s="653"/>
      <c r="P1442" s="653"/>
      <c r="Q1442" s="653"/>
      <c r="R1442" s="653"/>
      <c r="S1442" s="653"/>
      <c r="T1442" s="653"/>
      <c r="U1442" s="653"/>
      <c r="V1442" s="653"/>
      <c r="W1442" s="653"/>
      <c r="X1442" s="653"/>
      <c r="Y1442" s="653"/>
      <c r="Z1442" s="653"/>
      <c r="AA1442" s="653"/>
      <c r="AB1442" s="653"/>
      <c r="AC1442" s="653"/>
      <c r="AD1442" s="653"/>
      <c r="AE1442" s="653"/>
      <c r="AF1442" s="653"/>
    </row>
    <row r="1443" spans="1:32" customFormat="1" ht="15.75" thickBot="1">
      <c r="A1443" s="454">
        <v>1</v>
      </c>
      <c r="B1443" s="215"/>
      <c r="C1443" s="184" t="s">
        <v>9579</v>
      </c>
      <c r="D1443" s="188" t="s">
        <v>2591</v>
      </c>
      <c r="E1443" s="5" t="s">
        <v>3137</v>
      </c>
      <c r="F1443" s="334" t="s">
        <v>935</v>
      </c>
      <c r="G1443" s="7" t="s">
        <v>9578</v>
      </c>
      <c r="H1443" s="653"/>
      <c r="I1443" s="653"/>
      <c r="J1443" s="653"/>
      <c r="K1443" s="653"/>
      <c r="L1443" s="653"/>
      <c r="M1443" s="653"/>
      <c r="N1443" s="653"/>
      <c r="O1443" s="653"/>
      <c r="P1443" s="653"/>
      <c r="Q1443" s="653"/>
      <c r="R1443" s="653"/>
      <c r="S1443" s="653"/>
      <c r="T1443" s="653"/>
      <c r="U1443" s="653"/>
      <c r="V1443" s="653"/>
      <c r="W1443" s="653"/>
      <c r="X1443" s="653"/>
      <c r="Y1443" s="653"/>
      <c r="Z1443" s="653"/>
      <c r="AA1443" s="653"/>
      <c r="AB1443" s="653"/>
      <c r="AC1443" s="653"/>
      <c r="AD1443" s="653"/>
      <c r="AE1443" s="653"/>
      <c r="AF1443" s="653"/>
    </row>
    <row r="1444" spans="1:32" customFormat="1" ht="15">
      <c r="A1444" s="454"/>
      <c r="B1444" s="218"/>
      <c r="C1444" s="201" t="s">
        <v>3912</v>
      </c>
      <c r="D1444" s="181" t="s">
        <v>4845</v>
      </c>
      <c r="E1444" s="461" t="s">
        <v>10670</v>
      </c>
      <c r="F1444" s="476" t="s">
        <v>942</v>
      </c>
      <c r="G1444" s="23" t="s">
        <v>10671</v>
      </c>
      <c r="H1444" s="653"/>
      <c r="I1444" s="653"/>
      <c r="J1444" s="653"/>
      <c r="K1444" s="653"/>
      <c r="L1444" s="653"/>
      <c r="M1444" s="653"/>
      <c r="N1444" s="653"/>
      <c r="O1444" s="653"/>
      <c r="P1444" s="653"/>
      <c r="Q1444" s="653"/>
      <c r="R1444" s="653"/>
      <c r="S1444" s="653"/>
      <c r="T1444" s="653"/>
      <c r="U1444" s="653"/>
      <c r="V1444" s="653"/>
      <c r="W1444" s="653"/>
      <c r="X1444" s="653"/>
      <c r="Y1444" s="653"/>
      <c r="Z1444" s="653"/>
      <c r="AA1444" s="653"/>
      <c r="AB1444" s="653"/>
      <c r="AC1444" s="653"/>
      <c r="AD1444" s="653"/>
      <c r="AE1444" s="653"/>
      <c r="AF1444" s="653"/>
    </row>
    <row r="1445" spans="1:32" customFormat="1" ht="15">
      <c r="A1445" s="454"/>
      <c r="B1445" s="221"/>
      <c r="C1445" s="209"/>
      <c r="D1445" s="182" t="s">
        <v>8183</v>
      </c>
      <c r="E1445" s="475" t="s">
        <v>8196</v>
      </c>
      <c r="F1445" s="220" t="s">
        <v>936</v>
      </c>
      <c r="G1445" s="77" t="s">
        <v>8197</v>
      </c>
      <c r="H1445" s="653"/>
      <c r="I1445" s="653"/>
      <c r="J1445" s="653"/>
      <c r="K1445" s="653"/>
      <c r="L1445" s="653"/>
      <c r="M1445" s="653"/>
      <c r="N1445" s="653"/>
      <c r="O1445" s="653"/>
      <c r="P1445" s="653"/>
      <c r="Q1445" s="653"/>
      <c r="R1445" s="653"/>
      <c r="S1445" s="653"/>
      <c r="T1445" s="653"/>
      <c r="U1445" s="653"/>
      <c r="V1445" s="653"/>
      <c r="W1445" s="653"/>
      <c r="X1445" s="653"/>
      <c r="Y1445" s="653"/>
      <c r="Z1445" s="653"/>
      <c r="AA1445" s="653"/>
      <c r="AB1445" s="653"/>
      <c r="AC1445" s="653"/>
      <c r="AD1445" s="653"/>
      <c r="AE1445" s="653"/>
      <c r="AF1445" s="653"/>
    </row>
    <row r="1446" spans="1:32" customFormat="1" ht="15">
      <c r="A1446" s="454"/>
      <c r="B1446" s="221"/>
      <c r="C1446" s="209"/>
      <c r="D1446" s="182" t="s">
        <v>4468</v>
      </c>
      <c r="E1446" s="475" t="s">
        <v>10669</v>
      </c>
      <c r="F1446" s="220" t="s">
        <v>935</v>
      </c>
      <c r="G1446" s="77" t="s">
        <v>10668</v>
      </c>
      <c r="H1446" s="653"/>
      <c r="I1446" s="653"/>
      <c r="J1446" s="653"/>
      <c r="K1446" s="653"/>
      <c r="L1446" s="653"/>
      <c r="M1446" s="653"/>
      <c r="N1446" s="653"/>
      <c r="O1446" s="653"/>
      <c r="P1446" s="653"/>
      <c r="Q1446" s="653"/>
      <c r="R1446" s="653"/>
      <c r="S1446" s="653"/>
      <c r="T1446" s="653"/>
      <c r="U1446" s="653"/>
      <c r="V1446" s="653"/>
      <c r="W1446" s="653"/>
      <c r="X1446" s="653"/>
      <c r="Y1446" s="653"/>
      <c r="Z1446" s="653"/>
      <c r="AA1446" s="653"/>
      <c r="AB1446" s="653"/>
      <c r="AC1446" s="653"/>
      <c r="AD1446" s="653"/>
      <c r="AE1446" s="653"/>
      <c r="AF1446" s="653"/>
    </row>
    <row r="1447" spans="1:32" ht="15.75" thickBot="1">
      <c r="A1447" s="653">
        <v>4</v>
      </c>
      <c r="B1447" s="13"/>
      <c r="C1447" s="199"/>
      <c r="D1447" s="187" t="s">
        <v>4461</v>
      </c>
      <c r="E1447" s="187" t="s">
        <v>4462</v>
      </c>
      <c r="F1447" s="224" t="s">
        <v>942</v>
      </c>
      <c r="G1447" s="93" t="s">
        <v>4631</v>
      </c>
    </row>
    <row r="1448" spans="1:32" ht="15.75" thickBot="1">
      <c r="A1448" s="454">
        <v>1</v>
      </c>
      <c r="B1448" s="13"/>
      <c r="C1448" s="184" t="s">
        <v>9367</v>
      </c>
      <c r="D1448" s="187" t="s">
        <v>9368</v>
      </c>
      <c r="E1448" s="187" t="s">
        <v>10666</v>
      </c>
      <c r="F1448" s="237" t="s">
        <v>936</v>
      </c>
      <c r="G1448" s="93" t="s">
        <v>10667</v>
      </c>
    </row>
    <row r="1449" spans="1:32" ht="15.75" thickBot="1">
      <c r="A1449" s="653">
        <v>1</v>
      </c>
      <c r="B1449" s="72"/>
      <c r="C1449" s="198" t="s">
        <v>4781</v>
      </c>
      <c r="D1449" s="198" t="s">
        <v>5342</v>
      </c>
      <c r="E1449" s="184" t="s">
        <v>4195</v>
      </c>
      <c r="F1449" s="324" t="s">
        <v>942</v>
      </c>
      <c r="G1449" s="30" t="s">
        <v>4780</v>
      </c>
    </row>
    <row r="1450" spans="1:32" ht="15">
      <c r="A1450" s="454"/>
      <c r="B1450" s="218"/>
      <c r="C1450" s="200" t="s">
        <v>8140</v>
      </c>
      <c r="D1450" s="188" t="s">
        <v>9271</v>
      </c>
      <c r="E1450" s="200" t="s">
        <v>8503</v>
      </c>
      <c r="F1450" s="334" t="s">
        <v>936</v>
      </c>
      <c r="G1450" s="7" t="s">
        <v>8504</v>
      </c>
    </row>
    <row r="1451" spans="1:32" ht="15.75" thickBot="1">
      <c r="A1451" s="454">
        <v>2</v>
      </c>
      <c r="B1451" s="218"/>
      <c r="C1451" s="183"/>
      <c r="D1451" s="183" t="s">
        <v>4546</v>
      </c>
      <c r="E1451" s="183" t="s">
        <v>4547</v>
      </c>
      <c r="F1451" s="323" t="s">
        <v>936</v>
      </c>
      <c r="G1451" s="24" t="s">
        <v>10665</v>
      </c>
    </row>
    <row r="1452" spans="1:32" ht="15.75" thickBot="1">
      <c r="A1452" s="454">
        <v>1</v>
      </c>
      <c r="B1452" s="231" t="s">
        <v>6972</v>
      </c>
      <c r="C1452" s="184" t="s">
        <v>10186</v>
      </c>
      <c r="D1452" s="198" t="s">
        <v>10187</v>
      </c>
      <c r="E1452" s="198" t="s">
        <v>10663</v>
      </c>
      <c r="F1452" s="237" t="s">
        <v>936</v>
      </c>
      <c r="G1452" s="78" t="s">
        <v>10664</v>
      </c>
    </row>
    <row r="1453" spans="1:32" ht="15.75" thickBot="1">
      <c r="A1453" s="454">
        <v>1</v>
      </c>
      <c r="B1453" s="218"/>
      <c r="C1453" s="181" t="s">
        <v>10595</v>
      </c>
      <c r="D1453" s="201" t="s">
        <v>10596</v>
      </c>
      <c r="E1453" s="201" t="s">
        <v>10597</v>
      </c>
      <c r="F1453" s="314" t="s">
        <v>936</v>
      </c>
      <c r="G1453" s="114" t="s">
        <v>10598</v>
      </c>
    </row>
    <row r="1454" spans="1:32" ht="15.75" thickBot="1">
      <c r="A1454" s="807">
        <v>1</v>
      </c>
      <c r="B1454" s="218"/>
      <c r="C1454" s="200" t="s">
        <v>9658</v>
      </c>
      <c r="D1454" s="201" t="s">
        <v>2531</v>
      </c>
      <c r="E1454" s="201" t="s">
        <v>2960</v>
      </c>
      <c r="F1454" s="314" t="s">
        <v>935</v>
      </c>
      <c r="G1454" s="114" t="s">
        <v>9657</v>
      </c>
    </row>
    <row r="1455" spans="1:32" ht="15.75" thickBot="1">
      <c r="A1455" s="454">
        <v>1</v>
      </c>
      <c r="B1455" s="73"/>
      <c r="C1455" s="184" t="s">
        <v>9609</v>
      </c>
      <c r="D1455" s="198" t="s">
        <v>2542</v>
      </c>
      <c r="E1455" s="184" t="s">
        <v>2543</v>
      </c>
      <c r="F1455" s="335" t="s">
        <v>936</v>
      </c>
      <c r="G1455" s="30" t="s">
        <v>9608</v>
      </c>
    </row>
    <row r="1456" spans="1:32" ht="15.75" thickBot="1">
      <c r="A1456" s="454">
        <v>1</v>
      </c>
      <c r="B1456" s="218"/>
      <c r="C1456" s="189" t="s">
        <v>7557</v>
      </c>
      <c r="D1456" s="187" t="s">
        <v>2982</v>
      </c>
      <c r="E1456" s="189" t="s">
        <v>2454</v>
      </c>
      <c r="F1456" s="224" t="s">
        <v>935</v>
      </c>
      <c r="G1456" s="93" t="s">
        <v>7556</v>
      </c>
    </row>
    <row r="1457" spans="1:32" ht="15">
      <c r="A1457" s="454"/>
      <c r="B1457" s="218"/>
      <c r="C1457" s="188" t="s">
        <v>10306</v>
      </c>
      <c r="D1457" s="188" t="s">
        <v>10660</v>
      </c>
      <c r="E1457" s="200" t="s">
        <v>10661</v>
      </c>
      <c r="F1457" s="338" t="s">
        <v>935</v>
      </c>
      <c r="G1457" s="74" t="s">
        <v>10662</v>
      </c>
    </row>
    <row r="1458" spans="1:32" ht="15.75" thickBot="1">
      <c r="A1458" s="454">
        <v>2</v>
      </c>
      <c r="B1458" s="218"/>
      <c r="C1458" s="187"/>
      <c r="D1458" s="187" t="s">
        <v>10307</v>
      </c>
      <c r="E1458" s="189" t="s">
        <v>10308</v>
      </c>
      <c r="F1458" s="330" t="s">
        <v>935</v>
      </c>
      <c r="G1458" s="93" t="s">
        <v>10309</v>
      </c>
    </row>
    <row r="1459" spans="1:32" ht="15">
      <c r="A1459" s="653"/>
      <c r="B1459" s="231" t="s">
        <v>6973</v>
      </c>
      <c r="C1459" s="188" t="s">
        <v>3712</v>
      </c>
      <c r="D1459" s="188" t="s">
        <v>1933</v>
      </c>
      <c r="E1459" s="200" t="s">
        <v>4196</v>
      </c>
      <c r="F1459" s="338" t="s">
        <v>935</v>
      </c>
      <c r="G1459" s="74" t="s">
        <v>3711</v>
      </c>
    </row>
    <row r="1460" spans="1:32" ht="15.75" thickBot="1">
      <c r="A1460" s="653">
        <v>2</v>
      </c>
      <c r="B1460" s="224"/>
      <c r="C1460" s="187"/>
      <c r="D1460" s="199" t="s">
        <v>3753</v>
      </c>
      <c r="E1460" s="183" t="s">
        <v>10659</v>
      </c>
      <c r="F1460" s="339" t="s">
        <v>942</v>
      </c>
      <c r="G1460" s="76" t="s">
        <v>4762</v>
      </c>
    </row>
    <row r="1461" spans="1:32" ht="15.75" thickBot="1">
      <c r="A1461" s="454">
        <v>1</v>
      </c>
      <c r="B1461" s="218" t="s">
        <v>6974</v>
      </c>
      <c r="C1461" s="198" t="s">
        <v>7362</v>
      </c>
      <c r="D1461" s="198" t="s">
        <v>1409</v>
      </c>
      <c r="E1461" s="184" t="s">
        <v>1410</v>
      </c>
      <c r="F1461" s="324" t="s">
        <v>935</v>
      </c>
      <c r="G1461" s="30" t="s">
        <v>7361</v>
      </c>
    </row>
    <row r="1462" spans="1:32" ht="15">
      <c r="A1462" s="454"/>
      <c r="B1462" s="218"/>
      <c r="C1462" s="188" t="s">
        <v>6871</v>
      </c>
      <c r="D1462" s="188" t="s">
        <v>6873</v>
      </c>
      <c r="E1462" s="200" t="s">
        <v>6872</v>
      </c>
      <c r="F1462" s="334" t="s">
        <v>936</v>
      </c>
      <c r="G1462" s="274" t="s">
        <v>10658</v>
      </c>
    </row>
    <row r="1463" spans="1:32" ht="15.75" thickBot="1">
      <c r="A1463" s="454">
        <v>2</v>
      </c>
      <c r="B1463" s="218"/>
      <c r="C1463" s="187"/>
      <c r="D1463" s="199" t="s">
        <v>7918</v>
      </c>
      <c r="E1463" s="183" t="s">
        <v>10163</v>
      </c>
      <c r="F1463" s="323" t="s">
        <v>935</v>
      </c>
      <c r="G1463" s="263" t="s">
        <v>7919</v>
      </c>
    </row>
    <row r="1464" spans="1:32" ht="15.75" thickBot="1">
      <c r="A1464" s="454">
        <v>1</v>
      </c>
      <c r="B1464" s="218"/>
      <c r="C1464" s="198" t="s">
        <v>9691</v>
      </c>
      <c r="D1464" s="184" t="s">
        <v>4854</v>
      </c>
      <c r="E1464" s="286" t="s">
        <v>1148</v>
      </c>
      <c r="F1464" s="340" t="s">
        <v>936</v>
      </c>
      <c r="G1464" s="30" t="s">
        <v>9690</v>
      </c>
    </row>
    <row r="1465" spans="1:32" ht="15.75" thickBot="1">
      <c r="A1465" s="454">
        <v>1</v>
      </c>
      <c r="B1465" s="218"/>
      <c r="C1465" s="198" t="s">
        <v>9674</v>
      </c>
      <c r="D1465" s="184" t="s">
        <v>4916</v>
      </c>
      <c r="E1465" s="286" t="s">
        <v>4917</v>
      </c>
      <c r="F1465" s="340" t="s">
        <v>936</v>
      </c>
      <c r="G1465" s="30" t="s">
        <v>9673</v>
      </c>
    </row>
    <row r="1466" spans="1:32" ht="15.75" thickBot="1">
      <c r="A1466" s="653">
        <v>1</v>
      </c>
      <c r="B1466" s="218"/>
      <c r="C1466" s="207" t="s">
        <v>3726</v>
      </c>
      <c r="D1466" s="243" t="s">
        <v>601</v>
      </c>
      <c r="E1466" s="207" t="s">
        <v>1408</v>
      </c>
      <c r="F1466" s="359" t="s">
        <v>936</v>
      </c>
      <c r="G1466" s="67" t="s">
        <v>3725</v>
      </c>
    </row>
    <row r="1467" spans="1:32" customFormat="1" ht="16.5" thickTop="1" thickBot="1">
      <c r="A1467" s="653">
        <v>1</v>
      </c>
      <c r="B1467" s="222" t="s">
        <v>6975</v>
      </c>
      <c r="C1467" s="202" t="s">
        <v>4860</v>
      </c>
      <c r="D1467" s="202" t="s">
        <v>4861</v>
      </c>
      <c r="E1467" s="197" t="s">
        <v>4862</v>
      </c>
      <c r="F1467" s="214" t="s">
        <v>936</v>
      </c>
      <c r="G1467" s="16" t="s">
        <v>10657</v>
      </c>
      <c r="H1467" s="653"/>
      <c r="I1467" s="653"/>
      <c r="J1467" s="653"/>
      <c r="K1467" s="653"/>
      <c r="L1467" s="653"/>
      <c r="M1467" s="653"/>
      <c r="N1467" s="653"/>
      <c r="O1467" s="653"/>
      <c r="P1467" s="653"/>
      <c r="Q1467" s="653"/>
      <c r="R1467" s="653"/>
      <c r="S1467" s="653"/>
      <c r="T1467" s="653"/>
      <c r="U1467" s="653"/>
      <c r="V1467" s="653"/>
      <c r="W1467" s="653"/>
      <c r="X1467" s="653"/>
      <c r="Y1467" s="653"/>
      <c r="Z1467" s="653"/>
      <c r="AA1467" s="653"/>
      <c r="AB1467" s="653"/>
      <c r="AC1467" s="653"/>
      <c r="AD1467" s="653"/>
      <c r="AE1467" s="653"/>
      <c r="AF1467" s="653"/>
    </row>
    <row r="1468" spans="1:32" ht="15.75" thickBot="1">
      <c r="A1468" s="454">
        <v>1</v>
      </c>
      <c r="B1468" s="231" t="s">
        <v>7748</v>
      </c>
      <c r="C1468" s="184" t="s">
        <v>9630</v>
      </c>
      <c r="D1468" s="198" t="s">
        <v>5730</v>
      </c>
      <c r="E1468" s="184" t="s">
        <v>10656</v>
      </c>
      <c r="F1468" s="335" t="s">
        <v>1383</v>
      </c>
      <c r="G1468" s="30" t="s">
        <v>9628</v>
      </c>
    </row>
    <row r="1469" spans="1:32" ht="15.75" thickBot="1">
      <c r="A1469" s="454">
        <v>1</v>
      </c>
      <c r="B1469" s="218"/>
      <c r="C1469" s="184" t="s">
        <v>8602</v>
      </c>
      <c r="D1469" s="198" t="s">
        <v>2505</v>
      </c>
      <c r="E1469" s="184" t="s">
        <v>1526</v>
      </c>
      <c r="F1469" s="324" t="s">
        <v>935</v>
      </c>
      <c r="G1469" s="78" t="s">
        <v>8601</v>
      </c>
    </row>
    <row r="1470" spans="1:32" ht="15.75" thickBot="1">
      <c r="A1470" s="454">
        <v>1</v>
      </c>
      <c r="B1470" s="231" t="s">
        <v>6976</v>
      </c>
      <c r="C1470" s="184" t="s">
        <v>9629</v>
      </c>
      <c r="D1470" s="198" t="s">
        <v>4474</v>
      </c>
      <c r="E1470" s="184" t="s">
        <v>10654</v>
      </c>
      <c r="F1470" s="335" t="s">
        <v>942</v>
      </c>
      <c r="G1470" s="30" t="s">
        <v>10655</v>
      </c>
    </row>
    <row r="1471" spans="1:32" ht="15.75" thickBot="1">
      <c r="A1471" s="653">
        <v>1</v>
      </c>
      <c r="B1471" s="215"/>
      <c r="C1471" s="198" t="s">
        <v>4887</v>
      </c>
      <c r="D1471" s="198" t="s">
        <v>4888</v>
      </c>
      <c r="E1471" s="184" t="s">
        <v>4889</v>
      </c>
      <c r="F1471" s="335" t="s">
        <v>934</v>
      </c>
      <c r="G1471" s="30" t="s">
        <v>4890</v>
      </c>
    </row>
    <row r="1472" spans="1:32" ht="15.75" thickBot="1">
      <c r="A1472" s="653">
        <v>1</v>
      </c>
      <c r="B1472" s="218"/>
      <c r="C1472" s="198" t="s">
        <v>4892</v>
      </c>
      <c r="D1472" s="198" t="s">
        <v>4893</v>
      </c>
      <c r="E1472" s="184" t="s">
        <v>10653</v>
      </c>
      <c r="F1472" s="335" t="s">
        <v>935</v>
      </c>
      <c r="G1472" s="30" t="s">
        <v>4894</v>
      </c>
    </row>
    <row r="1473" spans="1:7" ht="15.75" thickBot="1">
      <c r="A1473" s="653">
        <v>1</v>
      </c>
      <c r="B1473" s="231" t="s">
        <v>9694</v>
      </c>
      <c r="C1473" s="187" t="s">
        <v>5360</v>
      </c>
      <c r="D1473" s="198" t="s">
        <v>2504</v>
      </c>
      <c r="E1473" s="28" t="s">
        <v>1457</v>
      </c>
      <c r="F1473" s="335" t="s">
        <v>936</v>
      </c>
      <c r="G1473" s="30" t="s">
        <v>10652</v>
      </c>
    </row>
    <row r="1474" spans="1:7" ht="15.75" thickBot="1">
      <c r="A1474" s="653">
        <v>1</v>
      </c>
      <c r="B1474" s="231" t="s">
        <v>9701</v>
      </c>
      <c r="C1474" s="198" t="s">
        <v>3729</v>
      </c>
      <c r="D1474" s="198" t="s">
        <v>1934</v>
      </c>
      <c r="E1474" s="184" t="s">
        <v>4641</v>
      </c>
      <c r="F1474" s="324" t="s">
        <v>942</v>
      </c>
      <c r="G1474" s="30" t="s">
        <v>4640</v>
      </c>
    </row>
    <row r="1475" spans="1:7" ht="15.75" thickBot="1">
      <c r="A1475" s="807">
        <v>1</v>
      </c>
      <c r="B1475" s="231" t="s">
        <v>6977</v>
      </c>
      <c r="C1475" s="189" t="s">
        <v>10589</v>
      </c>
      <c r="D1475" s="187" t="s">
        <v>3709</v>
      </c>
      <c r="E1475" s="189" t="s">
        <v>3710</v>
      </c>
      <c r="F1475" s="224" t="s">
        <v>942</v>
      </c>
      <c r="G1475" s="93" t="s">
        <v>9684</v>
      </c>
    </row>
    <row r="1476" spans="1:7" ht="15.75" thickBot="1">
      <c r="A1476" s="653">
        <v>1</v>
      </c>
      <c r="B1476" s="231" t="s">
        <v>6978</v>
      </c>
      <c r="C1476" s="187" t="s">
        <v>2460</v>
      </c>
      <c r="D1476" s="187" t="s">
        <v>2461</v>
      </c>
      <c r="E1476" s="189" t="s">
        <v>2462</v>
      </c>
      <c r="F1476" s="330" t="s">
        <v>942</v>
      </c>
      <c r="G1476" s="22" t="s">
        <v>10651</v>
      </c>
    </row>
    <row r="1477" spans="1:7" ht="15.75" thickBot="1">
      <c r="A1477" s="454">
        <v>1</v>
      </c>
      <c r="B1477" s="231" t="s">
        <v>6979</v>
      </c>
      <c r="C1477" s="184" t="s">
        <v>6665</v>
      </c>
      <c r="D1477" s="198" t="s">
        <v>493</v>
      </c>
      <c r="E1477" s="184" t="s">
        <v>1404</v>
      </c>
      <c r="F1477" s="324" t="s">
        <v>936</v>
      </c>
      <c r="G1477" s="30" t="s">
        <v>6664</v>
      </c>
    </row>
    <row r="1478" spans="1:7" ht="15.75" thickBot="1">
      <c r="A1478" s="653">
        <v>1</v>
      </c>
      <c r="B1478" s="72"/>
      <c r="C1478" s="198" t="s">
        <v>4192</v>
      </c>
      <c r="D1478" s="198" t="s">
        <v>711</v>
      </c>
      <c r="E1478" s="184" t="s">
        <v>1403</v>
      </c>
      <c r="F1478" s="324" t="s">
        <v>936</v>
      </c>
      <c r="G1478" s="78" t="s">
        <v>10650</v>
      </c>
    </row>
    <row r="1479" spans="1:7" ht="15.75" thickBot="1">
      <c r="A1479" s="653">
        <v>1</v>
      </c>
      <c r="B1479" s="73"/>
      <c r="C1479" s="184" t="s">
        <v>5357</v>
      </c>
      <c r="D1479" s="119" t="s">
        <v>492</v>
      </c>
      <c r="E1479" s="28" t="s">
        <v>10649</v>
      </c>
      <c r="F1479" s="335" t="s">
        <v>936</v>
      </c>
      <c r="G1479" s="30" t="s">
        <v>10648</v>
      </c>
    </row>
    <row r="1480" spans="1:7" ht="15.75" thickBot="1">
      <c r="A1480" s="677">
        <v>1</v>
      </c>
      <c r="B1480" s="218"/>
      <c r="C1480" s="198" t="s">
        <v>9517</v>
      </c>
      <c r="D1480" s="198" t="s">
        <v>497</v>
      </c>
      <c r="E1480" s="184" t="s">
        <v>1874</v>
      </c>
      <c r="F1480" s="335" t="s">
        <v>936</v>
      </c>
      <c r="G1480" s="30" t="s">
        <v>9516</v>
      </c>
    </row>
    <row r="1481" spans="1:7" ht="15.75" thickBot="1">
      <c r="A1481" s="677">
        <v>1</v>
      </c>
      <c r="B1481" s="250"/>
      <c r="C1481" s="198" t="s">
        <v>10221</v>
      </c>
      <c r="D1481" s="209" t="s">
        <v>10222</v>
      </c>
      <c r="E1481" s="182" t="s">
        <v>9815</v>
      </c>
      <c r="F1481" s="371" t="s">
        <v>936</v>
      </c>
      <c r="G1481" s="10" t="s">
        <v>10647</v>
      </c>
    </row>
    <row r="1482" spans="1:7" ht="15.75" thickBot="1">
      <c r="A1482" s="454">
        <v>1</v>
      </c>
      <c r="B1482" s="237" t="s">
        <v>6980</v>
      </c>
      <c r="C1482" s="28" t="s">
        <v>9686</v>
      </c>
      <c r="D1482" s="119" t="s">
        <v>709</v>
      </c>
      <c r="E1482" s="184" t="s">
        <v>2959</v>
      </c>
      <c r="F1482" s="372" t="s">
        <v>942</v>
      </c>
      <c r="G1482" s="30" t="s">
        <v>9685</v>
      </c>
    </row>
    <row r="1483" spans="1:7" ht="15.75" thickBot="1">
      <c r="A1483" s="807">
        <v>1</v>
      </c>
      <c r="B1483" s="231" t="s">
        <v>6981</v>
      </c>
      <c r="C1483" s="187" t="s">
        <v>9529</v>
      </c>
      <c r="D1483" s="198" t="s">
        <v>5524</v>
      </c>
      <c r="E1483" s="681" t="s">
        <v>5525</v>
      </c>
      <c r="F1483" s="345" t="s">
        <v>942</v>
      </c>
      <c r="G1483" s="78" t="s">
        <v>9528</v>
      </c>
    </row>
    <row r="1484" spans="1:7" ht="15.75" thickBot="1">
      <c r="A1484" s="454">
        <v>1</v>
      </c>
      <c r="B1484" s="215"/>
      <c r="C1484" s="28" t="s">
        <v>9688</v>
      </c>
      <c r="D1484" s="119" t="s">
        <v>5150</v>
      </c>
      <c r="E1484" s="184" t="s">
        <v>5151</v>
      </c>
      <c r="F1484" s="372" t="s">
        <v>936</v>
      </c>
      <c r="G1484" s="30" t="s">
        <v>9687</v>
      </c>
    </row>
    <row r="1485" spans="1:7" ht="15.75" thickBot="1">
      <c r="A1485" s="454">
        <v>1</v>
      </c>
      <c r="B1485" s="218"/>
      <c r="C1485" s="189" t="s">
        <v>9689</v>
      </c>
      <c r="D1485" s="395" t="s">
        <v>433</v>
      </c>
      <c r="E1485" s="234" t="s">
        <v>1411</v>
      </c>
      <c r="F1485" s="332" t="s">
        <v>936</v>
      </c>
      <c r="G1485" s="22" t="s">
        <v>7526</v>
      </c>
    </row>
    <row r="1486" spans="1:7" ht="15.75" thickBot="1">
      <c r="A1486" s="454">
        <v>1</v>
      </c>
      <c r="B1486" s="231" t="s">
        <v>6982</v>
      </c>
      <c r="C1486" s="189" t="s">
        <v>10263</v>
      </c>
      <c r="D1486" s="395" t="s">
        <v>10644</v>
      </c>
      <c r="E1486" s="234" t="s">
        <v>10645</v>
      </c>
      <c r="F1486" s="237" t="s">
        <v>934</v>
      </c>
      <c r="G1486" s="93" t="s">
        <v>10646</v>
      </c>
    </row>
    <row r="1487" spans="1:7" ht="15.75" thickBot="1">
      <c r="A1487" s="454">
        <v>1</v>
      </c>
      <c r="B1487" s="218"/>
      <c r="C1487" s="184" t="s">
        <v>9660</v>
      </c>
      <c r="D1487" s="119" t="s">
        <v>2448</v>
      </c>
      <c r="E1487" s="28" t="s">
        <v>2503</v>
      </c>
      <c r="F1487" s="295" t="s">
        <v>936</v>
      </c>
      <c r="G1487" s="78" t="s">
        <v>9659</v>
      </c>
    </row>
    <row r="1488" spans="1:7" ht="15.75" thickBot="1">
      <c r="A1488" s="653">
        <v>1</v>
      </c>
      <c r="B1488" s="231" t="s">
        <v>6983</v>
      </c>
      <c r="C1488" s="21" t="s">
        <v>5340</v>
      </c>
      <c r="D1488" s="81" t="s">
        <v>5341</v>
      </c>
      <c r="E1488" s="189" t="s">
        <v>10642</v>
      </c>
      <c r="F1488" s="414" t="s">
        <v>935</v>
      </c>
      <c r="G1488" s="22" t="s">
        <v>10643</v>
      </c>
    </row>
    <row r="1489" spans="1:7" ht="15.75" thickBot="1">
      <c r="A1489" s="454">
        <v>1</v>
      </c>
      <c r="B1489" s="231" t="s">
        <v>9669</v>
      </c>
      <c r="C1489" s="261" t="s">
        <v>9670</v>
      </c>
      <c r="D1489" s="198" t="s">
        <v>2995</v>
      </c>
      <c r="E1489" s="184" t="s">
        <v>2996</v>
      </c>
      <c r="F1489" s="324" t="s">
        <v>935</v>
      </c>
      <c r="G1489" s="78" t="s">
        <v>9668</v>
      </c>
    </row>
    <row r="1490" spans="1:7" ht="15.75" thickBot="1">
      <c r="A1490" s="653">
        <v>1</v>
      </c>
      <c r="B1490" s="237" t="s">
        <v>6984</v>
      </c>
      <c r="C1490" s="189" t="s">
        <v>694</v>
      </c>
      <c r="D1490" s="198" t="s">
        <v>553</v>
      </c>
      <c r="E1490" s="184" t="s">
        <v>1464</v>
      </c>
      <c r="F1490" s="335" t="s">
        <v>936</v>
      </c>
      <c r="G1490" s="30" t="s">
        <v>4637</v>
      </c>
    </row>
    <row r="1491" spans="1:7" ht="15.75" thickBot="1">
      <c r="A1491" s="653">
        <v>1</v>
      </c>
      <c r="B1491" s="231" t="s">
        <v>6985</v>
      </c>
      <c r="C1491" s="198" t="s">
        <v>4802</v>
      </c>
      <c r="D1491" s="198" t="s">
        <v>421</v>
      </c>
      <c r="E1491" s="184" t="s">
        <v>4803</v>
      </c>
      <c r="F1491" s="335" t="s">
        <v>942</v>
      </c>
      <c r="G1491" s="30" t="s">
        <v>321</v>
      </c>
    </row>
    <row r="1492" spans="1:7" ht="15.75" thickBot="1">
      <c r="A1492" s="653">
        <v>1</v>
      </c>
      <c r="B1492" s="218"/>
      <c r="C1492" s="183" t="s">
        <v>9692</v>
      </c>
      <c r="D1492" s="199" t="s">
        <v>710</v>
      </c>
      <c r="E1492" s="31" t="s">
        <v>1519</v>
      </c>
      <c r="F1492" s="323" t="s">
        <v>936</v>
      </c>
      <c r="G1492" s="24" t="s">
        <v>2497</v>
      </c>
    </row>
    <row r="1493" spans="1:7" ht="15.75" thickBot="1">
      <c r="A1493" s="454">
        <v>1</v>
      </c>
      <c r="B1493" s="72"/>
      <c r="C1493" s="198" t="s">
        <v>9697</v>
      </c>
      <c r="D1493" s="198" t="s">
        <v>10641</v>
      </c>
      <c r="E1493" s="184" t="s">
        <v>10640</v>
      </c>
      <c r="F1493" s="324" t="s">
        <v>936</v>
      </c>
      <c r="G1493" s="30" t="s">
        <v>9696</v>
      </c>
    </row>
    <row r="1494" spans="1:7" ht="15.75" thickBot="1">
      <c r="A1494" s="454">
        <v>1</v>
      </c>
      <c r="B1494" s="73"/>
      <c r="C1494" s="201" t="s">
        <v>10836</v>
      </c>
      <c r="D1494" s="201" t="s">
        <v>10837</v>
      </c>
      <c r="E1494" s="181" t="s">
        <v>1348</v>
      </c>
      <c r="F1494" s="739" t="s">
        <v>935</v>
      </c>
      <c r="G1494" s="23" t="s">
        <v>321</v>
      </c>
    </row>
    <row r="1495" spans="1:7" ht="15.75" thickBot="1">
      <c r="A1495" s="653">
        <v>1</v>
      </c>
      <c r="B1495" s="37"/>
      <c r="C1495" s="207" t="s">
        <v>3716</v>
      </c>
      <c r="D1495" s="243" t="s">
        <v>3058</v>
      </c>
      <c r="E1495" s="207" t="s">
        <v>3059</v>
      </c>
      <c r="F1495" s="698" t="s">
        <v>936</v>
      </c>
      <c r="G1495" s="67" t="s">
        <v>4638</v>
      </c>
    </row>
    <row r="1496" spans="1:7" ht="16.5" thickTop="1" thickBot="1">
      <c r="A1496" s="653">
        <v>1</v>
      </c>
      <c r="B1496" s="222" t="s">
        <v>6986</v>
      </c>
      <c r="C1496" s="198" t="s">
        <v>2832</v>
      </c>
      <c r="D1496" s="198" t="s">
        <v>2833</v>
      </c>
      <c r="E1496" s="184" t="s">
        <v>9693</v>
      </c>
      <c r="F1496" s="335" t="s">
        <v>935</v>
      </c>
      <c r="G1496" s="30" t="s">
        <v>321</v>
      </c>
    </row>
    <row r="1497" spans="1:7" ht="15.75" thickBot="1">
      <c r="A1497" s="454">
        <v>1</v>
      </c>
      <c r="B1497" s="231" t="s">
        <v>6987</v>
      </c>
      <c r="C1497" s="187" t="s">
        <v>9545</v>
      </c>
      <c r="D1497" s="198" t="s">
        <v>9546</v>
      </c>
      <c r="E1497" s="184" t="s">
        <v>9547</v>
      </c>
      <c r="F1497" s="335" t="s">
        <v>936</v>
      </c>
      <c r="G1497" s="30" t="s">
        <v>321</v>
      </c>
    </row>
    <row r="1498" spans="1:7" ht="15.75" thickBot="1">
      <c r="A1498" s="454">
        <v>1</v>
      </c>
      <c r="B1498" s="224"/>
      <c r="C1498" s="187" t="s">
        <v>9548</v>
      </c>
      <c r="D1498" s="187" t="s">
        <v>9549</v>
      </c>
      <c r="E1498" s="21" t="s">
        <v>9550</v>
      </c>
      <c r="F1498" s="332" t="s">
        <v>935</v>
      </c>
      <c r="G1498" s="22" t="s">
        <v>321</v>
      </c>
    </row>
    <row r="1499" spans="1:7" ht="15.75" thickBot="1">
      <c r="A1499" s="653">
        <v>1</v>
      </c>
      <c r="B1499" s="218" t="s">
        <v>6988</v>
      </c>
      <c r="C1499" s="28" t="s">
        <v>2508</v>
      </c>
      <c r="D1499" s="119" t="s">
        <v>1875</v>
      </c>
      <c r="E1499" s="184" t="s">
        <v>1876</v>
      </c>
      <c r="F1499" s="324" t="s">
        <v>936</v>
      </c>
      <c r="G1499" s="30" t="s">
        <v>2507</v>
      </c>
    </row>
    <row r="1500" spans="1:7" ht="15.75" thickBot="1">
      <c r="A1500" s="653">
        <v>1</v>
      </c>
      <c r="B1500" s="218"/>
      <c r="C1500" s="21" t="s">
        <v>2520</v>
      </c>
      <c r="D1500" s="187" t="s">
        <v>2521</v>
      </c>
      <c r="E1500" s="189" t="s">
        <v>2522</v>
      </c>
      <c r="F1500" s="332" t="s">
        <v>936</v>
      </c>
      <c r="G1500" s="22" t="s">
        <v>4639</v>
      </c>
    </row>
    <row r="1501" spans="1:7" ht="15.75" thickBot="1">
      <c r="A1501" s="656">
        <v>1</v>
      </c>
      <c r="B1501" s="73"/>
      <c r="C1501" s="184" t="s">
        <v>4189</v>
      </c>
      <c r="D1501" s="198" t="s">
        <v>9695</v>
      </c>
      <c r="E1501" s="184" t="s">
        <v>1466</v>
      </c>
      <c r="F1501" s="324" t="s">
        <v>936</v>
      </c>
      <c r="G1501" s="78" t="s">
        <v>10639</v>
      </c>
    </row>
    <row r="1502" spans="1:7" ht="15.75" thickBot="1">
      <c r="A1502" s="454">
        <v>1</v>
      </c>
      <c r="B1502" s="224"/>
      <c r="C1502" s="198" t="s">
        <v>9680</v>
      </c>
      <c r="D1502" s="187" t="s">
        <v>4852</v>
      </c>
      <c r="E1502" s="189" t="s">
        <v>4853</v>
      </c>
      <c r="F1502" s="330" t="s">
        <v>936</v>
      </c>
      <c r="G1502" s="76" t="s">
        <v>9679</v>
      </c>
    </row>
    <row r="1503" spans="1:7" ht="15.75" thickBot="1">
      <c r="A1503" s="656">
        <v>1</v>
      </c>
      <c r="B1503" s="231" t="s">
        <v>6989</v>
      </c>
      <c r="C1503" s="189" t="s">
        <v>3287</v>
      </c>
      <c r="D1503" s="198" t="s">
        <v>3286</v>
      </c>
      <c r="E1503" s="184" t="s">
        <v>3285</v>
      </c>
      <c r="F1503" s="324" t="s">
        <v>935</v>
      </c>
      <c r="G1503" s="30" t="s">
        <v>10638</v>
      </c>
    </row>
    <row r="1504" spans="1:7" ht="15.75" thickBot="1">
      <c r="A1504" s="807">
        <v>1</v>
      </c>
      <c r="B1504" s="231" t="s">
        <v>6990</v>
      </c>
      <c r="C1504" s="184" t="s">
        <v>9518</v>
      </c>
      <c r="D1504" s="198" t="s">
        <v>1577</v>
      </c>
      <c r="E1504" s="184" t="s">
        <v>1667</v>
      </c>
      <c r="F1504" s="324" t="s">
        <v>936</v>
      </c>
      <c r="G1504" s="78" t="s">
        <v>9093</v>
      </c>
    </row>
    <row r="1505" spans="1:32" ht="15">
      <c r="A1505" s="677"/>
      <c r="B1505" s="231" t="s">
        <v>6991</v>
      </c>
      <c r="C1505" s="188" t="s">
        <v>9395</v>
      </c>
      <c r="D1505" s="188" t="s">
        <v>9398</v>
      </c>
      <c r="E1505" s="200" t="s">
        <v>9397</v>
      </c>
      <c r="F1505" s="334" t="s">
        <v>936</v>
      </c>
      <c r="G1505" s="7" t="s">
        <v>9396</v>
      </c>
    </row>
    <row r="1506" spans="1:32" ht="15.75" thickBot="1">
      <c r="A1506" s="677">
        <v>2</v>
      </c>
      <c r="B1506" s="218"/>
      <c r="C1506" s="199"/>
      <c r="D1506" s="189" t="s">
        <v>5359</v>
      </c>
      <c r="E1506" s="241" t="s">
        <v>5358</v>
      </c>
      <c r="F1506" s="284" t="s">
        <v>934</v>
      </c>
      <c r="G1506" s="22" t="s">
        <v>9519</v>
      </c>
    </row>
    <row r="1507" spans="1:32" ht="15.75" thickBot="1">
      <c r="A1507" s="653">
        <v>1</v>
      </c>
      <c r="B1507" s="72"/>
      <c r="C1507" s="181" t="s">
        <v>4846</v>
      </c>
      <c r="D1507" s="187" t="s">
        <v>4847</v>
      </c>
      <c r="E1507" s="189" t="s">
        <v>4848</v>
      </c>
      <c r="F1507" s="332" t="s">
        <v>935</v>
      </c>
      <c r="G1507" s="174" t="s">
        <v>9520</v>
      </c>
    </row>
    <row r="1508" spans="1:32" ht="15.75" thickBot="1">
      <c r="A1508" s="454">
        <v>1</v>
      </c>
      <c r="B1508" s="72"/>
      <c r="C1508" s="184" t="s">
        <v>9498</v>
      </c>
      <c r="D1508" s="187" t="s">
        <v>9501</v>
      </c>
      <c r="E1508" s="182" t="s">
        <v>9500</v>
      </c>
      <c r="F1508" s="371" t="s">
        <v>935</v>
      </c>
      <c r="G1508" s="10" t="s">
        <v>9499</v>
      </c>
    </row>
    <row r="1509" spans="1:32" ht="15.75" thickBot="1">
      <c r="A1509" s="454">
        <v>1</v>
      </c>
      <c r="B1509" s="218"/>
      <c r="C1509" s="198" t="s">
        <v>9699</v>
      </c>
      <c r="D1509" s="198" t="s">
        <v>4837</v>
      </c>
      <c r="E1509" s="184" t="s">
        <v>4838</v>
      </c>
      <c r="F1509" s="335" t="s">
        <v>942</v>
      </c>
      <c r="G1509" s="30" t="s">
        <v>9698</v>
      </c>
    </row>
    <row r="1510" spans="1:32" ht="15.75" thickBot="1">
      <c r="A1510" s="653">
        <v>1</v>
      </c>
      <c r="B1510" s="72"/>
      <c r="C1510" s="184" t="s">
        <v>3719</v>
      </c>
      <c r="D1510" s="198" t="s">
        <v>499</v>
      </c>
      <c r="E1510" s="184" t="s">
        <v>1469</v>
      </c>
      <c r="F1510" s="324" t="s">
        <v>935</v>
      </c>
      <c r="G1510" s="30" t="s">
        <v>3718</v>
      </c>
    </row>
    <row r="1511" spans="1:32" ht="15.75" thickBot="1">
      <c r="A1511" s="653">
        <v>1</v>
      </c>
      <c r="B1511" s="73"/>
      <c r="C1511" s="28" t="s">
        <v>3728</v>
      </c>
      <c r="D1511" s="199" t="s">
        <v>2452</v>
      </c>
      <c r="E1511" s="181" t="s">
        <v>2453</v>
      </c>
      <c r="F1511" s="339" t="s">
        <v>936</v>
      </c>
      <c r="G1511" s="24" t="s">
        <v>3727</v>
      </c>
    </row>
    <row r="1512" spans="1:32" ht="15.75" thickBot="1">
      <c r="A1512" s="653">
        <v>1</v>
      </c>
      <c r="B1512" s="21"/>
      <c r="C1512" s="119" t="s">
        <v>4790</v>
      </c>
      <c r="D1512" s="198" t="s">
        <v>1889</v>
      </c>
      <c r="E1512" s="28" t="s">
        <v>5789</v>
      </c>
      <c r="F1512" s="295" t="s">
        <v>935</v>
      </c>
      <c r="G1512" s="30" t="s">
        <v>10637</v>
      </c>
    </row>
    <row r="1513" spans="1:32" ht="15.75" thickBot="1">
      <c r="A1513" s="653">
        <v>1</v>
      </c>
      <c r="B1513" s="231" t="s">
        <v>6992</v>
      </c>
      <c r="C1513" s="28" t="s">
        <v>2829</v>
      </c>
      <c r="D1513" s="119" t="s">
        <v>2830</v>
      </c>
      <c r="E1513" s="184" t="s">
        <v>10636</v>
      </c>
      <c r="F1513" s="372" t="s">
        <v>935</v>
      </c>
      <c r="G1513" s="30" t="s">
        <v>2831</v>
      </c>
    </row>
    <row r="1514" spans="1:32" ht="15.75" thickBot="1">
      <c r="A1514" s="653">
        <v>1</v>
      </c>
      <c r="B1514" s="231" t="s">
        <v>6993</v>
      </c>
      <c r="C1514" s="198" t="s">
        <v>5348</v>
      </c>
      <c r="D1514" s="957" t="s">
        <v>5349</v>
      </c>
      <c r="E1514" s="181" t="s">
        <v>5351</v>
      </c>
      <c r="F1514" s="721" t="s">
        <v>942</v>
      </c>
      <c r="G1514" s="23" t="s">
        <v>5350</v>
      </c>
    </row>
    <row r="1515" spans="1:32" ht="15.75" thickBot="1">
      <c r="A1515" s="653">
        <v>1</v>
      </c>
      <c r="B1515" s="314" t="s">
        <v>6994</v>
      </c>
      <c r="C1515" s="198" t="s">
        <v>4849</v>
      </c>
      <c r="D1515" s="198" t="s">
        <v>4850</v>
      </c>
      <c r="E1515" s="184" t="s">
        <v>4851</v>
      </c>
      <c r="F1515" s="335" t="s">
        <v>935</v>
      </c>
      <c r="G1515" s="30" t="s">
        <v>321</v>
      </c>
    </row>
    <row r="1516" spans="1:32" ht="15.75" thickBot="1">
      <c r="A1516" s="454">
        <v>1</v>
      </c>
      <c r="B1516" s="231" t="s">
        <v>6995</v>
      </c>
      <c r="C1516" s="198" t="s">
        <v>9672</v>
      </c>
      <c r="D1516" s="198" t="s">
        <v>4875</v>
      </c>
      <c r="E1516" s="184" t="s">
        <v>10635</v>
      </c>
      <c r="F1516" s="324" t="s">
        <v>936</v>
      </c>
      <c r="G1516" s="78" t="s">
        <v>9671</v>
      </c>
    </row>
    <row r="1517" spans="1:32" ht="15.75" thickBot="1">
      <c r="A1517" s="454">
        <v>1</v>
      </c>
      <c r="B1517" s="218"/>
      <c r="C1517" s="184" t="s">
        <v>9676</v>
      </c>
      <c r="D1517" s="198" t="s">
        <v>4465</v>
      </c>
      <c r="E1517" s="198" t="s">
        <v>9675</v>
      </c>
      <c r="F1517" s="237" t="s">
        <v>935</v>
      </c>
      <c r="G1517" s="78" t="s">
        <v>10634</v>
      </c>
    </row>
    <row r="1518" spans="1:32" customFormat="1" ht="15.75" thickBot="1">
      <c r="A1518" s="653">
        <v>1</v>
      </c>
      <c r="B1518" s="65"/>
      <c r="C1518" s="243" t="s">
        <v>4782</v>
      </c>
      <c r="D1518" s="243" t="s">
        <v>4783</v>
      </c>
      <c r="E1518" s="207" t="s">
        <v>4784</v>
      </c>
      <c r="F1518" s="359" t="s">
        <v>935</v>
      </c>
      <c r="G1518" s="128" t="s">
        <v>4785</v>
      </c>
      <c r="H1518" s="653"/>
      <c r="I1518" s="653"/>
      <c r="J1518" s="653"/>
      <c r="K1518" s="653"/>
      <c r="L1518" s="653"/>
      <c r="M1518" s="653"/>
      <c r="N1518" s="653"/>
      <c r="O1518" s="653"/>
      <c r="P1518" s="653"/>
      <c r="Q1518" s="653"/>
      <c r="R1518" s="653"/>
      <c r="S1518" s="653"/>
      <c r="T1518" s="653"/>
      <c r="U1518" s="653"/>
      <c r="V1518" s="653"/>
      <c r="W1518" s="653"/>
      <c r="X1518" s="653"/>
      <c r="Y1518" s="653"/>
      <c r="Z1518" s="653"/>
      <c r="AA1518" s="653"/>
      <c r="AB1518" s="653"/>
      <c r="AC1518" s="653"/>
      <c r="AD1518" s="653"/>
      <c r="AE1518" s="653"/>
      <c r="AF1518" s="653"/>
    </row>
    <row r="1519" spans="1:32" ht="16.5" thickTop="1" thickBot="1">
      <c r="A1519" s="454">
        <v>1</v>
      </c>
      <c r="B1519" s="224" t="s">
        <v>6996</v>
      </c>
      <c r="C1519" s="198" t="s">
        <v>9542</v>
      </c>
      <c r="D1519" s="198" t="s">
        <v>4804</v>
      </c>
      <c r="E1519" s="184" t="s">
        <v>9541</v>
      </c>
      <c r="F1519" s="335" t="s">
        <v>935</v>
      </c>
      <c r="G1519" s="30" t="s">
        <v>9540</v>
      </c>
    </row>
    <row r="1520" spans="1:32" ht="15.75" thickBot="1">
      <c r="A1520" s="454">
        <v>1</v>
      </c>
      <c r="B1520" s="231" t="s">
        <v>6997</v>
      </c>
      <c r="C1520" s="198" t="s">
        <v>9537</v>
      </c>
      <c r="D1520" s="198" t="s">
        <v>9538</v>
      </c>
      <c r="E1520" s="184" t="s">
        <v>9539</v>
      </c>
      <c r="F1520" s="335" t="s">
        <v>1383</v>
      </c>
      <c r="G1520" s="30" t="s">
        <v>321</v>
      </c>
    </row>
    <row r="1521" spans="1:32" ht="15.75" thickBot="1">
      <c r="A1521" s="454">
        <v>1</v>
      </c>
      <c r="B1521" s="250"/>
      <c r="C1521" s="198" t="s">
        <v>8337</v>
      </c>
      <c r="D1521" s="198" t="s">
        <v>8338</v>
      </c>
      <c r="E1521" s="184" t="s">
        <v>8339</v>
      </c>
      <c r="F1521" s="335" t="s">
        <v>942</v>
      </c>
      <c r="G1521" s="30" t="s">
        <v>9700</v>
      </c>
    </row>
    <row r="1522" spans="1:32" ht="15.75" thickBot="1">
      <c r="A1522" s="653">
        <v>1</v>
      </c>
      <c r="B1522" s="231" t="s">
        <v>6998</v>
      </c>
      <c r="C1522" s="198" t="s">
        <v>4871</v>
      </c>
      <c r="D1522" s="198" t="s">
        <v>4872</v>
      </c>
      <c r="E1522" s="184" t="s">
        <v>4873</v>
      </c>
      <c r="F1522" s="324" t="s">
        <v>935</v>
      </c>
      <c r="G1522" s="30" t="s">
        <v>4874</v>
      </c>
    </row>
    <row r="1523" spans="1:32" ht="15.75" thickBot="1">
      <c r="A1523" s="653">
        <v>1</v>
      </c>
      <c r="B1523" s="231" t="s">
        <v>6999</v>
      </c>
      <c r="C1523" s="198" t="s">
        <v>4876</v>
      </c>
      <c r="D1523" s="187" t="s">
        <v>4877</v>
      </c>
      <c r="E1523" s="184" t="s">
        <v>4878</v>
      </c>
      <c r="F1523" s="324" t="s">
        <v>935</v>
      </c>
      <c r="G1523" s="22" t="s">
        <v>4879</v>
      </c>
    </row>
    <row r="1524" spans="1:32" ht="15.75" thickBot="1">
      <c r="A1524" s="653">
        <v>1</v>
      </c>
      <c r="B1524" s="231" t="s">
        <v>7000</v>
      </c>
      <c r="C1524" s="184" t="s">
        <v>4241</v>
      </c>
      <c r="D1524" s="198" t="s">
        <v>4242</v>
      </c>
      <c r="E1524" s="184" t="s">
        <v>941</v>
      </c>
      <c r="F1524" s="324" t="s">
        <v>935</v>
      </c>
      <c r="G1524" s="178" t="s">
        <v>321</v>
      </c>
    </row>
    <row r="1525" spans="1:32" ht="15.75" thickBot="1">
      <c r="A1525" s="454">
        <v>1</v>
      </c>
      <c r="B1525" s="21"/>
      <c r="C1525" s="189" t="s">
        <v>9535</v>
      </c>
      <c r="D1525" s="187" t="s">
        <v>4794</v>
      </c>
      <c r="E1525" s="189" t="s">
        <v>4795</v>
      </c>
      <c r="F1525" s="224" t="s">
        <v>936</v>
      </c>
      <c r="G1525" s="93" t="s">
        <v>9534</v>
      </c>
    </row>
    <row r="1526" spans="1:32" ht="15.75" thickBot="1">
      <c r="A1526" s="653">
        <v>1</v>
      </c>
      <c r="B1526" s="231" t="s">
        <v>7001</v>
      </c>
      <c r="C1526" s="28" t="s">
        <v>2509</v>
      </c>
      <c r="D1526" s="198" t="s">
        <v>498</v>
      </c>
      <c r="E1526" s="184" t="s">
        <v>1467</v>
      </c>
      <c r="F1526" s="324" t="s">
        <v>934</v>
      </c>
      <c r="G1526" s="30" t="s">
        <v>10633</v>
      </c>
    </row>
    <row r="1527" spans="1:32" ht="15.75" thickBot="1">
      <c r="A1527" s="653">
        <v>1</v>
      </c>
      <c r="B1527" s="231" t="s">
        <v>7002</v>
      </c>
      <c r="C1527" s="198" t="s">
        <v>4932</v>
      </c>
      <c r="D1527" s="198" t="s">
        <v>4933</v>
      </c>
      <c r="E1527" s="184" t="s">
        <v>4934</v>
      </c>
      <c r="F1527" s="335" t="s">
        <v>942</v>
      </c>
      <c r="G1527" s="30" t="s">
        <v>321</v>
      </c>
    </row>
    <row r="1528" spans="1:32" ht="15.75" thickBot="1">
      <c r="A1528" s="807">
        <v>1</v>
      </c>
      <c r="B1528" s="237" t="s">
        <v>9667</v>
      </c>
      <c r="C1528" s="201" t="s">
        <v>9666</v>
      </c>
      <c r="D1528" s="198" t="s">
        <v>4930</v>
      </c>
      <c r="E1528" s="184" t="s">
        <v>4931</v>
      </c>
      <c r="F1528" s="335" t="s">
        <v>942</v>
      </c>
      <c r="G1528" s="30" t="s">
        <v>9665</v>
      </c>
    </row>
    <row r="1529" spans="1:32" customFormat="1" ht="15.75" thickBot="1">
      <c r="A1529" s="653">
        <v>1</v>
      </c>
      <c r="B1529" s="306" t="s">
        <v>7003</v>
      </c>
      <c r="C1529" s="243" t="s">
        <v>4201</v>
      </c>
      <c r="D1529" s="243" t="s">
        <v>4202</v>
      </c>
      <c r="E1529" s="207" t="s">
        <v>9560</v>
      </c>
      <c r="F1529" s="359" t="s">
        <v>936</v>
      </c>
      <c r="G1529" s="128" t="s">
        <v>321</v>
      </c>
      <c r="H1529" s="653"/>
      <c r="I1529" s="653"/>
      <c r="J1529" s="653"/>
      <c r="K1529" s="653"/>
      <c r="L1529" s="653"/>
      <c r="M1529" s="653"/>
      <c r="N1529" s="653"/>
      <c r="O1529" s="653"/>
      <c r="P1529" s="653"/>
      <c r="Q1529" s="653"/>
      <c r="R1529" s="653"/>
      <c r="S1529" s="653"/>
      <c r="T1529" s="653"/>
      <c r="U1529" s="653"/>
      <c r="V1529" s="653"/>
      <c r="W1529" s="653"/>
      <c r="X1529" s="653"/>
      <c r="Y1529" s="653"/>
      <c r="Z1529" s="653"/>
      <c r="AA1529" s="653"/>
      <c r="AB1529" s="653"/>
      <c r="AC1529" s="653"/>
      <c r="AD1529" s="653"/>
      <c r="AE1529" s="653"/>
      <c r="AF1529" s="653"/>
    </row>
    <row r="1530" spans="1:32" customFormat="1" ht="16.5" thickTop="1" thickBot="1">
      <c r="A1530" s="454">
        <v>1</v>
      </c>
      <c r="B1530" s="72" t="s">
        <v>9544</v>
      </c>
      <c r="C1530" s="201" t="s">
        <v>530</v>
      </c>
      <c r="D1530" s="201" t="s">
        <v>9532</v>
      </c>
      <c r="E1530" s="921" t="s">
        <v>9533</v>
      </c>
      <c r="F1530" s="734" t="s">
        <v>935</v>
      </c>
      <c r="G1530" s="114" t="s">
        <v>5635</v>
      </c>
      <c r="H1530" s="653"/>
      <c r="I1530" s="653"/>
      <c r="J1530" s="653"/>
      <c r="K1530" s="653"/>
      <c r="L1530" s="653"/>
      <c r="M1530" s="653"/>
      <c r="N1530" s="653"/>
      <c r="O1530" s="653"/>
      <c r="P1530" s="653"/>
      <c r="Q1530" s="653"/>
      <c r="R1530" s="653"/>
      <c r="S1530" s="653"/>
      <c r="T1530" s="653"/>
      <c r="U1530" s="653"/>
      <c r="V1530" s="653"/>
      <c r="W1530" s="653"/>
      <c r="X1530" s="653"/>
      <c r="Y1530" s="653"/>
      <c r="Z1530" s="653"/>
      <c r="AA1530" s="653"/>
      <c r="AB1530" s="653"/>
      <c r="AC1530" s="653"/>
      <c r="AD1530" s="653"/>
      <c r="AE1530" s="653"/>
      <c r="AF1530" s="653"/>
    </row>
    <row r="1531" spans="1:32" ht="15.75" thickBot="1">
      <c r="A1531" s="653">
        <v>1</v>
      </c>
      <c r="B1531" s="66"/>
      <c r="C1531" s="184" t="s">
        <v>726</v>
      </c>
      <c r="D1531" s="119" t="s">
        <v>4114</v>
      </c>
      <c r="E1531" s="21" t="s">
        <v>4115</v>
      </c>
      <c r="F1531" s="295" t="s">
        <v>936</v>
      </c>
      <c r="G1531" s="78" t="s">
        <v>771</v>
      </c>
    </row>
    <row r="1532" spans="1:32" ht="15.75" thickBot="1">
      <c r="A1532" s="653">
        <v>1</v>
      </c>
      <c r="B1532" s="315" t="s">
        <v>9543</v>
      </c>
      <c r="C1532" s="207" t="s">
        <v>1531</v>
      </c>
      <c r="D1532" s="243" t="s">
        <v>5786</v>
      </c>
      <c r="E1532" s="207" t="s">
        <v>5787</v>
      </c>
      <c r="F1532" s="306" t="s">
        <v>935</v>
      </c>
      <c r="G1532" s="128" t="s">
        <v>5788</v>
      </c>
    </row>
    <row r="1533" spans="1:32" ht="16.5" thickTop="1" thickBot="1">
      <c r="A1533" s="807">
        <v>1</v>
      </c>
      <c r="B1533" s="72" t="s">
        <v>9554</v>
      </c>
      <c r="C1533" s="184" t="s">
        <v>2761</v>
      </c>
      <c r="D1533" s="187" t="s">
        <v>4185</v>
      </c>
      <c r="E1533" s="189" t="s">
        <v>4186</v>
      </c>
      <c r="F1533" s="330" t="s">
        <v>942</v>
      </c>
      <c r="G1533" s="93" t="s">
        <v>4187</v>
      </c>
    </row>
    <row r="1534" spans="1:32" ht="15.75" thickBot="1">
      <c r="A1534" s="653">
        <v>1</v>
      </c>
      <c r="B1534" s="230"/>
      <c r="C1534" s="189" t="s">
        <v>4805</v>
      </c>
      <c r="D1534" s="187" t="s">
        <v>4806</v>
      </c>
      <c r="E1534" s="189" t="s">
        <v>1311</v>
      </c>
      <c r="F1534" s="224" t="s">
        <v>935</v>
      </c>
      <c r="G1534" s="93" t="s">
        <v>513</v>
      </c>
    </row>
    <row r="1535" spans="1:32" ht="15.75" thickBot="1">
      <c r="A1535" s="454">
        <v>1</v>
      </c>
      <c r="B1535" s="315" t="s">
        <v>9553</v>
      </c>
      <c r="C1535" s="207" t="s">
        <v>6650</v>
      </c>
      <c r="D1535" s="207" t="s">
        <v>6651</v>
      </c>
      <c r="E1535" s="207" t="s">
        <v>4245</v>
      </c>
      <c r="F1535" s="306" t="s">
        <v>1383</v>
      </c>
      <c r="G1535" s="128" t="s">
        <v>513</v>
      </c>
    </row>
    <row r="1536" spans="1:32" ht="16.5" thickTop="1" thickBot="1">
      <c r="A1536" s="653">
        <v>1</v>
      </c>
      <c r="B1536" s="72" t="s">
        <v>9559</v>
      </c>
      <c r="C1536" s="219" t="s">
        <v>9409</v>
      </c>
      <c r="D1536" s="219" t="s">
        <v>9408</v>
      </c>
      <c r="E1536" s="219" t="s">
        <v>9407</v>
      </c>
      <c r="F1536" s="366" t="s">
        <v>935</v>
      </c>
      <c r="G1536" s="34" t="s">
        <v>4453</v>
      </c>
    </row>
    <row r="1537" spans="1:7" ht="16.5" thickTop="1" thickBot="1">
      <c r="A1537" s="653">
        <v>1</v>
      </c>
      <c r="B1537" s="289" t="s">
        <v>9552</v>
      </c>
      <c r="C1537" s="183" t="s">
        <v>726</v>
      </c>
      <c r="D1537" s="199" t="s">
        <v>5643</v>
      </c>
      <c r="E1537" s="183" t="s">
        <v>10632</v>
      </c>
      <c r="F1537" s="250" t="s">
        <v>935</v>
      </c>
      <c r="G1537" s="76" t="s">
        <v>5389</v>
      </c>
    </row>
    <row r="1538" spans="1:7" ht="15.75" thickBot="1">
      <c r="A1538" s="653">
        <v>1</v>
      </c>
      <c r="B1538" s="295" t="s">
        <v>9551</v>
      </c>
      <c r="C1538" s="184" t="s">
        <v>3178</v>
      </c>
      <c r="D1538" s="198" t="s">
        <v>1797</v>
      </c>
      <c r="E1538" s="184" t="s">
        <v>1798</v>
      </c>
      <c r="F1538" s="237" t="s">
        <v>1383</v>
      </c>
      <c r="G1538" s="78" t="s">
        <v>513</v>
      </c>
    </row>
    <row r="1539" spans="1:7" ht="15.75" thickBot="1">
      <c r="A1539" s="653">
        <v>1</v>
      </c>
      <c r="B1539" s="285" t="s">
        <v>9555</v>
      </c>
      <c r="C1539" s="219" t="s">
        <v>4791</v>
      </c>
      <c r="D1539" s="281" t="s">
        <v>4792</v>
      </c>
      <c r="E1539" s="219" t="s">
        <v>4793</v>
      </c>
      <c r="F1539" s="285" t="s">
        <v>935</v>
      </c>
      <c r="G1539" s="154" t="s">
        <v>513</v>
      </c>
    </row>
    <row r="1540" spans="1:7" ht="16.5" thickTop="1" thickBot="1">
      <c r="A1540" s="653">
        <v>1</v>
      </c>
      <c r="B1540" s="950" t="s">
        <v>9558</v>
      </c>
      <c r="C1540" s="229" t="s">
        <v>2099</v>
      </c>
      <c r="D1540" s="283" t="s">
        <v>4786</v>
      </c>
      <c r="E1540" s="229" t="s">
        <v>4787</v>
      </c>
      <c r="F1540" s="289" t="s">
        <v>936</v>
      </c>
      <c r="G1540" s="149" t="s">
        <v>513</v>
      </c>
    </row>
    <row r="1541" spans="1:7" ht="15.75" thickBot="1">
      <c r="A1541" s="653">
        <v>1</v>
      </c>
      <c r="B1541" s="37" t="s">
        <v>9557</v>
      </c>
      <c r="C1541" s="207" t="s">
        <v>4789</v>
      </c>
      <c r="D1541" s="243" t="s">
        <v>3717</v>
      </c>
      <c r="E1541" s="207" t="s">
        <v>1348</v>
      </c>
      <c r="F1541" s="306" t="s">
        <v>935</v>
      </c>
      <c r="G1541" s="128" t="s">
        <v>4788</v>
      </c>
    </row>
    <row r="1542" spans="1:7" ht="16.5" thickTop="1" thickBot="1">
      <c r="A1542" s="653">
        <v>1</v>
      </c>
      <c r="B1542" s="110" t="s">
        <v>9621</v>
      </c>
      <c r="C1542" s="184" t="s">
        <v>8216</v>
      </c>
      <c r="D1542" s="261" t="s">
        <v>8219</v>
      </c>
      <c r="E1542" s="184" t="s">
        <v>8220</v>
      </c>
      <c r="F1542" s="335" t="s">
        <v>1383</v>
      </c>
      <c r="G1542" s="30" t="s">
        <v>9556</v>
      </c>
    </row>
    <row r="1543" spans="1:7" ht="15.75" thickBot="1">
      <c r="A1543" s="454">
        <v>1</v>
      </c>
      <c r="B1543" s="413"/>
      <c r="C1543" s="207" t="s">
        <v>719</v>
      </c>
      <c r="D1543" s="472" t="s">
        <v>9619</v>
      </c>
      <c r="E1543" s="953" t="s">
        <v>10631</v>
      </c>
      <c r="F1543" s="344" t="s">
        <v>1383</v>
      </c>
      <c r="G1543" s="67" t="s">
        <v>9620</v>
      </c>
    </row>
    <row r="1544" spans="1:7" ht="16.5" thickTop="1" thickBot="1">
      <c r="A1544" s="653">
        <v>1</v>
      </c>
      <c r="B1544" s="950" t="s">
        <v>4800</v>
      </c>
      <c r="C1544" s="189" t="s">
        <v>4799</v>
      </c>
      <c r="D1544" s="223" t="s">
        <v>4798</v>
      </c>
      <c r="E1544" s="189" t="s">
        <v>4801</v>
      </c>
      <c r="F1544" s="224" t="s">
        <v>1383</v>
      </c>
      <c r="G1544" s="93" t="s">
        <v>513</v>
      </c>
    </row>
    <row r="1545" spans="1:7" s="653" customFormat="1" ht="15.75">
      <c r="A1545" s="796">
        <f>SUM(A1140:A1544)</f>
        <v>404</v>
      </c>
      <c r="D1545" s="670"/>
      <c r="E1545" s="670"/>
      <c r="F1545" s="672"/>
    </row>
    <row r="1546" spans="1:7" s="653" customFormat="1" ht="13.5" thickBot="1">
      <c r="A1546" s="654"/>
      <c r="D1546" s="670"/>
      <c r="F1546" s="657"/>
    </row>
    <row r="1547" spans="1:7">
      <c r="A1547" s="654"/>
      <c r="B1547" s="1352" t="s">
        <v>2804</v>
      </c>
      <c r="C1547" s="1353"/>
      <c r="D1547" s="1353"/>
      <c r="E1547" s="1353"/>
      <c r="F1547" s="1353"/>
      <c r="G1547" s="1354"/>
    </row>
    <row r="1548" spans="1:7">
      <c r="A1548" s="654"/>
      <c r="B1548" s="1355"/>
      <c r="C1548" s="1356"/>
      <c r="D1548" s="1356"/>
      <c r="E1548" s="1356"/>
      <c r="F1548" s="1356"/>
      <c r="G1548" s="1357"/>
    </row>
    <row r="1549" spans="1:7" ht="13.5" thickBot="1">
      <c r="A1549" s="654"/>
      <c r="B1549" s="1358"/>
      <c r="C1549" s="1359"/>
      <c r="D1549" s="1359"/>
      <c r="E1549" s="1359"/>
      <c r="F1549" s="1359"/>
      <c r="G1549" s="1360"/>
    </row>
    <row r="1550" spans="1:7" ht="13.5" thickBot="1">
      <c r="A1550" s="653"/>
      <c r="B1550" s="40" t="s">
        <v>179</v>
      </c>
      <c r="C1550" s="40" t="s">
        <v>218</v>
      </c>
      <c r="D1550" s="604" t="s">
        <v>219</v>
      </c>
      <c r="E1550" s="40" t="s">
        <v>932</v>
      </c>
      <c r="F1550" s="605" t="s">
        <v>933</v>
      </c>
      <c r="G1550" s="40" t="s">
        <v>220</v>
      </c>
    </row>
    <row r="1551" spans="1:7" ht="15.75" thickBot="1">
      <c r="A1551" s="653">
        <v>1</v>
      </c>
      <c r="B1551" s="231" t="s">
        <v>6780</v>
      </c>
      <c r="C1551" s="200" t="s">
        <v>3078</v>
      </c>
      <c r="D1551" s="200" t="s">
        <v>3079</v>
      </c>
      <c r="E1551" s="6" t="s">
        <v>3080</v>
      </c>
      <c r="F1551" s="364" t="s">
        <v>942</v>
      </c>
      <c r="G1551" s="7" t="s">
        <v>4642</v>
      </c>
    </row>
    <row r="1552" spans="1:7" ht="15.75" thickBot="1">
      <c r="A1552" s="454">
        <v>1</v>
      </c>
      <c r="B1552" s="21"/>
      <c r="C1552" s="184" t="s">
        <v>7169</v>
      </c>
      <c r="D1552" s="28" t="s">
        <v>1016</v>
      </c>
      <c r="E1552" s="29" t="s">
        <v>1017</v>
      </c>
      <c r="F1552" s="295" t="s">
        <v>936</v>
      </c>
      <c r="G1552" s="78" t="s">
        <v>7168</v>
      </c>
    </row>
    <row r="1553" spans="1:7" s="653" customFormat="1" ht="15.75">
      <c r="A1553" s="796">
        <f>SUM(A1551:A1552)</f>
        <v>2</v>
      </c>
      <c r="D1553" s="670"/>
      <c r="E1553" s="670"/>
      <c r="F1553" s="672"/>
    </row>
    <row r="1554" spans="1:7" s="653" customFormat="1" ht="13.5" thickBot="1">
      <c r="A1554" s="654"/>
      <c r="D1554" s="670"/>
      <c r="F1554" s="657"/>
    </row>
    <row r="1555" spans="1:7">
      <c r="A1555" s="653"/>
      <c r="B1555" s="598"/>
      <c r="C1555" s="599"/>
      <c r="D1555" s="599"/>
      <c r="E1555" s="599"/>
      <c r="F1555" s="599"/>
      <c r="G1555" s="600"/>
    </row>
    <row r="1556" spans="1:7" ht="13.5">
      <c r="A1556" s="653"/>
      <c r="B1556" s="1228" t="s">
        <v>659</v>
      </c>
      <c r="C1556" s="1229"/>
      <c r="D1556" s="1229"/>
      <c r="E1556" s="1229"/>
      <c r="F1556" s="1229"/>
      <c r="G1556" s="1230"/>
    </row>
    <row r="1557" spans="1:7" ht="13.5" thickBot="1">
      <c r="A1557" s="653"/>
      <c r="B1557" s="592"/>
      <c r="C1557" s="593"/>
      <c r="D1557" s="593"/>
      <c r="E1557" s="593"/>
      <c r="F1557" s="593"/>
      <c r="G1557" s="594"/>
    </row>
    <row r="1558" spans="1:7" ht="13.5" thickBot="1">
      <c r="A1558" s="653"/>
      <c r="B1558" s="3" t="s">
        <v>179</v>
      </c>
      <c r="C1558" s="3" t="s">
        <v>218</v>
      </c>
      <c r="D1558" s="2" t="s">
        <v>219</v>
      </c>
      <c r="E1558" s="42" t="s">
        <v>932</v>
      </c>
      <c r="F1558" s="94" t="s">
        <v>933</v>
      </c>
      <c r="G1558" s="3" t="s">
        <v>220</v>
      </c>
    </row>
    <row r="1559" spans="1:7" ht="15">
      <c r="A1559" s="653"/>
      <c r="B1559" s="231" t="s">
        <v>6791</v>
      </c>
      <c r="C1559" s="242" t="s">
        <v>927</v>
      </c>
      <c r="D1559" s="262" t="s">
        <v>1178</v>
      </c>
      <c r="E1559" s="518" t="s">
        <v>1028</v>
      </c>
      <c r="F1559" s="334" t="s">
        <v>935</v>
      </c>
      <c r="G1559" s="7" t="s">
        <v>705</v>
      </c>
    </row>
    <row r="1560" spans="1:7" ht="15">
      <c r="A1560" s="653"/>
      <c r="B1560" s="259"/>
      <c r="C1560" s="287"/>
      <c r="D1560" s="246" t="s">
        <v>5529</v>
      </c>
      <c r="E1560" s="183" t="s">
        <v>5530</v>
      </c>
      <c r="F1560" s="323" t="s">
        <v>942</v>
      </c>
      <c r="G1560" s="24" t="s">
        <v>10630</v>
      </c>
    </row>
    <row r="1561" spans="1:7" ht="15.75" thickBot="1">
      <c r="A1561" s="653">
        <v>3</v>
      </c>
      <c r="B1561" s="215"/>
      <c r="C1561" s="781"/>
      <c r="D1561" s="18" t="s">
        <v>891</v>
      </c>
      <c r="E1561" s="190" t="s">
        <v>1682</v>
      </c>
      <c r="F1561" s="331" t="s">
        <v>936</v>
      </c>
      <c r="G1561" s="19" t="s">
        <v>4643</v>
      </c>
    </row>
    <row r="1562" spans="1:7" ht="15.75" thickBot="1">
      <c r="A1562" s="454">
        <v>1</v>
      </c>
      <c r="B1562" s="21"/>
      <c r="C1562" s="184" t="s">
        <v>6392</v>
      </c>
      <c r="D1562" s="198" t="s">
        <v>3835</v>
      </c>
      <c r="E1562" s="184" t="s">
        <v>3836</v>
      </c>
      <c r="F1562" s="335" t="s">
        <v>936</v>
      </c>
      <c r="G1562" s="30" t="s">
        <v>6391</v>
      </c>
    </row>
    <row r="1563" spans="1:7" s="653" customFormat="1" ht="15.75">
      <c r="A1563" s="796">
        <f>SUM(A1561:A1562)</f>
        <v>4</v>
      </c>
      <c r="D1563" s="670"/>
      <c r="E1563" s="670"/>
      <c r="F1563" s="672"/>
    </row>
    <row r="1564" spans="1:7" s="653" customFormat="1" ht="13.5" thickBot="1">
      <c r="A1564" s="654"/>
      <c r="D1564" s="670"/>
      <c r="F1564" s="657"/>
    </row>
    <row r="1565" spans="1:7">
      <c r="A1565" s="653"/>
      <c r="B1565" s="1372"/>
      <c r="C1565" s="1373"/>
      <c r="D1565" s="1373"/>
      <c r="E1565" s="1373"/>
      <c r="F1565" s="1373"/>
      <c r="G1565" s="1374"/>
    </row>
    <row r="1566" spans="1:7" ht="13.5">
      <c r="A1566" s="653"/>
      <c r="B1566" s="1315" t="s">
        <v>10590</v>
      </c>
      <c r="C1566" s="1316"/>
      <c r="D1566" s="1316"/>
      <c r="E1566" s="1316"/>
      <c r="F1566" s="1316"/>
      <c r="G1566" s="1317"/>
    </row>
    <row r="1567" spans="1:7" ht="13.5" thickBot="1">
      <c r="A1567" s="653"/>
      <c r="B1567" s="1003"/>
      <c r="C1567" s="1004"/>
      <c r="D1567" s="1004"/>
      <c r="E1567" s="1004"/>
      <c r="F1567" s="1004"/>
      <c r="G1567" s="1005"/>
    </row>
    <row r="1568" spans="1:7" ht="13.5" thickBot="1">
      <c r="A1568" s="653"/>
      <c r="B1568" s="3" t="s">
        <v>179</v>
      </c>
      <c r="C1568" s="3" t="s">
        <v>218</v>
      </c>
      <c r="D1568" s="2" t="s">
        <v>219</v>
      </c>
      <c r="E1568" s="42" t="s">
        <v>932</v>
      </c>
      <c r="F1568" s="94" t="s">
        <v>933</v>
      </c>
      <c r="G1568" s="3" t="s">
        <v>220</v>
      </c>
    </row>
    <row r="1569" spans="1:7" ht="15.75" thickBot="1">
      <c r="A1569" s="454">
        <v>1</v>
      </c>
      <c r="B1569" s="237" t="s">
        <v>10591</v>
      </c>
      <c r="C1569" s="228" t="s">
        <v>10592</v>
      </c>
      <c r="D1569" s="261" t="s">
        <v>10593</v>
      </c>
      <c r="E1569" s="681" t="s">
        <v>10594</v>
      </c>
      <c r="F1569" s="335" t="s">
        <v>936</v>
      </c>
      <c r="G1569" s="30" t="s">
        <v>10629</v>
      </c>
    </row>
    <row r="1570" spans="1:7" s="653" customFormat="1" ht="15.75">
      <c r="A1570" s="796">
        <f>SUM(A1569)</f>
        <v>1</v>
      </c>
      <c r="D1570" s="670"/>
      <c r="F1570" s="657"/>
    </row>
    <row r="1571" spans="1:7" s="653" customFormat="1" ht="13.5" thickBot="1">
      <c r="A1571" s="654"/>
      <c r="D1571" s="670"/>
      <c r="F1571" s="657"/>
    </row>
    <row r="1572" spans="1:7">
      <c r="A1572" s="653"/>
      <c r="B1572" s="566"/>
      <c r="C1572" s="567"/>
      <c r="D1572" s="567"/>
      <c r="E1572" s="603"/>
      <c r="F1572" s="567"/>
      <c r="G1572" s="568"/>
    </row>
    <row r="1573" spans="1:7" ht="13.5">
      <c r="A1573" s="653"/>
      <c r="B1573" s="1171" t="s">
        <v>340</v>
      </c>
      <c r="C1573" s="1100"/>
      <c r="D1573" s="1100"/>
      <c r="E1573" s="1100"/>
      <c r="F1573" s="1100"/>
      <c r="G1573" s="1101"/>
    </row>
    <row r="1574" spans="1:7" ht="13.5" thickBot="1">
      <c r="A1574" s="653"/>
      <c r="B1574" s="595"/>
      <c r="C1574" s="596"/>
      <c r="D1574" s="596"/>
      <c r="E1574" s="596"/>
      <c r="F1574" s="596"/>
      <c r="G1574" s="597"/>
    </row>
    <row r="1575" spans="1:7" ht="13.5" thickBot="1">
      <c r="A1575" s="653"/>
      <c r="B1575" s="42" t="s">
        <v>179</v>
      </c>
      <c r="C1575" s="42" t="s">
        <v>218</v>
      </c>
      <c r="D1575" s="41" t="s">
        <v>219</v>
      </c>
      <c r="E1575" s="42" t="s">
        <v>932</v>
      </c>
      <c r="F1575" s="94" t="s">
        <v>933</v>
      </c>
      <c r="G1575" s="42" t="s">
        <v>220</v>
      </c>
    </row>
    <row r="1576" spans="1:7" ht="15.75" thickBot="1">
      <c r="A1576" s="653">
        <v>1</v>
      </c>
      <c r="B1576" s="212" t="s">
        <v>7004</v>
      </c>
      <c r="C1576" s="189" t="s">
        <v>9812</v>
      </c>
      <c r="D1576" s="187" t="s">
        <v>1179</v>
      </c>
      <c r="E1576" s="81" t="s">
        <v>1025</v>
      </c>
      <c r="F1576" s="391" t="s">
        <v>935</v>
      </c>
      <c r="G1576" s="22" t="s">
        <v>4203</v>
      </c>
    </row>
    <row r="1577" spans="1:7" s="653" customFormat="1" ht="15.75">
      <c r="A1577" s="796">
        <f>SUM(A1576)</f>
        <v>1</v>
      </c>
      <c r="F1577" s="657"/>
    </row>
    <row r="1578" spans="1:7" s="653" customFormat="1" ht="13.5" thickBot="1">
      <c r="A1578" s="654"/>
      <c r="F1578" s="657"/>
    </row>
    <row r="1579" spans="1:7">
      <c r="A1579" s="653"/>
      <c r="B1579" s="1372"/>
      <c r="C1579" s="1373"/>
      <c r="D1579" s="1373"/>
      <c r="E1579" s="1373"/>
      <c r="F1579" s="1373"/>
      <c r="G1579" s="1374"/>
    </row>
    <row r="1580" spans="1:7" ht="13.5">
      <c r="A1580" s="653"/>
      <c r="B1580" s="1375" t="s">
        <v>6445</v>
      </c>
      <c r="C1580" s="1376"/>
      <c r="D1580" s="1376"/>
      <c r="E1580" s="1376"/>
      <c r="F1580" s="1376"/>
      <c r="G1580" s="1377"/>
    </row>
    <row r="1581" spans="1:7" ht="13.5" thickBot="1">
      <c r="A1581" s="653"/>
      <c r="B1581" s="1369"/>
      <c r="C1581" s="1370"/>
      <c r="D1581" s="1370"/>
      <c r="E1581" s="1370"/>
      <c r="F1581" s="1370"/>
      <c r="G1581" s="1371"/>
    </row>
    <row r="1582" spans="1:7" ht="13.5" thickBot="1">
      <c r="A1582" s="653"/>
      <c r="B1582" s="42" t="s">
        <v>179</v>
      </c>
      <c r="C1582" s="42" t="s">
        <v>218</v>
      </c>
      <c r="D1582" s="41" t="s">
        <v>219</v>
      </c>
      <c r="E1582" s="42" t="s">
        <v>932</v>
      </c>
      <c r="F1582" s="94" t="s">
        <v>933</v>
      </c>
      <c r="G1582" s="42" t="s">
        <v>220</v>
      </c>
    </row>
    <row r="1583" spans="1:7" ht="15.75" thickBot="1">
      <c r="A1583" s="454">
        <v>1</v>
      </c>
      <c r="B1583" s="237" t="s">
        <v>6773</v>
      </c>
      <c r="C1583" s="189" t="s">
        <v>6446</v>
      </c>
      <c r="D1583" s="187" t="s">
        <v>6447</v>
      </c>
      <c r="E1583" s="187" t="s">
        <v>6448</v>
      </c>
      <c r="F1583" s="212" t="s">
        <v>942</v>
      </c>
      <c r="G1583" s="22" t="s">
        <v>6449</v>
      </c>
    </row>
    <row r="1584" spans="1:7" s="653" customFormat="1" ht="15.75">
      <c r="A1584" s="796">
        <f>SUM(A1583:A1583)</f>
        <v>1</v>
      </c>
      <c r="F1584" s="657"/>
    </row>
    <row r="1585" spans="1:7" s="653" customFormat="1" ht="16.5" thickBot="1">
      <c r="A1585" s="796"/>
      <c r="F1585" s="657"/>
    </row>
    <row r="1586" spans="1:7">
      <c r="A1586" s="653"/>
      <c r="B1586" s="561"/>
      <c r="C1586" s="562"/>
      <c r="D1586" s="562"/>
      <c r="E1586" s="562"/>
      <c r="F1586" s="562"/>
      <c r="G1586" s="563"/>
    </row>
    <row r="1587" spans="1:7" ht="13.5">
      <c r="A1587" s="653"/>
      <c r="B1587" s="1282" t="s">
        <v>27</v>
      </c>
      <c r="C1587" s="1283"/>
      <c r="D1587" s="1283"/>
      <c r="E1587" s="1283"/>
      <c r="F1587" s="1283"/>
      <c r="G1587" s="1284"/>
    </row>
    <row r="1588" spans="1:7" ht="13.5" thickBot="1">
      <c r="A1588" s="653"/>
      <c r="B1588" s="569"/>
      <c r="C1588" s="564"/>
      <c r="D1588" s="564"/>
      <c r="E1588" s="564"/>
      <c r="F1588" s="564"/>
      <c r="G1588" s="565"/>
    </row>
    <row r="1589" spans="1:7" ht="13.5" thickBot="1">
      <c r="A1589" s="653"/>
      <c r="B1589" s="41" t="s">
        <v>179</v>
      </c>
      <c r="C1589" s="42" t="s">
        <v>218</v>
      </c>
      <c r="D1589" s="41" t="s">
        <v>219</v>
      </c>
      <c r="E1589" s="42" t="s">
        <v>932</v>
      </c>
      <c r="F1589" s="94" t="s">
        <v>933</v>
      </c>
      <c r="G1589" s="42" t="s">
        <v>220</v>
      </c>
    </row>
    <row r="1590" spans="1:7" ht="15">
      <c r="A1590" s="655"/>
      <c r="B1590" s="231" t="s">
        <v>6810</v>
      </c>
      <c r="C1590" s="200" t="s">
        <v>1417</v>
      </c>
      <c r="D1590" s="188" t="s">
        <v>1552</v>
      </c>
      <c r="E1590" s="188" t="s">
        <v>1551</v>
      </c>
      <c r="F1590" s="341" t="s">
        <v>936</v>
      </c>
      <c r="G1590" s="7" t="s">
        <v>10628</v>
      </c>
    </row>
    <row r="1591" spans="1:7" ht="15.75" thickBot="1">
      <c r="A1591" s="655">
        <v>2</v>
      </c>
      <c r="B1591" s="218"/>
      <c r="C1591" s="196"/>
      <c r="D1591" s="187" t="s">
        <v>2377</v>
      </c>
      <c r="E1591" s="187" t="s">
        <v>2378</v>
      </c>
      <c r="F1591" s="212" t="s">
        <v>942</v>
      </c>
      <c r="G1591" s="22" t="s">
        <v>2379</v>
      </c>
    </row>
    <row r="1592" spans="1:7" ht="15.75" thickBot="1">
      <c r="A1592" s="653">
        <v>1</v>
      </c>
      <c r="B1592" s="218"/>
      <c r="C1592" s="184" t="s">
        <v>2290</v>
      </c>
      <c r="D1592" s="198" t="s">
        <v>950</v>
      </c>
      <c r="E1592" s="513" t="s">
        <v>1343</v>
      </c>
      <c r="F1592" s="324" t="s">
        <v>935</v>
      </c>
      <c r="G1592" s="78" t="s">
        <v>4644</v>
      </c>
    </row>
    <row r="1593" spans="1:7" ht="15">
      <c r="A1593" s="677"/>
      <c r="B1593" s="159"/>
      <c r="C1593" s="182" t="s">
        <v>6735</v>
      </c>
      <c r="D1593" s="182" t="s">
        <v>4077</v>
      </c>
      <c r="E1593" s="182" t="s">
        <v>4078</v>
      </c>
      <c r="F1593" s="215" t="s">
        <v>935</v>
      </c>
      <c r="G1593" s="10" t="s">
        <v>6744</v>
      </c>
    </row>
    <row r="1594" spans="1:7" ht="15">
      <c r="A1594" s="677"/>
      <c r="B1594" s="163"/>
      <c r="C1594" s="196"/>
      <c r="D1594" s="209" t="s">
        <v>7761</v>
      </c>
      <c r="E1594" s="209" t="s">
        <v>7762</v>
      </c>
      <c r="F1594" s="779" t="s">
        <v>936</v>
      </c>
      <c r="G1594" s="10" t="s">
        <v>7763</v>
      </c>
    </row>
    <row r="1595" spans="1:7" ht="15.75" thickBot="1">
      <c r="A1595" s="677">
        <v>3</v>
      </c>
      <c r="B1595" s="218"/>
      <c r="C1595" s="196"/>
      <c r="D1595" s="187" t="s">
        <v>7226</v>
      </c>
      <c r="E1595" s="187" t="s">
        <v>7225</v>
      </c>
      <c r="F1595" s="212" t="s">
        <v>936</v>
      </c>
      <c r="G1595" s="22" t="s">
        <v>7765</v>
      </c>
    </row>
    <row r="1596" spans="1:7" ht="15">
      <c r="A1596" s="454"/>
      <c r="B1596" s="218"/>
      <c r="C1596" s="200" t="s">
        <v>3625</v>
      </c>
      <c r="D1596" s="209" t="s">
        <v>8230</v>
      </c>
      <c r="E1596" s="182" t="s">
        <v>8231</v>
      </c>
      <c r="F1596" s="215" t="s">
        <v>942</v>
      </c>
      <c r="G1596" s="77" t="s">
        <v>2125</v>
      </c>
    </row>
    <row r="1597" spans="1:7" ht="15">
      <c r="A1597" s="653"/>
      <c r="B1597" s="218"/>
      <c r="C1597" s="9"/>
      <c r="D1597" s="202" t="s">
        <v>3783</v>
      </c>
      <c r="E1597" s="196" t="s">
        <v>3784</v>
      </c>
      <c r="F1597" s="218" t="s">
        <v>936</v>
      </c>
      <c r="G1597" s="82" t="s">
        <v>9016</v>
      </c>
    </row>
    <row r="1598" spans="1:7" ht="15">
      <c r="A1598" s="653"/>
      <c r="B1598" s="218"/>
      <c r="C1598" s="32"/>
      <c r="D1598" s="209" t="s">
        <v>9015</v>
      </c>
      <c r="E1598" s="182" t="s">
        <v>9014</v>
      </c>
      <c r="F1598" s="371" t="s">
        <v>935</v>
      </c>
      <c r="G1598" s="10" t="s">
        <v>5382</v>
      </c>
    </row>
    <row r="1599" spans="1:7" ht="15.75" thickBot="1">
      <c r="A1599" s="653">
        <v>4</v>
      </c>
      <c r="B1599" s="215"/>
      <c r="C1599" s="192"/>
      <c r="D1599" s="217" t="s">
        <v>3626</v>
      </c>
      <c r="E1599" s="192" t="s">
        <v>3627</v>
      </c>
      <c r="F1599" s="309" t="s">
        <v>935</v>
      </c>
      <c r="G1599" s="121" t="s">
        <v>2125</v>
      </c>
    </row>
    <row r="1600" spans="1:7" ht="15.75" thickBot="1">
      <c r="A1600" s="653">
        <v>1</v>
      </c>
      <c r="B1600" s="218"/>
      <c r="C1600" s="184" t="s">
        <v>2362</v>
      </c>
      <c r="D1600" s="198" t="s">
        <v>1530</v>
      </c>
      <c r="E1600" s="184" t="s">
        <v>1872</v>
      </c>
      <c r="F1600" s="324" t="s">
        <v>935</v>
      </c>
      <c r="G1600" s="78" t="s">
        <v>4645</v>
      </c>
    </row>
    <row r="1601" spans="1:7" ht="15">
      <c r="A1601" s="653"/>
      <c r="B1601" s="215"/>
      <c r="C1601" s="200" t="s">
        <v>1149</v>
      </c>
      <c r="D1601" s="188" t="s">
        <v>5185</v>
      </c>
      <c r="E1601" s="200" t="s">
        <v>5186</v>
      </c>
      <c r="F1601" s="334" t="s">
        <v>936</v>
      </c>
      <c r="G1601" s="7" t="s">
        <v>5367</v>
      </c>
    </row>
    <row r="1602" spans="1:7" ht="15">
      <c r="A1602" s="653"/>
      <c r="B1602" s="250"/>
      <c r="C1602" s="183"/>
      <c r="D1602" s="202" t="s">
        <v>6411</v>
      </c>
      <c r="E1602" s="196" t="s">
        <v>6410</v>
      </c>
      <c r="F1602" s="218" t="s">
        <v>942</v>
      </c>
      <c r="G1602" s="82" t="s">
        <v>9017</v>
      </c>
    </row>
    <row r="1603" spans="1:7" ht="15.75" thickBot="1">
      <c r="A1603" s="653">
        <v>3</v>
      </c>
      <c r="B1603" s="307"/>
      <c r="C1603" s="258"/>
      <c r="D1603" s="125" t="s">
        <v>5</v>
      </c>
      <c r="E1603" s="219" t="s">
        <v>1139</v>
      </c>
      <c r="F1603" s="336" t="s">
        <v>936</v>
      </c>
      <c r="G1603" s="154" t="s">
        <v>10627</v>
      </c>
    </row>
    <row r="1604" spans="1:7" ht="16.5" thickTop="1" thickBot="1">
      <c r="A1604" s="454">
        <v>1</v>
      </c>
      <c r="B1604" s="222" t="s">
        <v>7005</v>
      </c>
      <c r="C1604" s="189" t="s">
        <v>7600</v>
      </c>
      <c r="D1604" s="190" t="s">
        <v>7599</v>
      </c>
      <c r="E1604" s="190" t="s">
        <v>7598</v>
      </c>
      <c r="F1604" s="331" t="s">
        <v>936</v>
      </c>
      <c r="G1604" s="19" t="s">
        <v>7597</v>
      </c>
    </row>
    <row r="1605" spans="1:7" ht="15.75" thickBot="1">
      <c r="A1605" s="454">
        <v>1</v>
      </c>
      <c r="B1605" s="250"/>
      <c r="C1605" s="189" t="s">
        <v>9045</v>
      </c>
      <c r="D1605" s="198" t="s">
        <v>9047</v>
      </c>
      <c r="E1605" s="184" t="s">
        <v>9048</v>
      </c>
      <c r="F1605" s="335" t="s">
        <v>935</v>
      </c>
      <c r="G1605" s="30" t="s">
        <v>9046</v>
      </c>
    </row>
    <row r="1606" spans="1:7" ht="15.75" thickBot="1">
      <c r="A1606" s="454">
        <v>1</v>
      </c>
      <c r="B1606" s="307"/>
      <c r="C1606" s="189" t="s">
        <v>8586</v>
      </c>
      <c r="D1606" s="187" t="s">
        <v>9247</v>
      </c>
      <c r="E1606" s="189" t="s">
        <v>8587</v>
      </c>
      <c r="F1606" s="332" t="s">
        <v>942</v>
      </c>
      <c r="G1606" s="22" t="s">
        <v>8588</v>
      </c>
    </row>
    <row r="1607" spans="1:7" ht="16.5" thickTop="1" thickBot="1">
      <c r="A1607" s="653">
        <v>1</v>
      </c>
      <c r="B1607" s="218" t="s">
        <v>7006</v>
      </c>
      <c r="C1607" s="229" t="s">
        <v>4209</v>
      </c>
      <c r="D1607" s="800" t="s">
        <v>4207</v>
      </c>
      <c r="E1607" s="751" t="s">
        <v>4208</v>
      </c>
      <c r="F1607" s="628" t="s">
        <v>935</v>
      </c>
      <c r="G1607" s="35" t="s">
        <v>4646</v>
      </c>
    </row>
    <row r="1608" spans="1:7" ht="15.75" thickBot="1">
      <c r="A1608" s="653">
        <v>1</v>
      </c>
      <c r="B1608" s="31"/>
      <c r="C1608" s="207" t="s">
        <v>768</v>
      </c>
      <c r="D1608" s="179" t="s">
        <v>769</v>
      </c>
      <c r="E1608" s="88" t="s">
        <v>1024</v>
      </c>
      <c r="F1608" s="415" t="s">
        <v>935</v>
      </c>
      <c r="G1608" s="67" t="s">
        <v>10625</v>
      </c>
    </row>
    <row r="1609" spans="1:7" ht="16.5" thickTop="1" thickBot="1">
      <c r="A1609" s="454">
        <v>1</v>
      </c>
      <c r="B1609" s="222" t="s">
        <v>7007</v>
      </c>
      <c r="C1609" s="229" t="s">
        <v>7754</v>
      </c>
      <c r="D1609" s="283" t="s">
        <v>3825</v>
      </c>
      <c r="E1609" s="229" t="s">
        <v>3826</v>
      </c>
      <c r="F1609" s="560" t="s">
        <v>935</v>
      </c>
      <c r="G1609" s="35" t="s">
        <v>10626</v>
      </c>
    </row>
    <row r="1610" spans="1:7" ht="15.75" thickBot="1">
      <c r="A1610" s="454">
        <v>1</v>
      </c>
      <c r="B1610" s="215"/>
      <c r="C1610" s="189" t="s">
        <v>10417</v>
      </c>
      <c r="D1610" s="187" t="s">
        <v>10418</v>
      </c>
      <c r="E1610" s="184" t="s">
        <v>10624</v>
      </c>
      <c r="F1610" s="332" t="s">
        <v>936</v>
      </c>
      <c r="G1610" s="30" t="s">
        <v>10623</v>
      </c>
    </row>
    <row r="1611" spans="1:7" ht="15.75" thickBot="1">
      <c r="A1611" s="653">
        <v>1</v>
      </c>
      <c r="B1611" s="224"/>
      <c r="C1611" s="189" t="s">
        <v>9811</v>
      </c>
      <c r="D1611" s="21" t="s">
        <v>1509</v>
      </c>
      <c r="E1611" s="326" t="s">
        <v>1510</v>
      </c>
      <c r="F1611" s="330" t="s">
        <v>936</v>
      </c>
      <c r="G1611" s="93" t="s">
        <v>4647</v>
      </c>
    </row>
    <row r="1612" spans="1:7" s="653" customFormat="1" ht="15.75">
      <c r="A1612" s="796">
        <f>SUM(A1590:A1611)</f>
        <v>22</v>
      </c>
      <c r="F1612" s="657"/>
    </row>
    <row r="1613" spans="1:7" s="653" customFormat="1" ht="13.5" thickBot="1">
      <c r="A1613" s="654"/>
      <c r="F1613" s="657"/>
    </row>
    <row r="1614" spans="1:7">
      <c r="A1614" s="653"/>
      <c r="B1614" s="570"/>
      <c r="C1614" s="571"/>
      <c r="D1614" s="571"/>
      <c r="E1614" s="571"/>
      <c r="F1614" s="571"/>
      <c r="G1614" s="572"/>
    </row>
    <row r="1615" spans="1:7" ht="13.5">
      <c r="A1615" s="653"/>
      <c r="B1615" s="1279" t="s">
        <v>1568</v>
      </c>
      <c r="C1615" s="1280"/>
      <c r="D1615" s="1280"/>
      <c r="E1615" s="1280"/>
      <c r="F1615" s="1280"/>
      <c r="G1615" s="1281"/>
    </row>
    <row r="1616" spans="1:7" ht="13.5" thickBot="1">
      <c r="A1616" s="653"/>
      <c r="B1616" s="569"/>
      <c r="C1616" s="564"/>
      <c r="D1616" s="564"/>
      <c r="E1616" s="564"/>
      <c r="F1616" s="564"/>
      <c r="G1616" s="565"/>
    </row>
    <row r="1617" spans="1:7" ht="13.5" thickBot="1">
      <c r="A1617" s="653"/>
      <c r="B1617" s="41" t="s">
        <v>179</v>
      </c>
      <c r="C1617" s="42" t="s">
        <v>218</v>
      </c>
      <c r="D1617" s="43" t="s">
        <v>219</v>
      </c>
      <c r="E1617" s="42" t="s">
        <v>932</v>
      </c>
      <c r="F1617" s="94" t="s">
        <v>933</v>
      </c>
      <c r="G1617" s="42" t="s">
        <v>220</v>
      </c>
    </row>
    <row r="1618" spans="1:7" ht="15.75" thickBot="1">
      <c r="A1618" s="653">
        <v>1</v>
      </c>
      <c r="B1618" s="237" t="s">
        <v>6774</v>
      </c>
      <c r="C1618" s="184" t="s">
        <v>1571</v>
      </c>
      <c r="D1618" s="184" t="s">
        <v>1570</v>
      </c>
      <c r="E1618" s="275" t="s">
        <v>1569</v>
      </c>
      <c r="F1618" s="324" t="s">
        <v>935</v>
      </c>
      <c r="G1618" s="78" t="s">
        <v>4648</v>
      </c>
    </row>
    <row r="1619" spans="1:7" s="653" customFormat="1" ht="15.75">
      <c r="A1619" s="796">
        <f>SUM(A1618)</f>
        <v>1</v>
      </c>
      <c r="F1619" s="657"/>
    </row>
    <row r="1620" spans="1:7" s="653" customFormat="1" ht="13.5" thickBot="1">
      <c r="A1620" s="654"/>
      <c r="F1620" s="657"/>
    </row>
    <row r="1621" spans="1:7">
      <c r="A1621" s="653"/>
      <c r="B1621" s="566"/>
      <c r="C1621" s="567"/>
      <c r="D1621" s="567"/>
      <c r="E1621" s="567"/>
      <c r="F1621" s="567"/>
      <c r="G1621" s="568"/>
    </row>
    <row r="1622" spans="1:7" ht="13.5">
      <c r="A1622" s="653"/>
      <c r="B1622" s="1361" t="s">
        <v>2354</v>
      </c>
      <c r="C1622" s="1362"/>
      <c r="D1622" s="1362"/>
      <c r="E1622" s="1362"/>
      <c r="F1622" s="1362"/>
      <c r="G1622" s="1363"/>
    </row>
    <row r="1623" spans="1:7" ht="13.5" thickBot="1">
      <c r="A1623" s="653"/>
      <c r="B1623" s="569"/>
      <c r="C1623" s="564"/>
      <c r="D1623" s="564"/>
      <c r="E1623" s="564"/>
      <c r="F1623" s="564"/>
      <c r="G1623" s="565"/>
    </row>
    <row r="1624" spans="1:7" ht="13.5" thickBot="1">
      <c r="A1624" s="653"/>
      <c r="B1624" s="41" t="s">
        <v>179</v>
      </c>
      <c r="C1624" s="42" t="s">
        <v>218</v>
      </c>
      <c r="D1624" s="41" t="s">
        <v>219</v>
      </c>
      <c r="E1624" s="42" t="s">
        <v>932</v>
      </c>
      <c r="F1624" s="94" t="s">
        <v>933</v>
      </c>
      <c r="G1624" s="42" t="s">
        <v>220</v>
      </c>
    </row>
    <row r="1625" spans="1:7" ht="15.75" thickBot="1">
      <c r="A1625" s="653">
        <v>1</v>
      </c>
      <c r="B1625" s="763" t="s">
        <v>6772</v>
      </c>
      <c r="C1625" s="416" t="s">
        <v>3511</v>
      </c>
      <c r="D1625" s="81" t="s">
        <v>2835</v>
      </c>
      <c r="E1625" s="21" t="s">
        <v>2834</v>
      </c>
      <c r="F1625" s="230" t="s">
        <v>936</v>
      </c>
      <c r="G1625" s="93" t="s">
        <v>4649</v>
      </c>
    </row>
    <row r="1626" spans="1:7" s="653" customFormat="1" ht="15.75">
      <c r="A1626" s="796">
        <f>SUM(A1625:A1625)</f>
        <v>1</v>
      </c>
      <c r="F1626" s="657"/>
    </row>
    <row r="1627" spans="1:7" s="653" customFormat="1" ht="13.5" thickBot="1">
      <c r="A1627" s="654"/>
      <c r="F1627" s="657"/>
    </row>
    <row r="1628" spans="1:7">
      <c r="A1628" s="653"/>
      <c r="B1628" s="624"/>
      <c r="C1628" s="622"/>
      <c r="D1628" s="622"/>
      <c r="E1628" s="622"/>
      <c r="F1628" s="622"/>
      <c r="G1628" s="623"/>
    </row>
    <row r="1629" spans="1:7" ht="13.5">
      <c r="A1629" s="653"/>
      <c r="B1629" s="1228" t="s">
        <v>3677</v>
      </c>
      <c r="C1629" s="1100"/>
      <c r="D1629" s="1100"/>
      <c r="E1629" s="1100"/>
      <c r="F1629" s="1100"/>
      <c r="G1629" s="1101"/>
    </row>
    <row r="1630" spans="1:7" ht="13.5" thickBot="1">
      <c r="A1630" s="653"/>
      <c r="B1630" s="625"/>
      <c r="C1630" s="626"/>
      <c r="D1630" s="626"/>
      <c r="E1630" s="626"/>
      <c r="F1630" s="626"/>
      <c r="G1630" s="627"/>
    </row>
    <row r="1631" spans="1:7" ht="13.5" thickBot="1">
      <c r="A1631" s="653"/>
      <c r="B1631" s="42" t="s">
        <v>179</v>
      </c>
      <c r="C1631" s="42" t="s">
        <v>218</v>
      </c>
      <c r="D1631" s="41" t="s">
        <v>219</v>
      </c>
      <c r="E1631" s="42" t="s">
        <v>932</v>
      </c>
      <c r="F1631" s="94" t="s">
        <v>933</v>
      </c>
      <c r="G1631" s="42" t="s">
        <v>220</v>
      </c>
    </row>
    <row r="1632" spans="1:7" ht="15.75" thickBot="1">
      <c r="A1632" s="653">
        <v>1</v>
      </c>
      <c r="B1632" s="341" t="s">
        <v>6782</v>
      </c>
      <c r="C1632" s="184" t="s">
        <v>4906</v>
      </c>
      <c r="D1632" s="187" t="s">
        <v>4907</v>
      </c>
      <c r="E1632" s="187" t="s">
        <v>4908</v>
      </c>
      <c r="F1632" s="237" t="s">
        <v>936</v>
      </c>
      <c r="G1632" s="93" t="s">
        <v>4909</v>
      </c>
    </row>
    <row r="1633" spans="1:7" ht="15.75" thickBot="1">
      <c r="A1633" s="653">
        <v>1</v>
      </c>
      <c r="B1633" s="236"/>
      <c r="C1633" s="219" t="s">
        <v>4820</v>
      </c>
      <c r="D1633" s="281" t="s">
        <v>4821</v>
      </c>
      <c r="E1633" s="125" t="s">
        <v>4822</v>
      </c>
      <c r="F1633" s="37" t="s">
        <v>936</v>
      </c>
      <c r="G1633" s="154" t="s">
        <v>370</v>
      </c>
    </row>
    <row r="1634" spans="1:7" ht="15.75" thickTop="1">
      <c r="A1634" s="454"/>
      <c r="B1634" s="36" t="s">
        <v>8608</v>
      </c>
      <c r="C1634" s="183" t="s">
        <v>8128</v>
      </c>
      <c r="D1634" s="199" t="s">
        <v>8129</v>
      </c>
      <c r="E1634" s="92" t="s">
        <v>8130</v>
      </c>
      <c r="F1634" s="36" t="s">
        <v>942</v>
      </c>
      <c r="G1634" s="76" t="s">
        <v>10622</v>
      </c>
    </row>
    <row r="1635" spans="1:7" ht="15.75" thickBot="1">
      <c r="A1635" s="454">
        <v>2</v>
      </c>
      <c r="B1635" s="779"/>
      <c r="C1635" s="190"/>
      <c r="D1635" s="226" t="s">
        <v>8131</v>
      </c>
      <c r="E1635" s="884" t="s">
        <v>8132</v>
      </c>
      <c r="F1635" s="66" t="s">
        <v>935</v>
      </c>
      <c r="G1635" s="83" t="s">
        <v>8133</v>
      </c>
    </row>
    <row r="1636" spans="1:7" ht="15.75" thickBot="1">
      <c r="A1636" s="454">
        <v>1</v>
      </c>
      <c r="B1636" s="72"/>
      <c r="C1636" s="189" t="s">
        <v>8127</v>
      </c>
      <c r="D1636" s="243" t="s">
        <v>778</v>
      </c>
      <c r="E1636" s="207" t="s">
        <v>1277</v>
      </c>
      <c r="F1636" s="306" t="s">
        <v>936</v>
      </c>
      <c r="G1636" s="128" t="s">
        <v>7345</v>
      </c>
    </row>
    <row r="1637" spans="1:7" ht="16.5" thickTop="1" thickBot="1">
      <c r="A1637" s="454">
        <v>1</v>
      </c>
      <c r="B1637" s="289" t="s">
        <v>10189</v>
      </c>
      <c r="C1637" s="256" t="s">
        <v>10188</v>
      </c>
      <c r="D1637" s="187" t="s">
        <v>2965</v>
      </c>
      <c r="E1637" s="189" t="s">
        <v>2966</v>
      </c>
      <c r="F1637" s="330" t="s">
        <v>935</v>
      </c>
      <c r="G1637" s="93" t="s">
        <v>10621</v>
      </c>
    </row>
    <row r="1638" spans="1:7" ht="15.75" thickBot="1">
      <c r="A1638" s="454">
        <v>1</v>
      </c>
      <c r="B1638" s="285" t="s">
        <v>10190</v>
      </c>
      <c r="C1638" s="270" t="s">
        <v>6832</v>
      </c>
      <c r="D1638" s="219" t="s">
        <v>6118</v>
      </c>
      <c r="E1638" s="712" t="s">
        <v>6119</v>
      </c>
      <c r="F1638" s="547" t="s">
        <v>934</v>
      </c>
      <c r="G1638" s="34" t="s">
        <v>6120</v>
      </c>
    </row>
    <row r="1639" spans="1:7" ht="16.5" thickTop="1" thickBot="1">
      <c r="A1639" s="653">
        <v>1</v>
      </c>
      <c r="B1639" s="212" t="s">
        <v>415</v>
      </c>
      <c r="C1639" s="189" t="s">
        <v>5515</v>
      </c>
      <c r="D1639" s="223" t="s">
        <v>5516</v>
      </c>
      <c r="E1639" s="81" t="s">
        <v>5517</v>
      </c>
      <c r="F1639" s="230" t="s">
        <v>942</v>
      </c>
      <c r="G1639" s="93" t="s">
        <v>513</v>
      </c>
    </row>
    <row r="1640" spans="1:7" s="653" customFormat="1" ht="15.75">
      <c r="A1640" s="796">
        <f>SUM(A1632:A1639)</f>
        <v>8</v>
      </c>
      <c r="F1640" s="657"/>
    </row>
    <row r="1641" spans="1:7" s="653" customFormat="1" ht="13.5" thickBot="1">
      <c r="A1641" s="654"/>
      <c r="F1641" s="657"/>
    </row>
    <row r="1642" spans="1:7">
      <c r="A1642" s="653"/>
      <c r="B1642" s="561"/>
      <c r="C1642" s="562"/>
      <c r="D1642" s="562"/>
      <c r="E1642" s="562"/>
      <c r="F1642" s="562"/>
      <c r="G1642" s="563"/>
    </row>
    <row r="1643" spans="1:7" ht="13.5">
      <c r="A1643" s="653"/>
      <c r="B1643" s="1361" t="s">
        <v>1562</v>
      </c>
      <c r="C1643" s="1362"/>
      <c r="D1643" s="1362"/>
      <c r="E1643" s="1362"/>
      <c r="F1643" s="1362"/>
      <c r="G1643" s="1363"/>
    </row>
    <row r="1644" spans="1:7" ht="13.5" thickBot="1">
      <c r="A1644" s="653"/>
      <c r="B1644" s="569"/>
      <c r="C1644" s="564"/>
      <c r="D1644" s="564"/>
      <c r="E1644" s="564"/>
      <c r="F1644" s="564"/>
      <c r="G1644" s="565"/>
    </row>
    <row r="1645" spans="1:7" ht="13.5" thickBot="1">
      <c r="A1645" s="653"/>
      <c r="B1645" s="41" t="s">
        <v>179</v>
      </c>
      <c r="C1645" s="42" t="s">
        <v>218</v>
      </c>
      <c r="D1645" s="41" t="s">
        <v>219</v>
      </c>
      <c r="E1645" s="42" t="s">
        <v>932</v>
      </c>
      <c r="F1645" s="94" t="s">
        <v>933</v>
      </c>
      <c r="G1645" s="42" t="s">
        <v>220</v>
      </c>
    </row>
    <row r="1646" spans="1:7" ht="15.75" thickBot="1">
      <c r="A1646" s="655">
        <v>1</v>
      </c>
      <c r="B1646" s="698" t="s">
        <v>6784</v>
      </c>
      <c r="C1646" s="235" t="s">
        <v>6632</v>
      </c>
      <c r="D1646" s="472" t="s">
        <v>996</v>
      </c>
      <c r="E1646" s="207" t="s">
        <v>997</v>
      </c>
      <c r="F1646" s="344" t="s">
        <v>942</v>
      </c>
      <c r="G1646" s="67" t="s">
        <v>6631</v>
      </c>
    </row>
    <row r="1647" spans="1:7" ht="16.5" thickTop="1" thickBot="1">
      <c r="A1647" s="677">
        <v>1</v>
      </c>
      <c r="B1647" s="236" t="s">
        <v>7008</v>
      </c>
      <c r="C1647" s="219" t="s">
        <v>7870</v>
      </c>
      <c r="D1647" s="483" t="s">
        <v>5649</v>
      </c>
      <c r="E1647" s="219" t="s">
        <v>5650</v>
      </c>
      <c r="F1647" s="236" t="s">
        <v>935</v>
      </c>
      <c r="G1647" s="34" t="s">
        <v>7869</v>
      </c>
    </row>
    <row r="1648" spans="1:7" ht="16.5" thickTop="1" thickBot="1">
      <c r="A1648" s="653">
        <v>1</v>
      </c>
      <c r="B1648" s="212" t="s">
        <v>9810</v>
      </c>
      <c r="C1648" s="968" t="s">
        <v>1748</v>
      </c>
      <c r="D1648" s="969" t="s">
        <v>1749</v>
      </c>
      <c r="E1648" s="189" t="s">
        <v>9809</v>
      </c>
      <c r="F1648" s="332" t="s">
        <v>935</v>
      </c>
      <c r="G1648" s="22" t="s">
        <v>321</v>
      </c>
    </row>
    <row r="1649" spans="1:7" s="653" customFormat="1" ht="15.75">
      <c r="A1649" s="796">
        <f>SUM(A1646:A1648)</f>
        <v>3</v>
      </c>
      <c r="F1649" s="657"/>
    </row>
    <row r="1650" spans="1:7" s="653" customFormat="1" ht="13.5" thickBot="1">
      <c r="A1650" s="654"/>
      <c r="C1650" s="673"/>
      <c r="F1650" s="657"/>
    </row>
    <row r="1651" spans="1:7">
      <c r="A1651" s="653"/>
      <c r="B1651" s="584"/>
      <c r="C1651" s="585"/>
      <c r="D1651" s="585"/>
      <c r="E1651" s="585"/>
      <c r="F1651" s="585"/>
      <c r="G1651" s="586"/>
    </row>
    <row r="1652" spans="1:7" ht="13.5">
      <c r="A1652" s="653"/>
      <c r="B1652" s="1144" t="s">
        <v>29</v>
      </c>
      <c r="C1652" s="1145"/>
      <c r="D1652" s="1145"/>
      <c r="E1652" s="1145"/>
      <c r="F1652" s="1145"/>
      <c r="G1652" s="1146"/>
    </row>
    <row r="1653" spans="1:7" ht="13.5" thickBot="1">
      <c r="A1653" s="653"/>
      <c r="B1653" s="569"/>
      <c r="C1653" s="564"/>
      <c r="D1653" s="564"/>
      <c r="E1653" s="564"/>
      <c r="F1653" s="564"/>
      <c r="G1653" s="565"/>
    </row>
    <row r="1654" spans="1:7" ht="13.5" thickBot="1">
      <c r="A1654" s="653"/>
      <c r="B1654" s="42" t="s">
        <v>179</v>
      </c>
      <c r="C1654" s="42" t="s">
        <v>218</v>
      </c>
      <c r="D1654" s="43" t="s">
        <v>219</v>
      </c>
      <c r="E1654" s="42" t="s">
        <v>932</v>
      </c>
      <c r="F1654" s="94" t="s">
        <v>933</v>
      </c>
      <c r="G1654" s="42" t="s">
        <v>220</v>
      </c>
    </row>
    <row r="1655" spans="1:7" ht="15">
      <c r="A1655" s="653"/>
      <c r="B1655" s="221" t="s">
        <v>7009</v>
      </c>
      <c r="C1655" s="86" t="s">
        <v>318</v>
      </c>
      <c r="D1655" s="209" t="s">
        <v>2217</v>
      </c>
      <c r="E1655" s="182" t="s">
        <v>2218</v>
      </c>
      <c r="F1655" s="371" t="s">
        <v>935</v>
      </c>
      <c r="G1655" s="10" t="s">
        <v>1377</v>
      </c>
    </row>
    <row r="1656" spans="1:7" ht="15">
      <c r="A1656" s="454"/>
      <c r="B1656" s="160"/>
      <c r="C1656" s="105"/>
      <c r="D1656" s="209" t="s">
        <v>6124</v>
      </c>
      <c r="E1656" s="182" t="s">
        <v>6125</v>
      </c>
      <c r="F1656" s="371" t="s">
        <v>942</v>
      </c>
      <c r="G1656" s="10" t="s">
        <v>1379</v>
      </c>
    </row>
    <row r="1657" spans="1:7" ht="15">
      <c r="A1657" s="454"/>
      <c r="B1657" s="159"/>
      <c r="C1657" s="209"/>
      <c r="D1657" s="9" t="s">
        <v>763</v>
      </c>
      <c r="E1657" s="39" t="s">
        <v>1300</v>
      </c>
      <c r="F1657" s="73" t="s">
        <v>936</v>
      </c>
      <c r="G1657" s="77" t="s">
        <v>6164</v>
      </c>
    </row>
    <row r="1658" spans="1:7" ht="15">
      <c r="A1658" s="454"/>
      <c r="B1658" s="159"/>
      <c r="C1658" s="209"/>
      <c r="D1658" s="9" t="s">
        <v>6334</v>
      </c>
      <c r="E1658" s="39" t="s">
        <v>6335</v>
      </c>
      <c r="F1658" s="73" t="s">
        <v>942</v>
      </c>
      <c r="G1658" s="77" t="s">
        <v>6336</v>
      </c>
    </row>
    <row r="1659" spans="1:7" ht="15.75" thickBot="1">
      <c r="A1659" s="653">
        <v>5</v>
      </c>
      <c r="B1659" s="13"/>
      <c r="C1659" s="21"/>
      <c r="D1659" s="81" t="s">
        <v>1021</v>
      </c>
      <c r="E1659" s="189" t="s">
        <v>1020</v>
      </c>
      <c r="F1659" s="414" t="s">
        <v>935</v>
      </c>
      <c r="G1659" s="22" t="s">
        <v>1371</v>
      </c>
    </row>
    <row r="1660" spans="1:7" ht="15.75" thickBot="1">
      <c r="A1660" s="454">
        <v>1</v>
      </c>
      <c r="B1660" s="218"/>
      <c r="C1660" s="842" t="s">
        <v>7183</v>
      </c>
      <c r="D1660" s="198" t="s">
        <v>1518</v>
      </c>
      <c r="E1660" s="184" t="s">
        <v>1517</v>
      </c>
      <c r="F1660" s="335" t="s">
        <v>936</v>
      </c>
      <c r="G1660" s="30" t="s">
        <v>10617</v>
      </c>
    </row>
    <row r="1661" spans="1:7" ht="15.75" thickBot="1">
      <c r="A1661" s="653">
        <v>1</v>
      </c>
      <c r="B1661" s="218"/>
      <c r="C1661" s="184" t="s">
        <v>3249</v>
      </c>
      <c r="D1661" s="184" t="s">
        <v>3860</v>
      </c>
      <c r="E1661" s="184" t="s">
        <v>3861</v>
      </c>
      <c r="F1661" s="335" t="s">
        <v>935</v>
      </c>
      <c r="G1661" s="30" t="s">
        <v>3862</v>
      </c>
    </row>
    <row r="1662" spans="1:7" ht="15.75" thickBot="1">
      <c r="A1662" s="454">
        <v>1</v>
      </c>
      <c r="B1662" s="218"/>
      <c r="C1662" s="183" t="s">
        <v>8232</v>
      </c>
      <c r="D1662" s="199" t="s">
        <v>9249</v>
      </c>
      <c r="E1662" s="183" t="s">
        <v>10619</v>
      </c>
      <c r="F1662" s="323" t="s">
        <v>935</v>
      </c>
      <c r="G1662" s="24" t="s">
        <v>10620</v>
      </c>
    </row>
    <row r="1663" spans="1:7" ht="15">
      <c r="A1663" s="653"/>
      <c r="B1663" s="218"/>
      <c r="C1663" s="200" t="s">
        <v>5384</v>
      </c>
      <c r="D1663" s="188" t="s">
        <v>5385</v>
      </c>
      <c r="E1663" s="200" t="s">
        <v>5386</v>
      </c>
      <c r="F1663" s="334" t="s">
        <v>935</v>
      </c>
      <c r="G1663" s="7" t="s">
        <v>5387</v>
      </c>
    </row>
    <row r="1664" spans="1:7" ht="15.75" thickBot="1">
      <c r="A1664" s="454">
        <v>2</v>
      </c>
      <c r="B1664" s="218"/>
      <c r="C1664" s="189"/>
      <c r="D1664" s="189" t="s">
        <v>6433</v>
      </c>
      <c r="E1664" s="189" t="s">
        <v>6432</v>
      </c>
      <c r="F1664" s="332" t="s">
        <v>936</v>
      </c>
      <c r="G1664" s="22" t="s">
        <v>10618</v>
      </c>
    </row>
    <row r="1665" spans="1:7" ht="15.75" thickBot="1">
      <c r="A1665" s="454">
        <v>1</v>
      </c>
      <c r="B1665" s="218"/>
      <c r="C1665" s="184" t="s">
        <v>8344</v>
      </c>
      <c r="D1665" s="198" t="s">
        <v>8346</v>
      </c>
      <c r="E1665" s="198" t="s">
        <v>8345</v>
      </c>
      <c r="F1665" s="237" t="s">
        <v>935</v>
      </c>
      <c r="G1665" s="30" t="s">
        <v>8347</v>
      </c>
    </row>
    <row r="1666" spans="1:7" ht="15.75" thickBot="1">
      <c r="A1666" s="454">
        <v>1</v>
      </c>
      <c r="B1666" s="218"/>
      <c r="C1666" s="184" t="s">
        <v>2278</v>
      </c>
      <c r="D1666" s="198" t="s">
        <v>5243</v>
      </c>
      <c r="E1666" s="184" t="s">
        <v>5242</v>
      </c>
      <c r="F1666" s="335" t="s">
        <v>935</v>
      </c>
      <c r="G1666" s="178" t="s">
        <v>9069</v>
      </c>
    </row>
    <row r="1667" spans="1:7" ht="15">
      <c r="A1667" s="653"/>
      <c r="B1667" s="73"/>
      <c r="C1667" s="196" t="s">
        <v>1887</v>
      </c>
      <c r="D1667" s="202" t="s">
        <v>3463</v>
      </c>
      <c r="E1667" s="196" t="s">
        <v>3464</v>
      </c>
      <c r="F1667" s="343" t="s">
        <v>935</v>
      </c>
      <c r="G1667" s="16" t="s">
        <v>3465</v>
      </c>
    </row>
    <row r="1668" spans="1:7" ht="15.75" thickBot="1">
      <c r="A1668" s="653">
        <v>2</v>
      </c>
      <c r="B1668" s="13"/>
      <c r="C1668" s="258"/>
      <c r="D1668" s="258" t="s">
        <v>7721</v>
      </c>
      <c r="E1668" s="258" t="s">
        <v>7720</v>
      </c>
      <c r="F1668" s="379" t="s">
        <v>935</v>
      </c>
      <c r="G1668" s="12" t="s">
        <v>7722</v>
      </c>
    </row>
    <row r="1669" spans="1:7" ht="16.5" thickTop="1" thickBot="1">
      <c r="A1669" s="454">
        <v>1</v>
      </c>
      <c r="B1669" s="222" t="s">
        <v>8624</v>
      </c>
      <c r="C1669" s="229" t="s">
        <v>7496</v>
      </c>
      <c r="D1669" s="283" t="s">
        <v>7499</v>
      </c>
      <c r="E1669" s="229" t="s">
        <v>7498</v>
      </c>
      <c r="F1669" s="560" t="s">
        <v>942</v>
      </c>
      <c r="G1669" s="918" t="s">
        <v>7497</v>
      </c>
    </row>
    <row r="1670" spans="1:7" ht="15">
      <c r="A1670" s="454"/>
      <c r="B1670" s="250"/>
      <c r="C1670" s="200" t="s">
        <v>9036</v>
      </c>
      <c r="D1670" s="199" t="s">
        <v>9037</v>
      </c>
      <c r="E1670" s="183" t="s">
        <v>9038</v>
      </c>
      <c r="F1670" s="323" t="s">
        <v>934</v>
      </c>
      <c r="G1670" s="24" t="s">
        <v>9040</v>
      </c>
    </row>
    <row r="1671" spans="1:7" ht="15">
      <c r="A1671" s="454"/>
      <c r="B1671" s="215"/>
      <c r="C1671" s="352"/>
      <c r="D1671" s="209" t="s">
        <v>9041</v>
      </c>
      <c r="E1671" s="182" t="s">
        <v>9039</v>
      </c>
      <c r="F1671" s="371" t="s">
        <v>942</v>
      </c>
      <c r="G1671" s="10" t="s">
        <v>9042</v>
      </c>
    </row>
    <row r="1672" spans="1:7" ht="15">
      <c r="A1672" s="677"/>
      <c r="B1672" s="163"/>
      <c r="C1672" s="182"/>
      <c r="D1672" s="209" t="s">
        <v>5705</v>
      </c>
      <c r="E1672" s="209" t="s">
        <v>5706</v>
      </c>
      <c r="F1672" s="220" t="s">
        <v>935</v>
      </c>
      <c r="G1672" s="77" t="s">
        <v>9044</v>
      </c>
    </row>
    <row r="1673" spans="1:7" ht="15.75" thickBot="1">
      <c r="A1673" s="454">
        <v>4</v>
      </c>
      <c r="B1673" s="307"/>
      <c r="C1673" s="258"/>
      <c r="D1673" s="258" t="s">
        <v>4737</v>
      </c>
      <c r="E1673" s="353" t="s">
        <v>4738</v>
      </c>
      <c r="F1673" s="307" t="s">
        <v>935</v>
      </c>
      <c r="G1673" s="127" t="s">
        <v>9043</v>
      </c>
    </row>
    <row r="1674" spans="1:7" ht="16.5" thickTop="1" thickBot="1">
      <c r="A1674" s="454">
        <v>1</v>
      </c>
      <c r="B1674" s="237" t="s">
        <v>7011</v>
      </c>
      <c r="C1674" s="184" t="s">
        <v>8825</v>
      </c>
      <c r="D1674" s="198" t="s">
        <v>4238</v>
      </c>
      <c r="E1674" s="184" t="s">
        <v>4237</v>
      </c>
      <c r="F1674" s="335" t="s">
        <v>936</v>
      </c>
      <c r="G1674" s="30" t="s">
        <v>8826</v>
      </c>
    </row>
    <row r="1675" spans="1:7" ht="15.75" thickBot="1">
      <c r="A1675" s="454">
        <v>1</v>
      </c>
      <c r="B1675" s="224" t="s">
        <v>10568</v>
      </c>
      <c r="C1675" s="189" t="s">
        <v>9033</v>
      </c>
      <c r="D1675" s="223" t="s">
        <v>9034</v>
      </c>
      <c r="E1675" s="184" t="s">
        <v>10616</v>
      </c>
      <c r="F1675" s="504" t="s">
        <v>936</v>
      </c>
      <c r="G1675" s="22" t="s">
        <v>9035</v>
      </c>
    </row>
    <row r="1676" spans="1:7" ht="15.75" thickBot="1">
      <c r="A1676" s="454">
        <v>1</v>
      </c>
      <c r="B1676" s="231" t="s">
        <v>7010</v>
      </c>
      <c r="C1676" s="184" t="s">
        <v>10565</v>
      </c>
      <c r="D1676" s="209" t="s">
        <v>10564</v>
      </c>
      <c r="E1676" s="182" t="s">
        <v>10566</v>
      </c>
      <c r="F1676" s="371" t="s">
        <v>935</v>
      </c>
      <c r="G1676" s="10" t="s">
        <v>10567</v>
      </c>
    </row>
    <row r="1677" spans="1:7" ht="15.75" thickBot="1">
      <c r="A1677" s="454">
        <v>1</v>
      </c>
      <c r="B1677" s="215"/>
      <c r="C1677" s="184" t="s">
        <v>8627</v>
      </c>
      <c r="D1677" s="198" t="s">
        <v>5831</v>
      </c>
      <c r="E1677" s="184" t="s">
        <v>5830</v>
      </c>
      <c r="F1677" s="335" t="s">
        <v>935</v>
      </c>
      <c r="G1677" s="30" t="s">
        <v>8626</v>
      </c>
    </row>
    <row r="1678" spans="1:7" ht="15.75" thickBot="1">
      <c r="A1678" s="653">
        <v>1</v>
      </c>
      <c r="B1678" s="224"/>
      <c r="C1678" s="184" t="s">
        <v>3611</v>
      </c>
      <c r="D1678" s="184" t="s">
        <v>2361</v>
      </c>
      <c r="E1678" s="275" t="s">
        <v>2360</v>
      </c>
      <c r="F1678" s="324" t="s">
        <v>935</v>
      </c>
      <c r="G1678" s="78" t="s">
        <v>4650</v>
      </c>
    </row>
    <row r="1679" spans="1:7" ht="15.75" thickBot="1">
      <c r="A1679" s="653">
        <v>1</v>
      </c>
      <c r="B1679" s="285" t="s">
        <v>7012</v>
      </c>
      <c r="C1679" s="219" t="s">
        <v>4170</v>
      </c>
      <c r="D1679" s="219" t="s">
        <v>4171</v>
      </c>
      <c r="E1679" s="690" t="s">
        <v>4172</v>
      </c>
      <c r="F1679" s="366" t="s">
        <v>936</v>
      </c>
      <c r="G1679" s="34" t="s">
        <v>10615</v>
      </c>
    </row>
    <row r="1680" spans="1:7" ht="16.5" thickTop="1" thickBot="1">
      <c r="A1680" s="653">
        <v>1</v>
      </c>
      <c r="B1680" s="238" t="s">
        <v>10569</v>
      </c>
      <c r="C1680" s="253" t="s">
        <v>8625</v>
      </c>
      <c r="D1680" s="408" t="s">
        <v>4173</v>
      </c>
      <c r="E1680" s="814" t="s">
        <v>4174</v>
      </c>
      <c r="F1680" s="815" t="s">
        <v>942</v>
      </c>
      <c r="G1680" s="44" t="s">
        <v>4175</v>
      </c>
    </row>
    <row r="1681" spans="1:32" ht="16.5" thickTop="1" thickBot="1">
      <c r="A1681" s="454">
        <v>1</v>
      </c>
      <c r="B1681" s="212" t="s">
        <v>10571</v>
      </c>
      <c r="C1681" s="189" t="s">
        <v>10570</v>
      </c>
      <c r="D1681" s="223" t="s">
        <v>10573</v>
      </c>
      <c r="E1681" s="678" t="s">
        <v>10614</v>
      </c>
      <c r="F1681" s="332" t="s">
        <v>935</v>
      </c>
      <c r="G1681" s="22" t="s">
        <v>10572</v>
      </c>
    </row>
    <row r="1682" spans="1:32" s="653" customFormat="1" ht="15.75">
      <c r="A1682" s="796">
        <f>SUM(A1655:A1681)</f>
        <v>27</v>
      </c>
      <c r="F1682" s="657"/>
    </row>
    <row r="1683" spans="1:32" s="653" customFormat="1" ht="16.5" thickBot="1">
      <c r="A1683" s="796"/>
      <c r="F1683" s="657"/>
    </row>
    <row r="1684" spans="1:32" s="653" customFormat="1" ht="15.75">
      <c r="A1684" s="796"/>
      <c r="B1684" s="1213"/>
      <c r="C1684" s="1075"/>
      <c r="D1684" s="1075"/>
      <c r="E1684" s="1075"/>
      <c r="F1684" s="1075"/>
      <c r="G1684" s="1076"/>
    </row>
    <row r="1685" spans="1:32" s="653" customFormat="1" ht="15.75">
      <c r="A1685" s="796"/>
      <c r="B1685" s="1214"/>
      <c r="C1685" s="1367" t="s">
        <v>7801</v>
      </c>
      <c r="D1685" s="1367"/>
      <c r="E1685" s="1367"/>
      <c r="F1685" s="1367"/>
      <c r="G1685" s="1368"/>
    </row>
    <row r="1686" spans="1:32" s="653" customFormat="1" ht="16.5" thickBot="1">
      <c r="A1686" s="796"/>
      <c r="B1686" s="1215"/>
      <c r="C1686" s="1150"/>
      <c r="D1686" s="1150"/>
      <c r="E1686" s="1150"/>
      <c r="F1686" s="1150"/>
      <c r="G1686" s="1151"/>
    </row>
    <row r="1687" spans="1:32" ht="13.5" thickBot="1">
      <c r="A1687" s="653"/>
      <c r="B1687" s="41" t="s">
        <v>179</v>
      </c>
      <c r="C1687" s="42" t="s">
        <v>218</v>
      </c>
      <c r="D1687" s="43" t="s">
        <v>219</v>
      </c>
      <c r="E1687" s="42" t="s">
        <v>932</v>
      </c>
      <c r="F1687" s="94" t="s">
        <v>933</v>
      </c>
      <c r="G1687" s="42" t="s">
        <v>220</v>
      </c>
    </row>
    <row r="1688" spans="1:32" s="32" customFormat="1" ht="15.75" thickBot="1">
      <c r="A1688" s="695">
        <v>1</v>
      </c>
      <c r="B1688" s="237" t="s">
        <v>6776</v>
      </c>
      <c r="C1688" s="184" t="s">
        <v>9584</v>
      </c>
      <c r="D1688" s="184" t="s">
        <v>1607</v>
      </c>
      <c r="E1688" s="261" t="s">
        <v>1608</v>
      </c>
      <c r="F1688" s="237" t="s">
        <v>935</v>
      </c>
      <c r="G1688" s="78" t="s">
        <v>10613</v>
      </c>
      <c r="H1688" s="656"/>
      <c r="I1688" s="656"/>
      <c r="J1688" s="656"/>
      <c r="K1688" s="656"/>
      <c r="L1688" s="656"/>
      <c r="M1688" s="656"/>
      <c r="N1688" s="656"/>
      <c r="O1688" s="656"/>
      <c r="P1688" s="656"/>
      <c r="Q1688" s="656"/>
      <c r="R1688" s="656"/>
      <c r="S1688" s="656"/>
      <c r="T1688" s="656"/>
      <c r="U1688" s="656"/>
      <c r="V1688" s="656"/>
      <c r="W1688" s="656"/>
      <c r="X1688" s="656"/>
      <c r="Y1688" s="656"/>
      <c r="Z1688" s="656"/>
      <c r="AA1688" s="656"/>
      <c r="AB1688" s="656"/>
      <c r="AC1688" s="656"/>
      <c r="AD1688" s="656"/>
      <c r="AE1688" s="656"/>
      <c r="AF1688" s="656"/>
    </row>
    <row r="1689" spans="1:32" s="653" customFormat="1" ht="15.75">
      <c r="A1689" s="796">
        <f>SUM(A1688)</f>
        <v>1</v>
      </c>
      <c r="F1689" s="657"/>
    </row>
    <row r="1690" spans="1:32" s="653" customFormat="1" ht="15" customHeight="1" thickBot="1">
      <c r="A1690" s="654"/>
      <c r="F1690" s="657"/>
    </row>
    <row r="1691" spans="1:32">
      <c r="A1691" s="653"/>
      <c r="B1691" s="570"/>
      <c r="C1691" s="571"/>
      <c r="D1691" s="571"/>
      <c r="E1691" s="571"/>
      <c r="F1691" s="571"/>
      <c r="G1691" s="572"/>
    </row>
    <row r="1692" spans="1:32" ht="13.5">
      <c r="A1692" s="653"/>
      <c r="B1692" s="1279" t="s">
        <v>30</v>
      </c>
      <c r="C1692" s="1280"/>
      <c r="D1692" s="1280"/>
      <c r="E1692" s="1280"/>
      <c r="F1692" s="1280"/>
      <c r="G1692" s="1281"/>
    </row>
    <row r="1693" spans="1:32" ht="13.5" thickBot="1">
      <c r="A1693" s="653"/>
      <c r="B1693" s="569"/>
      <c r="C1693" s="564"/>
      <c r="D1693" s="564"/>
      <c r="E1693" s="564"/>
      <c r="F1693" s="564"/>
      <c r="G1693" s="565"/>
    </row>
    <row r="1694" spans="1:32" ht="13.5" thickBot="1">
      <c r="A1694" s="653"/>
      <c r="B1694" s="41" t="s">
        <v>179</v>
      </c>
      <c r="C1694" s="42" t="s">
        <v>218</v>
      </c>
      <c r="D1694" s="43" t="s">
        <v>219</v>
      </c>
      <c r="E1694" s="42" t="s">
        <v>932</v>
      </c>
      <c r="F1694" s="94" t="s">
        <v>933</v>
      </c>
      <c r="G1694" s="42" t="s">
        <v>220</v>
      </c>
    </row>
    <row r="1695" spans="1:32" ht="15.75" thickBot="1">
      <c r="A1695" s="653">
        <v>1</v>
      </c>
      <c r="B1695" s="231" t="s">
        <v>6792</v>
      </c>
      <c r="C1695" s="200" t="s">
        <v>3364</v>
      </c>
      <c r="D1695" s="188" t="s">
        <v>4155</v>
      </c>
      <c r="E1695" s="200" t="s">
        <v>3472</v>
      </c>
      <c r="F1695" s="334" t="s">
        <v>935</v>
      </c>
      <c r="G1695" s="7" t="s">
        <v>4651</v>
      </c>
    </row>
    <row r="1696" spans="1:32" ht="15.75" thickBot="1">
      <c r="A1696" s="653">
        <v>1</v>
      </c>
      <c r="B1696" s="215"/>
      <c r="C1696" s="184" t="s">
        <v>3332</v>
      </c>
      <c r="D1696" s="261" t="s">
        <v>2230</v>
      </c>
      <c r="E1696" s="184" t="s">
        <v>2231</v>
      </c>
      <c r="F1696" s="335" t="s">
        <v>935</v>
      </c>
      <c r="G1696" s="30" t="s">
        <v>3331</v>
      </c>
    </row>
    <row r="1697" spans="1:37" ht="15.75" thickBot="1">
      <c r="A1697" s="454">
        <v>1</v>
      </c>
      <c r="B1697" s="307"/>
      <c r="C1697" s="219" t="s">
        <v>6328</v>
      </c>
      <c r="D1697" s="483" t="s">
        <v>5664</v>
      </c>
      <c r="E1697" s="219" t="s">
        <v>5663</v>
      </c>
      <c r="F1697" s="366" t="s">
        <v>935</v>
      </c>
      <c r="G1697" s="34" t="s">
        <v>6327</v>
      </c>
      <c r="AG1697" s="653"/>
      <c r="AH1697" s="653"/>
      <c r="AI1697" s="653"/>
      <c r="AJ1697" s="653"/>
      <c r="AK1697" s="653"/>
    </row>
    <row r="1698" spans="1:37" ht="16.5" thickTop="1" thickBot="1">
      <c r="A1698" s="454">
        <v>1</v>
      </c>
      <c r="B1698" s="224" t="s">
        <v>9452</v>
      </c>
      <c r="C1698" s="189" t="s">
        <v>8310</v>
      </c>
      <c r="D1698" s="189" t="s">
        <v>8065</v>
      </c>
      <c r="E1698" s="223" t="s">
        <v>8066</v>
      </c>
      <c r="F1698" s="224" t="s">
        <v>942</v>
      </c>
      <c r="G1698" s="93" t="s">
        <v>8067</v>
      </c>
      <c r="AG1698" s="653"/>
      <c r="AH1698" s="653"/>
      <c r="AI1698" s="653"/>
      <c r="AJ1698" s="653"/>
      <c r="AK1698" s="653"/>
    </row>
    <row r="1699" spans="1:37" s="653" customFormat="1" ht="15.75">
      <c r="A1699" s="796">
        <f>SUM(A1695:A1698)</f>
        <v>4</v>
      </c>
      <c r="F1699" s="657"/>
    </row>
    <row r="1700" spans="1:37" s="653" customFormat="1" ht="13.5" thickBot="1">
      <c r="A1700" s="654"/>
      <c r="F1700" s="657"/>
    </row>
    <row r="1701" spans="1:37">
      <c r="A1701" s="653"/>
      <c r="B1701" s="589"/>
      <c r="C1701" s="590"/>
      <c r="D1701" s="590"/>
      <c r="E1701" s="590"/>
      <c r="F1701" s="590"/>
      <c r="G1701" s="591"/>
    </row>
    <row r="1702" spans="1:37" ht="13.5">
      <c r="A1702" s="653"/>
      <c r="B1702" s="1300" t="s">
        <v>31</v>
      </c>
      <c r="C1702" s="1301"/>
      <c r="D1702" s="1301"/>
      <c r="E1702" s="1301"/>
      <c r="F1702" s="1301"/>
      <c r="G1702" s="1302"/>
    </row>
    <row r="1703" spans="1:37" ht="13.5" thickBot="1">
      <c r="A1703" s="653"/>
      <c r="B1703" s="569"/>
      <c r="C1703" s="564"/>
      <c r="D1703" s="564"/>
      <c r="E1703" s="564"/>
      <c r="F1703" s="564"/>
      <c r="G1703" s="565"/>
    </row>
    <row r="1704" spans="1:37" ht="13.5" thickBot="1">
      <c r="A1704" s="653"/>
      <c r="B1704" s="3" t="s">
        <v>179</v>
      </c>
      <c r="C1704" s="42" t="s">
        <v>218</v>
      </c>
      <c r="D1704" s="43" t="s">
        <v>219</v>
      </c>
      <c r="E1704" s="42" t="s">
        <v>932</v>
      </c>
      <c r="F1704" s="94" t="s">
        <v>933</v>
      </c>
      <c r="G1704" s="42" t="s">
        <v>220</v>
      </c>
    </row>
    <row r="1705" spans="1:37" ht="15">
      <c r="A1705" s="653"/>
      <c r="B1705" s="231" t="s">
        <v>6810</v>
      </c>
      <c r="C1705" s="200" t="s">
        <v>3305</v>
      </c>
      <c r="D1705" s="6" t="s">
        <v>3306</v>
      </c>
      <c r="E1705" s="5" t="s">
        <v>3307</v>
      </c>
      <c r="F1705" s="71" t="s">
        <v>936</v>
      </c>
      <c r="G1705" s="74" t="s">
        <v>20</v>
      </c>
    </row>
    <row r="1706" spans="1:37" ht="15">
      <c r="A1706" s="653"/>
      <c r="B1706" s="73"/>
      <c r="C1706" s="9"/>
      <c r="D1706" s="294" t="s">
        <v>1870</v>
      </c>
      <c r="E1706" s="402" t="s">
        <v>1869</v>
      </c>
      <c r="F1706" s="215" t="s">
        <v>935</v>
      </c>
      <c r="G1706" s="153" t="s">
        <v>3273</v>
      </c>
    </row>
    <row r="1707" spans="1:37" ht="15">
      <c r="A1707" s="653"/>
      <c r="B1707" s="13"/>
      <c r="C1707" s="182"/>
      <c r="D1707" s="232" t="s">
        <v>2213</v>
      </c>
      <c r="E1707" s="182" t="s">
        <v>2214</v>
      </c>
      <c r="F1707" s="215" t="s">
        <v>942</v>
      </c>
      <c r="G1707" s="77" t="s">
        <v>3650</v>
      </c>
    </row>
    <row r="1708" spans="1:37" ht="15.75" thickBot="1">
      <c r="A1708" s="653">
        <v>4</v>
      </c>
      <c r="B1708" s="738"/>
      <c r="C1708" s="190"/>
      <c r="D1708" s="226" t="s">
        <v>1271</v>
      </c>
      <c r="E1708" s="190" t="s">
        <v>1272</v>
      </c>
      <c r="F1708" s="257" t="s">
        <v>935</v>
      </c>
      <c r="G1708" s="83" t="s">
        <v>3318</v>
      </c>
    </row>
    <row r="1709" spans="1:37" s="653" customFormat="1" ht="15.75">
      <c r="A1709" s="796">
        <f>SUM(A1708:A1708)</f>
        <v>4</v>
      </c>
      <c r="F1709" s="657"/>
    </row>
    <row r="1710" spans="1:37" s="653" customFormat="1" ht="13.5" thickBot="1">
      <c r="A1710" s="654"/>
      <c r="F1710" s="657"/>
    </row>
    <row r="1711" spans="1:37">
      <c r="A1711" s="653"/>
      <c r="B1711" s="561"/>
      <c r="C1711" s="562"/>
      <c r="D1711" s="562"/>
      <c r="E1711" s="562"/>
      <c r="F1711" s="562"/>
      <c r="G1711" s="563"/>
    </row>
    <row r="1712" spans="1:37" ht="13.5">
      <c r="A1712" s="653"/>
      <c r="B1712" s="1343" t="s">
        <v>207</v>
      </c>
      <c r="C1712" s="1344"/>
      <c r="D1712" s="1344"/>
      <c r="E1712" s="1344"/>
      <c r="F1712" s="1344"/>
      <c r="G1712" s="1345"/>
    </row>
    <row r="1713" spans="1:7" ht="13.5" thickBot="1">
      <c r="A1713" s="653"/>
      <c r="B1713" s="581"/>
      <c r="C1713" s="582"/>
      <c r="D1713" s="582"/>
      <c r="E1713" s="582"/>
      <c r="F1713" s="582"/>
      <c r="G1713" s="583"/>
    </row>
    <row r="1714" spans="1:7" ht="13.5" thickBot="1">
      <c r="A1714" s="653"/>
      <c r="B1714" s="429" t="s">
        <v>179</v>
      </c>
      <c r="C1714" s="429" t="s">
        <v>218</v>
      </c>
      <c r="D1714" s="431" t="s">
        <v>219</v>
      </c>
      <c r="E1714" s="429" t="s">
        <v>932</v>
      </c>
      <c r="F1714" s="431" t="s">
        <v>933</v>
      </c>
      <c r="G1714" s="429" t="s">
        <v>220</v>
      </c>
    </row>
    <row r="1715" spans="1:7" ht="15.75" thickBot="1">
      <c r="A1715" s="454">
        <v>1</v>
      </c>
      <c r="B1715" s="231" t="s">
        <v>7013</v>
      </c>
      <c r="C1715" s="200" t="s">
        <v>8093</v>
      </c>
      <c r="D1715" s="261" t="s">
        <v>712</v>
      </c>
      <c r="E1715" s="184" t="s">
        <v>1680</v>
      </c>
      <c r="F1715" s="335" t="s">
        <v>936</v>
      </c>
      <c r="G1715" s="30" t="s">
        <v>8092</v>
      </c>
    </row>
    <row r="1716" spans="1:7" ht="15.75" thickBot="1">
      <c r="A1716" s="454">
        <v>1</v>
      </c>
      <c r="B1716" s="31"/>
      <c r="C1716" s="181" t="s">
        <v>782</v>
      </c>
      <c r="D1716" s="217" t="s">
        <v>5362</v>
      </c>
      <c r="E1716" s="192" t="s">
        <v>5361</v>
      </c>
      <c r="F1716" s="382" t="s">
        <v>935</v>
      </c>
      <c r="G1716" s="273" t="s">
        <v>9458</v>
      </c>
    </row>
    <row r="1717" spans="1:7" ht="15">
      <c r="A1717" s="653"/>
      <c r="B1717" s="882"/>
      <c r="C1717" s="181" t="s">
        <v>519</v>
      </c>
      <c r="D1717" s="393" t="s">
        <v>1015</v>
      </c>
      <c r="E1717" s="559" t="s">
        <v>1014</v>
      </c>
      <c r="F1717" s="946" t="s">
        <v>935</v>
      </c>
      <c r="G1717" s="23" t="s">
        <v>953</v>
      </c>
    </row>
    <row r="1718" spans="1:7" ht="15">
      <c r="A1718" s="653"/>
      <c r="B1718" s="215"/>
      <c r="C1718" s="182"/>
      <c r="D1718" s="232" t="s">
        <v>546</v>
      </c>
      <c r="E1718" s="608" t="s">
        <v>1012</v>
      </c>
      <c r="F1718" s="371" t="s">
        <v>936</v>
      </c>
      <c r="G1718" s="10" t="s">
        <v>4652</v>
      </c>
    </row>
    <row r="1719" spans="1:7" ht="15.75" thickBot="1">
      <c r="A1719" s="656">
        <v>3</v>
      </c>
      <c r="B1719" s="73"/>
      <c r="C1719" s="190"/>
      <c r="D1719" s="18" t="s">
        <v>1906</v>
      </c>
      <c r="E1719" s="190" t="s">
        <v>1907</v>
      </c>
      <c r="F1719" s="331" t="s">
        <v>935</v>
      </c>
      <c r="G1719" s="19" t="s">
        <v>4653</v>
      </c>
    </row>
    <row r="1720" spans="1:7" ht="15">
      <c r="A1720" s="653"/>
      <c r="B1720" s="73"/>
      <c r="C1720" s="200" t="s">
        <v>4213</v>
      </c>
      <c r="D1720" s="262" t="s">
        <v>3494</v>
      </c>
      <c r="E1720" s="915" t="s">
        <v>10608</v>
      </c>
      <c r="F1720" s="334" t="s">
        <v>934</v>
      </c>
      <c r="G1720" s="7" t="s">
        <v>4212</v>
      </c>
    </row>
    <row r="1721" spans="1:7" ht="15.75" thickBot="1">
      <c r="A1721" s="807">
        <v>2</v>
      </c>
      <c r="B1721" s="73"/>
      <c r="C1721" s="189"/>
      <c r="D1721" s="223" t="s">
        <v>4028</v>
      </c>
      <c r="E1721" s="189" t="s">
        <v>4211</v>
      </c>
      <c r="F1721" s="332" t="s">
        <v>935</v>
      </c>
      <c r="G1721" s="22" t="s">
        <v>9459</v>
      </c>
    </row>
    <row r="1722" spans="1:7" ht="15">
      <c r="A1722" s="454"/>
      <c r="B1722" s="218"/>
      <c r="C1722" s="200" t="s">
        <v>4027</v>
      </c>
      <c r="D1722" s="262" t="s">
        <v>4430</v>
      </c>
      <c r="E1722" s="518" t="s">
        <v>2084</v>
      </c>
      <c r="F1722" s="334" t="s">
        <v>936</v>
      </c>
      <c r="G1722" s="7" t="s">
        <v>9456</v>
      </c>
    </row>
    <row r="1723" spans="1:7" ht="15">
      <c r="A1723" s="454"/>
      <c r="B1723" s="250"/>
      <c r="C1723" s="182"/>
      <c r="D1723" s="232" t="s">
        <v>9460</v>
      </c>
      <c r="E1723" s="182" t="s">
        <v>9461</v>
      </c>
      <c r="F1723" s="371" t="s">
        <v>935</v>
      </c>
      <c r="G1723" s="10" t="s">
        <v>321</v>
      </c>
    </row>
    <row r="1724" spans="1:7" ht="15.75" thickBot="1">
      <c r="A1724" s="454">
        <v>3</v>
      </c>
      <c r="B1724" s="66"/>
      <c r="C1724" s="190"/>
      <c r="D1724" s="392" t="s">
        <v>600</v>
      </c>
      <c r="E1724" s="190" t="s">
        <v>1013</v>
      </c>
      <c r="F1724" s="331" t="s">
        <v>942</v>
      </c>
      <c r="G1724" s="19" t="s">
        <v>9457</v>
      </c>
    </row>
    <row r="1725" spans="1:7" s="653" customFormat="1" ht="15.75">
      <c r="A1725" s="796">
        <f>SUM(A1715:A1724)</f>
        <v>10</v>
      </c>
      <c r="B1725" s="660"/>
      <c r="C1725" s="656"/>
      <c r="D1725" s="656"/>
      <c r="E1725" s="656"/>
      <c r="F1725" s="660"/>
      <c r="G1725" s="674"/>
    </row>
    <row r="1726" spans="1:7" s="653" customFormat="1" ht="15.75" thickBot="1">
      <c r="A1726" s="798"/>
      <c r="B1726" s="660"/>
      <c r="C1726" s="656"/>
      <c r="D1726" s="656"/>
      <c r="E1726" s="656"/>
      <c r="F1726" s="660"/>
      <c r="G1726" s="674"/>
    </row>
    <row r="1727" spans="1:7">
      <c r="A1727" s="653"/>
      <c r="B1727" s="383"/>
      <c r="C1727" s="45"/>
      <c r="D1727" s="579"/>
      <c r="E1727" s="579"/>
      <c r="F1727" s="579"/>
      <c r="G1727" s="580"/>
    </row>
    <row r="1728" spans="1:7" ht="13.5">
      <c r="A1728" s="653"/>
      <c r="B1728" s="1279" t="s">
        <v>32</v>
      </c>
      <c r="C1728" s="1280"/>
      <c r="D1728" s="1280"/>
      <c r="E1728" s="1280"/>
      <c r="F1728" s="1280"/>
      <c r="G1728" s="1281"/>
    </row>
    <row r="1729" spans="1:7" ht="13.5" thickBot="1">
      <c r="A1729" s="653"/>
      <c r="B1729" s="267"/>
      <c r="C1729" s="46"/>
      <c r="D1729" s="587"/>
      <c r="E1729" s="587"/>
      <c r="F1729" s="587"/>
      <c r="G1729" s="588"/>
    </row>
    <row r="1730" spans="1:7" ht="13.5" thickBot="1">
      <c r="A1730" s="653"/>
      <c r="B1730" s="42" t="s">
        <v>179</v>
      </c>
      <c r="C1730" s="42" t="s">
        <v>218</v>
      </c>
      <c r="D1730" s="43" t="s">
        <v>219</v>
      </c>
      <c r="E1730" s="42" t="s">
        <v>932</v>
      </c>
      <c r="F1730" s="94" t="s">
        <v>933</v>
      </c>
      <c r="G1730" s="42" t="s">
        <v>220</v>
      </c>
    </row>
    <row r="1731" spans="1:7" ht="15.75" thickBot="1">
      <c r="A1731" s="653">
        <v>1</v>
      </c>
      <c r="B1731" s="231" t="s">
        <v>6799</v>
      </c>
      <c r="C1731" s="184" t="s">
        <v>3338</v>
      </c>
      <c r="D1731" s="29" t="s">
        <v>3339</v>
      </c>
      <c r="E1731" s="184" t="s">
        <v>3340</v>
      </c>
      <c r="F1731" s="372" t="s">
        <v>936</v>
      </c>
      <c r="G1731" s="30" t="s">
        <v>3341</v>
      </c>
    </row>
    <row r="1732" spans="1:7" ht="16.5" thickTop="1" thickBot="1">
      <c r="A1732" s="454">
        <v>1</v>
      </c>
      <c r="B1732" s="238" t="s">
        <v>7811</v>
      </c>
      <c r="C1732" s="253" t="s">
        <v>7500</v>
      </c>
      <c r="D1732" s="437" t="s">
        <v>7549</v>
      </c>
      <c r="E1732" s="253" t="s">
        <v>7551</v>
      </c>
      <c r="F1732" s="815" t="s">
        <v>942</v>
      </c>
      <c r="G1732" s="44" t="s">
        <v>7550</v>
      </c>
    </row>
    <row r="1733" spans="1:7" ht="15.75" thickTop="1">
      <c r="A1733" s="653"/>
      <c r="B1733" s="218" t="s">
        <v>6800</v>
      </c>
      <c r="C1733" s="196" t="s">
        <v>3160</v>
      </c>
      <c r="D1733" s="15" t="s">
        <v>4427</v>
      </c>
      <c r="E1733" s="196" t="s">
        <v>4428</v>
      </c>
      <c r="F1733" s="449" t="s">
        <v>942</v>
      </c>
      <c r="G1733" s="16" t="s">
        <v>4429</v>
      </c>
    </row>
    <row r="1734" spans="1:7" ht="15">
      <c r="A1734" s="653"/>
      <c r="B1734" s="218"/>
      <c r="C1734" s="196"/>
      <c r="D1734" s="320" t="s">
        <v>10606</v>
      </c>
      <c r="E1734" s="196" t="s">
        <v>4942</v>
      </c>
      <c r="F1734" s="449" t="s">
        <v>935</v>
      </c>
      <c r="G1734" s="16" t="s">
        <v>10607</v>
      </c>
    </row>
    <row r="1735" spans="1:7" ht="15">
      <c r="A1735" s="454"/>
      <c r="B1735" s="73"/>
      <c r="C1735" s="182"/>
      <c r="D1735" s="209" t="s">
        <v>2682</v>
      </c>
      <c r="E1735" s="182" t="s">
        <v>4184</v>
      </c>
      <c r="F1735" s="371" t="s">
        <v>942</v>
      </c>
      <c r="G1735" s="10" t="s">
        <v>7816</v>
      </c>
    </row>
    <row r="1736" spans="1:7" ht="15">
      <c r="A1736" s="653"/>
      <c r="B1736" s="218"/>
      <c r="C1736" s="196"/>
      <c r="D1736" s="15" t="s">
        <v>5818</v>
      </c>
      <c r="E1736" s="196" t="s">
        <v>5819</v>
      </c>
      <c r="F1736" s="449" t="s">
        <v>934</v>
      </c>
      <c r="G1736" s="16" t="s">
        <v>5820</v>
      </c>
    </row>
    <row r="1737" spans="1:7" ht="15.75" thickBot="1">
      <c r="A1737" s="653">
        <v>5</v>
      </c>
      <c r="B1737" s="307"/>
      <c r="C1737" s="258"/>
      <c r="D1737" s="967" t="s">
        <v>5335</v>
      </c>
      <c r="E1737" s="258" t="s">
        <v>5334</v>
      </c>
      <c r="F1737" s="955" t="s">
        <v>936</v>
      </c>
      <c r="G1737" s="12" t="s">
        <v>10612</v>
      </c>
    </row>
    <row r="1738" spans="1:7" ht="16.5" thickTop="1" thickBot="1">
      <c r="A1738" s="454">
        <v>1</v>
      </c>
      <c r="B1738" s="289" t="s">
        <v>9807</v>
      </c>
      <c r="C1738" s="229" t="s">
        <v>9806</v>
      </c>
      <c r="D1738" s="843" t="s">
        <v>3661</v>
      </c>
      <c r="E1738" s="229" t="s">
        <v>10605</v>
      </c>
      <c r="F1738" s="628" t="s">
        <v>935</v>
      </c>
      <c r="G1738" s="35" t="s">
        <v>9805</v>
      </c>
    </row>
    <row r="1739" spans="1:7" ht="15.75" thickBot="1">
      <c r="A1739" s="653">
        <v>1</v>
      </c>
      <c r="B1739" s="285" t="s">
        <v>9808</v>
      </c>
      <c r="C1739" s="219" t="s">
        <v>7015</v>
      </c>
      <c r="D1739" s="276" t="s">
        <v>1490</v>
      </c>
      <c r="E1739" s="219" t="s">
        <v>1492</v>
      </c>
      <c r="F1739" s="373" t="s">
        <v>936</v>
      </c>
      <c r="G1739" s="34" t="s">
        <v>4287</v>
      </c>
    </row>
    <row r="1740" spans="1:7" ht="16.5" thickTop="1" thickBot="1">
      <c r="A1740" s="653">
        <v>1</v>
      </c>
      <c r="B1740" s="224" t="s">
        <v>7014</v>
      </c>
      <c r="C1740" s="189" t="s">
        <v>1790</v>
      </c>
      <c r="D1740" s="455" t="s">
        <v>230</v>
      </c>
      <c r="E1740" s="189" t="s">
        <v>1669</v>
      </c>
      <c r="F1740" s="414" t="s">
        <v>935</v>
      </c>
      <c r="G1740" s="22" t="s">
        <v>1791</v>
      </c>
    </row>
    <row r="1741" spans="1:7" s="653" customFormat="1" ht="15.75">
      <c r="A1741" s="796">
        <f>SUM(A1731:A1740)</f>
        <v>10</v>
      </c>
      <c r="F1741" s="657"/>
    </row>
    <row r="1742" spans="1:7" s="653" customFormat="1" ht="13.5" thickBot="1">
      <c r="A1742" s="654"/>
      <c r="F1742" s="657"/>
    </row>
    <row r="1743" spans="1:7">
      <c r="A1743" s="653"/>
      <c r="B1743" s="566"/>
      <c r="C1743" s="567"/>
      <c r="D1743" s="567"/>
      <c r="E1743" s="567"/>
      <c r="F1743" s="567"/>
      <c r="G1743" s="568"/>
    </row>
    <row r="1744" spans="1:7" ht="13.5">
      <c r="A1744" s="653"/>
      <c r="B1744" s="1346" t="s">
        <v>33</v>
      </c>
      <c r="C1744" s="1347"/>
      <c r="D1744" s="1347"/>
      <c r="E1744" s="1347"/>
      <c r="F1744" s="1347"/>
      <c r="G1744" s="1348"/>
    </row>
    <row r="1745" spans="1:258" ht="13.5" thickBot="1">
      <c r="A1745" s="653"/>
      <c r="B1745" s="569"/>
      <c r="C1745" s="564"/>
      <c r="D1745" s="564"/>
      <c r="E1745" s="564"/>
      <c r="F1745" s="564"/>
      <c r="G1745" s="565"/>
    </row>
    <row r="1746" spans="1:258" ht="13.5" thickBot="1">
      <c r="A1746" s="653"/>
      <c r="B1746" s="41" t="s">
        <v>179</v>
      </c>
      <c r="C1746" s="42" t="s">
        <v>218</v>
      </c>
      <c r="D1746" s="43" t="s">
        <v>219</v>
      </c>
      <c r="E1746" s="42" t="s">
        <v>932</v>
      </c>
      <c r="F1746" s="42" t="s">
        <v>933</v>
      </c>
      <c r="G1746" s="42" t="s">
        <v>220</v>
      </c>
    </row>
    <row r="1747" spans="1:258" ht="15.75" thickBot="1">
      <c r="A1747" s="454">
        <v>1</v>
      </c>
      <c r="B1747" s="231" t="s">
        <v>6797</v>
      </c>
      <c r="C1747" s="219" t="s">
        <v>6463</v>
      </c>
      <c r="D1747" s="281" t="s">
        <v>6464</v>
      </c>
      <c r="E1747" s="219" t="s">
        <v>6465</v>
      </c>
      <c r="F1747" s="366" t="s">
        <v>942</v>
      </c>
      <c r="G1747" s="34" t="s">
        <v>6466</v>
      </c>
      <c r="H1747" s="670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  <c r="CE1747"/>
      <c r="CF1747"/>
      <c r="CG1747"/>
      <c r="CH1747"/>
      <c r="CI1747"/>
      <c r="CJ1747"/>
      <c r="CK1747"/>
      <c r="CL1747"/>
      <c r="CM1747"/>
      <c r="CN1747"/>
      <c r="CO1747"/>
      <c r="CP1747"/>
      <c r="CQ1747"/>
      <c r="CR1747"/>
      <c r="CS1747"/>
      <c r="CT1747"/>
      <c r="CU1747"/>
      <c r="CV1747"/>
      <c r="CW1747"/>
      <c r="CX1747"/>
      <c r="CY1747"/>
      <c r="CZ1747"/>
      <c r="DA1747"/>
      <c r="DB1747"/>
      <c r="DC1747"/>
      <c r="DD1747"/>
      <c r="DE1747"/>
      <c r="DF1747"/>
      <c r="DG1747"/>
      <c r="DH1747"/>
      <c r="DI1747"/>
      <c r="DJ1747"/>
      <c r="DK1747"/>
      <c r="DL1747"/>
      <c r="DM1747"/>
      <c r="DN1747"/>
      <c r="DO1747"/>
      <c r="DP1747"/>
      <c r="DQ1747"/>
      <c r="DR1747"/>
      <c r="DS1747"/>
      <c r="DT1747"/>
      <c r="DU1747"/>
      <c r="DV1747"/>
      <c r="DW1747"/>
      <c r="DX1747"/>
      <c r="DY1747"/>
      <c r="DZ1747"/>
      <c r="EA1747"/>
      <c r="EB1747"/>
      <c r="EC1747"/>
      <c r="ED1747"/>
      <c r="EE1747"/>
      <c r="EF1747"/>
      <c r="EG1747"/>
      <c r="EH1747"/>
      <c r="EI1747"/>
      <c r="EJ1747"/>
      <c r="EK1747"/>
      <c r="EL1747"/>
      <c r="EM1747"/>
      <c r="EN1747"/>
      <c r="EO1747"/>
      <c r="EP1747"/>
      <c r="EQ1747"/>
      <c r="ER1747"/>
      <c r="ES1747"/>
      <c r="ET1747"/>
      <c r="EU1747"/>
      <c r="EV1747"/>
      <c r="EW1747"/>
      <c r="EX1747"/>
      <c r="EY1747"/>
      <c r="EZ1747"/>
      <c r="FA1747"/>
      <c r="FB1747"/>
      <c r="FC1747"/>
      <c r="FD1747"/>
      <c r="FE1747"/>
      <c r="FF1747"/>
      <c r="FG1747"/>
      <c r="FH1747"/>
      <c r="FI1747"/>
      <c r="FJ1747"/>
      <c r="FK1747"/>
      <c r="FL1747"/>
      <c r="FM1747"/>
      <c r="FN1747"/>
      <c r="FO1747"/>
      <c r="FP1747"/>
      <c r="FQ1747"/>
      <c r="FR1747"/>
      <c r="FS1747"/>
      <c r="FT1747"/>
      <c r="FU1747"/>
      <c r="FV1747"/>
      <c r="FW1747"/>
      <c r="FX1747"/>
      <c r="FY1747"/>
      <c r="FZ1747"/>
      <c r="GA1747"/>
      <c r="GB1747"/>
      <c r="GC1747"/>
      <c r="GD1747"/>
      <c r="GE1747"/>
      <c r="GF1747"/>
      <c r="GG1747"/>
      <c r="GH1747"/>
      <c r="GI1747"/>
      <c r="GJ1747"/>
      <c r="GK1747"/>
      <c r="GL1747"/>
      <c r="GM1747"/>
      <c r="GN1747"/>
      <c r="GO1747"/>
      <c r="GP1747"/>
      <c r="GQ1747"/>
      <c r="GR1747"/>
      <c r="GS1747"/>
      <c r="GT1747"/>
      <c r="GU1747"/>
      <c r="GV1747"/>
      <c r="GW1747"/>
      <c r="GX1747"/>
      <c r="GY1747"/>
      <c r="GZ1747"/>
      <c r="HA1747"/>
      <c r="HB1747"/>
      <c r="HC1747"/>
      <c r="HD1747"/>
      <c r="HE1747"/>
      <c r="HF1747"/>
      <c r="HG1747"/>
      <c r="HH1747"/>
      <c r="HI1747"/>
      <c r="HJ1747"/>
      <c r="HK1747"/>
      <c r="HL1747"/>
      <c r="HM1747"/>
      <c r="HN1747"/>
      <c r="HO1747"/>
      <c r="HP1747"/>
      <c r="HQ1747"/>
      <c r="HR1747"/>
      <c r="HS1747"/>
      <c r="HT1747"/>
      <c r="HU1747"/>
      <c r="HV1747"/>
      <c r="HW1747"/>
      <c r="HX1747"/>
      <c r="HY1747"/>
      <c r="HZ1747"/>
      <c r="IA1747"/>
      <c r="IB1747"/>
      <c r="IC1747"/>
      <c r="ID1747"/>
      <c r="IE1747"/>
      <c r="IF1747"/>
      <c r="IG1747"/>
      <c r="IH1747"/>
      <c r="II1747"/>
      <c r="IJ1747"/>
      <c r="IK1747"/>
      <c r="IL1747"/>
      <c r="IM1747"/>
      <c r="IN1747"/>
      <c r="IO1747"/>
      <c r="IP1747"/>
      <c r="IQ1747"/>
      <c r="IR1747"/>
      <c r="IS1747"/>
      <c r="IT1747"/>
      <c r="IU1747"/>
      <c r="IV1747"/>
      <c r="IW1747"/>
      <c r="IX1747"/>
    </row>
    <row r="1748" spans="1:258" ht="16.5" thickTop="1" thickBot="1">
      <c r="A1748" s="653">
        <v>1</v>
      </c>
      <c r="B1748" s="222" t="s">
        <v>6805</v>
      </c>
      <c r="C1748" s="184" t="s">
        <v>1485</v>
      </c>
      <c r="D1748" s="261" t="s">
        <v>1487</v>
      </c>
      <c r="E1748" s="184" t="s">
        <v>1486</v>
      </c>
      <c r="F1748" s="704" t="s">
        <v>936</v>
      </c>
      <c r="G1748" s="178" t="s">
        <v>4654</v>
      </c>
    </row>
    <row r="1749" spans="1:258" ht="15.75" thickBot="1">
      <c r="A1749" s="653">
        <v>1</v>
      </c>
      <c r="B1749" s="218"/>
      <c r="C1749" s="196" t="s">
        <v>526</v>
      </c>
      <c r="D1749" s="119" t="s">
        <v>994</v>
      </c>
      <c r="E1749" s="119" t="s">
        <v>1344</v>
      </c>
      <c r="F1749" s="365" t="s">
        <v>942</v>
      </c>
      <c r="G1749" s="30" t="s">
        <v>4655</v>
      </c>
      <c r="H1749" s="670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  <c r="CE1749"/>
      <c r="CF1749"/>
      <c r="CG1749"/>
      <c r="CH1749"/>
      <c r="CI1749"/>
      <c r="CJ1749"/>
      <c r="CK1749"/>
      <c r="CL1749"/>
      <c r="CM1749"/>
      <c r="CN1749"/>
      <c r="CO1749"/>
      <c r="CP1749"/>
      <c r="CQ1749"/>
      <c r="CR1749"/>
      <c r="CS1749"/>
      <c r="CT1749"/>
      <c r="CU1749"/>
      <c r="CV1749"/>
      <c r="CW1749"/>
      <c r="CX1749"/>
      <c r="CY1749"/>
      <c r="CZ1749"/>
      <c r="DA1749"/>
      <c r="DB1749"/>
      <c r="DC1749"/>
      <c r="DD1749"/>
      <c r="DE1749"/>
      <c r="DF1749"/>
      <c r="DG1749"/>
      <c r="DH1749"/>
      <c r="DI1749"/>
      <c r="DJ1749"/>
      <c r="DK1749"/>
      <c r="DL1749"/>
      <c r="DM1749"/>
      <c r="DN1749"/>
      <c r="DO1749"/>
      <c r="DP1749"/>
      <c r="DQ1749"/>
      <c r="DR1749"/>
      <c r="DS1749"/>
      <c r="DT1749"/>
      <c r="DU1749"/>
      <c r="DV1749"/>
      <c r="DW1749"/>
      <c r="DX1749"/>
      <c r="DY1749"/>
      <c r="DZ1749"/>
      <c r="EA1749"/>
      <c r="EB1749"/>
      <c r="EC1749"/>
      <c r="ED1749"/>
      <c r="EE1749"/>
      <c r="EF1749"/>
      <c r="EG1749"/>
      <c r="EH1749"/>
      <c r="EI1749"/>
      <c r="EJ1749"/>
      <c r="EK1749"/>
      <c r="EL1749"/>
      <c r="EM1749"/>
      <c r="EN1749"/>
      <c r="EO1749"/>
      <c r="EP1749"/>
      <c r="EQ1749"/>
      <c r="ER1749"/>
      <c r="ES1749"/>
      <c r="ET1749"/>
      <c r="EU1749"/>
      <c r="EV1749"/>
      <c r="EW1749"/>
      <c r="EX1749"/>
      <c r="EY1749"/>
      <c r="EZ1749"/>
      <c r="FA1749"/>
      <c r="FB1749"/>
      <c r="FC1749"/>
      <c r="FD1749"/>
      <c r="FE1749"/>
      <c r="FF1749"/>
      <c r="FG1749"/>
      <c r="FH1749"/>
      <c r="FI1749"/>
      <c r="FJ1749"/>
      <c r="FK1749"/>
      <c r="FL1749"/>
      <c r="FM1749"/>
      <c r="FN1749"/>
      <c r="FO1749"/>
      <c r="FP1749"/>
      <c r="FQ1749"/>
      <c r="FR1749"/>
      <c r="FS1749"/>
      <c r="FT1749"/>
      <c r="FU1749"/>
      <c r="FV1749"/>
      <c r="FW1749"/>
      <c r="FX1749"/>
      <c r="FY1749"/>
      <c r="FZ1749"/>
      <c r="GA1749"/>
      <c r="GB1749"/>
      <c r="GC1749"/>
      <c r="GD1749"/>
      <c r="GE1749"/>
      <c r="GF1749"/>
      <c r="GG1749"/>
      <c r="GH1749"/>
      <c r="GI1749"/>
      <c r="GJ1749"/>
      <c r="GK1749"/>
      <c r="GL1749"/>
      <c r="GM1749"/>
      <c r="GN1749"/>
      <c r="GO1749"/>
      <c r="GP1749"/>
      <c r="GQ1749"/>
      <c r="GR1749"/>
      <c r="GS1749"/>
      <c r="GT1749"/>
      <c r="GU1749"/>
      <c r="GV1749"/>
      <c r="GW1749"/>
      <c r="GX1749"/>
      <c r="GY1749"/>
      <c r="GZ1749"/>
      <c r="HA1749"/>
      <c r="HB1749"/>
      <c r="HC1749"/>
      <c r="HD1749"/>
      <c r="HE1749"/>
      <c r="HF1749"/>
      <c r="HG1749"/>
      <c r="HH1749"/>
      <c r="HI1749"/>
      <c r="HJ1749"/>
      <c r="HK1749"/>
      <c r="HL1749"/>
      <c r="HM1749"/>
      <c r="HN1749"/>
      <c r="HO1749"/>
      <c r="HP1749"/>
      <c r="HQ1749"/>
      <c r="HR1749"/>
      <c r="HS1749"/>
      <c r="HT1749"/>
      <c r="HU1749"/>
      <c r="HV1749"/>
      <c r="HW1749"/>
      <c r="HX1749"/>
      <c r="HY1749"/>
      <c r="HZ1749"/>
      <c r="IA1749"/>
      <c r="IB1749"/>
      <c r="IC1749"/>
      <c r="ID1749"/>
      <c r="IE1749"/>
      <c r="IF1749"/>
      <c r="IG1749"/>
      <c r="IH1749"/>
      <c r="II1749"/>
      <c r="IJ1749"/>
      <c r="IK1749"/>
      <c r="IL1749"/>
      <c r="IM1749"/>
      <c r="IN1749"/>
      <c r="IO1749"/>
      <c r="IP1749"/>
      <c r="IQ1749"/>
      <c r="IR1749"/>
      <c r="IS1749"/>
      <c r="IT1749"/>
      <c r="IU1749"/>
      <c r="IV1749"/>
      <c r="IW1749"/>
      <c r="IX1749"/>
    </row>
    <row r="1750" spans="1:258" ht="15.75" thickBot="1">
      <c r="A1750" s="653">
        <v>1</v>
      </c>
      <c r="B1750" s="218"/>
      <c r="C1750" s="207" t="s">
        <v>5509</v>
      </c>
      <c r="D1750" s="774" t="s">
        <v>5510</v>
      </c>
      <c r="E1750" s="88" t="s">
        <v>5511</v>
      </c>
      <c r="F1750" s="822" t="s">
        <v>942</v>
      </c>
      <c r="G1750" s="67" t="s">
        <v>5512</v>
      </c>
      <c r="H1750" s="67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  <c r="CE1750"/>
      <c r="CF1750"/>
      <c r="CG1750"/>
      <c r="CH1750"/>
      <c r="CI1750"/>
      <c r="CJ1750"/>
      <c r="CK1750"/>
      <c r="CL1750"/>
      <c r="CM1750"/>
      <c r="CN1750"/>
      <c r="CO1750"/>
      <c r="CP1750"/>
      <c r="CQ1750"/>
      <c r="CR1750"/>
      <c r="CS1750"/>
      <c r="CT1750"/>
      <c r="CU1750"/>
      <c r="CV1750"/>
      <c r="CW1750"/>
      <c r="CX1750"/>
      <c r="CY1750"/>
      <c r="CZ1750"/>
      <c r="DA1750"/>
      <c r="DB1750"/>
      <c r="DC1750"/>
      <c r="DD1750"/>
      <c r="DE1750"/>
      <c r="DF1750"/>
      <c r="DG1750"/>
      <c r="DH1750"/>
      <c r="DI1750"/>
      <c r="DJ1750"/>
      <c r="DK1750"/>
      <c r="DL1750"/>
      <c r="DM1750"/>
      <c r="DN1750"/>
      <c r="DO1750"/>
      <c r="DP1750"/>
      <c r="DQ1750"/>
      <c r="DR1750"/>
      <c r="DS1750"/>
      <c r="DT1750"/>
      <c r="DU1750"/>
      <c r="DV1750"/>
      <c r="DW1750"/>
      <c r="DX1750"/>
      <c r="DY1750"/>
      <c r="DZ1750"/>
      <c r="EA1750"/>
      <c r="EB1750"/>
      <c r="EC1750"/>
      <c r="ED1750"/>
      <c r="EE1750"/>
      <c r="EF1750"/>
      <c r="EG1750"/>
      <c r="EH1750"/>
      <c r="EI1750"/>
      <c r="EJ1750"/>
      <c r="EK1750"/>
      <c r="EL1750"/>
      <c r="EM1750"/>
      <c r="EN1750"/>
      <c r="EO1750"/>
      <c r="EP1750"/>
      <c r="EQ1750"/>
      <c r="ER1750"/>
      <c r="ES1750"/>
      <c r="ET1750"/>
      <c r="EU1750"/>
      <c r="EV1750"/>
      <c r="EW1750"/>
      <c r="EX1750"/>
      <c r="EY1750"/>
      <c r="EZ1750"/>
      <c r="FA1750"/>
      <c r="FB1750"/>
      <c r="FC1750"/>
      <c r="FD1750"/>
      <c r="FE1750"/>
      <c r="FF1750"/>
      <c r="FG1750"/>
      <c r="FH1750"/>
      <c r="FI1750"/>
      <c r="FJ1750"/>
      <c r="FK1750"/>
      <c r="FL1750"/>
      <c r="FM1750"/>
      <c r="FN1750"/>
      <c r="FO1750"/>
      <c r="FP1750"/>
      <c r="FQ1750"/>
      <c r="FR1750"/>
      <c r="FS1750"/>
      <c r="FT1750"/>
      <c r="FU1750"/>
      <c r="FV1750"/>
      <c r="FW1750"/>
      <c r="FX1750"/>
      <c r="FY1750"/>
      <c r="FZ1750"/>
      <c r="GA1750"/>
      <c r="GB1750"/>
      <c r="GC1750"/>
      <c r="GD1750"/>
      <c r="GE1750"/>
      <c r="GF1750"/>
      <c r="GG1750"/>
      <c r="GH1750"/>
      <c r="GI1750"/>
      <c r="GJ1750"/>
      <c r="GK1750"/>
      <c r="GL1750"/>
      <c r="GM1750"/>
      <c r="GN1750"/>
      <c r="GO1750"/>
      <c r="GP1750"/>
      <c r="GQ1750"/>
      <c r="GR1750"/>
      <c r="GS1750"/>
      <c r="GT1750"/>
      <c r="GU1750"/>
      <c r="GV1750"/>
      <c r="GW1750"/>
      <c r="GX1750"/>
      <c r="GY1750"/>
      <c r="GZ1750"/>
      <c r="HA1750"/>
      <c r="HB1750"/>
      <c r="HC1750"/>
      <c r="HD1750"/>
      <c r="HE1750"/>
      <c r="HF1750"/>
      <c r="HG1750"/>
      <c r="HH1750"/>
      <c r="HI1750"/>
      <c r="HJ1750"/>
      <c r="HK1750"/>
      <c r="HL1750"/>
      <c r="HM1750"/>
      <c r="HN1750"/>
      <c r="HO1750"/>
      <c r="HP1750"/>
      <c r="HQ1750"/>
      <c r="HR1750"/>
      <c r="HS1750"/>
      <c r="HT1750"/>
      <c r="HU1750"/>
      <c r="HV1750"/>
      <c r="HW1750"/>
      <c r="HX1750"/>
      <c r="HY1750"/>
      <c r="HZ1750"/>
      <c r="IA1750"/>
      <c r="IB1750"/>
      <c r="IC1750"/>
      <c r="ID1750"/>
      <c r="IE1750"/>
      <c r="IF1750"/>
      <c r="IG1750"/>
      <c r="IH1750"/>
      <c r="II1750"/>
      <c r="IJ1750"/>
      <c r="IK1750"/>
      <c r="IL1750"/>
      <c r="IM1750"/>
      <c r="IN1750"/>
      <c r="IO1750"/>
      <c r="IP1750"/>
      <c r="IQ1750"/>
      <c r="IR1750"/>
      <c r="IS1750"/>
      <c r="IT1750"/>
      <c r="IU1750"/>
      <c r="IV1750"/>
      <c r="IW1750"/>
      <c r="IX1750"/>
    </row>
    <row r="1751" spans="1:258" ht="16.5" thickTop="1" thickBot="1">
      <c r="A1751" s="454">
        <v>1</v>
      </c>
      <c r="B1751" s="289" t="s">
        <v>6808</v>
      </c>
      <c r="C1751" s="189" t="s">
        <v>6588</v>
      </c>
      <c r="D1751" s="81" t="s">
        <v>1553</v>
      </c>
      <c r="E1751" s="21" t="s">
        <v>1554</v>
      </c>
      <c r="F1751" s="413" t="s">
        <v>935</v>
      </c>
      <c r="G1751" s="22" t="s">
        <v>6589</v>
      </c>
    </row>
    <row r="1752" spans="1:258" ht="15.75" thickBot="1">
      <c r="A1752" s="454">
        <v>1</v>
      </c>
      <c r="B1752" s="231" t="s">
        <v>6807</v>
      </c>
      <c r="C1752" s="184" t="s">
        <v>6404</v>
      </c>
      <c r="D1752" s="119" t="s">
        <v>715</v>
      </c>
      <c r="E1752" s="119" t="s">
        <v>993</v>
      </c>
      <c r="F1752" s="365" t="s">
        <v>942</v>
      </c>
      <c r="G1752" s="30" t="s">
        <v>6403</v>
      </c>
      <c r="H1752" s="670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  <c r="CE1752"/>
      <c r="CF1752"/>
      <c r="CG1752"/>
      <c r="CH1752"/>
      <c r="CI1752"/>
      <c r="CJ1752"/>
      <c r="CK1752"/>
      <c r="CL1752"/>
      <c r="CM1752"/>
      <c r="CN1752"/>
      <c r="CO1752"/>
      <c r="CP1752"/>
      <c r="CQ1752"/>
      <c r="CR1752"/>
      <c r="CS1752"/>
      <c r="CT1752"/>
      <c r="CU1752"/>
      <c r="CV1752"/>
      <c r="CW1752"/>
      <c r="CX1752"/>
      <c r="CY1752"/>
      <c r="CZ1752"/>
      <c r="DA1752"/>
      <c r="DB1752"/>
      <c r="DC1752"/>
      <c r="DD1752"/>
      <c r="DE1752"/>
      <c r="DF1752"/>
      <c r="DG1752"/>
      <c r="DH1752"/>
      <c r="DI1752"/>
      <c r="DJ1752"/>
      <c r="DK1752"/>
      <c r="DL1752"/>
      <c r="DM1752"/>
      <c r="DN1752"/>
      <c r="DO1752"/>
      <c r="DP1752"/>
      <c r="DQ1752"/>
      <c r="DR1752"/>
      <c r="DS1752"/>
      <c r="DT1752"/>
      <c r="DU1752"/>
      <c r="DV1752"/>
      <c r="DW1752"/>
      <c r="DX1752"/>
      <c r="DY1752"/>
      <c r="DZ1752"/>
      <c r="EA1752"/>
      <c r="EB1752"/>
      <c r="EC1752"/>
      <c r="ED1752"/>
      <c r="EE1752"/>
      <c r="EF1752"/>
      <c r="EG1752"/>
      <c r="EH1752"/>
      <c r="EI1752"/>
      <c r="EJ1752"/>
      <c r="EK1752"/>
      <c r="EL1752"/>
      <c r="EM1752"/>
      <c r="EN1752"/>
      <c r="EO1752"/>
      <c r="EP1752"/>
      <c r="EQ1752"/>
      <c r="ER1752"/>
      <c r="ES1752"/>
      <c r="ET1752"/>
      <c r="EU1752"/>
      <c r="EV1752"/>
      <c r="EW1752"/>
      <c r="EX1752"/>
      <c r="EY1752"/>
      <c r="EZ1752"/>
      <c r="FA1752"/>
      <c r="FB1752"/>
      <c r="FC1752"/>
      <c r="FD1752"/>
      <c r="FE1752"/>
      <c r="FF1752"/>
      <c r="FG1752"/>
      <c r="FH1752"/>
      <c r="FI1752"/>
      <c r="FJ1752"/>
      <c r="FK1752"/>
      <c r="FL1752"/>
      <c r="FM1752"/>
      <c r="FN1752"/>
      <c r="FO1752"/>
      <c r="FP1752"/>
      <c r="FQ1752"/>
      <c r="FR1752"/>
      <c r="FS1752"/>
      <c r="FT1752"/>
      <c r="FU1752"/>
      <c r="FV1752"/>
      <c r="FW1752"/>
      <c r="FX1752"/>
      <c r="FY1752"/>
      <c r="FZ1752"/>
      <c r="GA1752"/>
      <c r="GB1752"/>
      <c r="GC1752"/>
      <c r="GD1752"/>
      <c r="GE1752"/>
      <c r="GF1752"/>
      <c r="GG1752"/>
      <c r="GH1752"/>
      <c r="GI1752"/>
      <c r="GJ1752"/>
      <c r="GK1752"/>
      <c r="GL1752"/>
      <c r="GM1752"/>
      <c r="GN1752"/>
      <c r="GO1752"/>
      <c r="GP1752"/>
      <c r="GQ1752"/>
      <c r="GR1752"/>
      <c r="GS1752"/>
      <c r="GT1752"/>
      <c r="GU1752"/>
      <c r="GV1752"/>
      <c r="GW1752"/>
      <c r="GX1752"/>
      <c r="GY1752"/>
      <c r="GZ1752"/>
      <c r="HA1752"/>
      <c r="HB1752"/>
      <c r="HC1752"/>
      <c r="HD1752"/>
      <c r="HE1752"/>
      <c r="HF1752"/>
      <c r="HG1752"/>
      <c r="HH1752"/>
      <c r="HI1752"/>
      <c r="HJ1752"/>
      <c r="HK1752"/>
      <c r="HL1752"/>
      <c r="HM1752"/>
      <c r="HN1752"/>
      <c r="HO1752"/>
      <c r="HP1752"/>
      <c r="HQ1752"/>
      <c r="HR1752"/>
      <c r="HS1752"/>
      <c r="HT1752"/>
      <c r="HU1752"/>
      <c r="HV1752"/>
      <c r="HW1752"/>
      <c r="HX1752"/>
      <c r="HY1752"/>
      <c r="HZ1752"/>
      <c r="IA1752"/>
      <c r="IB1752"/>
      <c r="IC1752"/>
      <c r="ID1752"/>
      <c r="IE1752"/>
      <c r="IF1752"/>
      <c r="IG1752"/>
      <c r="IH1752"/>
      <c r="II1752"/>
      <c r="IJ1752"/>
      <c r="IK1752"/>
      <c r="IL1752"/>
      <c r="IM1752"/>
      <c r="IN1752"/>
      <c r="IO1752"/>
      <c r="IP1752"/>
      <c r="IQ1752"/>
      <c r="IR1752"/>
      <c r="IS1752"/>
      <c r="IT1752"/>
      <c r="IU1752"/>
      <c r="IV1752"/>
      <c r="IW1752"/>
      <c r="IX1752"/>
    </row>
    <row r="1753" spans="1:258" ht="15.75" thickBot="1">
      <c r="A1753" s="454">
        <v>1</v>
      </c>
      <c r="B1753" s="224"/>
      <c r="C1753" s="189" t="s">
        <v>8237</v>
      </c>
      <c r="D1753" s="189" t="s">
        <v>1488</v>
      </c>
      <c r="E1753" s="189" t="s">
        <v>2024</v>
      </c>
      <c r="F1753" s="332" t="s">
        <v>935</v>
      </c>
      <c r="G1753" s="22" t="s">
        <v>10611</v>
      </c>
    </row>
    <row r="1754" spans="1:258" ht="16.5" thickTop="1" thickBot="1">
      <c r="A1754" s="653">
        <v>1</v>
      </c>
      <c r="B1754" s="289" t="s">
        <v>6809</v>
      </c>
      <c r="C1754" s="229" t="s">
        <v>3813</v>
      </c>
      <c r="D1754" s="800" t="s">
        <v>3810</v>
      </c>
      <c r="E1754" s="229" t="s">
        <v>3811</v>
      </c>
      <c r="F1754" s="628" t="s">
        <v>935</v>
      </c>
      <c r="G1754" s="35" t="s">
        <v>3812</v>
      </c>
    </row>
    <row r="1755" spans="1:258" ht="15.75" thickBot="1">
      <c r="A1755" s="656">
        <v>1</v>
      </c>
      <c r="B1755" s="231" t="s">
        <v>6806</v>
      </c>
      <c r="C1755" s="200" t="s">
        <v>777</v>
      </c>
      <c r="D1755" s="199" t="s">
        <v>1677</v>
      </c>
      <c r="E1755" s="199" t="s">
        <v>1678</v>
      </c>
      <c r="F1755" s="259" t="s">
        <v>942</v>
      </c>
      <c r="G1755" s="24" t="s">
        <v>3024</v>
      </c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  <c r="CE1755"/>
      <c r="CF1755"/>
      <c r="CG1755"/>
      <c r="CH1755"/>
      <c r="CI1755"/>
      <c r="CJ1755"/>
      <c r="CK1755"/>
      <c r="CL1755"/>
      <c r="CM1755"/>
      <c r="CN1755"/>
      <c r="CO1755"/>
      <c r="CP1755"/>
      <c r="CQ1755"/>
      <c r="CR1755"/>
      <c r="CS1755"/>
      <c r="CT1755"/>
      <c r="CU1755"/>
      <c r="CV1755"/>
      <c r="CW1755"/>
      <c r="CX1755"/>
      <c r="CY1755"/>
      <c r="CZ1755"/>
      <c r="DA1755"/>
      <c r="DB1755"/>
      <c r="DC1755"/>
      <c r="DD1755"/>
      <c r="DE1755"/>
      <c r="DF1755"/>
      <c r="DG1755"/>
      <c r="DH1755"/>
      <c r="DI1755"/>
      <c r="DJ1755"/>
      <c r="DK1755"/>
      <c r="DL1755"/>
      <c r="DM1755"/>
      <c r="DN1755"/>
      <c r="DO1755"/>
      <c r="DP1755"/>
      <c r="DQ1755"/>
      <c r="DR1755"/>
      <c r="DS1755"/>
      <c r="DT1755"/>
      <c r="DU1755"/>
      <c r="DV1755"/>
      <c r="DW1755"/>
      <c r="DX1755"/>
      <c r="DY1755"/>
      <c r="DZ1755"/>
      <c r="EA1755"/>
      <c r="EB1755"/>
      <c r="EC1755"/>
      <c r="ED1755"/>
      <c r="EE1755"/>
      <c r="EF1755"/>
      <c r="EG1755"/>
      <c r="EH1755"/>
      <c r="EI1755"/>
      <c r="EJ1755"/>
      <c r="EK1755"/>
      <c r="EL1755"/>
      <c r="EM1755"/>
      <c r="EN1755"/>
      <c r="EO1755"/>
      <c r="EP1755"/>
      <c r="EQ1755"/>
      <c r="ER1755"/>
      <c r="ES1755"/>
      <c r="ET1755"/>
      <c r="EU1755"/>
      <c r="EV1755"/>
      <c r="EW1755"/>
      <c r="EX1755"/>
      <c r="EY1755"/>
      <c r="EZ1755"/>
      <c r="FA1755"/>
      <c r="FB1755"/>
      <c r="FC1755"/>
      <c r="FD1755"/>
      <c r="FE1755"/>
      <c r="FF1755"/>
      <c r="FG1755"/>
      <c r="FH1755"/>
      <c r="FI1755"/>
      <c r="FJ1755"/>
      <c r="FK1755"/>
      <c r="FL1755"/>
      <c r="FM1755"/>
      <c r="FN1755"/>
      <c r="FO1755"/>
      <c r="FP1755"/>
      <c r="FQ1755"/>
      <c r="FR1755"/>
      <c r="FS1755"/>
      <c r="FT1755"/>
      <c r="FU1755"/>
      <c r="FV1755"/>
      <c r="FW1755"/>
      <c r="FX1755"/>
      <c r="FY1755"/>
      <c r="FZ1755"/>
      <c r="GA1755"/>
      <c r="GB1755"/>
      <c r="GC1755"/>
      <c r="GD1755"/>
      <c r="GE1755"/>
      <c r="GF1755"/>
      <c r="GG1755"/>
      <c r="GH1755"/>
      <c r="GI1755"/>
      <c r="GJ1755"/>
      <c r="GK1755"/>
      <c r="GL1755"/>
      <c r="GM1755"/>
      <c r="GN1755"/>
      <c r="GO1755"/>
      <c r="GP1755"/>
      <c r="GQ1755"/>
      <c r="GR1755"/>
      <c r="GS1755"/>
      <c r="GT1755"/>
      <c r="GU1755"/>
      <c r="GV1755"/>
      <c r="GW1755"/>
      <c r="GX1755"/>
      <c r="GY1755"/>
      <c r="GZ1755"/>
      <c r="HA1755"/>
      <c r="HB1755"/>
      <c r="HC1755"/>
      <c r="HD1755"/>
      <c r="HE1755"/>
      <c r="HF1755"/>
      <c r="HG1755"/>
      <c r="HH1755"/>
      <c r="HI1755"/>
      <c r="HJ1755"/>
      <c r="HK1755"/>
      <c r="HL1755"/>
      <c r="HM1755"/>
      <c r="HN1755"/>
      <c r="HO1755"/>
      <c r="HP1755"/>
      <c r="HQ1755"/>
      <c r="HR1755"/>
      <c r="HS1755"/>
      <c r="HT1755"/>
      <c r="HU1755"/>
      <c r="HV1755"/>
      <c r="HW1755"/>
      <c r="HX1755"/>
      <c r="HY1755"/>
      <c r="HZ1755"/>
      <c r="IA1755"/>
      <c r="IB1755"/>
      <c r="IC1755"/>
      <c r="ID1755"/>
      <c r="IE1755"/>
      <c r="IF1755"/>
      <c r="IG1755"/>
      <c r="IH1755"/>
      <c r="II1755"/>
      <c r="IJ1755"/>
      <c r="IK1755"/>
      <c r="IL1755"/>
      <c r="IM1755"/>
      <c r="IN1755"/>
      <c r="IO1755"/>
      <c r="IP1755"/>
      <c r="IQ1755"/>
      <c r="IR1755"/>
      <c r="IS1755"/>
      <c r="IT1755"/>
      <c r="IU1755"/>
      <c r="IV1755"/>
      <c r="IW1755"/>
      <c r="IX1755"/>
    </row>
    <row r="1756" spans="1:258" ht="15.75" thickBot="1">
      <c r="A1756" s="653">
        <v>1</v>
      </c>
      <c r="B1756" s="159"/>
      <c r="C1756" s="184" t="s">
        <v>1671</v>
      </c>
      <c r="D1756" s="198" t="s">
        <v>1675</v>
      </c>
      <c r="E1756" s="184" t="s">
        <v>1676</v>
      </c>
      <c r="F1756" s="260" t="s">
        <v>942</v>
      </c>
      <c r="G1756" s="30" t="s">
        <v>1674</v>
      </c>
    </row>
    <row r="1757" spans="1:258" ht="15.75" thickBot="1">
      <c r="A1757" s="807">
        <v>1</v>
      </c>
      <c r="B1757" s="237" t="s">
        <v>8609</v>
      </c>
      <c r="C1757" s="28" t="s">
        <v>8610</v>
      </c>
      <c r="D1757" s="198" t="s">
        <v>10599</v>
      </c>
      <c r="E1757" s="198" t="s">
        <v>10600</v>
      </c>
      <c r="F1757" s="237" t="s">
        <v>934</v>
      </c>
      <c r="G1757" s="30" t="s">
        <v>9661</v>
      </c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  <c r="CE1757"/>
      <c r="CF1757"/>
      <c r="CG1757"/>
      <c r="CH1757"/>
      <c r="CI1757"/>
      <c r="CJ1757"/>
      <c r="CK1757"/>
      <c r="CL1757"/>
      <c r="CM1757"/>
      <c r="CN1757"/>
      <c r="CO1757"/>
      <c r="CP1757"/>
      <c r="CQ1757"/>
      <c r="CR1757"/>
      <c r="CS1757"/>
      <c r="CT1757"/>
      <c r="CU1757"/>
      <c r="CV1757"/>
      <c r="CW1757"/>
      <c r="CX1757"/>
      <c r="CY1757"/>
      <c r="CZ1757"/>
      <c r="DA1757"/>
      <c r="DB1757"/>
      <c r="DC1757"/>
      <c r="DD1757"/>
      <c r="DE1757"/>
      <c r="DF1757"/>
      <c r="DG1757"/>
      <c r="DH1757"/>
      <c r="DI1757"/>
      <c r="DJ1757"/>
      <c r="DK1757"/>
      <c r="DL1757"/>
      <c r="DM1757"/>
      <c r="DN1757"/>
      <c r="DO1757"/>
      <c r="DP1757"/>
      <c r="DQ1757"/>
      <c r="DR1757"/>
      <c r="DS1757"/>
      <c r="DT1757"/>
      <c r="DU1757"/>
      <c r="DV1757"/>
      <c r="DW1757"/>
      <c r="DX1757"/>
      <c r="DY1757"/>
      <c r="DZ1757"/>
      <c r="EA1757"/>
      <c r="EB1757"/>
      <c r="EC1757"/>
      <c r="ED1757"/>
      <c r="EE1757"/>
      <c r="EF1757"/>
      <c r="EG1757"/>
      <c r="EH1757"/>
      <c r="EI1757"/>
      <c r="EJ1757"/>
      <c r="EK1757"/>
      <c r="EL1757"/>
      <c r="EM1757"/>
      <c r="EN1757"/>
      <c r="EO1757"/>
      <c r="EP1757"/>
      <c r="EQ1757"/>
      <c r="ER1757"/>
      <c r="ES1757"/>
      <c r="ET1757"/>
      <c r="EU1757"/>
      <c r="EV1757"/>
      <c r="EW1757"/>
      <c r="EX1757"/>
      <c r="EY1757"/>
      <c r="EZ1757"/>
      <c r="FA1757"/>
      <c r="FB1757"/>
      <c r="FC1757"/>
      <c r="FD1757"/>
      <c r="FE1757"/>
      <c r="FF1757"/>
      <c r="FG1757"/>
      <c r="FH1757"/>
      <c r="FI1757"/>
      <c r="FJ1757"/>
      <c r="FK1757"/>
      <c r="FL1757"/>
      <c r="FM1757"/>
      <c r="FN1757"/>
      <c r="FO1757"/>
      <c r="FP1757"/>
      <c r="FQ1757"/>
      <c r="FR1757"/>
      <c r="FS1757"/>
      <c r="FT1757"/>
      <c r="FU1757"/>
      <c r="FV1757"/>
      <c r="FW1757"/>
      <c r="FX1757"/>
      <c r="FY1757"/>
      <c r="FZ1757"/>
      <c r="GA1757"/>
      <c r="GB1757"/>
      <c r="GC1757"/>
      <c r="GD1757"/>
      <c r="GE1757"/>
      <c r="GF1757"/>
      <c r="GG1757"/>
      <c r="GH1757"/>
      <c r="GI1757"/>
      <c r="GJ1757"/>
      <c r="GK1757"/>
      <c r="GL1757"/>
      <c r="GM1757"/>
      <c r="GN1757"/>
      <c r="GO1757"/>
      <c r="GP1757"/>
      <c r="GQ1757"/>
      <c r="GR1757"/>
      <c r="GS1757"/>
      <c r="GT1757"/>
      <c r="GU1757"/>
      <c r="GV1757"/>
      <c r="GW1757"/>
      <c r="GX1757"/>
      <c r="GY1757"/>
      <c r="GZ1757"/>
      <c r="HA1757"/>
      <c r="HB1757"/>
      <c r="HC1757"/>
      <c r="HD1757"/>
      <c r="HE1757"/>
      <c r="HF1757"/>
      <c r="HG1757"/>
      <c r="HH1757"/>
      <c r="HI1757"/>
      <c r="HJ1757"/>
      <c r="HK1757"/>
      <c r="HL1757"/>
      <c r="HM1757"/>
      <c r="HN1757"/>
      <c r="HO1757"/>
      <c r="HP1757"/>
      <c r="HQ1757"/>
      <c r="HR1757"/>
      <c r="HS1757"/>
      <c r="HT1757"/>
      <c r="HU1757"/>
      <c r="HV1757"/>
      <c r="HW1757"/>
      <c r="HX1757"/>
      <c r="HY1757"/>
      <c r="HZ1757"/>
      <c r="IA1757"/>
      <c r="IB1757"/>
      <c r="IC1757"/>
      <c r="ID1757"/>
      <c r="IE1757"/>
      <c r="IF1757"/>
      <c r="IG1757"/>
      <c r="IH1757"/>
      <c r="II1757"/>
      <c r="IJ1757"/>
      <c r="IK1757"/>
      <c r="IL1757"/>
      <c r="IM1757"/>
      <c r="IN1757"/>
      <c r="IO1757"/>
      <c r="IP1757"/>
      <c r="IQ1757"/>
      <c r="IR1757"/>
      <c r="IS1757"/>
      <c r="IT1757"/>
      <c r="IU1757"/>
      <c r="IV1757"/>
      <c r="IW1757"/>
      <c r="IX1757"/>
    </row>
    <row r="1758" spans="1:258" ht="15.75" thickBot="1">
      <c r="A1758" s="454">
        <v>1</v>
      </c>
      <c r="B1758" s="285" t="s">
        <v>7292</v>
      </c>
      <c r="C1758" s="219" t="s">
        <v>8668</v>
      </c>
      <c r="D1758" s="219" t="s">
        <v>7295</v>
      </c>
      <c r="E1758" s="219" t="s">
        <v>7294</v>
      </c>
      <c r="F1758" s="366" t="s">
        <v>942</v>
      </c>
      <c r="G1758" s="34" t="s">
        <v>7293</v>
      </c>
    </row>
    <row r="1759" spans="1:258" ht="16.5" thickTop="1" thickBot="1">
      <c r="A1759" s="653">
        <v>1</v>
      </c>
      <c r="B1759" s="237" t="s">
        <v>9801</v>
      </c>
      <c r="C1759" s="184" t="s">
        <v>9800</v>
      </c>
      <c r="D1759" s="198" t="s">
        <v>5513</v>
      </c>
      <c r="E1759" s="681" t="s">
        <v>10601</v>
      </c>
      <c r="F1759" s="335" t="s">
        <v>935</v>
      </c>
      <c r="G1759" s="30" t="s">
        <v>5514</v>
      </c>
    </row>
    <row r="1760" spans="1:258" ht="15.75" thickBot="1">
      <c r="A1760" s="653">
        <v>1</v>
      </c>
      <c r="B1760" s="237" t="s">
        <v>9802</v>
      </c>
      <c r="C1760" s="181" t="s">
        <v>3115</v>
      </c>
      <c r="D1760" s="209" t="s">
        <v>3116</v>
      </c>
      <c r="E1760" s="182" t="s">
        <v>10602</v>
      </c>
      <c r="F1760" s="371" t="s">
        <v>936</v>
      </c>
      <c r="G1760" s="10" t="s">
        <v>321</v>
      </c>
    </row>
    <row r="1761" spans="1:7" ht="15">
      <c r="A1761" s="454"/>
      <c r="B1761" s="231" t="s">
        <v>7019</v>
      </c>
      <c r="C1761" s="200" t="s">
        <v>3573</v>
      </c>
      <c r="D1761" s="200" t="s">
        <v>5208</v>
      </c>
      <c r="E1761" s="200" t="s">
        <v>5209</v>
      </c>
      <c r="F1761" s="334" t="s">
        <v>942</v>
      </c>
      <c r="G1761" s="7" t="s">
        <v>10610</v>
      </c>
    </row>
    <row r="1762" spans="1:7" ht="15.75" thickBot="1">
      <c r="A1762" s="454">
        <v>2</v>
      </c>
      <c r="B1762" s="218"/>
      <c r="C1762" s="196"/>
      <c r="D1762" s="202" t="s">
        <v>9343</v>
      </c>
      <c r="E1762" s="182" t="s">
        <v>9342</v>
      </c>
      <c r="F1762" s="371" t="s">
        <v>935</v>
      </c>
      <c r="G1762" s="10" t="s">
        <v>9341</v>
      </c>
    </row>
    <row r="1763" spans="1:7" ht="15">
      <c r="A1763" s="653"/>
      <c r="B1763" s="218"/>
      <c r="C1763" s="200" t="s">
        <v>3814</v>
      </c>
      <c r="D1763" s="80" t="s">
        <v>4426</v>
      </c>
      <c r="E1763" s="200" t="s">
        <v>1348</v>
      </c>
      <c r="F1763" s="378" t="s">
        <v>942</v>
      </c>
      <c r="G1763" s="7" t="s">
        <v>321</v>
      </c>
    </row>
    <row r="1764" spans="1:7" ht="15.75" thickBot="1">
      <c r="A1764" s="454">
        <v>2</v>
      </c>
      <c r="B1764" s="218"/>
      <c r="C1764" s="183"/>
      <c r="D1764" s="199" t="s">
        <v>8662</v>
      </c>
      <c r="E1764" s="183" t="s">
        <v>8819</v>
      </c>
      <c r="F1764" s="152" t="s">
        <v>936</v>
      </c>
      <c r="G1764" s="24" t="s">
        <v>8820</v>
      </c>
    </row>
    <row r="1765" spans="1:7" ht="15.75" thickBot="1">
      <c r="A1765" s="454">
        <v>1</v>
      </c>
      <c r="B1765" s="218"/>
      <c r="C1765" s="184" t="s">
        <v>8664</v>
      </c>
      <c r="D1765" s="198" t="s">
        <v>739</v>
      </c>
      <c r="E1765" s="184" t="s">
        <v>1011</v>
      </c>
      <c r="F1765" s="260" t="s">
        <v>935</v>
      </c>
      <c r="G1765" s="30" t="s">
        <v>8665</v>
      </c>
    </row>
    <row r="1766" spans="1:7" ht="15.75" thickBot="1">
      <c r="A1766" s="656">
        <v>1</v>
      </c>
      <c r="B1766" s="215"/>
      <c r="C1766" s="183" t="s">
        <v>3697</v>
      </c>
      <c r="D1766" s="81" t="s">
        <v>1673</v>
      </c>
      <c r="E1766" s="21" t="s">
        <v>1672</v>
      </c>
      <c r="F1766" s="414" t="s">
        <v>942</v>
      </c>
      <c r="G1766" s="22" t="s">
        <v>3696</v>
      </c>
    </row>
    <row r="1767" spans="1:7" ht="15" customHeight="1" thickBot="1">
      <c r="A1767" s="653">
        <v>1</v>
      </c>
      <c r="B1767" s="218"/>
      <c r="C1767" s="184" t="s">
        <v>3576</v>
      </c>
      <c r="D1767" s="187" t="s">
        <v>3839</v>
      </c>
      <c r="E1767" s="21" t="s">
        <v>3840</v>
      </c>
      <c r="F1767" s="414" t="s">
        <v>936</v>
      </c>
      <c r="G1767" s="22" t="s">
        <v>3841</v>
      </c>
    </row>
    <row r="1768" spans="1:7" ht="15" customHeight="1" thickBot="1">
      <c r="A1768" s="454">
        <v>1</v>
      </c>
      <c r="B1768" s="218"/>
      <c r="C1768" s="184" t="s">
        <v>8666</v>
      </c>
      <c r="D1768" s="187" t="s">
        <v>2101</v>
      </c>
      <c r="E1768" s="189" t="s">
        <v>2102</v>
      </c>
      <c r="F1768" s="332" t="s">
        <v>935</v>
      </c>
      <c r="G1768" s="174" t="s">
        <v>8667</v>
      </c>
    </row>
    <row r="1769" spans="1:7" ht="15">
      <c r="A1769" s="653"/>
      <c r="B1769" s="159"/>
      <c r="C1769" s="200" t="s">
        <v>3153</v>
      </c>
      <c r="D1769" s="202" t="s">
        <v>3154</v>
      </c>
      <c r="E1769" s="196" t="s">
        <v>3155</v>
      </c>
      <c r="F1769" s="221" t="s">
        <v>936</v>
      </c>
      <c r="G1769" s="16" t="s">
        <v>3156</v>
      </c>
    </row>
    <row r="1770" spans="1:7" ht="15.75" thickBot="1">
      <c r="A1770" s="454">
        <v>2</v>
      </c>
      <c r="B1770" s="792"/>
      <c r="C1770" s="183"/>
      <c r="D1770" s="92" t="s">
        <v>3158</v>
      </c>
      <c r="E1770" s="183" t="s">
        <v>3159</v>
      </c>
      <c r="F1770" s="152" t="s">
        <v>935</v>
      </c>
      <c r="G1770" s="24" t="s">
        <v>8663</v>
      </c>
    </row>
    <row r="1771" spans="1:7" ht="15.75" thickBot="1">
      <c r="A1771" s="454">
        <v>1</v>
      </c>
      <c r="B1771" s="306" t="s">
        <v>7018</v>
      </c>
      <c r="C1771" s="207" t="s">
        <v>7596</v>
      </c>
      <c r="D1771" s="243" t="s">
        <v>631</v>
      </c>
      <c r="E1771" s="207" t="s">
        <v>1871</v>
      </c>
      <c r="F1771" s="698" t="s">
        <v>934</v>
      </c>
      <c r="G1771" s="67" t="s">
        <v>7595</v>
      </c>
    </row>
    <row r="1772" spans="1:7" ht="16.5" thickTop="1" thickBot="1">
      <c r="A1772" s="454">
        <v>1</v>
      </c>
      <c r="B1772" s="231" t="s">
        <v>8427</v>
      </c>
      <c r="C1772" s="229" t="s">
        <v>8428</v>
      </c>
      <c r="D1772" s="283" t="s">
        <v>9804</v>
      </c>
      <c r="E1772" s="229" t="s">
        <v>10604</v>
      </c>
      <c r="F1772" s="560" t="s">
        <v>936</v>
      </c>
      <c r="G1772" s="35" t="s">
        <v>10603</v>
      </c>
    </row>
    <row r="1773" spans="1:7" ht="15.75" thickBot="1">
      <c r="A1773" s="454">
        <v>1</v>
      </c>
      <c r="B1773" s="218"/>
      <c r="C1773" s="184" t="s">
        <v>8657</v>
      </c>
      <c r="D1773" s="198" t="s">
        <v>8611</v>
      </c>
      <c r="E1773" s="184" t="s">
        <v>1470</v>
      </c>
      <c r="F1773" s="335" t="s">
        <v>942</v>
      </c>
      <c r="G1773" s="30" t="s">
        <v>321</v>
      </c>
    </row>
    <row r="1774" spans="1:7" ht="15.75" thickBot="1">
      <c r="A1774" s="454">
        <v>1</v>
      </c>
      <c r="B1774" s="218"/>
      <c r="C1774" s="207" t="s">
        <v>8658</v>
      </c>
      <c r="D1774" s="927" t="s">
        <v>8661</v>
      </c>
      <c r="E1774" s="926" t="s">
        <v>8660</v>
      </c>
      <c r="F1774" s="698" t="s">
        <v>935</v>
      </c>
      <c r="G1774" s="67" t="s">
        <v>8659</v>
      </c>
    </row>
    <row r="1775" spans="1:7" ht="15" customHeight="1" thickTop="1">
      <c r="A1775" s="653"/>
      <c r="B1775" s="222" t="s">
        <v>8235</v>
      </c>
      <c r="C1775" s="251" t="s">
        <v>3909</v>
      </c>
      <c r="D1775" s="394" t="s">
        <v>2021</v>
      </c>
      <c r="E1775" s="251" t="s">
        <v>2022</v>
      </c>
      <c r="F1775" s="810" t="s">
        <v>936</v>
      </c>
      <c r="G1775" s="876" t="s">
        <v>10609</v>
      </c>
    </row>
    <row r="1776" spans="1:7" ht="15" customHeight="1">
      <c r="A1776" s="454"/>
      <c r="B1776" s="218"/>
      <c r="C1776" s="183"/>
      <c r="D1776" s="182" t="s">
        <v>8656</v>
      </c>
      <c r="E1776" s="182" t="s">
        <v>1348</v>
      </c>
      <c r="F1776" s="371" t="s">
        <v>942</v>
      </c>
      <c r="G1776" s="10" t="s">
        <v>8655</v>
      </c>
    </row>
    <row r="1777" spans="1:7" ht="15.75" thickBot="1">
      <c r="A1777" s="454">
        <v>3</v>
      </c>
      <c r="B1777" s="215"/>
      <c r="C1777" s="192"/>
      <c r="D1777" s="928" t="s">
        <v>3574</v>
      </c>
      <c r="E1777" s="924" t="s">
        <v>3575</v>
      </c>
      <c r="F1777" s="925" t="s">
        <v>936</v>
      </c>
      <c r="G1777" s="27" t="s">
        <v>8236</v>
      </c>
    </row>
    <row r="1778" spans="1:7" ht="15.75" thickBot="1">
      <c r="A1778" s="454">
        <v>1</v>
      </c>
      <c r="B1778" s="285"/>
      <c r="C1778" s="207" t="s">
        <v>8654</v>
      </c>
      <c r="D1778" s="927" t="s">
        <v>8653</v>
      </c>
      <c r="E1778" s="926" t="s">
        <v>1348</v>
      </c>
      <c r="F1778" s="698" t="s">
        <v>1383</v>
      </c>
      <c r="G1778" s="67" t="s">
        <v>321</v>
      </c>
    </row>
    <row r="1779" spans="1:7" ht="16.5" thickTop="1" thickBot="1">
      <c r="A1779" s="454">
        <v>1</v>
      </c>
      <c r="B1779" s="238" t="s">
        <v>9803</v>
      </c>
      <c r="C1779" s="922" t="s">
        <v>6122</v>
      </c>
      <c r="D1779" s="966" t="s">
        <v>6121</v>
      </c>
      <c r="E1779" s="253" t="s">
        <v>6123</v>
      </c>
      <c r="F1779" s="965" t="s">
        <v>934</v>
      </c>
      <c r="G1779" s="44" t="s">
        <v>513</v>
      </c>
    </row>
    <row r="1780" spans="1:7" ht="16.5" thickTop="1" thickBot="1">
      <c r="A1780" s="454">
        <v>1</v>
      </c>
      <c r="B1780" s="212" t="s">
        <v>4388</v>
      </c>
      <c r="C1780" s="189" t="s">
        <v>3410</v>
      </c>
      <c r="D1780" s="223" t="s">
        <v>10370</v>
      </c>
      <c r="E1780" s="189" t="s">
        <v>941</v>
      </c>
      <c r="F1780" s="332" t="s">
        <v>1383</v>
      </c>
      <c r="G1780" s="22" t="s">
        <v>513</v>
      </c>
    </row>
    <row r="1781" spans="1:7" s="653" customFormat="1" ht="15.75">
      <c r="A1781" s="796">
        <f>SUM(A1747:A1780)</f>
        <v>34</v>
      </c>
      <c r="F1781" s="657"/>
    </row>
    <row r="1782" spans="1:7" s="653" customFormat="1" ht="13.5" thickBot="1">
      <c r="A1782" s="654"/>
      <c r="F1782" s="657"/>
    </row>
    <row r="1783" spans="1:7">
      <c r="A1783" s="653"/>
      <c r="B1783" s="566"/>
      <c r="C1783" s="567"/>
      <c r="D1783" s="567"/>
      <c r="E1783" s="567"/>
      <c r="F1783" s="567"/>
      <c r="G1783" s="568"/>
    </row>
    <row r="1784" spans="1:7" ht="13.5">
      <c r="A1784" s="653"/>
      <c r="B1784" s="1346" t="s">
        <v>34</v>
      </c>
      <c r="C1784" s="1347"/>
      <c r="D1784" s="1347"/>
      <c r="E1784" s="1347"/>
      <c r="F1784" s="1347"/>
      <c r="G1784" s="1348"/>
    </row>
    <row r="1785" spans="1:7" ht="13.5" thickBot="1">
      <c r="A1785" s="653"/>
      <c r="B1785" s="569"/>
      <c r="C1785" s="564"/>
      <c r="D1785" s="564"/>
      <c r="E1785" s="564"/>
      <c r="F1785" s="564"/>
      <c r="G1785" s="565"/>
    </row>
    <row r="1786" spans="1:7" ht="13.5" thickBot="1">
      <c r="A1786" s="653"/>
      <c r="B1786" s="42" t="s">
        <v>179</v>
      </c>
      <c r="C1786" s="3" t="s">
        <v>218</v>
      </c>
      <c r="D1786" s="41" t="s">
        <v>219</v>
      </c>
      <c r="E1786" s="3" t="s">
        <v>932</v>
      </c>
      <c r="F1786" s="296" t="s">
        <v>933</v>
      </c>
      <c r="G1786" s="42" t="s">
        <v>220</v>
      </c>
    </row>
    <row r="1787" spans="1:7" ht="15.75" thickBot="1">
      <c r="A1787" s="653">
        <v>1</v>
      </c>
      <c r="B1787" s="231" t="s">
        <v>6798</v>
      </c>
      <c r="C1787" s="200" t="s">
        <v>5332</v>
      </c>
      <c r="D1787" s="201" t="s">
        <v>1054</v>
      </c>
      <c r="E1787" s="181" t="s">
        <v>1328</v>
      </c>
      <c r="F1787" s="739" t="s">
        <v>935</v>
      </c>
      <c r="G1787" s="23" t="s">
        <v>5333</v>
      </c>
    </row>
    <row r="1788" spans="1:7" ht="15.75" thickBot="1">
      <c r="A1788" s="454">
        <v>1</v>
      </c>
      <c r="B1788" s="160"/>
      <c r="C1788" s="80" t="s">
        <v>1903</v>
      </c>
      <c r="D1788" s="184" t="s">
        <v>8381</v>
      </c>
      <c r="E1788" s="310" t="s">
        <v>8380</v>
      </c>
      <c r="F1788" s="355" t="s">
        <v>942</v>
      </c>
      <c r="G1788" s="30" t="s">
        <v>8382</v>
      </c>
    </row>
    <row r="1789" spans="1:7" ht="15.75" thickBot="1">
      <c r="A1789" s="653">
        <v>1</v>
      </c>
      <c r="B1789" s="73"/>
      <c r="C1789" s="532" t="s">
        <v>163</v>
      </c>
      <c r="D1789" s="181" t="s">
        <v>924</v>
      </c>
      <c r="E1789" s="514" t="s">
        <v>1345</v>
      </c>
      <c r="F1789" s="707" t="s">
        <v>934</v>
      </c>
      <c r="G1789" s="23" t="s">
        <v>925</v>
      </c>
    </row>
    <row r="1790" spans="1:7" ht="15">
      <c r="A1790" s="653"/>
      <c r="B1790" s="218"/>
      <c r="C1790" s="200" t="s">
        <v>3454</v>
      </c>
      <c r="D1790" s="200" t="s">
        <v>1182</v>
      </c>
      <c r="E1790" s="5" t="s">
        <v>992</v>
      </c>
      <c r="F1790" s="71" t="s">
        <v>935</v>
      </c>
      <c r="G1790" s="7" t="s">
        <v>4656</v>
      </c>
    </row>
    <row r="1791" spans="1:7" ht="15.75" thickBot="1">
      <c r="A1791" s="454">
        <v>2</v>
      </c>
      <c r="B1791" s="218"/>
      <c r="C1791" s="199"/>
      <c r="D1791" s="183" t="s">
        <v>6693</v>
      </c>
      <c r="E1791" s="348" t="s">
        <v>6694</v>
      </c>
      <c r="F1791" s="357" t="s">
        <v>942</v>
      </c>
      <c r="G1791" s="24" t="s">
        <v>370</v>
      </c>
    </row>
    <row r="1792" spans="1:7" ht="15">
      <c r="A1792" s="653"/>
      <c r="B1792" s="73"/>
      <c r="C1792" s="188" t="s">
        <v>2334</v>
      </c>
      <c r="D1792" s="200" t="s">
        <v>1181</v>
      </c>
      <c r="E1792" s="299" t="s">
        <v>991</v>
      </c>
      <c r="F1792" s="360" t="s">
        <v>935</v>
      </c>
      <c r="G1792" s="7" t="s">
        <v>3928</v>
      </c>
    </row>
    <row r="1793" spans="1:7" ht="15.75" thickBot="1">
      <c r="A1793" s="454">
        <v>2</v>
      </c>
      <c r="B1793" s="236"/>
      <c r="C1793" s="281"/>
      <c r="D1793" s="219" t="s">
        <v>1049</v>
      </c>
      <c r="E1793" s="219" t="s">
        <v>1050</v>
      </c>
      <c r="F1793" s="336" t="s">
        <v>942</v>
      </c>
      <c r="G1793" s="34" t="s">
        <v>8799</v>
      </c>
    </row>
    <row r="1794" spans="1:7" ht="16.5" thickTop="1" thickBot="1">
      <c r="A1794" s="454">
        <v>1</v>
      </c>
      <c r="B1794" s="212" t="s">
        <v>9599</v>
      </c>
      <c r="C1794" s="187" t="s">
        <v>9598</v>
      </c>
      <c r="D1794" s="81" t="s">
        <v>2839</v>
      </c>
      <c r="E1794" s="21" t="s">
        <v>2838</v>
      </c>
      <c r="F1794" s="414" t="s">
        <v>936</v>
      </c>
      <c r="G1794" s="22" t="s">
        <v>7313</v>
      </c>
    </row>
    <row r="1795" spans="1:7" s="653" customFormat="1" ht="15.75">
      <c r="A1795" s="796">
        <f>SUM(A1786:A1794)</f>
        <v>8</v>
      </c>
      <c r="F1795" s="657"/>
    </row>
    <row r="1796" spans="1:7" s="653" customFormat="1" ht="13.5" thickBot="1">
      <c r="A1796" s="654"/>
      <c r="F1796" s="657"/>
    </row>
    <row r="1797" spans="1:7">
      <c r="A1797" s="653"/>
      <c r="B1797" s="573"/>
      <c r="C1797" s="574"/>
      <c r="D1797" s="574"/>
      <c r="E1797" s="574"/>
      <c r="F1797" s="574"/>
      <c r="G1797" s="575"/>
    </row>
    <row r="1798" spans="1:7" ht="13.5">
      <c r="A1798" s="653"/>
      <c r="B1798" s="1340" t="s">
        <v>986</v>
      </c>
      <c r="C1798" s="1341"/>
      <c r="D1798" s="1341"/>
      <c r="E1798" s="1341"/>
      <c r="F1798" s="1341"/>
      <c r="G1798" s="1342"/>
    </row>
    <row r="1799" spans="1:7" ht="13.5" thickBot="1">
      <c r="A1799" s="653"/>
      <c r="B1799" s="576"/>
      <c r="C1799" s="577"/>
      <c r="D1799" s="577"/>
      <c r="E1799" s="577"/>
      <c r="F1799" s="577"/>
      <c r="G1799" s="578"/>
    </row>
    <row r="1800" spans="1:7" ht="13.5" thickBot="1">
      <c r="A1800" s="653"/>
      <c r="B1800" s="3" t="s">
        <v>179</v>
      </c>
      <c r="C1800" s="42" t="s">
        <v>218</v>
      </c>
      <c r="D1800" s="41" t="s">
        <v>219</v>
      </c>
      <c r="E1800" s="42" t="s">
        <v>932</v>
      </c>
      <c r="F1800" s="94" t="s">
        <v>933</v>
      </c>
      <c r="G1800" s="42" t="s">
        <v>220</v>
      </c>
    </row>
    <row r="1801" spans="1:7" ht="15.75" thickBot="1">
      <c r="A1801" s="454">
        <v>1</v>
      </c>
      <c r="B1801" s="231" t="s">
        <v>6780</v>
      </c>
      <c r="C1801" s="184" t="s">
        <v>6457</v>
      </c>
      <c r="D1801" s="184" t="s">
        <v>6458</v>
      </c>
      <c r="E1801" s="198" t="s">
        <v>6459</v>
      </c>
      <c r="F1801" s="237" t="s">
        <v>942</v>
      </c>
      <c r="G1801" s="78" t="s">
        <v>6460</v>
      </c>
    </row>
    <row r="1802" spans="1:7" ht="15">
      <c r="A1802" s="653"/>
      <c r="B1802" s="218"/>
      <c r="C1802" s="196" t="s">
        <v>3309</v>
      </c>
      <c r="D1802" s="199" t="s">
        <v>5757</v>
      </c>
      <c r="E1802" s="183" t="s">
        <v>5670</v>
      </c>
      <c r="F1802" s="323" t="s">
        <v>936</v>
      </c>
      <c r="G1802" s="263" t="s">
        <v>5671</v>
      </c>
    </row>
    <row r="1803" spans="1:7" ht="15">
      <c r="A1803" s="653"/>
      <c r="B1803" s="159"/>
      <c r="C1803" s="209"/>
      <c r="D1803" s="209" t="s">
        <v>3648</v>
      </c>
      <c r="E1803" s="182" t="s">
        <v>3649</v>
      </c>
      <c r="F1803" s="371" t="s">
        <v>936</v>
      </c>
      <c r="G1803" s="180" t="s">
        <v>6329</v>
      </c>
    </row>
    <row r="1804" spans="1:7" ht="15.75" thickBot="1">
      <c r="A1804" s="653">
        <v>3</v>
      </c>
      <c r="B1804" s="885"/>
      <c r="C1804" s="190"/>
      <c r="D1804" s="226" t="s">
        <v>5616</v>
      </c>
      <c r="E1804" s="190" t="s">
        <v>5615</v>
      </c>
      <c r="F1804" s="331" t="s">
        <v>935</v>
      </c>
      <c r="G1804" s="19" t="s">
        <v>5614</v>
      </c>
    </row>
    <row r="1805" spans="1:7" s="653" customFormat="1" ht="15.75">
      <c r="A1805" s="796">
        <f>SUM(A1801:A1804)</f>
        <v>4</v>
      </c>
      <c r="F1805" s="657"/>
    </row>
    <row r="1806" spans="1:7" s="653" customFormat="1">
      <c r="E1806" s="656"/>
      <c r="F1806" s="660"/>
    </row>
    <row r="1807" spans="1:7" s="653" customFormat="1">
      <c r="D1807" s="656"/>
      <c r="E1807" s="663"/>
      <c r="F1807" s="663"/>
    </row>
    <row r="1808" spans="1:7" s="653" customFormat="1" ht="26.25">
      <c r="C1808" s="665" t="s">
        <v>99</v>
      </c>
      <c r="D1808" s="708">
        <f>+A80+A115+A133+A144+A153+A161+A197+A175+A204+A223+A214+A960+A967+A980+A1002+A1033+A1083+A1090+A1120+A1135+A1545+A1553+A1563+A1577+A1584+A1612+A1619+A1626+A1640+A1649+A1682+A1689+A1699+A1709+A1725+A1741+A1781+A1795+A1805+A9+A1570</f>
        <v>1558</v>
      </c>
      <c r="F1808" s="657"/>
    </row>
    <row r="1809" spans="4:6" s="653" customFormat="1">
      <c r="F1809" s="657"/>
    </row>
    <row r="1810" spans="4:6" s="653" customFormat="1">
      <c r="D1810" s="1547"/>
      <c r="F1810" s="657"/>
    </row>
    <row r="1811" spans="4:6" s="653" customFormat="1">
      <c r="F1811" s="657"/>
    </row>
    <row r="1812" spans="4:6" s="653" customFormat="1">
      <c r="F1812" s="657"/>
    </row>
    <row r="1813" spans="4:6" s="653" customFormat="1">
      <c r="F1813" s="657"/>
    </row>
    <row r="1814" spans="4:6" s="653" customFormat="1">
      <c r="F1814" s="657"/>
    </row>
    <row r="1815" spans="4:6" s="653" customFormat="1">
      <c r="F1815" s="657"/>
    </row>
    <row r="1816" spans="4:6" s="653" customFormat="1">
      <c r="F1816" s="657"/>
    </row>
    <row r="1817" spans="4:6" s="653" customFormat="1">
      <c r="F1817" s="657"/>
    </row>
    <row r="1818" spans="4:6" s="653" customFormat="1">
      <c r="F1818" s="657"/>
    </row>
    <row r="1819" spans="4:6" s="653" customFormat="1">
      <c r="F1819" s="657"/>
    </row>
    <row r="1820" spans="4:6" s="653" customFormat="1">
      <c r="F1820" s="657"/>
    </row>
    <row r="1821" spans="4:6" s="653" customFormat="1">
      <c r="F1821" s="657"/>
    </row>
    <row r="1822" spans="4:6" s="653" customFormat="1">
      <c r="F1822" s="657"/>
    </row>
    <row r="1823" spans="4:6" s="653" customFormat="1">
      <c r="F1823" s="657"/>
    </row>
    <row r="1824" spans="4:6" s="653" customFormat="1">
      <c r="F1824" s="657"/>
    </row>
    <row r="1825" spans="6:6" s="653" customFormat="1">
      <c r="F1825" s="657"/>
    </row>
    <row r="1826" spans="6:6" s="653" customFormat="1">
      <c r="F1826" s="657"/>
    </row>
    <row r="1827" spans="6:6" s="653" customFormat="1">
      <c r="F1827" s="657"/>
    </row>
    <row r="1828" spans="6:6" s="653" customFormat="1">
      <c r="F1828" s="657"/>
    </row>
    <row r="1829" spans="6:6" s="653" customFormat="1">
      <c r="F1829" s="657"/>
    </row>
    <row r="1830" spans="6:6" s="653" customFormat="1">
      <c r="F1830" s="657"/>
    </row>
    <row r="1831" spans="6:6" s="653" customFormat="1">
      <c r="F1831" s="657"/>
    </row>
    <row r="1832" spans="6:6" s="653" customFormat="1">
      <c r="F1832" s="657"/>
    </row>
    <row r="1833" spans="6:6" s="653" customFormat="1">
      <c r="F1833" s="657"/>
    </row>
    <row r="1834" spans="6:6" s="653" customFormat="1">
      <c r="F1834" s="657"/>
    </row>
    <row r="1835" spans="6:6" s="653" customFormat="1">
      <c r="F1835" s="657"/>
    </row>
    <row r="1836" spans="6:6" s="653" customFormat="1">
      <c r="F1836" s="657"/>
    </row>
    <row r="1837" spans="6:6" s="653" customFormat="1">
      <c r="F1837" s="657"/>
    </row>
    <row r="1838" spans="6:6" s="653" customFormat="1">
      <c r="F1838" s="657"/>
    </row>
    <row r="1839" spans="6:6" s="653" customFormat="1">
      <c r="F1839" s="657"/>
    </row>
    <row r="1840" spans="6:6" s="653" customFormat="1">
      <c r="F1840" s="657"/>
    </row>
    <row r="1841" spans="6:6" s="653" customFormat="1">
      <c r="F1841" s="657"/>
    </row>
    <row r="1842" spans="6:6" s="653" customFormat="1">
      <c r="F1842" s="657"/>
    </row>
    <row r="1843" spans="6:6" s="653" customFormat="1">
      <c r="F1843" s="657"/>
    </row>
    <row r="1844" spans="6:6" s="653" customFormat="1">
      <c r="F1844" s="657"/>
    </row>
    <row r="1845" spans="6:6" s="653" customFormat="1">
      <c r="F1845" s="657"/>
    </row>
    <row r="1846" spans="6:6" s="653" customFormat="1">
      <c r="F1846" s="657"/>
    </row>
    <row r="1847" spans="6:6" s="653" customFormat="1">
      <c r="F1847" s="657"/>
    </row>
    <row r="1848" spans="6:6" s="653" customFormat="1">
      <c r="F1848" s="657"/>
    </row>
    <row r="1849" spans="6:6" s="653" customFormat="1">
      <c r="F1849" s="657"/>
    </row>
    <row r="1850" spans="6:6" s="653" customFormat="1">
      <c r="F1850" s="657"/>
    </row>
    <row r="1851" spans="6:6" s="653" customFormat="1">
      <c r="F1851" s="657"/>
    </row>
    <row r="1852" spans="6:6" s="653" customFormat="1">
      <c r="F1852" s="657"/>
    </row>
    <row r="1853" spans="6:6" s="653" customFormat="1">
      <c r="F1853" s="657"/>
    </row>
    <row r="1854" spans="6:6" s="653" customFormat="1">
      <c r="F1854" s="657"/>
    </row>
    <row r="1855" spans="6:6" s="653" customFormat="1">
      <c r="F1855" s="657"/>
    </row>
    <row r="1856" spans="6:6" s="653" customFormat="1">
      <c r="F1856" s="657"/>
    </row>
    <row r="1857" spans="6:6" s="653" customFormat="1">
      <c r="F1857" s="657"/>
    </row>
    <row r="1858" spans="6:6" s="653" customFormat="1">
      <c r="F1858" s="657"/>
    </row>
    <row r="1859" spans="6:6" s="653" customFormat="1">
      <c r="F1859" s="657"/>
    </row>
    <row r="1860" spans="6:6" s="653" customFormat="1">
      <c r="F1860" s="657"/>
    </row>
    <row r="1861" spans="6:6" s="653" customFormat="1">
      <c r="F1861" s="657"/>
    </row>
    <row r="1862" spans="6:6" s="653" customFormat="1">
      <c r="F1862" s="657"/>
    </row>
    <row r="1863" spans="6:6" s="653" customFormat="1">
      <c r="F1863" s="657"/>
    </row>
    <row r="1864" spans="6:6" s="653" customFormat="1">
      <c r="F1864" s="657"/>
    </row>
    <row r="1865" spans="6:6" s="653" customFormat="1">
      <c r="F1865" s="657"/>
    </row>
    <row r="1866" spans="6:6" s="653" customFormat="1">
      <c r="F1866" s="657"/>
    </row>
    <row r="1867" spans="6:6" s="653" customFormat="1">
      <c r="F1867" s="657"/>
    </row>
    <row r="1868" spans="6:6" s="653" customFormat="1">
      <c r="F1868" s="657"/>
    </row>
    <row r="1869" spans="6:6" s="653" customFormat="1">
      <c r="F1869" s="657"/>
    </row>
    <row r="1870" spans="6:6" s="653" customFormat="1">
      <c r="F1870" s="657"/>
    </row>
    <row r="1871" spans="6:6" s="653" customFormat="1">
      <c r="F1871" s="657"/>
    </row>
    <row r="1872" spans="6:6" s="653" customFormat="1">
      <c r="F1872" s="657"/>
    </row>
    <row r="1873" spans="6:6" s="653" customFormat="1">
      <c r="F1873" s="657"/>
    </row>
    <row r="1874" spans="6:6" s="653" customFormat="1">
      <c r="F1874" s="657"/>
    </row>
    <row r="1875" spans="6:6" s="653" customFormat="1">
      <c r="F1875" s="657"/>
    </row>
    <row r="1876" spans="6:6" s="653" customFormat="1">
      <c r="F1876" s="657"/>
    </row>
    <row r="1877" spans="6:6" s="653" customFormat="1">
      <c r="F1877" s="657"/>
    </row>
    <row r="1878" spans="6:6" s="653" customFormat="1">
      <c r="F1878" s="657"/>
    </row>
    <row r="1879" spans="6:6" s="653" customFormat="1">
      <c r="F1879" s="657"/>
    </row>
    <row r="1880" spans="6:6" s="653" customFormat="1">
      <c r="F1880" s="657"/>
    </row>
    <row r="1881" spans="6:6" s="653" customFormat="1">
      <c r="F1881" s="657"/>
    </row>
    <row r="1882" spans="6:6" s="653" customFormat="1">
      <c r="F1882" s="657"/>
    </row>
    <row r="1883" spans="6:6" s="653" customFormat="1">
      <c r="F1883" s="657"/>
    </row>
    <row r="1884" spans="6:6" s="653" customFormat="1">
      <c r="F1884" s="657"/>
    </row>
    <row r="1885" spans="6:6" s="653" customFormat="1">
      <c r="F1885" s="657"/>
    </row>
    <row r="1886" spans="6:6" s="653" customFormat="1">
      <c r="F1886" s="657"/>
    </row>
    <row r="1887" spans="6:6" s="653" customFormat="1">
      <c r="F1887" s="657"/>
    </row>
    <row r="1888" spans="6:6" s="653" customFormat="1">
      <c r="F1888" s="657"/>
    </row>
    <row r="1889" spans="6:6" s="653" customFormat="1">
      <c r="F1889" s="657"/>
    </row>
    <row r="1890" spans="6:6" s="653" customFormat="1">
      <c r="F1890" s="657"/>
    </row>
    <row r="1891" spans="6:6" s="653" customFormat="1">
      <c r="F1891" s="657"/>
    </row>
    <row r="1892" spans="6:6" s="653" customFormat="1">
      <c r="F1892" s="657"/>
    </row>
    <row r="1893" spans="6:6" s="653" customFormat="1">
      <c r="F1893" s="657"/>
    </row>
    <row r="1894" spans="6:6" s="653" customFormat="1">
      <c r="F1894" s="657"/>
    </row>
    <row r="1895" spans="6:6" s="653" customFormat="1">
      <c r="F1895" s="657"/>
    </row>
    <row r="1896" spans="6:6" s="653" customFormat="1">
      <c r="F1896" s="657"/>
    </row>
    <row r="1897" spans="6:6" s="653" customFormat="1">
      <c r="F1897" s="657"/>
    </row>
    <row r="1898" spans="6:6" s="653" customFormat="1">
      <c r="F1898" s="657"/>
    </row>
    <row r="1899" spans="6:6" s="653" customFormat="1">
      <c r="F1899" s="657"/>
    </row>
    <row r="1900" spans="6:6" s="653" customFormat="1">
      <c r="F1900" s="657"/>
    </row>
    <row r="1901" spans="6:6" s="653" customFormat="1">
      <c r="F1901" s="657"/>
    </row>
    <row r="1902" spans="6:6" s="653" customFormat="1">
      <c r="F1902" s="657"/>
    </row>
    <row r="1903" spans="6:6" s="653" customFormat="1">
      <c r="F1903" s="657"/>
    </row>
    <row r="1904" spans="6:6" s="653" customFormat="1">
      <c r="F1904" s="657"/>
    </row>
    <row r="1905" spans="6:6" s="653" customFormat="1">
      <c r="F1905" s="657"/>
    </row>
    <row r="1906" spans="6:6" s="653" customFormat="1">
      <c r="F1906" s="657"/>
    </row>
    <row r="1907" spans="6:6" s="653" customFormat="1">
      <c r="F1907" s="657"/>
    </row>
    <row r="1908" spans="6:6" s="653" customFormat="1">
      <c r="F1908" s="657"/>
    </row>
    <row r="1909" spans="6:6" s="653" customFormat="1">
      <c r="F1909" s="657"/>
    </row>
    <row r="1910" spans="6:6" s="653" customFormat="1">
      <c r="F1910" s="657"/>
    </row>
    <row r="1911" spans="6:6" s="653" customFormat="1">
      <c r="F1911" s="657"/>
    </row>
    <row r="1912" spans="6:6" s="653" customFormat="1">
      <c r="F1912" s="657"/>
    </row>
    <row r="1913" spans="6:6" s="653" customFormat="1">
      <c r="F1913" s="657"/>
    </row>
    <row r="1914" spans="6:6" s="653" customFormat="1">
      <c r="F1914" s="657"/>
    </row>
    <row r="1915" spans="6:6" s="653" customFormat="1">
      <c r="F1915" s="657"/>
    </row>
    <row r="1916" spans="6:6" s="653" customFormat="1">
      <c r="F1916" s="657"/>
    </row>
    <row r="1917" spans="6:6" s="653" customFormat="1">
      <c r="F1917" s="657"/>
    </row>
    <row r="1918" spans="6:6" s="653" customFormat="1">
      <c r="F1918" s="657"/>
    </row>
    <row r="1919" spans="6:6" s="653" customFormat="1">
      <c r="F1919" s="657"/>
    </row>
    <row r="1920" spans="6:6" s="653" customFormat="1">
      <c r="F1920" s="657"/>
    </row>
    <row r="1921" spans="1:6" s="653" customFormat="1">
      <c r="F1921" s="657"/>
    </row>
    <row r="1922" spans="1:6" s="653" customFormat="1">
      <c r="F1922" s="657"/>
    </row>
    <row r="1923" spans="1:6" s="653" customFormat="1">
      <c r="F1923" s="657"/>
    </row>
    <row r="1924" spans="1:6" s="653" customFormat="1">
      <c r="F1924" s="657"/>
    </row>
    <row r="1925" spans="1:6" s="653" customFormat="1">
      <c r="F1925" s="657"/>
    </row>
    <row r="1926" spans="1:6" s="653" customFormat="1">
      <c r="F1926" s="657"/>
    </row>
    <row r="1927" spans="1:6" s="653" customFormat="1">
      <c r="F1927" s="657"/>
    </row>
    <row r="1928" spans="1:6" s="653" customFormat="1">
      <c r="F1928" s="657"/>
    </row>
    <row r="1929" spans="1:6" s="653" customFormat="1">
      <c r="F1929" s="657"/>
    </row>
    <row r="1930" spans="1:6" s="653" customFormat="1">
      <c r="F1930" s="657"/>
    </row>
    <row r="1931" spans="1:6">
      <c r="A1931" s="653"/>
    </row>
    <row r="1932" spans="1:6">
      <c r="A1932" s="653"/>
    </row>
    <row r="1933" spans="1:6">
      <c r="A1933" s="653"/>
    </row>
    <row r="1934" spans="1:6">
      <c r="A1934" s="653"/>
    </row>
    <row r="1935" spans="1:6">
      <c r="A1935" s="653"/>
    </row>
    <row r="1936" spans="1:6">
      <c r="A1936" s="653"/>
    </row>
    <row r="1937" spans="1:1">
      <c r="A1937" s="653"/>
    </row>
    <row r="1938" spans="1:1">
      <c r="A1938" s="653"/>
    </row>
    <row r="1939" spans="1:1">
      <c r="A1939" s="653"/>
    </row>
    <row r="1940" spans="1:1">
      <c r="A1940" s="653"/>
    </row>
    <row r="1941" spans="1:1">
      <c r="A1941" s="653"/>
    </row>
    <row r="1942" spans="1:1">
      <c r="A1942" s="653"/>
    </row>
    <row r="1943" spans="1:1">
      <c r="A1943" s="653"/>
    </row>
    <row r="1944" spans="1:1">
      <c r="A1944" s="653"/>
    </row>
    <row r="1945" spans="1:1">
      <c r="A1945" s="653"/>
    </row>
    <row r="1946" spans="1:1">
      <c r="A1946" s="653"/>
    </row>
    <row r="1947" spans="1:1">
      <c r="A1947" s="653"/>
    </row>
    <row r="1948" spans="1:1">
      <c r="A1948" s="653"/>
    </row>
    <row r="1949" spans="1:1">
      <c r="A1949" s="653"/>
    </row>
    <row r="1950" spans="1:1">
      <c r="A1950" s="653"/>
    </row>
    <row r="1951" spans="1:1">
      <c r="A1951" s="653"/>
    </row>
    <row r="1952" spans="1:1">
      <c r="A1952" s="653"/>
    </row>
    <row r="1953" spans="1:1">
      <c r="A1953" s="653"/>
    </row>
    <row r="1954" spans="1:1">
      <c r="A1954" s="653"/>
    </row>
    <row r="1955" spans="1:1">
      <c r="A1955" s="653"/>
    </row>
    <row r="1956" spans="1:1">
      <c r="A1956" s="653"/>
    </row>
    <row r="1957" spans="1:1">
      <c r="A1957" s="653"/>
    </row>
    <row r="1958" spans="1:1">
      <c r="A1958" s="653"/>
    </row>
    <row r="1959" spans="1:1">
      <c r="A1959" s="653"/>
    </row>
    <row r="1960" spans="1:1">
      <c r="A1960" s="653"/>
    </row>
    <row r="1961" spans="1:1">
      <c r="A1961" s="653"/>
    </row>
    <row r="1962" spans="1:1">
      <c r="A1962" s="653"/>
    </row>
    <row r="1963" spans="1:1">
      <c r="A1963" s="653"/>
    </row>
    <row r="1964" spans="1:1">
      <c r="A1964" s="653"/>
    </row>
    <row r="1965" spans="1:1">
      <c r="A1965" s="653"/>
    </row>
    <row r="1966" spans="1:1">
      <c r="A1966" s="653"/>
    </row>
    <row r="1967" spans="1:1">
      <c r="A1967" s="653"/>
    </row>
    <row r="1968" spans="1:1">
      <c r="A1968" s="653"/>
    </row>
    <row r="1969" spans="1:1">
      <c r="A1969" s="653"/>
    </row>
    <row r="1970" spans="1:1">
      <c r="A1970" s="653"/>
    </row>
    <row r="1971" spans="1:1">
      <c r="A1971" s="653"/>
    </row>
    <row r="1972" spans="1:1">
      <c r="A1972" s="653"/>
    </row>
    <row r="1973" spans="1:1">
      <c r="A1973" s="653"/>
    </row>
  </sheetData>
  <mergeCells count="91">
    <mergeCell ref="B1122:G1122"/>
    <mergeCell ref="B1123:G1123"/>
    <mergeCell ref="B1684:B1686"/>
    <mergeCell ref="C1684:G1684"/>
    <mergeCell ref="C1685:G1685"/>
    <mergeCell ref="C1686:G1686"/>
    <mergeCell ref="B1139:G1139"/>
    <mergeCell ref="B1581:G1581"/>
    <mergeCell ref="B1587:G1587"/>
    <mergeCell ref="B1615:G1615"/>
    <mergeCell ref="B1566:G1566"/>
    <mergeCell ref="B1565:G1565"/>
    <mergeCell ref="B1138:G1138"/>
    <mergeCell ref="B1137:G1137"/>
    <mergeCell ref="B1580:G1580"/>
    <mergeCell ref="B1579:G1579"/>
    <mergeCell ref="B1124:G1124"/>
    <mergeCell ref="B1547:G1549"/>
    <mergeCell ref="B1692:G1692"/>
    <mergeCell ref="B1629:G1629"/>
    <mergeCell ref="B1652:G1652"/>
    <mergeCell ref="B1622:G1622"/>
    <mergeCell ref="B1643:G1643"/>
    <mergeCell ref="B1556:G1556"/>
    <mergeCell ref="B1573:G1573"/>
    <mergeCell ref="B1798:G1798"/>
    <mergeCell ref="B1702:G1702"/>
    <mergeCell ref="B1712:G1712"/>
    <mergeCell ref="B1728:G1728"/>
    <mergeCell ref="B1744:G1744"/>
    <mergeCell ref="B1784:G1784"/>
    <mergeCell ref="B207:G207"/>
    <mergeCell ref="B1093:G1093"/>
    <mergeCell ref="D969:G969"/>
    <mergeCell ref="B970:G970"/>
    <mergeCell ref="B984:G984"/>
    <mergeCell ref="B983:G983"/>
    <mergeCell ref="B982:G982"/>
    <mergeCell ref="D971:G971"/>
    <mergeCell ref="B1085:G1085"/>
    <mergeCell ref="B1086:G1086"/>
    <mergeCell ref="B227:G227"/>
    <mergeCell ref="B963:G963"/>
    <mergeCell ref="D964:G964"/>
    <mergeCell ref="D962:G962"/>
    <mergeCell ref="B1092:E1092"/>
    <mergeCell ref="B1087:G1087"/>
    <mergeCell ref="B1038:G1038"/>
    <mergeCell ref="B1004:G1004"/>
    <mergeCell ref="B1094:E1094"/>
    <mergeCell ref="B1035:G1036"/>
    <mergeCell ref="B1006:G1006"/>
    <mergeCell ref="B1005:G1005"/>
    <mergeCell ref="B1037:G1037"/>
    <mergeCell ref="B135:G135"/>
    <mergeCell ref="B206:G206"/>
    <mergeCell ref="B178:G178"/>
    <mergeCell ref="D199:G199"/>
    <mergeCell ref="B156:G156"/>
    <mergeCell ref="B82:G82"/>
    <mergeCell ref="B226:G226"/>
    <mergeCell ref="B200:G200"/>
    <mergeCell ref="B216:G216"/>
    <mergeCell ref="B217:G217"/>
    <mergeCell ref="B218:G218"/>
    <mergeCell ref="B225:G225"/>
    <mergeCell ref="B84:G84"/>
    <mergeCell ref="B118:G118"/>
    <mergeCell ref="B83:G83"/>
    <mergeCell ref="B155:G155"/>
    <mergeCell ref="B146:G146"/>
    <mergeCell ref="B147:G147"/>
    <mergeCell ref="B148:G148"/>
    <mergeCell ref="B157:G157"/>
    <mergeCell ref="D201:G201"/>
    <mergeCell ref="B2:G2"/>
    <mergeCell ref="B3:G3"/>
    <mergeCell ref="B4:G4"/>
    <mergeCell ref="B11:G11"/>
    <mergeCell ref="B208:G208"/>
    <mergeCell ref="B164:G164"/>
    <mergeCell ref="B137:G137"/>
    <mergeCell ref="B163:G163"/>
    <mergeCell ref="B179:G179"/>
    <mergeCell ref="B177:G177"/>
    <mergeCell ref="B136:G136"/>
    <mergeCell ref="B12:G12"/>
    <mergeCell ref="B165:G165"/>
    <mergeCell ref="B13:G13"/>
    <mergeCell ref="B117:G117"/>
    <mergeCell ref="B119:G119"/>
  </mergeCells>
  <phoneticPr fontId="9" type="noConversion"/>
  <pageMargins left="0.75" right="0.75" top="1" bottom="1" header="0" footer="0"/>
  <pageSetup orientation="portrait" horizontalDpi="4294967293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125"/>
  <sheetViews>
    <sheetView topLeftCell="A73" workbookViewId="0">
      <selection activeCell="B56" sqref="B56:G56"/>
    </sheetView>
  </sheetViews>
  <sheetFormatPr baseColWidth="10" defaultRowHeight="12.75"/>
  <cols>
    <col min="1" max="1" width="5.7109375" style="897" customWidth="1"/>
    <col min="2" max="2" width="35.7109375" style="653" bestFit="1" customWidth="1"/>
    <col min="3" max="3" width="41.28515625" style="653" bestFit="1" customWidth="1"/>
    <col min="4" max="4" width="26.7109375" style="653" bestFit="1" customWidth="1"/>
    <col min="5" max="5" width="35.5703125" style="653" bestFit="1" customWidth="1"/>
    <col min="6" max="6" width="7.140625" style="653" bestFit="1" customWidth="1"/>
    <col min="7" max="7" width="151.7109375" style="653" bestFit="1" customWidth="1"/>
    <col min="8" max="16384" width="11.42578125" style="653"/>
  </cols>
  <sheetData>
    <row r="1" spans="1:37" s="896" customFormat="1" ht="13.5" thickBot="1">
      <c r="A1" s="897"/>
    </row>
    <row r="2" spans="1:37">
      <c r="B2" s="1384" t="s">
        <v>11344</v>
      </c>
      <c r="C2" s="1385"/>
      <c r="D2" s="1385"/>
      <c r="E2" s="1385"/>
      <c r="F2" s="1385"/>
      <c r="G2" s="1386"/>
    </row>
    <row r="3" spans="1:37" ht="13.5" thickBot="1">
      <c r="B3" s="1387"/>
      <c r="C3" s="1388"/>
      <c r="D3" s="1388"/>
      <c r="E3" s="1388"/>
      <c r="F3" s="1388"/>
      <c r="G3" s="1389"/>
    </row>
    <row r="4" spans="1:37" customFormat="1">
      <c r="A4" s="897"/>
      <c r="B4" s="1390" t="s">
        <v>688</v>
      </c>
      <c r="C4" s="1391"/>
      <c r="D4" s="1391"/>
      <c r="E4" s="1391"/>
      <c r="F4" s="1391"/>
      <c r="G4" s="1392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  <c r="X4" s="653"/>
      <c r="Y4" s="653"/>
      <c r="Z4" s="653"/>
      <c r="AA4" s="653"/>
    </row>
    <row r="5" spans="1:37" customFormat="1" ht="13.5" customHeight="1">
      <c r="A5" s="897"/>
      <c r="B5" s="1393"/>
      <c r="C5" s="1394"/>
      <c r="D5" s="1394"/>
      <c r="E5" s="1394"/>
      <c r="F5" s="1394"/>
      <c r="G5" s="1395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  <c r="Y5" s="653"/>
      <c r="Z5" s="653"/>
      <c r="AA5" s="653"/>
    </row>
    <row r="6" spans="1:37" customFormat="1" ht="13.5" thickBot="1">
      <c r="A6" s="897"/>
      <c r="B6" s="1396"/>
      <c r="C6" s="1397"/>
      <c r="D6" s="1397"/>
      <c r="E6" s="1397"/>
      <c r="F6" s="1397"/>
      <c r="G6" s="1398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53"/>
      <c r="Y6" s="653"/>
      <c r="Z6" s="653"/>
      <c r="AA6" s="653"/>
    </row>
    <row r="7" spans="1:37" customFormat="1" ht="13.5" thickBot="1">
      <c r="A7" s="897"/>
      <c r="B7" s="41" t="s">
        <v>179</v>
      </c>
      <c r="C7" s="42" t="s">
        <v>218</v>
      </c>
      <c r="D7" s="94" t="s">
        <v>219</v>
      </c>
      <c r="E7" s="42" t="s">
        <v>932</v>
      </c>
      <c r="F7" s="42" t="s">
        <v>933</v>
      </c>
      <c r="G7" s="42" t="s">
        <v>220</v>
      </c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</row>
    <row r="8" spans="1:37" ht="15.75" thickBot="1">
      <c r="A8" s="899">
        <v>1</v>
      </c>
      <c r="B8" s="233" t="s">
        <v>7633</v>
      </c>
      <c r="C8" s="193" t="s">
        <v>7634</v>
      </c>
      <c r="D8" s="200" t="s">
        <v>7630</v>
      </c>
      <c r="E8" s="328" t="s">
        <v>7631</v>
      </c>
      <c r="F8" s="338" t="s">
        <v>942</v>
      </c>
      <c r="G8" s="74" t="s">
        <v>7632</v>
      </c>
    </row>
    <row r="9" spans="1:37">
      <c r="B9" s="1384" t="s">
        <v>11345</v>
      </c>
      <c r="C9" s="1385"/>
      <c r="D9" s="1385"/>
      <c r="E9" s="1385"/>
      <c r="F9" s="1385"/>
      <c r="G9" s="1386"/>
    </row>
    <row r="10" spans="1:37" ht="13.5" thickBot="1">
      <c r="B10" s="1387"/>
      <c r="C10" s="1388"/>
      <c r="D10" s="1388"/>
      <c r="E10" s="1388"/>
      <c r="F10" s="1388"/>
      <c r="G10" s="1389"/>
    </row>
    <row r="11" spans="1:37" customFormat="1">
      <c r="A11" s="897"/>
      <c r="B11" s="1199" t="s">
        <v>1596</v>
      </c>
      <c r="C11" s="1045"/>
      <c r="D11" s="1045"/>
      <c r="E11" s="1045"/>
      <c r="F11" s="1045"/>
      <c r="G11" s="1046"/>
      <c r="H11" s="653"/>
      <c r="I11" s="653"/>
      <c r="J11" s="653"/>
      <c r="K11" s="653"/>
      <c r="L11" s="653"/>
      <c r="M11" s="653"/>
      <c r="N11" s="653"/>
      <c r="O11" s="653"/>
      <c r="P11" s="653"/>
      <c r="Q11" s="653"/>
      <c r="R11" s="653"/>
      <c r="S11" s="653"/>
      <c r="T11" s="653"/>
      <c r="U11" s="653"/>
      <c r="V11" s="653"/>
      <c r="W11" s="653"/>
      <c r="X11" s="653"/>
      <c r="Y11" s="653"/>
      <c r="Z11" s="653"/>
      <c r="AA11" s="653"/>
      <c r="AB11" s="653"/>
      <c r="AC11" s="653"/>
      <c r="AD11" s="653"/>
      <c r="AE11" s="653"/>
      <c r="AF11" s="653"/>
      <c r="AG11" s="653"/>
      <c r="AH11" s="653"/>
      <c r="AI11" s="653"/>
      <c r="AJ11" s="653"/>
      <c r="AK11" s="653"/>
    </row>
    <row r="12" spans="1:37" customFormat="1" ht="13.5">
      <c r="A12" s="897"/>
      <c r="B12" s="1200"/>
      <c r="C12" s="1196" t="s">
        <v>8081</v>
      </c>
      <c r="D12" s="1197"/>
      <c r="E12" s="1197"/>
      <c r="F12" s="1197"/>
      <c r="G12" s="1198"/>
      <c r="H12" s="653"/>
      <c r="I12" s="653"/>
      <c r="J12" s="653"/>
      <c r="K12" s="653"/>
      <c r="L12" s="653"/>
      <c r="M12" s="653"/>
      <c r="N12" s="653"/>
      <c r="O12" s="653"/>
      <c r="P12" s="653"/>
      <c r="Q12" s="653"/>
      <c r="R12" s="653"/>
      <c r="S12" s="653"/>
      <c r="T12" s="653"/>
      <c r="U12" s="653"/>
      <c r="V12" s="653"/>
      <c r="W12" s="653"/>
      <c r="X12" s="653"/>
      <c r="Y12" s="653"/>
      <c r="Z12" s="653"/>
      <c r="AA12" s="653"/>
      <c r="AB12" s="653"/>
      <c r="AC12" s="653"/>
      <c r="AD12" s="653"/>
      <c r="AE12" s="653"/>
      <c r="AF12" s="653"/>
      <c r="AG12" s="653"/>
      <c r="AH12" s="653"/>
      <c r="AI12" s="653"/>
      <c r="AJ12" s="653"/>
      <c r="AK12" s="653"/>
    </row>
    <row r="13" spans="1:37" customFormat="1" ht="13.5" thickBot="1">
      <c r="A13" s="897"/>
      <c r="B13" s="1079"/>
      <c r="C13" s="1150"/>
      <c r="D13" s="1150"/>
      <c r="E13" s="1150"/>
      <c r="F13" s="1150"/>
      <c r="G13" s="1151"/>
      <c r="H13" s="653"/>
      <c r="I13" s="653"/>
      <c r="J13" s="653"/>
      <c r="K13" s="653"/>
      <c r="L13" s="653"/>
      <c r="M13" s="653"/>
      <c r="N13" s="653"/>
      <c r="O13" s="653"/>
      <c r="P13" s="653"/>
      <c r="Q13" s="653"/>
      <c r="R13" s="653"/>
      <c r="S13" s="653"/>
      <c r="T13" s="653"/>
      <c r="U13" s="653"/>
      <c r="V13" s="653"/>
      <c r="W13" s="653"/>
      <c r="X13" s="653"/>
      <c r="Y13" s="653"/>
      <c r="Z13" s="653"/>
      <c r="AA13" s="653"/>
      <c r="AB13" s="653"/>
      <c r="AC13" s="653"/>
      <c r="AD13" s="653"/>
      <c r="AE13" s="653"/>
      <c r="AF13" s="653"/>
      <c r="AG13" s="653"/>
      <c r="AH13" s="653"/>
      <c r="AI13" s="653"/>
      <c r="AJ13" s="653"/>
      <c r="AK13" s="653"/>
    </row>
    <row r="14" spans="1:37" customFormat="1" ht="13.5" thickBot="1">
      <c r="A14" s="897"/>
      <c r="B14" s="41" t="s">
        <v>179</v>
      </c>
      <c r="C14" s="42" t="s">
        <v>218</v>
      </c>
      <c r="D14" s="43" t="s">
        <v>219</v>
      </c>
      <c r="E14" s="42" t="s">
        <v>932</v>
      </c>
      <c r="F14" s="94" t="s">
        <v>933</v>
      </c>
      <c r="G14" s="42" t="s">
        <v>220</v>
      </c>
      <c r="H14" s="653"/>
      <c r="I14" s="653"/>
      <c r="J14" s="653"/>
      <c r="K14" s="653"/>
      <c r="L14" s="653"/>
      <c r="M14" s="653"/>
      <c r="N14" s="653"/>
      <c r="O14" s="653"/>
      <c r="P14" s="653"/>
      <c r="Q14" s="653"/>
      <c r="R14" s="653"/>
      <c r="S14" s="653"/>
      <c r="T14" s="653"/>
      <c r="U14" s="653"/>
      <c r="V14" s="653"/>
      <c r="W14" s="653"/>
      <c r="X14" s="653"/>
      <c r="Y14" s="653"/>
      <c r="Z14" s="653"/>
      <c r="AA14" s="653"/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</row>
    <row r="15" spans="1:37" ht="15.75" thickBot="1">
      <c r="A15" s="899">
        <v>1</v>
      </c>
      <c r="B15" s="420" t="s">
        <v>7155</v>
      </c>
      <c r="C15" s="270" t="s">
        <v>7135</v>
      </c>
      <c r="D15" s="483" t="s">
        <v>7136</v>
      </c>
      <c r="E15" s="219" t="s">
        <v>1630</v>
      </c>
      <c r="F15" s="366" t="s">
        <v>935</v>
      </c>
      <c r="G15" s="34" t="s">
        <v>7137</v>
      </c>
    </row>
    <row r="16" spans="1:37" ht="16.5" thickTop="1" thickBot="1">
      <c r="A16" s="899">
        <v>1</v>
      </c>
      <c r="B16" s="239" t="s">
        <v>7643</v>
      </c>
      <c r="C16" s="861" t="s">
        <v>7736</v>
      </c>
      <c r="D16" s="848" t="s">
        <v>7737</v>
      </c>
      <c r="E16" s="282" t="s">
        <v>1348</v>
      </c>
      <c r="F16" s="601" t="s">
        <v>936</v>
      </c>
      <c r="G16" s="602" t="s">
        <v>7738</v>
      </c>
    </row>
    <row r="17" spans="1:37" ht="15.75" thickBot="1">
      <c r="A17" s="899">
        <v>1</v>
      </c>
      <c r="B17" s="214"/>
      <c r="C17" s="185" t="s">
        <v>1724</v>
      </c>
      <c r="D17" s="261" t="s">
        <v>7972</v>
      </c>
      <c r="E17" s="184" t="s">
        <v>7973</v>
      </c>
      <c r="F17" s="335" t="s">
        <v>936</v>
      </c>
      <c r="G17" s="30" t="s">
        <v>7974</v>
      </c>
    </row>
    <row r="18" spans="1:37" ht="15.75" thickBot="1">
      <c r="A18" s="899">
        <v>1</v>
      </c>
      <c r="B18" s="214"/>
      <c r="C18" s="185" t="s">
        <v>8765</v>
      </c>
      <c r="D18" s="261" t="s">
        <v>7739</v>
      </c>
      <c r="E18" s="184" t="s">
        <v>941</v>
      </c>
      <c r="F18" s="335" t="s">
        <v>936</v>
      </c>
      <c r="G18" s="30" t="s">
        <v>8764</v>
      </c>
    </row>
    <row r="19" spans="1:37" ht="15.75" thickBot="1">
      <c r="A19" s="899">
        <v>1</v>
      </c>
      <c r="B19" s="220"/>
      <c r="C19" s="185" t="s">
        <v>4368</v>
      </c>
      <c r="D19" s="261" t="s">
        <v>7733</v>
      </c>
      <c r="E19" s="184" t="s">
        <v>7734</v>
      </c>
      <c r="F19" s="335" t="s">
        <v>935</v>
      </c>
      <c r="G19" s="30" t="s">
        <v>7735</v>
      </c>
    </row>
    <row r="20" spans="1:37" ht="15.75" thickBot="1">
      <c r="A20" s="899">
        <v>1</v>
      </c>
      <c r="B20" s="214"/>
      <c r="C20" s="194" t="s">
        <v>10579</v>
      </c>
      <c r="D20" s="223" t="s">
        <v>10580</v>
      </c>
      <c r="E20" s="184" t="s">
        <v>10582</v>
      </c>
      <c r="F20" s="332" t="s">
        <v>935</v>
      </c>
      <c r="G20" s="22" t="s">
        <v>10581</v>
      </c>
    </row>
    <row r="21" spans="1:37" ht="15.75" thickBot="1">
      <c r="A21" s="899">
        <v>1</v>
      </c>
      <c r="B21" s="214"/>
      <c r="C21" s="194" t="s">
        <v>10326</v>
      </c>
      <c r="D21" s="223" t="s">
        <v>7740</v>
      </c>
      <c r="E21" s="189" t="s">
        <v>7741</v>
      </c>
      <c r="F21" s="332" t="s">
        <v>936</v>
      </c>
      <c r="G21" s="22" t="s">
        <v>7742</v>
      </c>
    </row>
    <row r="22" spans="1:37" ht="15">
      <c r="A22" s="899"/>
      <c r="B22" s="214"/>
      <c r="C22" s="193" t="s">
        <v>7977</v>
      </c>
      <c r="D22" s="262" t="s">
        <v>7978</v>
      </c>
      <c r="E22" s="200" t="s">
        <v>1348</v>
      </c>
      <c r="F22" s="334" t="s">
        <v>1383</v>
      </c>
      <c r="G22" s="7" t="s">
        <v>321</v>
      </c>
    </row>
    <row r="23" spans="1:37" ht="15.75" thickBot="1">
      <c r="A23" s="899">
        <v>2</v>
      </c>
      <c r="B23" s="214"/>
      <c r="C23" s="194"/>
      <c r="D23" s="223" t="s">
        <v>7979</v>
      </c>
      <c r="E23" s="189" t="s">
        <v>1348</v>
      </c>
      <c r="F23" s="332" t="s">
        <v>935</v>
      </c>
      <c r="G23" s="22" t="s">
        <v>321</v>
      </c>
    </row>
    <row r="24" spans="1:37" ht="15.75" thickBot="1">
      <c r="A24" s="899">
        <v>1</v>
      </c>
      <c r="B24" s="397"/>
      <c r="C24" s="270" t="s">
        <v>7644</v>
      </c>
      <c r="D24" s="483" t="s">
        <v>7645</v>
      </c>
      <c r="E24" s="219" t="s">
        <v>7646</v>
      </c>
      <c r="F24" s="366" t="s">
        <v>942</v>
      </c>
      <c r="G24" s="34" t="s">
        <v>7647</v>
      </c>
    </row>
    <row r="25" spans="1:37" ht="16.5" thickTop="1" thickBot="1">
      <c r="A25" s="899">
        <v>1</v>
      </c>
      <c r="B25" s="266" t="s">
        <v>3138</v>
      </c>
      <c r="C25" s="194" t="s">
        <v>4408</v>
      </c>
      <c r="D25" s="223" t="s">
        <v>7629</v>
      </c>
      <c r="E25" s="189" t="s">
        <v>941</v>
      </c>
      <c r="F25" s="332" t="s">
        <v>936</v>
      </c>
      <c r="G25" s="22" t="s">
        <v>513</v>
      </c>
    </row>
    <row r="26" spans="1:37" customFormat="1">
      <c r="A26" s="897"/>
      <c r="B26" s="1231"/>
      <c r="C26" s="1232"/>
      <c r="D26" s="1232"/>
      <c r="E26" s="1232"/>
      <c r="F26" s="1232"/>
      <c r="G26" s="1233"/>
      <c r="H26" s="653"/>
      <c r="I26" s="653"/>
      <c r="J26" s="653"/>
      <c r="K26" s="653"/>
      <c r="L26" s="653"/>
      <c r="M26" s="653"/>
      <c r="N26" s="653"/>
      <c r="O26" s="653"/>
      <c r="P26" s="653"/>
      <c r="Q26" s="653"/>
      <c r="R26" s="653"/>
      <c r="S26" s="653"/>
      <c r="T26" s="653"/>
      <c r="U26" s="653"/>
      <c r="V26" s="653"/>
      <c r="W26" s="653"/>
      <c r="X26" s="653"/>
      <c r="Y26" s="653"/>
      <c r="Z26" s="653"/>
      <c r="AA26" s="653"/>
      <c r="AB26" s="653"/>
      <c r="AC26" s="653"/>
      <c r="AD26" s="653"/>
      <c r="AE26" s="653"/>
      <c r="AF26" s="653"/>
      <c r="AG26" s="653"/>
      <c r="AH26" s="653"/>
      <c r="AI26" s="653"/>
      <c r="AJ26" s="653"/>
      <c r="AK26" s="653"/>
    </row>
    <row r="27" spans="1:37" customFormat="1" ht="13.5">
      <c r="A27" s="897"/>
      <c r="B27" s="1228" t="s">
        <v>262</v>
      </c>
      <c r="C27" s="1229"/>
      <c r="D27" s="1229"/>
      <c r="E27" s="1229"/>
      <c r="F27" s="1229"/>
      <c r="G27" s="1230"/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  <c r="T27" s="653"/>
      <c r="U27" s="653"/>
      <c r="V27" s="653"/>
      <c r="W27" s="653"/>
      <c r="X27" s="653"/>
      <c r="Y27" s="653"/>
      <c r="Z27" s="653"/>
      <c r="AA27" s="653"/>
      <c r="AB27" s="653"/>
      <c r="AC27" s="653"/>
      <c r="AD27" s="653"/>
      <c r="AE27" s="653"/>
      <c r="AF27" s="653"/>
      <c r="AG27" s="653"/>
      <c r="AH27" s="653"/>
      <c r="AI27" s="653"/>
      <c r="AJ27" s="653"/>
      <c r="AK27" s="653"/>
    </row>
    <row r="28" spans="1:37" customFormat="1" ht="13.5" thickBot="1">
      <c r="A28" s="897"/>
      <c r="B28" s="1079"/>
      <c r="C28" s="1224"/>
      <c r="D28" s="1224"/>
      <c r="E28" s="1224"/>
      <c r="F28" s="1224"/>
      <c r="G28" s="1225"/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653"/>
      <c r="S28" s="653"/>
      <c r="T28" s="653"/>
      <c r="U28" s="653"/>
      <c r="V28" s="653"/>
      <c r="W28" s="653"/>
      <c r="X28" s="653"/>
      <c r="Y28" s="653"/>
      <c r="Z28" s="653"/>
      <c r="AA28" s="653"/>
      <c r="AB28" s="653"/>
      <c r="AC28" s="653"/>
      <c r="AD28" s="653"/>
      <c r="AE28" s="653"/>
      <c r="AF28" s="653"/>
      <c r="AG28" s="653"/>
      <c r="AH28" s="653"/>
      <c r="AI28" s="653"/>
      <c r="AJ28" s="653"/>
      <c r="AK28" s="653"/>
    </row>
    <row r="29" spans="1:37" customFormat="1" ht="13.5" thickBot="1">
      <c r="A29" s="897"/>
      <c r="B29" s="42" t="s">
        <v>179</v>
      </c>
      <c r="C29" s="94" t="s">
        <v>218</v>
      </c>
      <c r="D29" s="43" t="s">
        <v>219</v>
      </c>
      <c r="E29" s="42" t="s">
        <v>932</v>
      </c>
      <c r="F29" s="42" t="s">
        <v>933</v>
      </c>
      <c r="G29" s="42" t="s">
        <v>220</v>
      </c>
      <c r="H29" s="653"/>
      <c r="I29" s="653"/>
      <c r="J29" s="653"/>
      <c r="K29" s="653"/>
      <c r="L29" s="653"/>
      <c r="M29" s="653"/>
      <c r="N29" s="653"/>
      <c r="O29" s="653"/>
      <c r="P29" s="653"/>
      <c r="Q29" s="653"/>
      <c r="R29" s="653"/>
      <c r="S29" s="653"/>
      <c r="T29" s="653"/>
      <c r="U29" s="653"/>
      <c r="V29" s="653"/>
      <c r="W29" s="653"/>
      <c r="X29" s="653"/>
      <c r="Y29" s="653"/>
      <c r="Z29" s="653"/>
      <c r="AA29" s="653"/>
      <c r="AB29" s="653"/>
      <c r="AC29" s="653"/>
      <c r="AD29" s="653"/>
      <c r="AE29" s="653"/>
      <c r="AF29" s="653"/>
      <c r="AG29" s="653"/>
      <c r="AH29" s="653"/>
      <c r="AI29" s="653"/>
      <c r="AJ29" s="653"/>
      <c r="AK29" s="653"/>
    </row>
    <row r="30" spans="1:37" customFormat="1" ht="15.75" thickBot="1">
      <c r="A30" s="899">
        <v>1</v>
      </c>
      <c r="B30" s="340" t="s">
        <v>7635</v>
      </c>
      <c r="C30" s="228" t="s">
        <v>7636</v>
      </c>
      <c r="D30" s="609" t="s">
        <v>7637</v>
      </c>
      <c r="E30" s="681" t="s">
        <v>7638</v>
      </c>
      <c r="F30" s="335" t="s">
        <v>936</v>
      </c>
      <c r="G30" s="30" t="s">
        <v>513</v>
      </c>
      <c r="H30" s="653"/>
      <c r="I30" s="653"/>
      <c r="J30" s="653"/>
      <c r="K30" s="653"/>
      <c r="L30" s="653"/>
      <c r="M30" s="653"/>
      <c r="N30" s="653"/>
      <c r="O30" s="653"/>
      <c r="P30" s="653"/>
      <c r="Q30" s="653"/>
      <c r="R30" s="653"/>
      <c r="S30" s="653"/>
      <c r="T30" s="653"/>
      <c r="U30" s="653"/>
      <c r="V30" s="653"/>
      <c r="W30" s="653"/>
      <c r="X30" s="653"/>
      <c r="Y30" s="653"/>
      <c r="Z30" s="653"/>
      <c r="AA30" s="653"/>
      <c r="AB30" s="653"/>
      <c r="AC30" s="653"/>
      <c r="AD30" s="653"/>
      <c r="AE30" s="653"/>
      <c r="AF30" s="653"/>
      <c r="AG30" s="653"/>
      <c r="AH30" s="653"/>
      <c r="AI30" s="653"/>
      <c r="AJ30" s="653"/>
      <c r="AK30" s="653"/>
    </row>
    <row r="31" spans="1:37">
      <c r="B31" s="1384" t="s">
        <v>11346</v>
      </c>
      <c r="C31" s="1385"/>
      <c r="D31" s="1385"/>
      <c r="E31" s="1385"/>
      <c r="F31" s="1385"/>
      <c r="G31" s="1386"/>
    </row>
    <row r="32" spans="1:37" ht="13.5" thickBot="1">
      <c r="B32" s="1387"/>
      <c r="C32" s="1388"/>
      <c r="D32" s="1388"/>
      <c r="E32" s="1388"/>
      <c r="F32" s="1388"/>
      <c r="G32" s="1389"/>
    </row>
    <row r="33" spans="1:37" customFormat="1">
      <c r="A33" s="897"/>
      <c r="B33" s="1107"/>
      <c r="C33" s="1108"/>
      <c r="D33" s="1108"/>
      <c r="E33" s="1108"/>
      <c r="F33" s="1108"/>
      <c r="G33" s="1109"/>
      <c r="H33" s="653"/>
      <c r="I33" s="653"/>
      <c r="J33" s="653"/>
      <c r="K33" s="653"/>
      <c r="L33" s="653"/>
      <c r="M33" s="653"/>
      <c r="N33" s="653"/>
      <c r="O33" s="653"/>
      <c r="P33" s="653"/>
      <c r="Q33" s="653"/>
      <c r="R33" s="653"/>
      <c r="S33" s="653"/>
      <c r="T33" s="653"/>
      <c r="U33" s="653"/>
      <c r="V33" s="653"/>
      <c r="W33" s="653"/>
      <c r="X33" s="653"/>
      <c r="Y33" s="653"/>
      <c r="Z33" s="653"/>
      <c r="AA33" s="653"/>
    </row>
    <row r="34" spans="1:37" customFormat="1" ht="13.5">
      <c r="A34" s="897"/>
      <c r="B34" s="1235" t="s">
        <v>158</v>
      </c>
      <c r="C34" s="1237"/>
      <c r="D34" s="1237"/>
      <c r="E34" s="1237"/>
      <c r="F34" s="1237"/>
      <c r="G34" s="1238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53"/>
    </row>
    <row r="35" spans="1:37" customFormat="1" ht="13.5" thickBot="1">
      <c r="A35" s="897"/>
      <c r="B35" s="1256"/>
      <c r="C35" s="1224"/>
      <c r="D35" s="1224"/>
      <c r="E35" s="1224"/>
      <c r="F35" s="1224"/>
      <c r="G35" s="1225"/>
      <c r="H35" s="653"/>
      <c r="I35" s="653"/>
      <c r="J35" s="653"/>
      <c r="K35" s="653"/>
      <c r="L35" s="653"/>
      <c r="M35" s="653"/>
      <c r="N35" s="653"/>
      <c r="O35" s="653"/>
      <c r="P35" s="653"/>
      <c r="Q35" s="653"/>
      <c r="R35" s="653"/>
      <c r="S35" s="653"/>
      <c r="T35" s="653"/>
      <c r="U35" s="653"/>
      <c r="V35" s="653"/>
      <c r="W35" s="653"/>
      <c r="X35" s="653"/>
      <c r="Y35" s="653"/>
      <c r="Z35" s="653"/>
      <c r="AA35" s="653"/>
    </row>
    <row r="36" spans="1:37" customFormat="1" ht="13.5" thickBot="1">
      <c r="A36" s="897"/>
      <c r="B36" s="41" t="s">
        <v>179</v>
      </c>
      <c r="C36" s="3" t="s">
        <v>218</v>
      </c>
      <c r="D36" s="41" t="s">
        <v>219</v>
      </c>
      <c r="E36" s="42" t="s">
        <v>932</v>
      </c>
      <c r="F36" s="94" t="s">
        <v>933</v>
      </c>
      <c r="G36" s="42" t="s">
        <v>220</v>
      </c>
      <c r="H36" s="653"/>
      <c r="I36" s="653"/>
      <c r="J36" s="653"/>
      <c r="K36" s="653"/>
      <c r="L36" s="653"/>
      <c r="M36" s="653"/>
      <c r="N36" s="653"/>
      <c r="O36" s="653"/>
      <c r="P36" s="653"/>
      <c r="Q36" s="653"/>
      <c r="R36" s="653"/>
      <c r="S36" s="653"/>
      <c r="T36" s="653"/>
      <c r="U36" s="653"/>
      <c r="V36" s="653"/>
      <c r="W36" s="653"/>
      <c r="X36" s="653"/>
      <c r="Y36" s="653"/>
      <c r="Z36" s="653"/>
      <c r="AA36" s="653"/>
    </row>
    <row r="37" spans="1:37" ht="15">
      <c r="B37" s="233" t="s">
        <v>7047</v>
      </c>
      <c r="C37" s="193" t="s">
        <v>7428</v>
      </c>
      <c r="D37" s="200" t="s">
        <v>7138</v>
      </c>
      <c r="E37" s="328" t="s">
        <v>2179</v>
      </c>
      <c r="F37" s="338" t="s">
        <v>942</v>
      </c>
      <c r="G37" s="74" t="s">
        <v>7555</v>
      </c>
    </row>
    <row r="38" spans="1:37" ht="15">
      <c r="B38" s="214"/>
      <c r="C38" s="191"/>
      <c r="D38" s="182" t="s">
        <v>7554</v>
      </c>
      <c r="E38" s="352" t="s">
        <v>7553</v>
      </c>
      <c r="F38" s="765" t="s">
        <v>942</v>
      </c>
      <c r="G38" s="77" t="s">
        <v>7552</v>
      </c>
    </row>
    <row r="39" spans="1:37" ht="15">
      <c r="B39" s="214"/>
      <c r="C39" s="191"/>
      <c r="D39" s="182" t="s">
        <v>8018</v>
      </c>
      <c r="E39" s="352" t="s">
        <v>8019</v>
      </c>
      <c r="F39" s="765" t="s">
        <v>936</v>
      </c>
      <c r="G39" s="77" t="s">
        <v>8020</v>
      </c>
    </row>
    <row r="40" spans="1:37" ht="15.75" thickBot="1">
      <c r="A40" s="899">
        <v>4</v>
      </c>
      <c r="B40" s="220"/>
      <c r="C40" s="194"/>
      <c r="D40" s="189" t="s">
        <v>10396</v>
      </c>
      <c r="E40" s="326" t="s">
        <v>7408</v>
      </c>
      <c r="F40" s="330" t="s">
        <v>935</v>
      </c>
      <c r="G40" s="93" t="s">
        <v>7139</v>
      </c>
    </row>
    <row r="41" spans="1:37" ht="15.75" thickBot="1">
      <c r="A41" s="899">
        <v>1</v>
      </c>
      <c r="B41" s="214"/>
      <c r="C41" s="193" t="s">
        <v>7143</v>
      </c>
      <c r="D41" s="200" t="s">
        <v>7412</v>
      </c>
      <c r="E41" s="328" t="s">
        <v>7411</v>
      </c>
      <c r="F41" s="338" t="s">
        <v>942</v>
      </c>
      <c r="G41" s="74" t="s">
        <v>20</v>
      </c>
    </row>
    <row r="42" spans="1:37">
      <c r="B42" s="1384" t="s">
        <v>11347</v>
      </c>
      <c r="C42" s="1385"/>
      <c r="D42" s="1385"/>
      <c r="E42" s="1385"/>
      <c r="F42" s="1385"/>
      <c r="G42" s="1386"/>
    </row>
    <row r="43" spans="1:37" ht="13.5" thickBot="1">
      <c r="B43" s="1387"/>
      <c r="C43" s="1388"/>
      <c r="D43" s="1388"/>
      <c r="E43" s="1388"/>
      <c r="F43" s="1388"/>
      <c r="G43" s="1389"/>
    </row>
    <row r="44" spans="1:37" customFormat="1">
      <c r="A44" s="898"/>
      <c r="B44" s="1378" t="s">
        <v>81</v>
      </c>
      <c r="C44" s="1379"/>
      <c r="D44" s="1379"/>
      <c r="E44" s="1379"/>
      <c r="F44" s="1379"/>
      <c r="G44" s="1379"/>
      <c r="H44" s="653"/>
      <c r="I44" s="653"/>
      <c r="J44" s="653"/>
      <c r="K44" s="653"/>
      <c r="L44" s="653"/>
      <c r="M44" s="653"/>
      <c r="N44" s="653"/>
      <c r="O44" s="653"/>
      <c r="P44" s="653"/>
      <c r="Q44" s="653"/>
      <c r="R44" s="653"/>
      <c r="S44" s="653"/>
      <c r="T44" s="653"/>
      <c r="U44" s="653"/>
      <c r="V44" s="653"/>
      <c r="W44" s="653"/>
      <c r="X44" s="653"/>
      <c r="Y44" s="653"/>
    </row>
    <row r="45" spans="1:37" customFormat="1">
      <c r="A45" s="898"/>
      <c r="B45" s="1380"/>
      <c r="C45" s="1381"/>
      <c r="D45" s="1381"/>
      <c r="E45" s="1381"/>
      <c r="F45" s="1381"/>
      <c r="G45" s="1381"/>
      <c r="H45" s="653"/>
      <c r="I45" s="653"/>
      <c r="J45" s="653"/>
      <c r="K45" s="653"/>
      <c r="L45" s="653"/>
      <c r="M45" s="653"/>
      <c r="N45" s="653"/>
      <c r="O45" s="653"/>
      <c r="P45" s="653"/>
      <c r="Q45" s="653"/>
      <c r="R45" s="653"/>
      <c r="S45" s="653"/>
      <c r="T45" s="653"/>
      <c r="U45" s="653"/>
      <c r="V45" s="653"/>
      <c r="W45" s="653"/>
      <c r="X45" s="653"/>
      <c r="Y45" s="653"/>
    </row>
    <row r="46" spans="1:37" customFormat="1" ht="13.5" thickBot="1">
      <c r="A46" s="898"/>
      <c r="B46" s="1382"/>
      <c r="C46" s="1383"/>
      <c r="D46" s="1383"/>
      <c r="E46" s="1383"/>
      <c r="F46" s="1383"/>
      <c r="G46" s="138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</row>
    <row r="47" spans="1:37" customFormat="1" ht="13.5" thickBot="1">
      <c r="A47" s="898"/>
      <c r="B47" s="3" t="s">
        <v>179</v>
      </c>
      <c r="C47" s="296" t="s">
        <v>218</v>
      </c>
      <c r="D47" s="4" t="s">
        <v>219</v>
      </c>
      <c r="E47" s="3" t="s">
        <v>932</v>
      </c>
      <c r="F47" s="3" t="s">
        <v>933</v>
      </c>
      <c r="G47" s="3" t="s">
        <v>220</v>
      </c>
      <c r="H47" s="653"/>
      <c r="I47" s="653"/>
      <c r="J47" s="653"/>
      <c r="K47" s="653"/>
      <c r="L47" s="653"/>
      <c r="M47" s="653"/>
      <c r="N47" s="653"/>
      <c r="O47" s="653"/>
      <c r="P47" s="653"/>
      <c r="Q47" s="653"/>
      <c r="R47" s="653"/>
      <c r="S47" s="653"/>
      <c r="T47" s="653"/>
      <c r="U47" s="653"/>
      <c r="V47" s="653"/>
      <c r="W47" s="653"/>
      <c r="X47" s="653"/>
      <c r="Y47" s="653"/>
    </row>
    <row r="48" spans="1:37" customFormat="1" ht="15">
      <c r="A48" s="899"/>
      <c r="B48" s="341" t="s">
        <v>941</v>
      </c>
      <c r="C48" s="242" t="s">
        <v>8107</v>
      </c>
      <c r="D48" s="714" t="s">
        <v>8082</v>
      </c>
      <c r="E48" s="242" t="s">
        <v>941</v>
      </c>
      <c r="F48" s="334" t="s">
        <v>1383</v>
      </c>
      <c r="G48" s="7" t="s">
        <v>321</v>
      </c>
      <c r="H48" s="653"/>
      <c r="I48" s="653"/>
      <c r="J48" s="653"/>
      <c r="K48" s="653"/>
      <c r="L48" s="653"/>
      <c r="M48" s="653"/>
      <c r="N48" s="653"/>
      <c r="O48" s="653"/>
      <c r="P48" s="653"/>
      <c r="Q48" s="653"/>
      <c r="R48" s="653"/>
      <c r="S48" s="653"/>
      <c r="T48" s="653"/>
      <c r="U48" s="653"/>
      <c r="V48" s="653"/>
      <c r="W48" s="653"/>
      <c r="X48" s="653"/>
      <c r="Y48" s="653"/>
      <c r="Z48" s="653"/>
      <c r="AA48" s="653"/>
      <c r="AB48" s="653"/>
      <c r="AC48" s="653"/>
      <c r="AD48" s="653"/>
      <c r="AE48" s="653"/>
      <c r="AF48" s="653"/>
      <c r="AG48" s="653"/>
      <c r="AH48" s="653"/>
      <c r="AI48" s="653"/>
      <c r="AJ48" s="653"/>
      <c r="AK48" s="653"/>
    </row>
    <row r="49" spans="1:37" customFormat="1" ht="15">
      <c r="A49" s="899"/>
      <c r="B49" s="779"/>
      <c r="C49" s="402"/>
      <c r="D49" s="452" t="s">
        <v>8083</v>
      </c>
      <c r="E49" s="402" t="s">
        <v>941</v>
      </c>
      <c r="F49" s="371" t="s">
        <v>1383</v>
      </c>
      <c r="G49" s="10" t="s">
        <v>321</v>
      </c>
      <c r="H49" s="653"/>
      <c r="I49" s="653"/>
      <c r="J49" s="653"/>
      <c r="K49" s="653"/>
      <c r="L49" s="653"/>
      <c r="M49" s="653"/>
      <c r="N49" s="653"/>
      <c r="O49" s="653"/>
      <c r="P49" s="653"/>
      <c r="Q49" s="653"/>
      <c r="R49" s="653"/>
      <c r="S49" s="653"/>
      <c r="T49" s="653"/>
      <c r="U49" s="653"/>
      <c r="V49" s="653"/>
      <c r="W49" s="653"/>
      <c r="X49" s="653"/>
      <c r="Y49" s="653"/>
      <c r="Z49" s="653"/>
      <c r="AA49" s="653"/>
      <c r="AB49" s="653"/>
      <c r="AC49" s="653"/>
      <c r="AD49" s="653"/>
      <c r="AE49" s="653"/>
      <c r="AF49" s="653"/>
      <c r="AG49" s="653"/>
      <c r="AH49" s="653"/>
      <c r="AI49" s="653"/>
      <c r="AJ49" s="653"/>
      <c r="AK49" s="653"/>
    </row>
    <row r="50" spans="1:37" customFormat="1" ht="15">
      <c r="A50" s="899"/>
      <c r="B50" s="779"/>
      <c r="C50" s="402"/>
      <c r="D50" s="452" t="s">
        <v>8084</v>
      </c>
      <c r="E50" s="402" t="s">
        <v>941</v>
      </c>
      <c r="F50" s="371" t="s">
        <v>1383</v>
      </c>
      <c r="G50" s="10" t="s">
        <v>321</v>
      </c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3"/>
      <c r="AB50" s="653"/>
      <c r="AC50" s="653"/>
      <c r="AD50" s="653"/>
      <c r="AE50" s="653"/>
      <c r="AF50" s="653"/>
      <c r="AG50" s="653"/>
      <c r="AH50" s="653"/>
      <c r="AI50" s="653"/>
      <c r="AJ50" s="653"/>
      <c r="AK50" s="653"/>
    </row>
    <row r="51" spans="1:37" customFormat="1" ht="15">
      <c r="A51" s="899"/>
      <c r="B51" s="779"/>
      <c r="C51" s="402"/>
      <c r="D51" s="452" t="s">
        <v>8085</v>
      </c>
      <c r="E51" s="402" t="s">
        <v>941</v>
      </c>
      <c r="F51" s="371" t="s">
        <v>1383</v>
      </c>
      <c r="G51" s="10" t="s">
        <v>321</v>
      </c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3"/>
      <c r="AB51" s="653"/>
      <c r="AC51" s="653"/>
      <c r="AD51" s="653"/>
      <c r="AE51" s="653"/>
      <c r="AF51" s="653"/>
      <c r="AG51" s="653"/>
      <c r="AH51" s="653"/>
      <c r="AI51" s="653"/>
      <c r="AJ51" s="653"/>
      <c r="AK51" s="653"/>
    </row>
    <row r="52" spans="1:37" customFormat="1" ht="15">
      <c r="A52" s="899"/>
      <c r="B52" s="779"/>
      <c r="C52" s="402"/>
      <c r="D52" s="452" t="s">
        <v>8086</v>
      </c>
      <c r="E52" s="402" t="s">
        <v>8106</v>
      </c>
      <c r="F52" s="371" t="s">
        <v>1383</v>
      </c>
      <c r="G52" s="10" t="s">
        <v>321</v>
      </c>
      <c r="H52" s="653"/>
      <c r="I52" s="653"/>
      <c r="J52" s="653"/>
      <c r="K52" s="653"/>
      <c r="L52" s="653"/>
      <c r="M52" s="653"/>
      <c r="N52" s="653"/>
      <c r="O52" s="653"/>
      <c r="P52" s="653"/>
      <c r="Q52" s="653"/>
      <c r="R52" s="653"/>
      <c r="S52" s="653"/>
      <c r="T52" s="653"/>
      <c r="U52" s="653"/>
      <c r="V52" s="653"/>
      <c r="W52" s="653"/>
      <c r="X52" s="653"/>
      <c r="Y52" s="653"/>
      <c r="Z52" s="653"/>
      <c r="AA52" s="653"/>
      <c r="AB52" s="653"/>
      <c r="AC52" s="653"/>
      <c r="AD52" s="653"/>
      <c r="AE52" s="653"/>
      <c r="AF52" s="653"/>
      <c r="AG52" s="653"/>
      <c r="AH52" s="653"/>
      <c r="AI52" s="653"/>
      <c r="AJ52" s="653"/>
      <c r="AK52" s="653"/>
    </row>
    <row r="53" spans="1:37" customFormat="1" ht="15.75" thickBot="1">
      <c r="A53" s="899">
        <v>6</v>
      </c>
      <c r="B53" s="763"/>
      <c r="C53" s="781"/>
      <c r="D53" s="880" t="s">
        <v>8087</v>
      </c>
      <c r="E53" s="781" t="s">
        <v>1348</v>
      </c>
      <c r="F53" s="1010" t="s">
        <v>1383</v>
      </c>
      <c r="G53" s="10" t="s">
        <v>321</v>
      </c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  <c r="Y53" s="653"/>
      <c r="Z53" s="653"/>
      <c r="AA53" s="653"/>
      <c r="AB53" s="653"/>
      <c r="AC53" s="653"/>
      <c r="AD53" s="653"/>
      <c r="AE53" s="653"/>
      <c r="AF53" s="653"/>
      <c r="AG53" s="653"/>
      <c r="AH53" s="653"/>
      <c r="AI53" s="653"/>
      <c r="AJ53" s="653"/>
      <c r="AK53" s="653"/>
    </row>
    <row r="54" spans="1:37">
      <c r="B54" s="1384" t="s">
        <v>11348</v>
      </c>
      <c r="C54" s="1385"/>
      <c r="D54" s="1385"/>
      <c r="E54" s="1385"/>
      <c r="F54" s="1385"/>
      <c r="G54" s="1386"/>
    </row>
    <row r="55" spans="1:37" ht="13.5" thickBot="1">
      <c r="B55" s="1387"/>
      <c r="C55" s="1388"/>
      <c r="D55" s="1388"/>
      <c r="E55" s="1388"/>
      <c r="F55" s="1388"/>
      <c r="G55" s="1389"/>
    </row>
    <row r="56" spans="1:37" s="1" customFormat="1">
      <c r="A56" s="897"/>
      <c r="B56" s="1077"/>
      <c r="C56" s="1045"/>
      <c r="D56" s="1045"/>
      <c r="E56" s="1045"/>
      <c r="F56" s="1045"/>
      <c r="G56" s="1046"/>
      <c r="H56" s="653"/>
      <c r="I56" s="653"/>
      <c r="J56" s="653"/>
      <c r="K56" s="653"/>
      <c r="L56" s="653"/>
      <c r="M56" s="653"/>
      <c r="N56" s="653"/>
      <c r="O56" s="653"/>
      <c r="P56" s="653"/>
      <c r="Q56" s="653"/>
      <c r="R56" s="653"/>
      <c r="S56" s="653"/>
      <c r="T56" s="653"/>
      <c r="U56" s="653"/>
      <c r="V56" s="653"/>
      <c r="W56" s="653"/>
      <c r="X56" s="653"/>
      <c r="Y56" s="653"/>
      <c r="Z56" s="653"/>
      <c r="AA56" s="653"/>
      <c r="AB56" s="653"/>
      <c r="AC56" s="653"/>
      <c r="AD56" s="653"/>
      <c r="AE56" s="653"/>
      <c r="AF56" s="653"/>
    </row>
    <row r="57" spans="1:37" s="1" customFormat="1" ht="13.5">
      <c r="A57" s="897"/>
      <c r="B57" s="1279" t="s">
        <v>355</v>
      </c>
      <c r="C57" s="1280"/>
      <c r="D57" s="1280"/>
      <c r="E57" s="1280"/>
      <c r="F57" s="1280"/>
      <c r="G57" s="1281"/>
      <c r="H57" s="653"/>
      <c r="I57" s="653"/>
      <c r="J57" s="653"/>
      <c r="K57" s="653"/>
      <c r="L57" s="653"/>
      <c r="M57" s="653"/>
      <c r="N57" s="653"/>
      <c r="O57" s="653"/>
      <c r="P57" s="653"/>
      <c r="Q57" s="653"/>
      <c r="R57" s="653"/>
      <c r="S57" s="653"/>
      <c r="T57" s="653"/>
      <c r="U57" s="653"/>
      <c r="V57" s="653"/>
      <c r="W57" s="653"/>
      <c r="X57" s="653"/>
      <c r="Y57" s="653"/>
      <c r="Z57" s="653"/>
      <c r="AA57" s="653"/>
      <c r="AB57" s="653"/>
      <c r="AC57" s="653"/>
      <c r="AD57" s="653"/>
      <c r="AE57" s="653"/>
      <c r="AF57" s="653"/>
    </row>
    <row r="58" spans="1:37" s="1" customFormat="1" ht="13.5" thickBot="1">
      <c r="A58" s="897"/>
      <c r="B58" s="1239"/>
      <c r="C58" s="1241"/>
      <c r="D58" s="1241"/>
      <c r="E58" s="1241"/>
      <c r="F58" s="1241"/>
      <c r="G58" s="1242"/>
      <c r="H58" s="653"/>
      <c r="I58" s="653"/>
      <c r="J58" s="653"/>
      <c r="K58" s="653"/>
      <c r="L58" s="653"/>
      <c r="M58" s="653"/>
      <c r="N58" s="653"/>
      <c r="O58" s="653"/>
      <c r="P58" s="653"/>
      <c r="Q58" s="653"/>
      <c r="R58" s="653"/>
      <c r="S58" s="653"/>
      <c r="T58" s="653"/>
      <c r="U58" s="653"/>
      <c r="V58" s="653"/>
      <c r="W58" s="653"/>
      <c r="X58" s="653"/>
      <c r="Y58" s="653"/>
      <c r="Z58" s="653"/>
      <c r="AA58" s="653"/>
      <c r="AB58" s="653"/>
      <c r="AC58" s="653"/>
      <c r="AD58" s="653"/>
      <c r="AE58" s="653"/>
      <c r="AF58" s="653"/>
    </row>
    <row r="59" spans="1:37" s="1" customFormat="1" ht="13.5" thickBot="1">
      <c r="A59" s="897"/>
      <c r="B59" s="41" t="s">
        <v>179</v>
      </c>
      <c r="C59" s="42" t="s">
        <v>218</v>
      </c>
      <c r="D59" s="43" t="s">
        <v>219</v>
      </c>
      <c r="E59" s="42" t="s">
        <v>932</v>
      </c>
      <c r="F59" s="94" t="s">
        <v>933</v>
      </c>
      <c r="G59" s="42" t="s">
        <v>220</v>
      </c>
      <c r="H59" s="653"/>
      <c r="I59" s="653"/>
      <c r="J59" s="653"/>
      <c r="K59" s="653"/>
      <c r="L59" s="653"/>
      <c r="M59" s="653"/>
      <c r="N59" s="653"/>
      <c r="O59" s="653"/>
      <c r="P59" s="653"/>
      <c r="Q59" s="653"/>
      <c r="R59" s="653"/>
      <c r="S59" s="653"/>
      <c r="T59" s="653"/>
      <c r="U59" s="653"/>
      <c r="V59" s="653"/>
      <c r="W59" s="653"/>
      <c r="X59" s="653"/>
      <c r="Y59" s="653"/>
      <c r="Z59" s="653"/>
      <c r="AA59" s="653"/>
      <c r="AB59" s="653"/>
      <c r="AC59" s="653"/>
      <c r="AD59" s="653"/>
      <c r="AE59" s="653"/>
      <c r="AF59" s="653"/>
    </row>
    <row r="60" spans="1:37" ht="15.75" thickBot="1">
      <c r="A60" s="899">
        <v>1</v>
      </c>
      <c r="B60" s="233" t="s">
        <v>7036</v>
      </c>
      <c r="C60" s="193" t="s">
        <v>7148</v>
      </c>
      <c r="D60" s="200" t="s">
        <v>7146</v>
      </c>
      <c r="E60" s="262" t="s">
        <v>7147</v>
      </c>
      <c r="F60" s="231" t="s">
        <v>936</v>
      </c>
      <c r="G60" s="74" t="s">
        <v>7450</v>
      </c>
    </row>
    <row r="61" spans="1:37" ht="15.75" thickBot="1">
      <c r="A61" s="899">
        <v>1</v>
      </c>
      <c r="B61" s="252"/>
      <c r="C61" s="186" t="s">
        <v>7617</v>
      </c>
      <c r="D61" s="184" t="s">
        <v>7140</v>
      </c>
      <c r="E61" s="261" t="s">
        <v>10395</v>
      </c>
      <c r="F61" s="237" t="s">
        <v>935</v>
      </c>
      <c r="G61" s="78" t="s">
        <v>10394</v>
      </c>
    </row>
    <row r="62" spans="1:37" ht="15.75" thickBot="1">
      <c r="A62" s="899">
        <v>1</v>
      </c>
      <c r="B62" s="220"/>
      <c r="C62" s="185" t="s">
        <v>1719</v>
      </c>
      <c r="D62" s="29" t="s">
        <v>7094</v>
      </c>
      <c r="E62" s="198" t="s">
        <v>7095</v>
      </c>
      <c r="F62" s="237" t="s">
        <v>936</v>
      </c>
      <c r="G62" s="78" t="s">
        <v>9626</v>
      </c>
    </row>
    <row r="63" spans="1:37" ht="15.75" thickBot="1">
      <c r="A63" s="899">
        <v>1</v>
      </c>
      <c r="B63" s="214"/>
      <c r="C63" s="197" t="s">
        <v>8064</v>
      </c>
      <c r="D63" s="196" t="s">
        <v>7144</v>
      </c>
      <c r="E63" s="320" t="s">
        <v>7145</v>
      </c>
      <c r="F63" s="218" t="s">
        <v>942</v>
      </c>
      <c r="G63" s="82" t="s">
        <v>8063</v>
      </c>
    </row>
    <row r="64" spans="1:37" ht="15.75" thickBot="1">
      <c r="A64" s="899">
        <v>1</v>
      </c>
      <c r="B64" s="220"/>
      <c r="C64" s="235" t="s">
        <v>7149</v>
      </c>
      <c r="D64" s="207" t="s">
        <v>7150</v>
      </c>
      <c r="E64" s="472" t="s">
        <v>7151</v>
      </c>
      <c r="F64" s="306" t="s">
        <v>935</v>
      </c>
      <c r="G64" s="128" t="s">
        <v>7449</v>
      </c>
    </row>
    <row r="65" spans="1:32" ht="15.75" thickTop="1">
      <c r="A65" s="899"/>
      <c r="B65" s="239" t="s">
        <v>10398</v>
      </c>
      <c r="C65" s="197" t="s">
        <v>10272</v>
      </c>
      <c r="D65" s="320" t="s">
        <v>7648</v>
      </c>
      <c r="E65" s="993" t="s">
        <v>7649</v>
      </c>
      <c r="F65" s="218" t="s">
        <v>936</v>
      </c>
      <c r="G65" s="82" t="s">
        <v>10270</v>
      </c>
    </row>
    <row r="66" spans="1:32" ht="15.75" thickBot="1">
      <c r="A66" s="899">
        <v>2</v>
      </c>
      <c r="B66" s="220"/>
      <c r="C66" s="195"/>
      <c r="D66" s="392" t="s">
        <v>7650</v>
      </c>
      <c r="E66" s="992" t="s">
        <v>7651</v>
      </c>
      <c r="F66" s="257" t="s">
        <v>942</v>
      </c>
      <c r="G66" s="83" t="s">
        <v>10271</v>
      </c>
    </row>
    <row r="67" spans="1:32" ht="15.75" thickBot="1">
      <c r="A67" s="899">
        <v>1</v>
      </c>
      <c r="B67" s="297"/>
      <c r="C67" s="213" t="s">
        <v>7663</v>
      </c>
      <c r="D67" s="246" t="s">
        <v>7664</v>
      </c>
      <c r="E67" s="199" t="s">
        <v>10393</v>
      </c>
      <c r="F67" s="250" t="s">
        <v>942</v>
      </c>
      <c r="G67" s="76" t="s">
        <v>7665</v>
      </c>
    </row>
    <row r="68" spans="1:32" s="1" customFormat="1" ht="15">
      <c r="A68" s="899"/>
      <c r="B68" s="233" t="s">
        <v>10397</v>
      </c>
      <c r="C68" s="193" t="s">
        <v>7288</v>
      </c>
      <c r="D68" s="200" t="s">
        <v>7289</v>
      </c>
      <c r="E68" s="262" t="s">
        <v>7443</v>
      </c>
      <c r="F68" s="231" t="s">
        <v>936</v>
      </c>
      <c r="G68" s="74" t="s">
        <v>5382</v>
      </c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53"/>
      <c r="V68" s="653"/>
      <c r="W68" s="653"/>
      <c r="X68" s="653"/>
      <c r="Y68" s="653"/>
      <c r="Z68" s="653"/>
      <c r="AA68" s="653"/>
      <c r="AB68" s="653"/>
      <c r="AC68" s="653"/>
      <c r="AD68" s="653"/>
      <c r="AE68" s="653"/>
      <c r="AF68" s="653"/>
    </row>
    <row r="69" spans="1:32" s="1" customFormat="1" ht="15.75" thickBot="1">
      <c r="A69" s="899">
        <v>2</v>
      </c>
      <c r="B69" s="284"/>
      <c r="C69" s="194"/>
      <c r="D69" s="189" t="s">
        <v>9071</v>
      </c>
      <c r="E69" s="223" t="s">
        <v>9702</v>
      </c>
      <c r="F69" s="224" t="s">
        <v>942</v>
      </c>
      <c r="G69" s="93" t="s">
        <v>20</v>
      </c>
      <c r="H69" s="653"/>
      <c r="I69" s="653"/>
      <c r="J69" s="653"/>
      <c r="K69" s="653"/>
      <c r="L69" s="653"/>
      <c r="M69" s="653"/>
      <c r="N69" s="653"/>
      <c r="O69" s="653"/>
      <c r="P69" s="653"/>
      <c r="Q69" s="653"/>
      <c r="R69" s="653"/>
      <c r="S69" s="653"/>
      <c r="T69" s="653"/>
      <c r="U69" s="653"/>
      <c r="V69" s="653"/>
      <c r="W69" s="653"/>
      <c r="X69" s="653"/>
      <c r="Y69" s="653"/>
      <c r="Z69" s="653"/>
      <c r="AA69" s="653"/>
      <c r="AB69" s="653"/>
      <c r="AC69" s="653"/>
      <c r="AD69" s="653"/>
      <c r="AE69" s="653"/>
      <c r="AF69" s="653"/>
    </row>
    <row r="70" spans="1:32" ht="15.75" thickBot="1">
      <c r="A70" s="899">
        <v>1</v>
      </c>
      <c r="B70" s="233" t="s">
        <v>10399</v>
      </c>
      <c r="C70" s="186" t="s">
        <v>7661</v>
      </c>
      <c r="D70" s="225" t="s">
        <v>10400</v>
      </c>
      <c r="E70" s="201" t="s">
        <v>7662</v>
      </c>
      <c r="F70" s="314" t="s">
        <v>935</v>
      </c>
      <c r="G70" s="114" t="s">
        <v>513</v>
      </c>
    </row>
    <row r="71" spans="1:32" ht="15.75" thickBot="1">
      <c r="A71" s="899">
        <v>1</v>
      </c>
      <c r="B71" s="284"/>
      <c r="C71" s="185" t="s">
        <v>3644</v>
      </c>
      <c r="D71" s="184" t="s">
        <v>9255</v>
      </c>
      <c r="E71" s="261" t="s">
        <v>941</v>
      </c>
      <c r="F71" s="237" t="s">
        <v>942</v>
      </c>
      <c r="G71" s="78" t="s">
        <v>124</v>
      </c>
    </row>
    <row r="72" spans="1:32" ht="15">
      <c r="A72" s="899"/>
      <c r="B72" s="214" t="s">
        <v>10401</v>
      </c>
      <c r="C72" s="197" t="s">
        <v>6696</v>
      </c>
      <c r="D72" s="196" t="s">
        <v>7152</v>
      </c>
      <c r="E72" s="320" t="s">
        <v>7153</v>
      </c>
      <c r="F72" s="218" t="s">
        <v>935</v>
      </c>
      <c r="G72" s="82" t="s">
        <v>7154</v>
      </c>
    </row>
    <row r="73" spans="1:32" ht="15">
      <c r="A73" s="899"/>
      <c r="B73" s="214"/>
      <c r="C73" s="191"/>
      <c r="D73" s="191" t="s">
        <v>8636</v>
      </c>
      <c r="E73" s="232" t="s">
        <v>8637</v>
      </c>
      <c r="F73" s="215" t="s">
        <v>936</v>
      </c>
      <c r="G73" s="77" t="s">
        <v>9070</v>
      </c>
    </row>
    <row r="74" spans="1:32" ht="15.75" thickBot="1">
      <c r="A74" s="899">
        <v>3</v>
      </c>
      <c r="B74" s="252"/>
      <c r="C74" s="194"/>
      <c r="D74" s="189" t="s">
        <v>7652</v>
      </c>
      <c r="E74" s="223" t="s">
        <v>7653</v>
      </c>
      <c r="F74" s="224" t="s">
        <v>936</v>
      </c>
      <c r="G74" s="93" t="s">
        <v>7654</v>
      </c>
    </row>
    <row r="75" spans="1:32" ht="15.75" thickBot="1">
      <c r="A75" s="899">
        <v>1</v>
      </c>
      <c r="B75" s="340" t="s">
        <v>10402</v>
      </c>
      <c r="C75" s="185" t="s">
        <v>7216</v>
      </c>
      <c r="D75" s="184" t="s">
        <v>7448</v>
      </c>
      <c r="E75" s="261" t="s">
        <v>8638</v>
      </c>
      <c r="F75" s="237" t="s">
        <v>935</v>
      </c>
      <c r="G75" s="78" t="s">
        <v>8639</v>
      </c>
    </row>
    <row r="76" spans="1:32" ht="15">
      <c r="A76" s="899"/>
      <c r="B76" s="233" t="s">
        <v>10403</v>
      </c>
      <c r="C76" s="193" t="s">
        <v>342</v>
      </c>
      <c r="D76" s="200" t="s">
        <v>7655</v>
      </c>
      <c r="E76" s="262" t="s">
        <v>7656</v>
      </c>
      <c r="F76" s="231" t="s">
        <v>934</v>
      </c>
      <c r="G76" s="74" t="s">
        <v>513</v>
      </c>
    </row>
    <row r="77" spans="1:32" ht="15.75" thickBot="1">
      <c r="A77" s="899">
        <v>2</v>
      </c>
      <c r="B77" s="398"/>
      <c r="C77" s="247"/>
      <c r="D77" s="258" t="s">
        <v>7657</v>
      </c>
      <c r="E77" s="505" t="s">
        <v>7656</v>
      </c>
      <c r="F77" s="307" t="s">
        <v>942</v>
      </c>
      <c r="G77" s="127" t="s">
        <v>513</v>
      </c>
    </row>
    <row r="78" spans="1:32" ht="16.5" thickTop="1" thickBot="1">
      <c r="A78" s="899">
        <v>1</v>
      </c>
      <c r="B78" s="450" t="s">
        <v>10269</v>
      </c>
      <c r="C78" s="451" t="s">
        <v>10268</v>
      </c>
      <c r="D78" s="408" t="s">
        <v>7658</v>
      </c>
      <c r="E78" s="437" t="s">
        <v>7659</v>
      </c>
      <c r="F78" s="238" t="s">
        <v>936</v>
      </c>
      <c r="G78" s="436" t="s">
        <v>10267</v>
      </c>
    </row>
    <row r="79" spans="1:32" ht="16.5" thickTop="1" thickBot="1">
      <c r="A79" s="899">
        <v>1</v>
      </c>
      <c r="B79" s="266" t="s">
        <v>10391</v>
      </c>
      <c r="C79" s="189" t="s">
        <v>10392</v>
      </c>
      <c r="D79" s="194" t="s">
        <v>7692</v>
      </c>
      <c r="E79" s="223" t="s">
        <v>941</v>
      </c>
      <c r="F79" s="224" t="s">
        <v>1383</v>
      </c>
      <c r="G79" s="93" t="s">
        <v>321</v>
      </c>
    </row>
    <row r="80" spans="1:32" s="1" customFormat="1">
      <c r="A80" s="897"/>
      <c r="B80" s="1364"/>
      <c r="C80" s="1365"/>
      <c r="D80" s="1365"/>
      <c r="E80" s="1365"/>
      <c r="F80" s="1365"/>
      <c r="G80" s="1366"/>
      <c r="H80" s="653"/>
      <c r="I80" s="653"/>
      <c r="J80" s="653"/>
      <c r="K80" s="653"/>
      <c r="L80" s="653"/>
      <c r="M80" s="653"/>
      <c r="N80" s="653"/>
      <c r="O80" s="653"/>
      <c r="P80" s="653"/>
      <c r="Q80" s="653"/>
      <c r="R80" s="653"/>
      <c r="S80" s="653"/>
      <c r="T80" s="653"/>
      <c r="U80" s="653"/>
      <c r="V80" s="653"/>
      <c r="W80" s="653"/>
      <c r="X80" s="653"/>
      <c r="Y80" s="653"/>
      <c r="Z80" s="653"/>
      <c r="AA80" s="653"/>
      <c r="AB80" s="653"/>
      <c r="AC80" s="653"/>
      <c r="AD80" s="653"/>
      <c r="AE80" s="653"/>
      <c r="AF80" s="653"/>
    </row>
    <row r="81" spans="1:32" s="1" customFormat="1" ht="13.5">
      <c r="A81" s="897"/>
      <c r="B81" s="1333" t="s">
        <v>358</v>
      </c>
      <c r="C81" s="1334"/>
      <c r="D81" s="1334"/>
      <c r="E81" s="1334"/>
      <c r="F81" s="1334"/>
      <c r="G81" s="1335"/>
      <c r="H81" s="653"/>
      <c r="I81" s="653"/>
      <c r="J81" s="653"/>
      <c r="K81" s="653"/>
      <c r="L81" s="653"/>
      <c r="M81" s="653"/>
      <c r="N81" s="653"/>
      <c r="O81" s="653"/>
      <c r="P81" s="653"/>
      <c r="Q81" s="653"/>
      <c r="R81" s="653"/>
      <c r="S81" s="653"/>
      <c r="T81" s="653"/>
      <c r="U81" s="653"/>
      <c r="V81" s="653"/>
      <c r="W81" s="653"/>
      <c r="X81" s="653"/>
      <c r="Y81" s="653"/>
      <c r="Z81" s="653"/>
      <c r="AA81" s="653"/>
      <c r="AB81" s="653"/>
      <c r="AC81" s="653"/>
      <c r="AD81" s="653"/>
      <c r="AE81" s="653"/>
      <c r="AF81" s="653"/>
    </row>
    <row r="82" spans="1:32" s="1" customFormat="1" ht="13.5" thickBot="1">
      <c r="A82" s="897"/>
      <c r="B82" s="1349"/>
      <c r="C82" s="1350"/>
      <c r="D82" s="1350"/>
      <c r="E82" s="1350"/>
      <c r="F82" s="1350"/>
      <c r="G82" s="1351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53"/>
      <c r="AB82" s="653"/>
      <c r="AC82" s="653"/>
      <c r="AD82" s="653"/>
      <c r="AE82" s="653"/>
      <c r="AF82" s="653"/>
    </row>
    <row r="83" spans="1:32" s="1" customFormat="1" ht="13.5" thickBot="1">
      <c r="A83" s="897"/>
      <c r="B83" s="42" t="s">
        <v>179</v>
      </c>
      <c r="C83" s="42" t="s">
        <v>218</v>
      </c>
      <c r="D83" s="43" t="s">
        <v>219</v>
      </c>
      <c r="E83" s="42" t="s">
        <v>932</v>
      </c>
      <c r="F83" s="94" t="s">
        <v>933</v>
      </c>
      <c r="G83" s="42" t="s">
        <v>220</v>
      </c>
      <c r="H83" s="653"/>
      <c r="I83" s="653"/>
      <c r="J83" s="653"/>
      <c r="K83" s="653"/>
      <c r="L83" s="653"/>
      <c r="M83" s="653"/>
      <c r="N83" s="653"/>
      <c r="O83" s="653"/>
      <c r="P83" s="653"/>
      <c r="Q83" s="653"/>
      <c r="R83" s="653"/>
      <c r="S83" s="653"/>
      <c r="T83" s="653"/>
      <c r="U83" s="653"/>
      <c r="V83" s="653"/>
      <c r="W83" s="653"/>
      <c r="X83" s="653"/>
      <c r="Y83" s="653"/>
      <c r="Z83" s="653"/>
      <c r="AA83" s="653"/>
      <c r="AB83" s="653"/>
      <c r="AC83" s="653"/>
      <c r="AD83" s="653"/>
      <c r="AE83" s="653"/>
      <c r="AF83" s="653"/>
    </row>
    <row r="84" spans="1:32" ht="15.75" thickBot="1">
      <c r="A84" s="899">
        <v>1</v>
      </c>
      <c r="B84" s="457" t="s">
        <v>3201</v>
      </c>
      <c r="C84" s="185" t="s">
        <v>7641</v>
      </c>
      <c r="D84" s="184" t="s">
        <v>7639</v>
      </c>
      <c r="E84" s="184" t="s">
        <v>7642</v>
      </c>
      <c r="F84" s="335" t="s">
        <v>935</v>
      </c>
      <c r="G84" s="30" t="s">
        <v>7640</v>
      </c>
    </row>
    <row r="85" spans="1:32" s="896" customFormat="1">
      <c r="A85" s="897"/>
    </row>
    <row r="86" spans="1:32" s="896" customFormat="1">
      <c r="A86" s="897"/>
    </row>
    <row r="87" spans="1:32" s="896" customFormat="1">
      <c r="A87" s="897"/>
    </row>
    <row r="88" spans="1:32" s="896" customFormat="1" ht="26.25">
      <c r="A88" s="897"/>
      <c r="C88" s="900" t="s">
        <v>99</v>
      </c>
      <c r="D88" s="901">
        <f>SUM(A4:A84)</f>
        <v>45</v>
      </c>
    </row>
    <row r="89" spans="1:32" s="896" customFormat="1">
      <c r="A89" s="897"/>
    </row>
    <row r="90" spans="1:32" s="896" customFormat="1">
      <c r="A90" s="897"/>
    </row>
    <row r="91" spans="1:32" s="896" customFormat="1">
      <c r="A91" s="897"/>
    </row>
    <row r="92" spans="1:32" s="896" customFormat="1">
      <c r="A92" s="897"/>
    </row>
    <row r="93" spans="1:32" s="896" customFormat="1">
      <c r="A93" s="897"/>
    </row>
    <row r="94" spans="1:32" s="896" customFormat="1">
      <c r="A94" s="897"/>
    </row>
    <row r="95" spans="1:32" s="896" customFormat="1">
      <c r="A95" s="897"/>
    </row>
    <row r="96" spans="1:32" s="896" customFormat="1">
      <c r="A96" s="897"/>
    </row>
    <row r="97" spans="1:1" s="896" customFormat="1">
      <c r="A97" s="897"/>
    </row>
    <row r="98" spans="1:1" s="896" customFormat="1">
      <c r="A98" s="897"/>
    </row>
    <row r="99" spans="1:1" s="896" customFormat="1">
      <c r="A99" s="897"/>
    </row>
    <row r="100" spans="1:1" s="896" customFormat="1">
      <c r="A100" s="897"/>
    </row>
    <row r="101" spans="1:1" s="896" customFormat="1">
      <c r="A101" s="897"/>
    </row>
    <row r="102" spans="1:1" s="896" customFormat="1">
      <c r="A102" s="897"/>
    </row>
    <row r="103" spans="1:1" s="896" customFormat="1">
      <c r="A103" s="897"/>
    </row>
    <row r="104" spans="1:1" s="896" customFormat="1">
      <c r="A104" s="897"/>
    </row>
    <row r="105" spans="1:1" s="896" customFormat="1">
      <c r="A105" s="897"/>
    </row>
    <row r="106" spans="1:1" s="896" customFormat="1">
      <c r="A106" s="897"/>
    </row>
    <row r="107" spans="1:1" s="896" customFormat="1">
      <c r="A107" s="897"/>
    </row>
    <row r="108" spans="1:1" s="896" customFormat="1">
      <c r="A108" s="897"/>
    </row>
    <row r="109" spans="1:1" s="896" customFormat="1">
      <c r="A109" s="897"/>
    </row>
    <row r="110" spans="1:1" s="896" customFormat="1">
      <c r="A110" s="897"/>
    </row>
    <row r="111" spans="1:1" s="896" customFormat="1">
      <c r="A111" s="897"/>
    </row>
    <row r="112" spans="1:1" s="896" customFormat="1">
      <c r="A112" s="897"/>
    </row>
    <row r="113" spans="1:1" s="896" customFormat="1">
      <c r="A113" s="897"/>
    </row>
    <row r="114" spans="1:1" s="896" customFormat="1">
      <c r="A114" s="897"/>
    </row>
    <row r="115" spans="1:1" s="896" customFormat="1">
      <c r="A115" s="897"/>
    </row>
    <row r="116" spans="1:1" s="896" customFormat="1">
      <c r="A116" s="897"/>
    </row>
    <row r="117" spans="1:1" s="896" customFormat="1">
      <c r="A117" s="897"/>
    </row>
    <row r="118" spans="1:1" s="896" customFormat="1">
      <c r="A118" s="897"/>
    </row>
    <row r="119" spans="1:1" s="896" customFormat="1">
      <c r="A119" s="897"/>
    </row>
    <row r="120" spans="1:1" s="896" customFormat="1">
      <c r="A120" s="897"/>
    </row>
    <row r="121" spans="1:1" s="896" customFormat="1">
      <c r="A121" s="897"/>
    </row>
    <row r="122" spans="1:1" s="896" customFormat="1">
      <c r="A122" s="897"/>
    </row>
    <row r="123" spans="1:1" s="896" customFormat="1">
      <c r="A123" s="897"/>
    </row>
    <row r="124" spans="1:1" s="896" customFormat="1">
      <c r="A124" s="897"/>
    </row>
    <row r="125" spans="1:1" s="896" customFormat="1">
      <c r="A125" s="897"/>
    </row>
  </sheetData>
  <mergeCells count="23">
    <mergeCell ref="B4:G6"/>
    <mergeCell ref="B2:G3"/>
    <mergeCell ref="B9:G10"/>
    <mergeCell ref="B31:G32"/>
    <mergeCell ref="B42:G43"/>
    <mergeCell ref="B33:G33"/>
    <mergeCell ref="B34:G34"/>
    <mergeCell ref="B35:G35"/>
    <mergeCell ref="B26:G26"/>
    <mergeCell ref="B27:G27"/>
    <mergeCell ref="B80:G80"/>
    <mergeCell ref="B81:G81"/>
    <mergeCell ref="B82:G82"/>
    <mergeCell ref="B11:B12"/>
    <mergeCell ref="C11:G11"/>
    <mergeCell ref="C12:G12"/>
    <mergeCell ref="B13:G13"/>
    <mergeCell ref="B28:G28"/>
    <mergeCell ref="B56:G56"/>
    <mergeCell ref="B57:G57"/>
    <mergeCell ref="B58:G58"/>
    <mergeCell ref="B44:G46"/>
    <mergeCell ref="B54:G55"/>
  </mergeCell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461"/>
  <sheetViews>
    <sheetView topLeftCell="A43" workbookViewId="0">
      <selection activeCell="A20" sqref="A20"/>
    </sheetView>
  </sheetViews>
  <sheetFormatPr baseColWidth="10" defaultRowHeight="12.75"/>
  <cols>
    <col min="1" max="1" width="5.7109375" customWidth="1"/>
    <col min="2" max="2" width="3.85546875" bestFit="1" customWidth="1"/>
    <col min="3" max="3" width="28.85546875" bestFit="1" customWidth="1"/>
    <col min="4" max="4" width="27.5703125" bestFit="1" customWidth="1"/>
    <col min="5" max="5" width="6.42578125" bestFit="1" customWidth="1"/>
    <col min="6" max="6" width="33.7109375" bestFit="1" customWidth="1"/>
    <col min="7" max="19" width="11.42578125" style="653"/>
    <col min="20" max="21" width="11.42578125" style="896"/>
  </cols>
  <sheetData>
    <row r="1" spans="1:27" s="896" customFormat="1" ht="13.5" thickBot="1">
      <c r="A1" s="653"/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</row>
    <row r="2" spans="1:27" s="653" customFormat="1">
      <c r="B2" s="1384" t="s">
        <v>8432</v>
      </c>
      <c r="C2" s="1385"/>
      <c r="D2" s="1385"/>
      <c r="E2" s="1385"/>
      <c r="F2" s="1386"/>
      <c r="T2" s="896"/>
      <c r="U2" s="896"/>
    </row>
    <row r="3" spans="1:27" s="653" customFormat="1" ht="13.5" thickBot="1">
      <c r="B3" s="1387"/>
      <c r="C3" s="1388"/>
      <c r="D3" s="1388"/>
      <c r="E3" s="1388"/>
      <c r="F3" s="1389"/>
      <c r="T3" s="896"/>
      <c r="U3" s="896"/>
    </row>
    <row r="4" spans="1:27" ht="9.9499999999999993" customHeight="1">
      <c r="A4" s="653"/>
      <c r="B4" s="1303"/>
      <c r="C4" s="1304"/>
      <c r="D4" s="1304"/>
      <c r="E4" s="1304"/>
      <c r="F4" s="1305"/>
      <c r="V4" s="653"/>
      <c r="W4" s="653"/>
    </row>
    <row r="5" spans="1:27" ht="18" customHeight="1">
      <c r="A5" s="653"/>
      <c r="B5" s="1417" t="s">
        <v>9622</v>
      </c>
      <c r="C5" s="1418"/>
      <c r="D5" s="1418"/>
      <c r="E5" s="1418"/>
      <c r="F5" s="1419"/>
      <c r="V5" s="653"/>
      <c r="W5" s="653"/>
    </row>
    <row r="6" spans="1:27" ht="9.9499999999999993" customHeight="1" thickBot="1">
      <c r="A6" s="653"/>
      <c r="B6" s="1309"/>
      <c r="C6" s="1310"/>
      <c r="D6" s="1310"/>
      <c r="E6" s="1310"/>
      <c r="F6" s="1311"/>
      <c r="V6" s="653"/>
      <c r="W6" s="653"/>
    </row>
    <row r="7" spans="1:27" ht="13.5" thickBot="1">
      <c r="A7" s="653"/>
      <c r="B7" s="42" t="s">
        <v>179</v>
      </c>
      <c r="C7" s="42" t="s">
        <v>218</v>
      </c>
      <c r="D7" s="41" t="s">
        <v>219</v>
      </c>
      <c r="E7" s="42" t="s">
        <v>2372</v>
      </c>
      <c r="F7" s="94" t="s">
        <v>932</v>
      </c>
      <c r="V7" s="653"/>
      <c r="W7" s="653"/>
    </row>
    <row r="8" spans="1:27" ht="13.5" thickBot="1">
      <c r="A8" s="676">
        <v>1</v>
      </c>
      <c r="B8" s="476" t="s">
        <v>6240</v>
      </c>
      <c r="C8" s="750" t="s">
        <v>1808</v>
      </c>
      <c r="D8" s="954" t="s">
        <v>9623</v>
      </c>
      <c r="E8" s="314" t="s">
        <v>2373</v>
      </c>
      <c r="F8" s="186" t="s">
        <v>9624</v>
      </c>
      <c r="V8" s="653"/>
      <c r="W8" s="653"/>
    </row>
    <row r="9" spans="1:27">
      <c r="A9" s="653"/>
      <c r="B9" s="1420"/>
      <c r="C9" s="1421"/>
      <c r="D9" s="1421"/>
      <c r="E9" s="1421"/>
      <c r="F9" s="1422"/>
      <c r="V9" s="653"/>
      <c r="W9" s="653"/>
      <c r="X9" s="653"/>
      <c r="Y9" s="653"/>
      <c r="Z9" s="653"/>
      <c r="AA9" s="653"/>
    </row>
    <row r="10" spans="1:27">
      <c r="A10" s="653"/>
      <c r="B10" s="1411" t="s">
        <v>7573</v>
      </c>
      <c r="C10" s="1412"/>
      <c r="D10" s="1412"/>
      <c r="E10" s="1412"/>
      <c r="F10" s="1413"/>
      <c r="V10" s="653"/>
      <c r="W10" s="653"/>
      <c r="X10" s="653"/>
      <c r="Y10" s="653"/>
      <c r="Z10" s="653"/>
      <c r="AA10" s="653"/>
    </row>
    <row r="11" spans="1:27" ht="13.5" thickBot="1">
      <c r="A11" s="653"/>
      <c r="B11" s="1423"/>
      <c r="C11" s="1424"/>
      <c r="D11" s="1424"/>
      <c r="E11" s="1424"/>
      <c r="F11" s="1425"/>
      <c r="V11" s="653"/>
      <c r="W11" s="653"/>
      <c r="X11" s="653"/>
      <c r="Y11" s="653"/>
      <c r="Z11" s="653"/>
      <c r="AA11" s="653"/>
    </row>
    <row r="12" spans="1:27" ht="13.5" thickBot="1">
      <c r="A12" s="653"/>
      <c r="B12" s="41" t="s">
        <v>179</v>
      </c>
      <c r="C12" s="42" t="s">
        <v>218</v>
      </c>
      <c r="D12" s="43" t="s">
        <v>219</v>
      </c>
      <c r="E12" s="42" t="s">
        <v>2372</v>
      </c>
      <c r="F12" s="42" t="s">
        <v>932</v>
      </c>
      <c r="V12" s="653"/>
      <c r="W12" s="653"/>
      <c r="X12" s="653"/>
      <c r="Y12" s="653"/>
      <c r="Z12" s="653"/>
      <c r="AA12" s="653"/>
    </row>
    <row r="13" spans="1:27">
      <c r="A13" s="676"/>
      <c r="B13" s="50" t="s">
        <v>1807</v>
      </c>
      <c r="C13" s="193" t="s">
        <v>1808</v>
      </c>
      <c r="D13" s="480" t="s">
        <v>7569</v>
      </c>
      <c r="E13" s="233" t="s">
        <v>2373</v>
      </c>
      <c r="F13" s="193" t="s">
        <v>7570</v>
      </c>
      <c r="V13" s="653"/>
      <c r="W13" s="653"/>
      <c r="X13" s="653"/>
      <c r="Y13" s="653"/>
      <c r="Z13" s="653"/>
      <c r="AA13" s="653"/>
    </row>
    <row r="14" spans="1:27" ht="13.5" thickBot="1">
      <c r="A14" s="676">
        <v>2</v>
      </c>
      <c r="B14" s="266"/>
      <c r="C14" s="194"/>
      <c r="D14" s="241" t="s">
        <v>7571</v>
      </c>
      <c r="E14" s="284" t="s">
        <v>2374</v>
      </c>
      <c r="F14" s="194" t="s">
        <v>7572</v>
      </c>
      <c r="V14" s="653"/>
      <c r="W14" s="653"/>
      <c r="X14" s="653"/>
      <c r="Y14" s="653"/>
      <c r="Z14" s="653"/>
      <c r="AA14" s="653"/>
    </row>
    <row r="15" spans="1:27" s="653" customFormat="1">
      <c r="A15" s="654"/>
      <c r="B15" s="1384" t="s">
        <v>8434</v>
      </c>
      <c r="C15" s="1385"/>
      <c r="D15" s="1385"/>
      <c r="E15" s="1385"/>
      <c r="F15" s="1386"/>
      <c r="G15" s="990"/>
      <c r="H15" s="990"/>
      <c r="I15" s="990"/>
      <c r="J15" s="990"/>
      <c r="K15" s="990"/>
      <c r="L15" s="990"/>
      <c r="M15" s="990"/>
      <c r="N15" s="990"/>
      <c r="O15" s="990"/>
      <c r="P15" s="990"/>
      <c r="Q15" s="990"/>
      <c r="R15" s="990"/>
      <c r="S15" s="990"/>
      <c r="T15" s="896"/>
      <c r="U15" s="896"/>
    </row>
    <row r="16" spans="1:27" s="653" customFormat="1" ht="13.5" thickBot="1">
      <c r="A16" s="654"/>
      <c r="B16" s="1387"/>
      <c r="C16" s="1388"/>
      <c r="D16" s="1388"/>
      <c r="E16" s="1388"/>
      <c r="F16" s="1389"/>
      <c r="T16" s="896"/>
      <c r="U16" s="896"/>
    </row>
    <row r="17" spans="1:27">
      <c r="A17" s="653"/>
      <c r="B17" s="1426"/>
      <c r="C17" s="1427"/>
      <c r="D17" s="1427"/>
      <c r="E17" s="1427"/>
      <c r="F17" s="1428"/>
      <c r="V17" s="653"/>
      <c r="W17" s="653"/>
      <c r="X17" s="653"/>
      <c r="Y17" s="653"/>
      <c r="Z17" s="653"/>
      <c r="AA17" s="653"/>
    </row>
    <row r="18" spans="1:27">
      <c r="A18" s="653"/>
      <c r="B18" s="1442" t="s">
        <v>10361</v>
      </c>
      <c r="C18" s="1443"/>
      <c r="D18" s="1443"/>
      <c r="E18" s="1443"/>
      <c r="F18" s="1444"/>
      <c r="V18" s="653"/>
      <c r="W18" s="653"/>
      <c r="X18" s="653"/>
      <c r="Y18" s="653"/>
      <c r="Z18" s="653"/>
      <c r="AA18" s="653"/>
    </row>
    <row r="19" spans="1:27" ht="13.5" thickBot="1">
      <c r="A19" s="653"/>
      <c r="B19" s="1445"/>
      <c r="C19" s="1446"/>
      <c r="D19" s="1446"/>
      <c r="E19" s="1446"/>
      <c r="F19" s="1447"/>
      <c r="V19" s="653"/>
      <c r="W19" s="653"/>
      <c r="X19" s="653"/>
      <c r="Y19" s="653"/>
      <c r="Z19" s="653"/>
      <c r="AA19" s="653"/>
    </row>
    <row r="20" spans="1:27" ht="13.5" thickBot="1">
      <c r="A20" s="653"/>
      <c r="B20" s="41" t="s">
        <v>179</v>
      </c>
      <c r="C20" s="42" t="s">
        <v>218</v>
      </c>
      <c r="D20" s="43" t="s">
        <v>219</v>
      </c>
      <c r="E20" s="42" t="s">
        <v>2372</v>
      </c>
      <c r="F20" s="42" t="s">
        <v>932</v>
      </c>
      <c r="V20" s="653"/>
      <c r="W20" s="653"/>
      <c r="X20" s="653"/>
      <c r="Y20" s="653"/>
      <c r="Z20" s="653"/>
      <c r="AA20" s="653"/>
    </row>
    <row r="21" spans="1:27" ht="13.5" thickBot="1">
      <c r="A21" s="676">
        <v>1</v>
      </c>
      <c r="B21" s="340" t="s">
        <v>1807</v>
      </c>
      <c r="C21" s="228" t="s">
        <v>10362</v>
      </c>
      <c r="D21" s="184" t="s">
        <v>10363</v>
      </c>
      <c r="E21" s="237" t="s">
        <v>2373</v>
      </c>
      <c r="F21" s="184" t="s">
        <v>10364</v>
      </c>
      <c r="V21" s="653"/>
      <c r="W21" s="653"/>
    </row>
    <row r="22" spans="1:27" ht="6.2" customHeight="1">
      <c r="A22" s="675"/>
      <c r="B22" s="1207"/>
      <c r="C22" s="1208"/>
      <c r="D22" s="1208"/>
      <c r="E22" s="1208"/>
      <c r="F22" s="1399"/>
      <c r="V22" s="653"/>
      <c r="W22" s="653"/>
      <c r="X22" s="653"/>
      <c r="Y22" s="653"/>
    </row>
    <row r="23" spans="1:27" ht="6.2" customHeight="1">
      <c r="A23" s="654"/>
      <c r="B23" s="1187"/>
      <c r="C23" s="1188"/>
      <c r="D23" s="1188"/>
      <c r="E23" s="1188"/>
      <c r="F23" s="1189"/>
      <c r="V23" s="653"/>
      <c r="W23" s="653"/>
      <c r="X23" s="653"/>
      <c r="Y23" s="653"/>
    </row>
    <row r="24" spans="1:27" ht="13.5">
      <c r="A24" s="654"/>
      <c r="B24" s="1201" t="s">
        <v>96</v>
      </c>
      <c r="C24" s="1202"/>
      <c r="D24" s="1202"/>
      <c r="E24" s="1202"/>
      <c r="F24" s="1203"/>
      <c r="V24" s="653"/>
      <c r="W24" s="653"/>
      <c r="X24" s="653"/>
      <c r="Y24" s="653"/>
    </row>
    <row r="25" spans="1:27" ht="6.2" customHeight="1">
      <c r="A25" s="654"/>
      <c r="B25" s="1187"/>
      <c r="C25" s="1188"/>
      <c r="D25" s="1188"/>
      <c r="E25" s="1188"/>
      <c r="F25" s="1189"/>
      <c r="V25" s="653"/>
      <c r="W25" s="653"/>
      <c r="X25" s="653"/>
      <c r="Y25" s="653"/>
    </row>
    <row r="26" spans="1:27" ht="6.2" customHeight="1" thickBot="1">
      <c r="A26" s="654"/>
      <c r="B26" s="1204"/>
      <c r="C26" s="1205"/>
      <c r="D26" s="1205"/>
      <c r="E26" s="1205"/>
      <c r="F26" s="1206"/>
      <c r="V26" s="653"/>
      <c r="W26" s="653"/>
      <c r="X26" s="653"/>
      <c r="Y26" s="653"/>
    </row>
    <row r="27" spans="1:27" ht="13.5" thickBot="1">
      <c r="A27" s="654"/>
      <c r="B27" s="2" t="s">
        <v>179</v>
      </c>
      <c r="C27" s="3" t="s">
        <v>218</v>
      </c>
      <c r="D27" s="4" t="s">
        <v>219</v>
      </c>
      <c r="E27" s="42" t="s">
        <v>2372</v>
      </c>
      <c r="F27" s="3" t="s">
        <v>932</v>
      </c>
      <c r="V27" s="653"/>
      <c r="W27" s="653"/>
      <c r="X27" s="653"/>
      <c r="Y27" s="653"/>
    </row>
    <row r="28" spans="1:27" ht="13.5" thickBot="1">
      <c r="A28" s="899"/>
      <c r="B28" s="231" t="s">
        <v>1807</v>
      </c>
      <c r="C28" s="312" t="s">
        <v>1808</v>
      </c>
      <c r="D28" s="210" t="s">
        <v>9384</v>
      </c>
      <c r="E28" s="340" t="s">
        <v>2373</v>
      </c>
      <c r="F28" s="407" t="s">
        <v>9385</v>
      </c>
      <c r="G28" s="990" t="s">
        <v>10371</v>
      </c>
      <c r="V28" s="653"/>
      <c r="W28" s="653"/>
      <c r="X28" s="653"/>
      <c r="Y28" s="653"/>
    </row>
    <row r="29" spans="1:27" ht="13.5" thickBot="1">
      <c r="A29" s="654"/>
      <c r="B29" s="218"/>
      <c r="C29" s="312" t="s">
        <v>1809</v>
      </c>
      <c r="D29" s="228" t="s">
        <v>1811</v>
      </c>
      <c r="E29" s="237" t="s">
        <v>2373</v>
      </c>
      <c r="F29" s="185" t="s">
        <v>1812</v>
      </c>
      <c r="V29" s="653"/>
      <c r="W29" s="653"/>
      <c r="X29" s="653"/>
      <c r="Y29" s="653"/>
    </row>
    <row r="30" spans="1:27" ht="13.5" thickBot="1">
      <c r="A30" s="675">
        <v>3</v>
      </c>
      <c r="B30" s="224"/>
      <c r="C30" s="395" t="s">
        <v>5687</v>
      </c>
      <c r="D30" s="234" t="s">
        <v>4389</v>
      </c>
      <c r="E30" s="224" t="s">
        <v>2373</v>
      </c>
      <c r="F30" s="194" t="s">
        <v>4390</v>
      </c>
      <c r="V30" s="653"/>
      <c r="W30" s="653"/>
      <c r="X30" s="653"/>
      <c r="Y30" s="653"/>
    </row>
    <row r="31" spans="1:27">
      <c r="A31" s="654"/>
      <c r="B31" s="1074"/>
      <c r="C31" s="1075"/>
      <c r="D31" s="1075"/>
      <c r="E31" s="1075"/>
      <c r="F31" s="422"/>
      <c r="V31" s="896"/>
      <c r="W31" s="896"/>
      <c r="X31" s="653"/>
      <c r="Y31" s="653"/>
    </row>
    <row r="32" spans="1:27">
      <c r="A32" s="654"/>
      <c r="B32" s="1400" t="s">
        <v>5727</v>
      </c>
      <c r="C32" s="1401"/>
      <c r="D32" s="1401"/>
      <c r="E32" s="1401"/>
      <c r="F32" s="464"/>
      <c r="V32" s="896"/>
      <c r="W32" s="896"/>
      <c r="X32" s="653"/>
      <c r="Y32" s="653"/>
    </row>
    <row r="33" spans="1:37" ht="13.5" thickBot="1">
      <c r="A33" s="654"/>
      <c r="B33" s="986"/>
      <c r="C33" s="463"/>
      <c r="D33" s="463"/>
      <c r="E33" s="500"/>
      <c r="F33" s="327"/>
      <c r="V33" s="896"/>
      <c r="W33" s="896"/>
      <c r="X33" s="653"/>
      <c r="Y33" s="653"/>
    </row>
    <row r="34" spans="1:37" ht="13.5" thickBot="1">
      <c r="A34" s="654"/>
      <c r="B34" s="2" t="s">
        <v>179</v>
      </c>
      <c r="C34" s="3" t="s">
        <v>218</v>
      </c>
      <c r="D34" s="4" t="s">
        <v>219</v>
      </c>
      <c r="E34" s="3" t="s">
        <v>2372</v>
      </c>
      <c r="F34" s="3" t="s">
        <v>932</v>
      </c>
      <c r="V34" s="896"/>
      <c r="W34" s="896"/>
      <c r="X34" s="653"/>
      <c r="Y34" s="653"/>
    </row>
    <row r="35" spans="1:37" ht="13.5" thickBot="1">
      <c r="A35" s="676">
        <v>1</v>
      </c>
      <c r="B35" s="340" t="s">
        <v>6240</v>
      </c>
      <c r="C35" s="185" t="s">
        <v>10132</v>
      </c>
      <c r="D35" s="286" t="s">
        <v>10133</v>
      </c>
      <c r="E35" s="340" t="s">
        <v>2373</v>
      </c>
      <c r="F35" s="184" t="s">
        <v>1144</v>
      </c>
      <c r="V35" s="896"/>
      <c r="W35" s="896"/>
      <c r="X35" s="653"/>
      <c r="Y35" s="653"/>
    </row>
    <row r="36" spans="1:37">
      <c r="A36" s="675"/>
      <c r="B36" s="1434" t="s">
        <v>1595</v>
      </c>
      <c r="C36" s="1045"/>
      <c r="D36" s="1045"/>
      <c r="E36" s="1045"/>
      <c r="F36" s="1046"/>
      <c r="V36" s="653"/>
      <c r="W36" s="653"/>
    </row>
    <row r="37" spans="1:37" ht="13.5">
      <c r="A37" s="675"/>
      <c r="B37" s="1435"/>
      <c r="C37" s="1437" t="s">
        <v>8</v>
      </c>
      <c r="D37" s="1437"/>
      <c r="E37" s="1437"/>
      <c r="F37" s="1438"/>
      <c r="V37" s="653"/>
      <c r="W37" s="653"/>
    </row>
    <row r="38" spans="1:37" ht="13.5" thickBot="1">
      <c r="A38" s="675"/>
      <c r="B38" s="1436"/>
      <c r="C38" s="1150"/>
      <c r="D38" s="1150"/>
      <c r="E38" s="1150"/>
      <c r="F38" s="1151"/>
      <c r="V38" s="653"/>
      <c r="W38" s="653"/>
    </row>
    <row r="39" spans="1:37" ht="13.5" thickBot="1">
      <c r="A39" s="675"/>
      <c r="B39" s="2" t="s">
        <v>179</v>
      </c>
      <c r="C39" s="3" t="s">
        <v>218</v>
      </c>
      <c r="D39" s="4" t="s">
        <v>219</v>
      </c>
      <c r="E39" s="3" t="s">
        <v>2372</v>
      </c>
      <c r="F39" s="296" t="s">
        <v>932</v>
      </c>
      <c r="V39" s="653"/>
      <c r="W39" s="653"/>
    </row>
    <row r="40" spans="1:37" ht="13.5" thickBot="1">
      <c r="A40" s="676">
        <v>1</v>
      </c>
      <c r="B40" s="729" t="s">
        <v>1807</v>
      </c>
      <c r="C40" s="750" t="s">
        <v>1808</v>
      </c>
      <c r="D40" s="954" t="s">
        <v>8321</v>
      </c>
      <c r="E40" s="314" t="s">
        <v>6515</v>
      </c>
      <c r="F40" s="298" t="s">
        <v>941</v>
      </c>
      <c r="V40" s="653"/>
      <c r="W40" s="653"/>
      <c r="X40" s="653"/>
      <c r="Y40" s="653"/>
    </row>
    <row r="41" spans="1:37">
      <c r="A41" s="654"/>
      <c r="B41" s="1184"/>
      <c r="C41" s="1185"/>
      <c r="D41" s="987"/>
      <c r="E41" s="1045"/>
      <c r="F41" s="1046"/>
      <c r="V41" s="896"/>
      <c r="W41" s="896"/>
      <c r="X41" s="653"/>
      <c r="Y41" s="653"/>
      <c r="Z41" s="653"/>
      <c r="AA41" s="653"/>
      <c r="AB41" s="653"/>
      <c r="AC41" s="653"/>
      <c r="AD41" s="653"/>
      <c r="AE41" s="653"/>
      <c r="AF41" s="653"/>
      <c r="AG41" s="653"/>
      <c r="AH41" s="653"/>
      <c r="AI41" s="653"/>
      <c r="AJ41" s="653"/>
      <c r="AK41" s="653"/>
    </row>
    <row r="42" spans="1:37">
      <c r="A42" s="654"/>
      <c r="B42" s="1411" t="s">
        <v>2053</v>
      </c>
      <c r="C42" s="1412"/>
      <c r="D42" s="1412"/>
      <c r="E42" s="1412"/>
      <c r="F42" s="1413"/>
      <c r="V42" s="896"/>
      <c r="W42" s="896"/>
      <c r="X42" s="653"/>
      <c r="Y42" s="653"/>
      <c r="Z42" s="653"/>
      <c r="AA42" s="653"/>
      <c r="AB42" s="653"/>
      <c r="AC42" s="653"/>
      <c r="AD42" s="653"/>
      <c r="AE42" s="653"/>
      <c r="AF42" s="653"/>
      <c r="AG42" s="653"/>
      <c r="AH42" s="653"/>
      <c r="AI42" s="653"/>
      <c r="AJ42" s="653"/>
      <c r="AK42" s="653"/>
    </row>
    <row r="43" spans="1:37" ht="13.5" thickBot="1">
      <c r="A43" s="654"/>
      <c r="B43" s="1079"/>
      <c r="C43" s="1150"/>
      <c r="D43" s="988"/>
      <c r="E43" s="1163"/>
      <c r="F43" s="1164"/>
      <c r="V43" s="896"/>
      <c r="W43" s="896"/>
      <c r="X43" s="653"/>
      <c r="Y43" s="653"/>
      <c r="Z43" s="653"/>
      <c r="AA43" s="653"/>
      <c r="AB43" s="653"/>
      <c r="AC43" s="653"/>
      <c r="AD43" s="653"/>
      <c r="AE43" s="653"/>
      <c r="AF43" s="653"/>
      <c r="AG43" s="653"/>
      <c r="AH43" s="653"/>
      <c r="AI43" s="653"/>
      <c r="AJ43" s="653"/>
      <c r="AK43" s="653"/>
    </row>
    <row r="44" spans="1:37" ht="13.5" thickBot="1">
      <c r="A44" s="654"/>
      <c r="B44" s="2" t="s">
        <v>179</v>
      </c>
      <c r="C44" s="3" t="s">
        <v>218</v>
      </c>
      <c r="D44" s="4" t="s">
        <v>219</v>
      </c>
      <c r="E44" s="3" t="s">
        <v>2372</v>
      </c>
      <c r="F44" s="296" t="s">
        <v>932</v>
      </c>
      <c r="V44" s="896"/>
      <c r="W44" s="896"/>
      <c r="X44" s="653"/>
      <c r="Y44" s="653"/>
    </row>
    <row r="45" spans="1:37" ht="13.5" thickBot="1">
      <c r="A45" s="676">
        <v>1</v>
      </c>
      <c r="B45" s="237" t="s">
        <v>1807</v>
      </c>
      <c r="C45" s="312" t="s">
        <v>5687</v>
      </c>
      <c r="D45" s="228" t="s">
        <v>10365</v>
      </c>
      <c r="E45" s="237" t="s">
        <v>2373</v>
      </c>
      <c r="F45" s="185" t="s">
        <v>10366</v>
      </c>
      <c r="V45" s="896"/>
      <c r="W45" s="896"/>
      <c r="X45" s="653"/>
      <c r="Y45" s="653"/>
    </row>
    <row r="46" spans="1:37" s="653" customFormat="1">
      <c r="A46" s="654"/>
      <c r="B46" s="1439" t="s">
        <v>8433</v>
      </c>
      <c r="C46" s="1440"/>
      <c r="D46" s="1440"/>
      <c r="E46" s="1440"/>
      <c r="F46" s="1441"/>
      <c r="T46" s="896"/>
      <c r="U46" s="896"/>
      <c r="V46" s="896"/>
      <c r="W46" s="896"/>
    </row>
    <row r="47" spans="1:37" s="653" customFormat="1" ht="13.5" thickBot="1">
      <c r="A47" s="654"/>
      <c r="B47" s="1387"/>
      <c r="C47" s="1388"/>
      <c r="D47" s="1388"/>
      <c r="E47" s="1388"/>
      <c r="F47" s="1389"/>
      <c r="T47" s="896"/>
      <c r="U47" s="896"/>
      <c r="V47" s="896"/>
      <c r="W47" s="896"/>
    </row>
    <row r="48" spans="1:37" ht="15" customHeight="1">
      <c r="A48" s="675"/>
      <c r="B48" s="1432" t="s">
        <v>1595</v>
      </c>
      <c r="C48" s="1433"/>
      <c r="D48" s="1222"/>
      <c r="E48" s="1222"/>
      <c r="F48" s="1223"/>
      <c r="V48" s="653"/>
      <c r="W48" s="653"/>
      <c r="X48" s="653"/>
      <c r="Y48" s="653"/>
    </row>
    <row r="49" spans="1:25" ht="15" customHeight="1">
      <c r="A49" s="675"/>
      <c r="B49" s="1282" t="s">
        <v>414</v>
      </c>
      <c r="C49" s="1283"/>
      <c r="D49" s="1283"/>
      <c r="E49" s="1283"/>
      <c r="F49" s="1284"/>
      <c r="V49" s="653"/>
      <c r="W49" s="653"/>
      <c r="X49" s="653"/>
      <c r="Y49" s="653"/>
    </row>
    <row r="50" spans="1:25" ht="15" customHeight="1" thickBot="1">
      <c r="A50" s="675"/>
      <c r="B50" s="1256"/>
      <c r="C50" s="1224"/>
      <c r="D50" s="1224"/>
      <c r="E50" s="1224"/>
      <c r="F50" s="1225"/>
      <c r="V50" s="653"/>
      <c r="W50" s="653"/>
      <c r="X50" s="653"/>
      <c r="Y50" s="653"/>
    </row>
    <row r="51" spans="1:25" ht="13.5" thickBot="1">
      <c r="A51" s="675"/>
      <c r="B51" s="41" t="s">
        <v>179</v>
      </c>
      <c r="C51" s="42" t="s">
        <v>218</v>
      </c>
      <c r="D51" s="43" t="s">
        <v>219</v>
      </c>
      <c r="E51" s="42" t="s">
        <v>2372</v>
      </c>
      <c r="F51" s="42" t="s">
        <v>932</v>
      </c>
      <c r="V51" s="653"/>
      <c r="W51" s="653"/>
      <c r="X51" s="653"/>
      <c r="Y51" s="653"/>
    </row>
    <row r="52" spans="1:25" ht="13.5" thickBot="1">
      <c r="A52" s="675">
        <v>1</v>
      </c>
      <c r="B52" s="237" t="s">
        <v>1807</v>
      </c>
      <c r="C52" s="228" t="s">
        <v>5687</v>
      </c>
      <c r="D52" s="198" t="s">
        <v>4575</v>
      </c>
      <c r="E52" s="340" t="s">
        <v>2373</v>
      </c>
      <c r="F52" s="407" t="s">
        <v>2049</v>
      </c>
      <c r="V52" s="653"/>
      <c r="W52" s="653"/>
      <c r="X52" s="653"/>
      <c r="Y52" s="653"/>
    </row>
    <row r="53" spans="1:25">
      <c r="A53" s="675"/>
      <c r="B53" s="1369"/>
      <c r="C53" s="1370"/>
      <c r="D53" s="1370"/>
      <c r="E53" s="1370"/>
      <c r="F53" s="1371"/>
      <c r="V53" s="653"/>
      <c r="W53" s="653"/>
      <c r="X53" s="653"/>
      <c r="Y53" s="653"/>
    </row>
    <row r="54" spans="1:25">
      <c r="A54" s="675"/>
      <c r="B54" s="1414" t="s">
        <v>416</v>
      </c>
      <c r="C54" s="1415"/>
      <c r="D54" s="1415"/>
      <c r="E54" s="1415"/>
      <c r="F54" s="1416"/>
      <c r="V54" s="653"/>
      <c r="W54" s="653"/>
      <c r="X54" s="653"/>
      <c r="Y54" s="653"/>
    </row>
    <row r="55" spans="1:25" ht="13.5" thickBot="1">
      <c r="A55" s="675"/>
      <c r="B55" s="1079"/>
      <c r="C55" s="1150"/>
      <c r="D55" s="1150"/>
      <c r="E55" s="1150"/>
      <c r="F55" s="1151"/>
      <c r="V55" s="653"/>
      <c r="W55" s="653"/>
      <c r="X55" s="653"/>
      <c r="Y55" s="653"/>
    </row>
    <row r="56" spans="1:25" ht="13.5" thickBot="1">
      <c r="A56" s="675"/>
      <c r="B56" s="2" t="s">
        <v>179</v>
      </c>
      <c r="C56" s="3" t="s">
        <v>218</v>
      </c>
      <c r="D56" s="42" t="s">
        <v>219</v>
      </c>
      <c r="E56" s="42" t="s">
        <v>2372</v>
      </c>
      <c r="F56" s="94" t="s">
        <v>932</v>
      </c>
      <c r="V56" s="653"/>
      <c r="W56" s="653"/>
      <c r="X56" s="653"/>
      <c r="Y56" s="653"/>
    </row>
    <row r="57" spans="1:25">
      <c r="A57" s="675"/>
      <c r="B57" s="233" t="s">
        <v>1807</v>
      </c>
      <c r="C57" s="193" t="s">
        <v>1809</v>
      </c>
      <c r="D57" s="188" t="s">
        <v>1990</v>
      </c>
      <c r="E57" s="233" t="s">
        <v>2373</v>
      </c>
      <c r="F57" s="303" t="s">
        <v>1989</v>
      </c>
      <c r="V57" s="653"/>
      <c r="W57" s="653"/>
      <c r="X57" s="653"/>
      <c r="Y57" s="653"/>
    </row>
    <row r="58" spans="1:25" ht="13.5" thickBot="1">
      <c r="A58" s="675">
        <v>2</v>
      </c>
      <c r="B58" s="284"/>
      <c r="C58" s="194"/>
      <c r="D58" s="187" t="s">
        <v>6082</v>
      </c>
      <c r="E58" s="284" t="s">
        <v>2374</v>
      </c>
      <c r="F58" s="327" t="s">
        <v>6081</v>
      </c>
      <c r="V58" s="653"/>
      <c r="W58" s="653"/>
      <c r="X58" s="653"/>
      <c r="Y58" s="653"/>
    </row>
    <row r="59" spans="1:25">
      <c r="A59" s="675"/>
      <c r="B59" s="1078"/>
      <c r="C59" s="1085"/>
      <c r="D59" s="1085"/>
      <c r="E59" s="1085"/>
      <c r="F59" s="1086"/>
      <c r="U59"/>
    </row>
    <row r="60" spans="1:25">
      <c r="A60" s="675"/>
      <c r="B60" s="1411" t="s">
        <v>135</v>
      </c>
      <c r="C60" s="1412"/>
      <c r="D60" s="1412"/>
      <c r="E60" s="1412"/>
      <c r="F60" s="1413"/>
      <c r="U60"/>
    </row>
    <row r="61" spans="1:25" ht="13.5" thickBot="1">
      <c r="A61" s="675"/>
      <c r="B61" s="1429"/>
      <c r="C61" s="1430"/>
      <c r="D61" s="1430"/>
      <c r="E61" s="1430"/>
      <c r="F61" s="1431"/>
      <c r="U61"/>
    </row>
    <row r="62" spans="1:25" ht="13.5" thickBot="1">
      <c r="A62" s="675"/>
      <c r="B62" s="41" t="s">
        <v>179</v>
      </c>
      <c r="C62" s="42" t="s">
        <v>218</v>
      </c>
      <c r="D62" s="43" t="s">
        <v>219</v>
      </c>
      <c r="E62" s="42" t="s">
        <v>2372</v>
      </c>
      <c r="F62" s="42" t="s">
        <v>932</v>
      </c>
      <c r="U62"/>
    </row>
    <row r="63" spans="1:25" ht="13.5" thickBot="1">
      <c r="A63" s="676">
        <v>1</v>
      </c>
      <c r="B63" s="237" t="s">
        <v>1807</v>
      </c>
      <c r="C63" s="228" t="s">
        <v>1809</v>
      </c>
      <c r="D63" s="198" t="s">
        <v>1511</v>
      </c>
      <c r="E63" s="340" t="s">
        <v>2374</v>
      </c>
      <c r="F63" s="407" t="s">
        <v>1714</v>
      </c>
      <c r="U63"/>
    </row>
    <row r="64" spans="1:25">
      <c r="A64" s="675"/>
      <c r="B64" s="1078"/>
      <c r="C64" s="1085"/>
      <c r="D64" s="1085"/>
      <c r="E64" s="1085"/>
      <c r="F64" s="1086"/>
      <c r="V64" s="653"/>
      <c r="W64" s="653"/>
      <c r="X64" s="653"/>
      <c r="Y64" s="653"/>
    </row>
    <row r="65" spans="1:27">
      <c r="A65" s="675"/>
      <c r="B65" s="1411" t="s">
        <v>1810</v>
      </c>
      <c r="C65" s="1412"/>
      <c r="D65" s="1412"/>
      <c r="E65" s="1412"/>
      <c r="F65" s="1413"/>
      <c r="V65" s="653"/>
      <c r="W65" s="653"/>
      <c r="X65" s="653"/>
      <c r="Y65" s="653"/>
    </row>
    <row r="66" spans="1:27" ht="13.5" thickBot="1">
      <c r="A66" s="675"/>
      <c r="B66" s="1078"/>
      <c r="C66" s="1085"/>
      <c r="D66" s="1085"/>
      <c r="E66" s="1085"/>
      <c r="F66" s="1086"/>
      <c r="V66" s="653"/>
      <c r="W66" s="653"/>
      <c r="X66" s="653"/>
      <c r="Y66" s="653"/>
    </row>
    <row r="67" spans="1:27" ht="13.5" thickBot="1">
      <c r="A67" s="675"/>
      <c r="B67" s="2" t="s">
        <v>179</v>
      </c>
      <c r="C67" s="3" t="s">
        <v>218</v>
      </c>
      <c r="D67" s="4" t="s">
        <v>219</v>
      </c>
      <c r="E67" s="42" t="s">
        <v>2372</v>
      </c>
      <c r="F67" s="3" t="s">
        <v>932</v>
      </c>
      <c r="V67" s="653"/>
      <c r="W67" s="653"/>
      <c r="X67" s="653"/>
      <c r="Y67" s="653"/>
    </row>
    <row r="68" spans="1:27">
      <c r="A68" s="675"/>
      <c r="B68" s="233" t="s">
        <v>1807</v>
      </c>
      <c r="C68" s="186" t="s">
        <v>1808</v>
      </c>
      <c r="D68" s="211" t="s">
        <v>1825</v>
      </c>
      <c r="E68" s="476" t="s">
        <v>2373</v>
      </c>
      <c r="F68" s="361" t="s">
        <v>1826</v>
      </c>
      <c r="V68" s="653"/>
      <c r="W68" s="653"/>
      <c r="X68" s="653"/>
      <c r="Y68" s="653"/>
    </row>
    <row r="69" spans="1:27">
      <c r="A69" s="676"/>
      <c r="B69" s="214"/>
      <c r="C69" s="191"/>
      <c r="D69" s="208" t="s">
        <v>8447</v>
      </c>
      <c r="E69" s="220" t="s">
        <v>6515</v>
      </c>
      <c r="F69" s="362" t="s">
        <v>941</v>
      </c>
      <c r="V69" s="653"/>
      <c r="W69" s="653"/>
      <c r="X69" s="653"/>
      <c r="Y69" s="653"/>
    </row>
    <row r="70" spans="1:27">
      <c r="A70" s="676"/>
      <c r="B70" s="214"/>
      <c r="C70" s="191"/>
      <c r="D70" s="208" t="s">
        <v>8448</v>
      </c>
      <c r="E70" s="220" t="s">
        <v>6515</v>
      </c>
      <c r="F70" s="362" t="s">
        <v>941</v>
      </c>
      <c r="V70" s="653"/>
      <c r="W70" s="653"/>
      <c r="X70" s="653"/>
      <c r="Y70" s="653"/>
    </row>
    <row r="71" spans="1:27" ht="13.5" thickBot="1">
      <c r="A71" s="676"/>
      <c r="B71" s="214"/>
      <c r="C71" s="213"/>
      <c r="D71" s="203" t="s">
        <v>8449</v>
      </c>
      <c r="E71" s="297" t="s">
        <v>8450</v>
      </c>
      <c r="F71" s="308" t="s">
        <v>941</v>
      </c>
      <c r="V71" s="653"/>
      <c r="W71" s="653"/>
      <c r="X71" s="653"/>
      <c r="Y71" s="653"/>
    </row>
    <row r="72" spans="1:27" ht="13.5" thickBot="1">
      <c r="A72" s="675"/>
      <c r="B72" s="220"/>
      <c r="C72" s="193" t="s">
        <v>8652</v>
      </c>
      <c r="D72" s="198" t="s">
        <v>2919</v>
      </c>
      <c r="E72" s="340" t="s">
        <v>7484</v>
      </c>
      <c r="F72" s="407" t="s">
        <v>2920</v>
      </c>
      <c r="V72" s="653"/>
      <c r="W72" s="653"/>
      <c r="X72" s="653"/>
      <c r="Y72" s="653"/>
    </row>
    <row r="73" spans="1:27" ht="13.5" thickBot="1">
      <c r="A73" s="675">
        <v>6</v>
      </c>
      <c r="B73" s="284"/>
      <c r="C73" s="193" t="s">
        <v>1809</v>
      </c>
      <c r="D73" s="187" t="s">
        <v>5537</v>
      </c>
      <c r="E73" s="284" t="s">
        <v>2374</v>
      </c>
      <c r="F73" s="327" t="s">
        <v>5538</v>
      </c>
      <c r="V73" s="653"/>
      <c r="W73" s="653"/>
      <c r="X73" s="653"/>
      <c r="Y73" s="653"/>
    </row>
    <row r="74" spans="1:27" s="653" customFormat="1">
      <c r="A74" s="654"/>
      <c r="B74" s="1384" t="s">
        <v>8436</v>
      </c>
      <c r="C74" s="1385"/>
      <c r="D74" s="1385"/>
      <c r="E74" s="1385"/>
      <c r="F74" s="1386"/>
      <c r="T74" s="896"/>
      <c r="U74" s="896"/>
    </row>
    <row r="75" spans="1:27" s="653" customFormat="1" ht="13.5" thickBot="1">
      <c r="A75" s="654"/>
      <c r="B75" s="1387"/>
      <c r="C75" s="1388"/>
      <c r="D75" s="1388"/>
      <c r="E75" s="1388"/>
      <c r="F75" s="1389"/>
      <c r="T75" s="896"/>
      <c r="U75" s="896"/>
    </row>
    <row r="76" spans="1:27">
      <c r="A76" s="675"/>
      <c r="B76" s="1405"/>
      <c r="C76" s="1406"/>
      <c r="D76" s="1406"/>
      <c r="E76" s="1406"/>
      <c r="F76" s="1407"/>
      <c r="V76" s="653"/>
      <c r="W76" s="653"/>
      <c r="X76" s="653"/>
      <c r="Y76" s="653"/>
      <c r="Z76" s="653"/>
      <c r="AA76" s="653"/>
    </row>
    <row r="77" spans="1:27">
      <c r="A77" s="675"/>
      <c r="B77" s="1408" t="s">
        <v>6108</v>
      </c>
      <c r="C77" s="1409"/>
      <c r="D77" s="1409"/>
      <c r="E77" s="1409"/>
      <c r="F77" s="1410"/>
      <c r="V77" s="653"/>
      <c r="W77" s="653"/>
      <c r="X77" s="653"/>
      <c r="Y77" s="653"/>
      <c r="Z77" s="653"/>
      <c r="AA77" s="653"/>
    </row>
    <row r="78" spans="1:27" ht="13.5" thickBot="1">
      <c r="A78" s="675"/>
      <c r="B78" s="1402"/>
      <c r="C78" s="1403"/>
      <c r="D78" s="1403"/>
      <c r="E78" s="1403"/>
      <c r="F78" s="1404"/>
      <c r="V78" s="653"/>
      <c r="W78" s="653"/>
      <c r="X78" s="653"/>
      <c r="Y78" s="653"/>
      <c r="Z78" s="653"/>
      <c r="AA78" s="653"/>
    </row>
    <row r="79" spans="1:27" ht="13.5" thickBot="1">
      <c r="A79" s="675"/>
      <c r="B79" s="41" t="s">
        <v>179</v>
      </c>
      <c r="C79" s="42" t="s">
        <v>218</v>
      </c>
      <c r="D79" s="43" t="s">
        <v>219</v>
      </c>
      <c r="E79" s="42" t="s">
        <v>2372</v>
      </c>
      <c r="F79" s="42" t="s">
        <v>932</v>
      </c>
      <c r="V79" s="653"/>
      <c r="W79" s="653"/>
      <c r="X79" s="653"/>
      <c r="Y79" s="653"/>
      <c r="Z79" s="653"/>
      <c r="AA79" s="653"/>
    </row>
    <row r="80" spans="1:27">
      <c r="A80" s="675"/>
      <c r="B80" s="50" t="s">
        <v>1807</v>
      </c>
      <c r="C80" s="206" t="s">
        <v>5687</v>
      </c>
      <c r="D80" s="200" t="s">
        <v>6109</v>
      </c>
      <c r="E80" s="481" t="s">
        <v>2373</v>
      </c>
      <c r="F80" s="200" t="s">
        <v>941</v>
      </c>
      <c r="V80" s="653"/>
      <c r="W80" s="653"/>
      <c r="X80" s="653"/>
      <c r="Y80" s="653"/>
      <c r="Z80" s="653"/>
      <c r="AA80" s="653"/>
    </row>
    <row r="81" spans="1:27" ht="13.5" thickBot="1">
      <c r="A81" s="676">
        <v>2</v>
      </c>
      <c r="B81" s="264"/>
      <c r="C81" s="216"/>
      <c r="D81" s="189" t="s">
        <v>9967</v>
      </c>
      <c r="E81" s="504" t="s">
        <v>6515</v>
      </c>
      <c r="F81" s="189" t="s">
        <v>941</v>
      </c>
      <c r="V81" s="653"/>
      <c r="W81" s="653"/>
      <c r="X81" s="653"/>
      <c r="Y81" s="653"/>
      <c r="Z81" s="653"/>
      <c r="AA81" s="653"/>
    </row>
    <row r="82" spans="1:27">
      <c r="A82" s="675"/>
      <c r="B82" s="828"/>
      <c r="C82" s="829"/>
      <c r="D82" s="829"/>
      <c r="E82" s="829"/>
      <c r="F82" s="830"/>
      <c r="V82" s="653"/>
      <c r="W82" s="653"/>
      <c r="X82" s="653"/>
      <c r="Y82" s="653"/>
    </row>
    <row r="83" spans="1:27" ht="13.5">
      <c r="A83" s="675"/>
      <c r="B83" s="1282" t="s">
        <v>27</v>
      </c>
      <c r="C83" s="1283"/>
      <c r="D83" s="1283"/>
      <c r="E83" s="1283"/>
      <c r="F83" s="1284"/>
      <c r="V83" s="653"/>
      <c r="W83" s="653"/>
      <c r="X83" s="653"/>
      <c r="Y83" s="653"/>
    </row>
    <row r="84" spans="1:27" ht="13.5" thickBot="1">
      <c r="A84" s="675"/>
      <c r="B84" s="831"/>
      <c r="C84" s="832"/>
      <c r="D84" s="832"/>
      <c r="E84" s="832"/>
      <c r="F84" s="833"/>
      <c r="V84" s="653"/>
      <c r="W84" s="653"/>
      <c r="X84" s="653"/>
      <c r="Y84" s="653"/>
    </row>
    <row r="85" spans="1:27" ht="13.5" thickBot="1">
      <c r="A85" s="675"/>
      <c r="B85" s="41" t="s">
        <v>179</v>
      </c>
      <c r="C85" s="42" t="s">
        <v>218</v>
      </c>
      <c r="D85" s="43" t="s">
        <v>219</v>
      </c>
      <c r="E85" s="42" t="s">
        <v>2372</v>
      </c>
      <c r="F85" s="42" t="s">
        <v>932</v>
      </c>
      <c r="V85" s="653"/>
      <c r="W85" s="653"/>
      <c r="X85" s="653"/>
      <c r="Y85" s="653"/>
    </row>
    <row r="86" spans="1:27" ht="13.5" thickBot="1">
      <c r="A86" s="676">
        <v>1</v>
      </c>
      <c r="B86" s="260" t="s">
        <v>6240</v>
      </c>
      <c r="C86" s="228" t="s">
        <v>5687</v>
      </c>
      <c r="D86" s="609" t="s">
        <v>7938</v>
      </c>
      <c r="E86" s="237" t="s">
        <v>2373</v>
      </c>
      <c r="F86" s="185" t="s">
        <v>9968</v>
      </c>
      <c r="V86" s="653"/>
      <c r="W86" s="653"/>
      <c r="X86" s="653"/>
      <c r="Y86" s="653"/>
    </row>
    <row r="87" spans="1:27" s="896" customFormat="1">
      <c r="A87" s="653"/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</row>
    <row r="88" spans="1:27" s="896" customFormat="1">
      <c r="A88" s="653"/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</row>
    <row r="89" spans="1:27" s="896" customFormat="1" ht="26.25">
      <c r="A89" s="653"/>
      <c r="B89" s="653"/>
      <c r="C89" s="839" t="s">
        <v>99</v>
      </c>
      <c r="D89" s="708">
        <f>SUM(A4:A86)</f>
        <v>23</v>
      </c>
      <c r="E89" s="653"/>
      <c r="F89" s="653"/>
      <c r="G89" s="653"/>
      <c r="H89" s="653"/>
      <c r="I89" s="653"/>
      <c r="J89" s="653"/>
      <c r="K89" s="653"/>
      <c r="L89" s="653"/>
      <c r="M89" s="653"/>
      <c r="N89" s="653"/>
      <c r="O89" s="653"/>
      <c r="P89" s="653"/>
      <c r="Q89" s="653"/>
      <c r="R89" s="653"/>
      <c r="S89" s="653"/>
    </row>
    <row r="90" spans="1:27" s="896" customFormat="1">
      <c r="A90" s="653"/>
      <c r="B90" s="653"/>
      <c r="C90" s="653"/>
      <c r="D90" s="653"/>
      <c r="E90" s="653"/>
      <c r="F90" s="653"/>
      <c r="G90" s="653"/>
      <c r="H90" s="653"/>
      <c r="I90" s="653"/>
      <c r="J90" s="653"/>
      <c r="K90" s="653"/>
      <c r="L90" s="653"/>
      <c r="M90" s="653"/>
      <c r="N90" s="653"/>
      <c r="O90" s="653"/>
      <c r="P90" s="653"/>
      <c r="Q90" s="653"/>
      <c r="R90" s="653"/>
      <c r="S90" s="653"/>
    </row>
    <row r="91" spans="1:27" s="896" customFormat="1">
      <c r="A91" s="653"/>
      <c r="B91" s="653"/>
      <c r="C91" s="653"/>
      <c r="D91" s="653"/>
      <c r="E91" s="653"/>
      <c r="F91" s="653"/>
      <c r="G91" s="653"/>
      <c r="H91" s="653"/>
      <c r="I91" s="653"/>
      <c r="J91" s="653"/>
      <c r="K91" s="653"/>
      <c r="L91" s="653"/>
      <c r="M91" s="653"/>
      <c r="N91" s="653"/>
      <c r="O91" s="653"/>
      <c r="P91" s="653"/>
      <c r="Q91" s="653"/>
      <c r="R91" s="653"/>
      <c r="S91" s="653"/>
    </row>
    <row r="92" spans="1:27" s="896" customFormat="1">
      <c r="A92" s="653"/>
      <c r="B92" s="653"/>
      <c r="C92" s="654" t="s">
        <v>10474</v>
      </c>
      <c r="D92" s="653"/>
      <c r="E92" s="653"/>
      <c r="F92" s="653"/>
      <c r="G92" s="653"/>
      <c r="H92" s="653"/>
      <c r="I92" s="653"/>
      <c r="J92" s="653"/>
      <c r="K92" s="653"/>
      <c r="L92" s="653"/>
      <c r="M92" s="653"/>
      <c r="N92" s="653"/>
      <c r="O92" s="653"/>
      <c r="P92" s="653"/>
      <c r="Q92" s="653"/>
      <c r="R92" s="653"/>
      <c r="S92" s="653"/>
    </row>
    <row r="93" spans="1:27" s="896" customFormat="1">
      <c r="A93" s="653"/>
      <c r="B93" s="653"/>
      <c r="C93" s="654" t="s">
        <v>10464</v>
      </c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</row>
    <row r="94" spans="1:27" s="896" customFormat="1">
      <c r="A94" s="653"/>
      <c r="B94" s="653"/>
      <c r="C94" s="654" t="s">
        <v>10465</v>
      </c>
      <c r="D94" s="653"/>
      <c r="E94" s="653"/>
      <c r="F94" s="653"/>
      <c r="G94" s="653"/>
      <c r="H94" s="653"/>
      <c r="I94" s="653"/>
      <c r="J94" s="653"/>
      <c r="K94" s="653"/>
      <c r="L94" s="653"/>
      <c r="M94" s="653"/>
      <c r="N94" s="653"/>
      <c r="O94" s="653"/>
      <c r="P94" s="653"/>
      <c r="Q94" s="653"/>
      <c r="R94" s="653"/>
      <c r="S94" s="653"/>
    </row>
    <row r="95" spans="1:27" s="896" customFormat="1">
      <c r="A95" s="653"/>
      <c r="B95" s="653"/>
      <c r="C95" s="654" t="s">
        <v>10466</v>
      </c>
      <c r="D95" s="653"/>
      <c r="E95" s="653"/>
      <c r="F95" s="653"/>
      <c r="G95" s="653"/>
      <c r="H95" s="653"/>
      <c r="I95" s="653"/>
      <c r="J95" s="653"/>
      <c r="K95" s="653"/>
      <c r="L95" s="653"/>
      <c r="M95" s="653"/>
      <c r="N95" s="653"/>
      <c r="O95" s="653"/>
      <c r="P95" s="653"/>
      <c r="Q95" s="653"/>
      <c r="R95" s="653"/>
      <c r="S95" s="653"/>
    </row>
    <row r="96" spans="1:27" s="896" customFormat="1">
      <c r="A96" s="653"/>
      <c r="B96" s="653"/>
      <c r="C96" s="654" t="s">
        <v>10472</v>
      </c>
      <c r="D96" s="653"/>
      <c r="E96" s="653"/>
      <c r="F96" s="653"/>
      <c r="G96" s="653"/>
      <c r="H96" s="653"/>
      <c r="I96" s="653"/>
      <c r="J96" s="653"/>
      <c r="K96" s="653"/>
      <c r="L96" s="653"/>
      <c r="M96" s="653"/>
      <c r="N96" s="653"/>
      <c r="O96" s="653"/>
      <c r="P96" s="653"/>
      <c r="Q96" s="653"/>
      <c r="R96" s="653"/>
      <c r="S96" s="653"/>
    </row>
    <row r="97" spans="1:19" s="896" customFormat="1">
      <c r="A97" s="653"/>
      <c r="B97" s="653"/>
      <c r="C97" s="654" t="s">
        <v>10471</v>
      </c>
      <c r="D97" s="653"/>
      <c r="E97" s="653"/>
      <c r="F97" s="653"/>
      <c r="G97" s="653"/>
      <c r="H97" s="653"/>
      <c r="I97" s="653"/>
      <c r="J97" s="653"/>
      <c r="K97" s="653"/>
      <c r="L97" s="653"/>
      <c r="M97" s="653"/>
      <c r="N97" s="653"/>
      <c r="O97" s="653"/>
      <c r="P97" s="653"/>
      <c r="Q97" s="653"/>
      <c r="R97" s="653"/>
      <c r="S97" s="653"/>
    </row>
    <row r="98" spans="1:19" s="896" customFormat="1">
      <c r="A98" s="653"/>
      <c r="B98" s="653"/>
      <c r="C98" s="654" t="s">
        <v>10467</v>
      </c>
      <c r="D98" s="653"/>
      <c r="E98" s="653"/>
      <c r="F98" s="653"/>
      <c r="G98" s="653"/>
      <c r="H98" s="653"/>
      <c r="I98" s="653"/>
      <c r="J98" s="653"/>
      <c r="K98" s="653"/>
      <c r="L98" s="653"/>
      <c r="M98" s="653"/>
      <c r="N98" s="653"/>
      <c r="O98" s="653"/>
      <c r="P98" s="653"/>
      <c r="Q98" s="653"/>
      <c r="R98" s="653"/>
      <c r="S98" s="653"/>
    </row>
    <row r="99" spans="1:19" s="896" customFormat="1">
      <c r="A99" s="653"/>
      <c r="B99" s="653"/>
      <c r="C99" s="654" t="s">
        <v>10468</v>
      </c>
      <c r="D99" s="653"/>
      <c r="E99" s="653"/>
      <c r="F99" s="653"/>
      <c r="G99" s="653"/>
      <c r="H99" s="653"/>
      <c r="I99" s="653"/>
      <c r="J99" s="653"/>
      <c r="K99" s="653"/>
      <c r="L99" s="653"/>
      <c r="M99" s="653"/>
      <c r="N99" s="653"/>
      <c r="O99" s="653"/>
      <c r="P99" s="653"/>
      <c r="Q99" s="653"/>
      <c r="R99" s="653"/>
      <c r="S99" s="653"/>
    </row>
    <row r="100" spans="1:19" s="896" customFormat="1">
      <c r="A100" s="653"/>
      <c r="B100" s="653"/>
      <c r="C100" s="654" t="s">
        <v>10469</v>
      </c>
      <c r="D100" s="653"/>
      <c r="E100" s="653"/>
      <c r="F100" s="653"/>
      <c r="G100" s="653"/>
      <c r="H100" s="653"/>
      <c r="I100" s="653"/>
      <c r="J100" s="653"/>
      <c r="K100" s="653"/>
      <c r="L100" s="653"/>
      <c r="M100" s="653"/>
      <c r="N100" s="653"/>
      <c r="O100" s="653"/>
      <c r="P100" s="653"/>
      <c r="Q100" s="653"/>
      <c r="R100" s="653"/>
      <c r="S100" s="653"/>
    </row>
    <row r="101" spans="1:19" s="896" customFormat="1">
      <c r="A101" s="653"/>
      <c r="B101" s="653"/>
      <c r="C101" s="654" t="s">
        <v>10470</v>
      </c>
      <c r="D101" s="653"/>
      <c r="E101" s="653"/>
      <c r="F101" s="653"/>
      <c r="G101" s="653"/>
      <c r="H101" s="653"/>
      <c r="I101" s="653"/>
      <c r="J101" s="653"/>
      <c r="K101" s="653"/>
      <c r="L101" s="653"/>
      <c r="M101" s="653"/>
      <c r="N101" s="653"/>
      <c r="O101" s="653"/>
      <c r="P101" s="653"/>
      <c r="Q101" s="653"/>
      <c r="R101" s="653"/>
      <c r="S101" s="653"/>
    </row>
    <row r="102" spans="1:19" s="896" customFormat="1">
      <c r="A102" s="653"/>
      <c r="B102" s="653"/>
      <c r="C102" s="654" t="s">
        <v>10473</v>
      </c>
      <c r="D102" s="653"/>
      <c r="E102" s="653"/>
      <c r="F102" s="653"/>
      <c r="G102" s="653"/>
      <c r="H102" s="653"/>
      <c r="I102" s="653"/>
      <c r="J102" s="653"/>
      <c r="K102" s="653"/>
      <c r="L102" s="653"/>
      <c r="M102" s="653"/>
      <c r="N102" s="653"/>
      <c r="O102" s="653"/>
      <c r="P102" s="653"/>
      <c r="Q102" s="653"/>
      <c r="R102" s="653"/>
      <c r="S102" s="653"/>
    </row>
    <row r="103" spans="1:19" s="896" customFormat="1">
      <c r="A103" s="653"/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</row>
    <row r="104" spans="1:19" s="896" customFormat="1">
      <c r="A104" s="653"/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</row>
    <row r="105" spans="1:19" s="896" customFormat="1">
      <c r="A105" s="653"/>
      <c r="B105" s="653"/>
      <c r="C105" s="653"/>
      <c r="D105" s="653"/>
      <c r="E105" s="653"/>
      <c r="F105" s="653"/>
      <c r="G105" s="653"/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</row>
    <row r="106" spans="1:19" s="896" customFormat="1">
      <c r="A106" s="653"/>
      <c r="B106" s="653"/>
      <c r="C106" s="653"/>
      <c r="D106" s="653"/>
      <c r="E106" s="653"/>
      <c r="F106" s="653"/>
      <c r="G106" s="653"/>
      <c r="H106" s="653"/>
      <c r="I106" s="653"/>
      <c r="J106" s="653"/>
      <c r="K106" s="653"/>
      <c r="L106" s="653"/>
      <c r="M106" s="653"/>
      <c r="N106" s="653"/>
      <c r="O106" s="653"/>
      <c r="P106" s="653"/>
      <c r="Q106" s="653"/>
      <c r="R106" s="653"/>
      <c r="S106" s="653"/>
    </row>
    <row r="107" spans="1:19" s="896" customFormat="1">
      <c r="A107" s="653"/>
      <c r="B107" s="653"/>
      <c r="C107" s="653"/>
      <c r="D107" s="653"/>
      <c r="E107" s="653"/>
      <c r="F107" s="653"/>
      <c r="G107" s="653"/>
      <c r="H107" s="653"/>
      <c r="I107" s="653"/>
      <c r="J107" s="653"/>
      <c r="K107" s="653"/>
      <c r="L107" s="653"/>
      <c r="M107" s="653"/>
      <c r="N107" s="653"/>
      <c r="O107" s="653"/>
      <c r="P107" s="653"/>
      <c r="Q107" s="653"/>
      <c r="R107" s="653"/>
      <c r="S107" s="653"/>
    </row>
    <row r="108" spans="1:19" s="896" customFormat="1">
      <c r="A108" s="653"/>
      <c r="B108" s="653"/>
      <c r="C108" s="653"/>
      <c r="D108" s="653"/>
      <c r="E108" s="653"/>
      <c r="F108" s="653"/>
      <c r="G108" s="653"/>
      <c r="H108" s="653"/>
      <c r="I108" s="653"/>
      <c r="J108" s="653"/>
      <c r="K108" s="653"/>
      <c r="L108" s="653"/>
      <c r="M108" s="653"/>
      <c r="N108" s="653"/>
      <c r="O108" s="653"/>
      <c r="P108" s="653"/>
      <c r="Q108" s="653"/>
      <c r="R108" s="653"/>
      <c r="S108" s="653"/>
    </row>
    <row r="109" spans="1:19" s="896" customFormat="1">
      <c r="A109" s="653"/>
      <c r="B109" s="653"/>
      <c r="C109" s="653"/>
      <c r="D109" s="653"/>
      <c r="E109" s="653"/>
      <c r="F109" s="653"/>
      <c r="G109" s="653"/>
      <c r="H109" s="653"/>
      <c r="I109" s="653"/>
      <c r="J109" s="653"/>
      <c r="K109" s="653"/>
      <c r="L109" s="653"/>
      <c r="M109" s="653"/>
      <c r="N109" s="653"/>
      <c r="O109" s="653"/>
      <c r="P109" s="653"/>
      <c r="Q109" s="653"/>
      <c r="R109" s="653"/>
      <c r="S109" s="653"/>
    </row>
    <row r="110" spans="1:19" s="896" customFormat="1">
      <c r="A110" s="653"/>
      <c r="B110" s="653"/>
      <c r="C110" s="653"/>
      <c r="D110" s="653"/>
      <c r="E110" s="653"/>
      <c r="F110" s="653"/>
      <c r="G110" s="653"/>
      <c r="H110" s="653"/>
      <c r="I110" s="653"/>
      <c r="J110" s="653"/>
      <c r="K110" s="653"/>
      <c r="L110" s="653"/>
      <c r="M110" s="653"/>
      <c r="N110" s="653"/>
      <c r="O110" s="653"/>
      <c r="P110" s="653"/>
      <c r="Q110" s="653"/>
      <c r="R110" s="653"/>
      <c r="S110" s="653"/>
    </row>
    <row r="111" spans="1:19" s="896" customFormat="1">
      <c r="A111" s="653"/>
      <c r="B111" s="653"/>
      <c r="C111" s="653"/>
      <c r="D111" s="653"/>
      <c r="E111" s="653"/>
      <c r="F111" s="653"/>
      <c r="G111" s="653"/>
      <c r="H111" s="653"/>
      <c r="I111" s="653"/>
      <c r="J111" s="653"/>
      <c r="K111" s="653"/>
      <c r="L111" s="653"/>
      <c r="M111" s="653"/>
      <c r="N111" s="653"/>
      <c r="O111" s="653"/>
      <c r="P111" s="653"/>
      <c r="Q111" s="653"/>
      <c r="R111" s="653"/>
      <c r="S111" s="653"/>
    </row>
    <row r="112" spans="1:19" s="896" customFormat="1">
      <c r="G112" s="990"/>
      <c r="H112" s="990"/>
      <c r="I112" s="990"/>
      <c r="J112" s="990"/>
      <c r="K112" s="990"/>
      <c r="L112" s="990"/>
      <c r="M112" s="990"/>
      <c r="N112" s="990"/>
      <c r="O112" s="990"/>
      <c r="P112" s="990"/>
      <c r="Q112" s="990"/>
      <c r="R112" s="990"/>
      <c r="S112" s="990"/>
    </row>
    <row r="113" spans="7:19" s="896" customFormat="1">
      <c r="G113" s="990"/>
      <c r="H113" s="990"/>
      <c r="I113" s="990"/>
      <c r="J113" s="990"/>
      <c r="K113" s="990"/>
      <c r="L113" s="990"/>
      <c r="M113" s="990"/>
      <c r="N113" s="990"/>
      <c r="O113" s="990"/>
      <c r="P113" s="990"/>
      <c r="Q113" s="990"/>
      <c r="R113" s="990"/>
      <c r="S113" s="990"/>
    </row>
    <row r="114" spans="7:19" s="896" customFormat="1">
      <c r="G114" s="990"/>
      <c r="H114" s="990"/>
      <c r="I114" s="990"/>
      <c r="J114" s="990"/>
      <c r="K114" s="990"/>
      <c r="L114" s="990"/>
      <c r="M114" s="990"/>
      <c r="N114" s="990"/>
      <c r="O114" s="990"/>
      <c r="P114" s="990"/>
      <c r="Q114" s="990"/>
      <c r="R114" s="990"/>
      <c r="S114" s="990"/>
    </row>
    <row r="115" spans="7:19" s="896" customFormat="1">
      <c r="G115" s="990"/>
      <c r="H115" s="990"/>
      <c r="I115" s="990"/>
      <c r="J115" s="990"/>
      <c r="K115" s="990"/>
      <c r="L115" s="990"/>
      <c r="M115" s="990"/>
      <c r="N115" s="990"/>
      <c r="O115" s="990"/>
      <c r="P115" s="990"/>
      <c r="Q115" s="990"/>
      <c r="R115" s="990"/>
      <c r="S115" s="990"/>
    </row>
    <row r="116" spans="7:19" s="896" customFormat="1">
      <c r="G116" s="990"/>
      <c r="H116" s="990"/>
      <c r="I116" s="990"/>
      <c r="J116" s="990"/>
      <c r="K116" s="990"/>
      <c r="L116" s="990"/>
      <c r="M116" s="990"/>
      <c r="N116" s="990"/>
      <c r="O116" s="990"/>
      <c r="P116" s="990"/>
      <c r="Q116" s="990"/>
      <c r="R116" s="990"/>
      <c r="S116" s="990"/>
    </row>
    <row r="117" spans="7:19" s="896" customFormat="1">
      <c r="G117" s="653"/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</row>
    <row r="118" spans="7:19" s="896" customFormat="1">
      <c r="G118" s="653"/>
      <c r="H118" s="653"/>
      <c r="I118" s="653"/>
      <c r="J118" s="653"/>
      <c r="K118" s="653"/>
      <c r="L118" s="653"/>
      <c r="M118" s="653"/>
      <c r="N118" s="653"/>
      <c r="O118" s="653"/>
      <c r="P118" s="653"/>
      <c r="Q118" s="653"/>
      <c r="R118" s="653"/>
      <c r="S118" s="653"/>
    </row>
    <row r="119" spans="7:19" s="896" customFormat="1">
      <c r="G119" s="653"/>
      <c r="H119" s="653"/>
      <c r="I119" s="653"/>
      <c r="J119" s="653"/>
      <c r="K119" s="653"/>
      <c r="L119" s="653"/>
      <c r="M119" s="653"/>
      <c r="N119" s="653"/>
      <c r="O119" s="653"/>
      <c r="P119" s="653"/>
      <c r="Q119" s="653"/>
      <c r="R119" s="653"/>
      <c r="S119" s="653"/>
    </row>
    <row r="120" spans="7:19" s="896" customFormat="1">
      <c r="G120" s="653"/>
      <c r="H120" s="653"/>
      <c r="I120" s="653"/>
      <c r="J120" s="653"/>
      <c r="K120" s="653"/>
      <c r="L120" s="653"/>
      <c r="M120" s="653"/>
      <c r="N120" s="653"/>
      <c r="O120" s="653"/>
      <c r="P120" s="653"/>
      <c r="Q120" s="653"/>
      <c r="R120" s="653"/>
      <c r="S120" s="653"/>
    </row>
    <row r="121" spans="7:19" s="896" customFormat="1">
      <c r="G121" s="653"/>
      <c r="H121" s="653"/>
      <c r="I121" s="653"/>
      <c r="J121" s="653"/>
      <c r="K121" s="653"/>
      <c r="L121" s="653"/>
      <c r="M121" s="653"/>
      <c r="N121" s="653"/>
      <c r="O121" s="653"/>
      <c r="P121" s="653"/>
      <c r="Q121" s="653"/>
      <c r="R121" s="653"/>
      <c r="S121" s="653"/>
    </row>
    <row r="122" spans="7:19" s="896" customFormat="1">
      <c r="G122" s="653"/>
      <c r="H122" s="653"/>
      <c r="I122" s="653"/>
      <c r="J122" s="653"/>
      <c r="K122" s="653"/>
      <c r="L122" s="653"/>
      <c r="M122" s="653"/>
      <c r="N122" s="653"/>
      <c r="O122" s="653"/>
      <c r="P122" s="653"/>
      <c r="Q122" s="653"/>
      <c r="R122" s="653"/>
      <c r="S122" s="653"/>
    </row>
    <row r="123" spans="7:19" s="896" customFormat="1">
      <c r="G123" s="653"/>
      <c r="H123" s="653"/>
      <c r="I123" s="653"/>
      <c r="J123" s="653"/>
      <c r="K123" s="653"/>
      <c r="L123" s="653"/>
      <c r="M123" s="653"/>
      <c r="N123" s="653"/>
      <c r="O123" s="653"/>
      <c r="P123" s="653"/>
      <c r="Q123" s="653"/>
      <c r="R123" s="653"/>
      <c r="S123" s="653"/>
    </row>
    <row r="124" spans="7:19" s="896" customFormat="1">
      <c r="G124" s="653"/>
      <c r="H124" s="653"/>
      <c r="I124" s="653"/>
      <c r="J124" s="653"/>
      <c r="K124" s="653"/>
      <c r="L124" s="653"/>
      <c r="M124" s="653"/>
      <c r="N124" s="653"/>
      <c r="O124" s="653"/>
      <c r="P124" s="653"/>
      <c r="Q124" s="653"/>
      <c r="R124" s="653"/>
      <c r="S124" s="653"/>
    </row>
    <row r="125" spans="7:19" s="896" customFormat="1">
      <c r="G125" s="653"/>
      <c r="H125" s="653"/>
      <c r="I125" s="653"/>
      <c r="J125" s="653"/>
      <c r="K125" s="653"/>
      <c r="L125" s="653"/>
      <c r="M125" s="653"/>
      <c r="N125" s="653"/>
      <c r="O125" s="653"/>
      <c r="P125" s="653"/>
      <c r="Q125" s="653"/>
      <c r="R125" s="653"/>
      <c r="S125" s="653"/>
    </row>
    <row r="126" spans="7:19" s="896" customFormat="1">
      <c r="G126" s="653"/>
      <c r="H126" s="653"/>
      <c r="I126" s="653"/>
      <c r="J126" s="653"/>
      <c r="K126" s="653"/>
      <c r="L126" s="653"/>
      <c r="M126" s="653"/>
      <c r="N126" s="653"/>
      <c r="O126" s="653"/>
      <c r="P126" s="653"/>
      <c r="Q126" s="653"/>
      <c r="R126" s="653"/>
      <c r="S126" s="653"/>
    </row>
    <row r="127" spans="7:19" s="896" customFormat="1">
      <c r="G127" s="653"/>
      <c r="H127" s="653"/>
      <c r="I127" s="653"/>
      <c r="J127" s="653"/>
      <c r="K127" s="653"/>
      <c r="L127" s="653"/>
      <c r="M127" s="653"/>
      <c r="N127" s="653"/>
      <c r="O127" s="653"/>
      <c r="P127" s="653"/>
      <c r="Q127" s="653"/>
      <c r="R127" s="653"/>
      <c r="S127" s="653"/>
    </row>
    <row r="128" spans="7:19" s="896" customFormat="1">
      <c r="G128" s="653"/>
      <c r="H128" s="653"/>
      <c r="I128" s="653"/>
      <c r="J128" s="653"/>
      <c r="K128" s="653"/>
      <c r="L128" s="653"/>
      <c r="M128" s="653"/>
      <c r="N128" s="653"/>
      <c r="O128" s="653"/>
      <c r="P128" s="653"/>
      <c r="Q128" s="653"/>
      <c r="R128" s="653"/>
      <c r="S128" s="653"/>
    </row>
    <row r="129" spans="7:19" s="896" customFormat="1">
      <c r="G129" s="653"/>
      <c r="H129" s="653"/>
      <c r="I129" s="653"/>
      <c r="J129" s="653"/>
      <c r="K129" s="653"/>
      <c r="L129" s="653"/>
      <c r="M129" s="653"/>
      <c r="N129" s="653"/>
      <c r="O129" s="653"/>
      <c r="P129" s="653"/>
      <c r="Q129" s="653"/>
      <c r="R129" s="653"/>
      <c r="S129" s="653"/>
    </row>
    <row r="130" spans="7:19" s="896" customFormat="1"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</row>
    <row r="131" spans="7:19" s="896" customFormat="1"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</row>
    <row r="132" spans="7:19" s="896" customFormat="1">
      <c r="G132" s="653"/>
      <c r="H132" s="653"/>
      <c r="I132" s="653"/>
      <c r="J132" s="653"/>
      <c r="K132" s="653"/>
      <c r="L132" s="653"/>
      <c r="M132" s="653"/>
      <c r="N132" s="653"/>
      <c r="O132" s="653"/>
      <c r="P132" s="653"/>
      <c r="Q132" s="653"/>
      <c r="R132" s="653"/>
      <c r="S132" s="653"/>
    </row>
    <row r="133" spans="7:19" s="896" customFormat="1">
      <c r="G133" s="653"/>
      <c r="H133" s="653"/>
      <c r="I133" s="653"/>
      <c r="J133" s="653"/>
      <c r="K133" s="653"/>
      <c r="L133" s="653"/>
      <c r="M133" s="653"/>
      <c r="N133" s="653"/>
      <c r="O133" s="653"/>
      <c r="P133" s="653"/>
      <c r="Q133" s="653"/>
      <c r="R133" s="653"/>
      <c r="S133" s="653"/>
    </row>
    <row r="134" spans="7:19" s="896" customFormat="1">
      <c r="G134" s="653"/>
      <c r="H134" s="653"/>
      <c r="I134" s="653"/>
      <c r="J134" s="653"/>
      <c r="K134" s="653"/>
      <c r="L134" s="653"/>
      <c r="M134" s="653"/>
      <c r="N134" s="653"/>
      <c r="O134" s="653"/>
      <c r="P134" s="653"/>
      <c r="Q134" s="653"/>
      <c r="R134" s="653"/>
      <c r="S134" s="653"/>
    </row>
    <row r="135" spans="7:19" s="896" customFormat="1">
      <c r="G135" s="653"/>
      <c r="H135" s="653"/>
      <c r="I135" s="653"/>
      <c r="J135" s="653"/>
      <c r="K135" s="653"/>
      <c r="L135" s="653"/>
      <c r="M135" s="653"/>
      <c r="N135" s="653"/>
      <c r="O135" s="653"/>
      <c r="P135" s="653"/>
      <c r="Q135" s="653"/>
      <c r="R135" s="653"/>
      <c r="S135" s="653"/>
    </row>
    <row r="136" spans="7:19" s="896" customFormat="1">
      <c r="G136" s="653"/>
      <c r="H136" s="653"/>
      <c r="I136" s="653"/>
      <c r="J136" s="653"/>
      <c r="K136" s="653"/>
      <c r="L136" s="653"/>
      <c r="M136" s="653"/>
      <c r="N136" s="653"/>
      <c r="O136" s="653"/>
      <c r="P136" s="653"/>
      <c r="Q136" s="653"/>
      <c r="R136" s="653"/>
      <c r="S136" s="653"/>
    </row>
    <row r="137" spans="7:19" s="896" customFormat="1">
      <c r="G137" s="653"/>
      <c r="H137" s="653"/>
      <c r="I137" s="653"/>
      <c r="J137" s="653"/>
      <c r="K137" s="653"/>
      <c r="L137" s="653"/>
      <c r="M137" s="653"/>
      <c r="N137" s="653"/>
      <c r="O137" s="653"/>
      <c r="P137" s="653"/>
      <c r="Q137" s="653"/>
      <c r="R137" s="653"/>
      <c r="S137" s="653"/>
    </row>
    <row r="138" spans="7:19" s="896" customFormat="1">
      <c r="G138" s="653"/>
      <c r="H138" s="653"/>
      <c r="I138" s="653"/>
      <c r="J138" s="653"/>
      <c r="K138" s="653"/>
      <c r="L138" s="653"/>
      <c r="M138" s="653"/>
      <c r="N138" s="653"/>
      <c r="O138" s="653"/>
      <c r="P138" s="653"/>
      <c r="Q138" s="653"/>
      <c r="R138" s="653"/>
      <c r="S138" s="653"/>
    </row>
    <row r="139" spans="7:19" s="896" customFormat="1">
      <c r="G139" s="653"/>
      <c r="H139" s="653"/>
      <c r="I139" s="653"/>
      <c r="J139" s="653"/>
      <c r="K139" s="653"/>
      <c r="L139" s="653"/>
      <c r="M139" s="653"/>
      <c r="N139" s="653"/>
      <c r="O139" s="653"/>
      <c r="P139" s="653"/>
      <c r="Q139" s="653"/>
      <c r="R139" s="653"/>
      <c r="S139" s="653"/>
    </row>
    <row r="140" spans="7:19" s="896" customFormat="1">
      <c r="G140" s="653"/>
      <c r="H140" s="653"/>
      <c r="I140" s="653"/>
      <c r="J140" s="653"/>
      <c r="K140" s="653"/>
      <c r="L140" s="653"/>
      <c r="M140" s="653"/>
      <c r="N140" s="653"/>
      <c r="O140" s="653"/>
      <c r="P140" s="653"/>
      <c r="Q140" s="653"/>
      <c r="R140" s="653"/>
      <c r="S140" s="653"/>
    </row>
    <row r="141" spans="7:19" s="896" customFormat="1">
      <c r="G141" s="653"/>
      <c r="H141" s="653"/>
      <c r="I141" s="653"/>
      <c r="J141" s="653"/>
      <c r="K141" s="653"/>
      <c r="L141" s="653"/>
      <c r="M141" s="653"/>
      <c r="N141" s="653"/>
      <c r="O141" s="653"/>
      <c r="P141" s="653"/>
      <c r="Q141" s="653"/>
      <c r="R141" s="653"/>
      <c r="S141" s="653"/>
    </row>
    <row r="142" spans="7:19" s="896" customFormat="1"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3"/>
      <c r="R142" s="653"/>
      <c r="S142" s="653"/>
    </row>
    <row r="143" spans="7:19" s="896" customFormat="1">
      <c r="G143" s="653"/>
      <c r="H143" s="653"/>
      <c r="I143" s="653"/>
      <c r="J143" s="653"/>
      <c r="K143" s="653"/>
      <c r="L143" s="653"/>
      <c r="M143" s="653"/>
      <c r="N143" s="653"/>
      <c r="O143" s="653"/>
      <c r="P143" s="653"/>
      <c r="Q143" s="653"/>
      <c r="R143" s="653"/>
      <c r="S143" s="653"/>
    </row>
    <row r="144" spans="7:19" s="896" customFormat="1">
      <c r="G144" s="653"/>
      <c r="H144" s="653"/>
      <c r="I144" s="653"/>
      <c r="J144" s="653"/>
      <c r="K144" s="653"/>
      <c r="L144" s="653"/>
      <c r="M144" s="653"/>
      <c r="N144" s="653"/>
      <c r="O144" s="653"/>
      <c r="P144" s="653"/>
      <c r="Q144" s="653"/>
      <c r="R144" s="653"/>
      <c r="S144" s="653"/>
    </row>
    <row r="145" spans="7:19" s="896" customFormat="1">
      <c r="G145" s="653"/>
      <c r="H145" s="653"/>
      <c r="I145" s="653"/>
      <c r="J145" s="653"/>
      <c r="K145" s="653"/>
      <c r="L145" s="653"/>
      <c r="M145" s="653"/>
      <c r="N145" s="653"/>
      <c r="O145" s="653"/>
      <c r="P145" s="653"/>
      <c r="Q145" s="653"/>
      <c r="R145" s="653"/>
      <c r="S145" s="653"/>
    </row>
    <row r="146" spans="7:19" s="896" customFormat="1"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</row>
    <row r="147" spans="7:19" s="896" customFormat="1"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</row>
    <row r="148" spans="7:19" s="896" customFormat="1">
      <c r="G148" s="653"/>
      <c r="H148" s="653"/>
      <c r="I148" s="653"/>
      <c r="J148" s="653"/>
      <c r="K148" s="653"/>
      <c r="L148" s="653"/>
      <c r="M148" s="653"/>
      <c r="N148" s="653"/>
      <c r="O148" s="653"/>
      <c r="P148" s="653"/>
      <c r="Q148" s="653"/>
      <c r="R148" s="653"/>
      <c r="S148" s="653"/>
    </row>
    <row r="149" spans="7:19" s="896" customFormat="1">
      <c r="G149" s="653"/>
      <c r="H149" s="653"/>
      <c r="I149" s="653"/>
      <c r="J149" s="653"/>
      <c r="K149" s="653"/>
      <c r="L149" s="653"/>
      <c r="M149" s="653"/>
      <c r="N149" s="653"/>
      <c r="O149" s="653"/>
      <c r="P149" s="653"/>
      <c r="Q149" s="653"/>
      <c r="R149" s="653"/>
      <c r="S149" s="653"/>
    </row>
    <row r="150" spans="7:19" s="896" customFormat="1">
      <c r="G150" s="653"/>
      <c r="H150" s="653"/>
      <c r="I150" s="653"/>
      <c r="J150" s="653"/>
      <c r="K150" s="653"/>
      <c r="L150" s="653"/>
      <c r="M150" s="653"/>
      <c r="N150" s="653"/>
      <c r="O150" s="653"/>
      <c r="P150" s="653"/>
      <c r="Q150" s="653"/>
      <c r="R150" s="653"/>
      <c r="S150" s="653"/>
    </row>
    <row r="151" spans="7:19" s="896" customFormat="1">
      <c r="G151" s="653"/>
      <c r="H151" s="653"/>
      <c r="I151" s="653"/>
      <c r="J151" s="653"/>
      <c r="K151" s="653"/>
      <c r="L151" s="653"/>
      <c r="M151" s="653"/>
      <c r="N151" s="653"/>
      <c r="O151" s="653"/>
      <c r="P151" s="653"/>
      <c r="Q151" s="653"/>
      <c r="R151" s="653"/>
      <c r="S151" s="653"/>
    </row>
    <row r="152" spans="7:19" s="896" customFormat="1">
      <c r="G152" s="653"/>
      <c r="H152" s="653"/>
      <c r="I152" s="653"/>
      <c r="J152" s="653"/>
      <c r="K152" s="653"/>
      <c r="L152" s="653"/>
      <c r="M152" s="653"/>
      <c r="N152" s="653"/>
      <c r="O152" s="653"/>
      <c r="P152" s="653"/>
      <c r="Q152" s="653"/>
      <c r="R152" s="653"/>
      <c r="S152" s="653"/>
    </row>
    <row r="153" spans="7:19" s="896" customFormat="1">
      <c r="G153" s="653"/>
      <c r="H153" s="653"/>
      <c r="I153" s="653"/>
      <c r="J153" s="653"/>
      <c r="K153" s="653"/>
      <c r="L153" s="653"/>
      <c r="M153" s="653"/>
      <c r="N153" s="653"/>
      <c r="O153" s="653"/>
      <c r="P153" s="653"/>
      <c r="Q153" s="653"/>
      <c r="R153" s="653"/>
      <c r="S153" s="653"/>
    </row>
    <row r="154" spans="7:19" s="896" customFormat="1">
      <c r="G154" s="653"/>
      <c r="H154" s="653"/>
      <c r="I154" s="653"/>
      <c r="J154" s="653"/>
      <c r="K154" s="653"/>
      <c r="L154" s="653"/>
      <c r="M154" s="653"/>
      <c r="N154" s="653"/>
      <c r="O154" s="653"/>
      <c r="P154" s="653"/>
      <c r="Q154" s="653"/>
      <c r="R154" s="653"/>
      <c r="S154" s="653"/>
    </row>
    <row r="155" spans="7:19" s="896" customFormat="1"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</row>
    <row r="156" spans="7:19" s="896" customFormat="1">
      <c r="G156" s="653"/>
      <c r="H156" s="653"/>
      <c r="I156" s="653"/>
      <c r="J156" s="653"/>
      <c r="K156" s="653"/>
      <c r="L156" s="653"/>
      <c r="M156" s="653"/>
      <c r="N156" s="653"/>
      <c r="O156" s="653"/>
      <c r="P156" s="653"/>
      <c r="Q156" s="653"/>
      <c r="R156" s="653"/>
      <c r="S156" s="653"/>
    </row>
    <row r="157" spans="7:19" s="896" customFormat="1">
      <c r="G157" s="653"/>
      <c r="H157" s="653"/>
      <c r="I157" s="653"/>
      <c r="J157" s="653"/>
      <c r="K157" s="653"/>
      <c r="L157" s="653"/>
      <c r="M157" s="653"/>
      <c r="N157" s="653"/>
      <c r="O157" s="653"/>
      <c r="P157" s="653"/>
      <c r="Q157" s="653"/>
      <c r="R157" s="653"/>
      <c r="S157" s="653"/>
    </row>
    <row r="158" spans="7:19" s="896" customFormat="1"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</row>
    <row r="159" spans="7:19" s="896" customFormat="1"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</row>
    <row r="160" spans="7:19" s="896" customFormat="1">
      <c r="G160" s="653"/>
      <c r="H160" s="653"/>
      <c r="I160" s="653"/>
      <c r="J160" s="653"/>
      <c r="K160" s="653"/>
      <c r="L160" s="653"/>
      <c r="M160" s="653"/>
      <c r="N160" s="653"/>
      <c r="O160" s="653"/>
      <c r="P160" s="653"/>
      <c r="Q160" s="653"/>
      <c r="R160" s="653"/>
      <c r="S160" s="653"/>
    </row>
    <row r="161" spans="7:19" s="896" customFormat="1">
      <c r="G161" s="653"/>
      <c r="H161" s="653"/>
      <c r="I161" s="653"/>
      <c r="J161" s="653"/>
      <c r="K161" s="653"/>
      <c r="L161" s="653"/>
      <c r="M161" s="653"/>
      <c r="N161" s="653"/>
      <c r="O161" s="653"/>
      <c r="P161" s="653"/>
      <c r="Q161" s="653"/>
      <c r="R161" s="653"/>
      <c r="S161" s="653"/>
    </row>
    <row r="162" spans="7:19" s="896" customFormat="1">
      <c r="G162" s="653"/>
      <c r="H162" s="653"/>
      <c r="I162" s="653"/>
      <c r="J162" s="653"/>
      <c r="K162" s="653"/>
      <c r="L162" s="653"/>
      <c r="M162" s="653"/>
      <c r="N162" s="653"/>
      <c r="O162" s="653"/>
      <c r="P162" s="653"/>
      <c r="Q162" s="653"/>
      <c r="R162" s="653"/>
      <c r="S162" s="653"/>
    </row>
    <row r="163" spans="7:19" s="896" customFormat="1">
      <c r="G163" s="653"/>
      <c r="H163" s="653"/>
      <c r="I163" s="653"/>
      <c r="J163" s="653"/>
      <c r="K163" s="653"/>
      <c r="L163" s="653"/>
      <c r="M163" s="653"/>
      <c r="N163" s="653"/>
      <c r="O163" s="653"/>
      <c r="P163" s="653"/>
      <c r="Q163" s="653"/>
      <c r="R163" s="653"/>
      <c r="S163" s="653"/>
    </row>
    <row r="164" spans="7:19" s="896" customFormat="1">
      <c r="G164" s="653"/>
      <c r="H164" s="653"/>
      <c r="I164" s="653"/>
      <c r="J164" s="653"/>
      <c r="K164" s="653"/>
      <c r="L164" s="653"/>
      <c r="M164" s="653"/>
      <c r="N164" s="653"/>
      <c r="O164" s="653"/>
      <c r="P164" s="653"/>
      <c r="Q164" s="653"/>
      <c r="R164" s="653"/>
      <c r="S164" s="653"/>
    </row>
    <row r="165" spans="7:19" s="896" customFormat="1">
      <c r="G165" s="653"/>
      <c r="H165" s="653"/>
      <c r="I165" s="653"/>
      <c r="J165" s="653"/>
      <c r="K165" s="653"/>
      <c r="L165" s="653"/>
      <c r="M165" s="653"/>
      <c r="N165" s="653"/>
      <c r="O165" s="653"/>
      <c r="P165" s="653"/>
      <c r="Q165" s="653"/>
      <c r="R165" s="653"/>
      <c r="S165" s="653"/>
    </row>
    <row r="166" spans="7:19" s="896" customFormat="1">
      <c r="G166" s="653"/>
      <c r="H166" s="653"/>
      <c r="I166" s="653"/>
      <c r="J166" s="653"/>
      <c r="K166" s="653"/>
      <c r="L166" s="653"/>
      <c r="M166" s="653"/>
      <c r="N166" s="653"/>
      <c r="O166" s="653"/>
      <c r="P166" s="653"/>
      <c r="Q166" s="653"/>
      <c r="R166" s="653"/>
      <c r="S166" s="653"/>
    </row>
    <row r="167" spans="7:19" s="896" customFormat="1">
      <c r="G167" s="653"/>
      <c r="H167" s="653"/>
      <c r="I167" s="653"/>
      <c r="J167" s="653"/>
      <c r="K167" s="653"/>
      <c r="L167" s="653"/>
      <c r="M167" s="653"/>
      <c r="N167" s="653"/>
      <c r="O167" s="653"/>
      <c r="P167" s="653"/>
      <c r="Q167" s="653"/>
      <c r="R167" s="653"/>
      <c r="S167" s="653"/>
    </row>
    <row r="168" spans="7:19" s="896" customFormat="1">
      <c r="G168" s="653"/>
      <c r="H168" s="653"/>
      <c r="I168" s="653"/>
      <c r="J168" s="653"/>
      <c r="K168" s="653"/>
      <c r="L168" s="653"/>
      <c r="M168" s="653"/>
      <c r="N168" s="653"/>
      <c r="O168" s="653"/>
      <c r="P168" s="653"/>
      <c r="Q168" s="653"/>
      <c r="R168" s="653"/>
      <c r="S168" s="653"/>
    </row>
    <row r="169" spans="7:19" s="896" customFormat="1">
      <c r="G169" s="653"/>
      <c r="H169" s="653"/>
      <c r="I169" s="653"/>
      <c r="J169" s="653"/>
      <c r="K169" s="653"/>
      <c r="L169" s="653"/>
      <c r="M169" s="653"/>
      <c r="N169" s="653"/>
      <c r="O169" s="653"/>
      <c r="P169" s="653"/>
      <c r="Q169" s="653"/>
      <c r="R169" s="653"/>
      <c r="S169" s="653"/>
    </row>
    <row r="170" spans="7:19" s="896" customFormat="1">
      <c r="G170" s="653"/>
      <c r="H170" s="653"/>
      <c r="I170" s="653"/>
      <c r="J170" s="653"/>
      <c r="K170" s="653"/>
      <c r="L170" s="653"/>
      <c r="M170" s="653"/>
      <c r="N170" s="653"/>
      <c r="O170" s="653"/>
      <c r="P170" s="653"/>
      <c r="Q170" s="653"/>
      <c r="R170" s="653"/>
      <c r="S170" s="653"/>
    </row>
    <row r="171" spans="7:19" s="896" customFormat="1">
      <c r="G171" s="653"/>
      <c r="H171" s="653"/>
      <c r="I171" s="653"/>
      <c r="J171" s="653"/>
      <c r="K171" s="653"/>
      <c r="L171" s="653"/>
      <c r="M171" s="653"/>
      <c r="N171" s="653"/>
      <c r="O171" s="653"/>
      <c r="P171" s="653"/>
      <c r="Q171" s="653"/>
      <c r="R171" s="653"/>
      <c r="S171" s="653"/>
    </row>
    <row r="172" spans="7:19" s="896" customFormat="1">
      <c r="G172" s="653"/>
      <c r="H172" s="653"/>
      <c r="I172" s="653"/>
      <c r="J172" s="653"/>
      <c r="K172" s="653"/>
      <c r="L172" s="653"/>
      <c r="M172" s="653"/>
      <c r="N172" s="653"/>
      <c r="O172" s="653"/>
      <c r="P172" s="653"/>
      <c r="Q172" s="653"/>
      <c r="R172" s="653"/>
      <c r="S172" s="653"/>
    </row>
    <row r="173" spans="7:19" s="896" customFormat="1">
      <c r="G173" s="653"/>
      <c r="H173" s="653"/>
      <c r="I173" s="653"/>
      <c r="J173" s="653"/>
      <c r="K173" s="653"/>
      <c r="L173" s="653"/>
      <c r="M173" s="653"/>
      <c r="N173" s="653"/>
      <c r="O173" s="653"/>
      <c r="P173" s="653"/>
      <c r="Q173" s="653"/>
      <c r="R173" s="653"/>
      <c r="S173" s="653"/>
    </row>
    <row r="174" spans="7:19" s="896" customFormat="1">
      <c r="G174" s="653"/>
      <c r="H174" s="653"/>
      <c r="I174" s="653"/>
      <c r="J174" s="653"/>
      <c r="K174" s="653"/>
      <c r="L174" s="653"/>
      <c r="M174" s="653"/>
      <c r="N174" s="653"/>
      <c r="O174" s="653"/>
      <c r="P174" s="653"/>
      <c r="Q174" s="653"/>
      <c r="R174" s="653"/>
      <c r="S174" s="653"/>
    </row>
    <row r="175" spans="7:19" s="896" customFormat="1">
      <c r="G175" s="653"/>
      <c r="H175" s="653"/>
      <c r="I175" s="653"/>
      <c r="J175" s="653"/>
      <c r="K175" s="653"/>
      <c r="L175" s="653"/>
      <c r="M175" s="653"/>
      <c r="N175" s="653"/>
      <c r="O175" s="653"/>
      <c r="P175" s="653"/>
      <c r="Q175" s="653"/>
      <c r="R175" s="653"/>
      <c r="S175" s="653"/>
    </row>
    <row r="176" spans="7:19" s="896" customFormat="1">
      <c r="G176" s="653"/>
      <c r="H176" s="653"/>
      <c r="I176" s="653"/>
      <c r="J176" s="653"/>
      <c r="K176" s="653"/>
      <c r="L176" s="653"/>
      <c r="M176" s="653"/>
      <c r="N176" s="653"/>
      <c r="O176" s="653"/>
      <c r="P176" s="653"/>
      <c r="Q176" s="653"/>
      <c r="R176" s="653"/>
      <c r="S176" s="653"/>
    </row>
    <row r="177" spans="7:19" s="896" customFormat="1">
      <c r="G177" s="653"/>
      <c r="H177" s="653"/>
      <c r="I177" s="653"/>
      <c r="J177" s="653"/>
      <c r="K177" s="653"/>
      <c r="L177" s="653"/>
      <c r="M177" s="653"/>
      <c r="N177" s="653"/>
      <c r="O177" s="653"/>
      <c r="P177" s="653"/>
      <c r="Q177" s="653"/>
      <c r="R177" s="653"/>
      <c r="S177" s="653"/>
    </row>
    <row r="178" spans="7:19" s="896" customFormat="1">
      <c r="G178" s="653"/>
      <c r="H178" s="653"/>
      <c r="I178" s="653"/>
      <c r="J178" s="653"/>
      <c r="K178" s="653"/>
      <c r="L178" s="653"/>
      <c r="M178" s="653"/>
      <c r="N178" s="653"/>
      <c r="O178" s="653"/>
      <c r="P178" s="653"/>
      <c r="Q178" s="653"/>
      <c r="R178" s="653"/>
      <c r="S178" s="653"/>
    </row>
    <row r="179" spans="7:19" s="896" customFormat="1">
      <c r="G179" s="653"/>
      <c r="H179" s="653"/>
      <c r="I179" s="653"/>
      <c r="J179" s="653"/>
      <c r="K179" s="653"/>
      <c r="L179" s="653"/>
      <c r="M179" s="653"/>
      <c r="N179" s="653"/>
      <c r="O179" s="653"/>
      <c r="P179" s="653"/>
      <c r="Q179" s="653"/>
      <c r="R179" s="653"/>
      <c r="S179" s="653"/>
    </row>
    <row r="180" spans="7:19" s="896" customFormat="1">
      <c r="G180" s="653"/>
      <c r="H180" s="653"/>
      <c r="I180" s="653"/>
      <c r="J180" s="653"/>
      <c r="K180" s="653"/>
      <c r="L180" s="653"/>
      <c r="M180" s="653"/>
      <c r="N180" s="653"/>
      <c r="O180" s="653"/>
      <c r="P180" s="653"/>
      <c r="Q180" s="653"/>
      <c r="R180" s="653"/>
      <c r="S180" s="653"/>
    </row>
    <row r="181" spans="7:19" s="896" customFormat="1">
      <c r="G181" s="653"/>
      <c r="H181" s="653"/>
      <c r="I181" s="653"/>
      <c r="J181" s="653"/>
      <c r="K181" s="653"/>
      <c r="L181" s="653"/>
      <c r="M181" s="653"/>
      <c r="N181" s="653"/>
      <c r="O181" s="653"/>
      <c r="P181" s="653"/>
      <c r="Q181" s="653"/>
      <c r="R181" s="653"/>
      <c r="S181" s="653"/>
    </row>
    <row r="182" spans="7:19" s="896" customFormat="1">
      <c r="G182" s="653"/>
      <c r="H182" s="653"/>
      <c r="I182" s="653"/>
      <c r="J182" s="653"/>
      <c r="K182" s="653"/>
      <c r="L182" s="653"/>
      <c r="M182" s="653"/>
      <c r="N182" s="653"/>
      <c r="O182" s="653"/>
      <c r="P182" s="653"/>
      <c r="Q182" s="653"/>
      <c r="R182" s="653"/>
      <c r="S182" s="653"/>
    </row>
    <row r="183" spans="7:19" s="896" customFormat="1">
      <c r="G183" s="653"/>
      <c r="H183" s="653"/>
      <c r="I183" s="653"/>
      <c r="J183" s="653"/>
      <c r="K183" s="653"/>
      <c r="L183" s="653"/>
      <c r="M183" s="653"/>
      <c r="N183" s="653"/>
      <c r="O183" s="653"/>
      <c r="P183" s="653"/>
      <c r="Q183" s="653"/>
      <c r="R183" s="653"/>
      <c r="S183" s="653"/>
    </row>
    <row r="184" spans="7:19" s="896" customFormat="1">
      <c r="G184" s="653"/>
      <c r="H184" s="653"/>
      <c r="I184" s="653"/>
      <c r="J184" s="653"/>
      <c r="K184" s="653"/>
      <c r="L184" s="653"/>
      <c r="M184" s="653"/>
      <c r="N184" s="653"/>
      <c r="O184" s="653"/>
      <c r="P184" s="653"/>
      <c r="Q184" s="653"/>
      <c r="R184" s="653"/>
      <c r="S184" s="653"/>
    </row>
    <row r="185" spans="7:19" s="896" customFormat="1"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</row>
    <row r="186" spans="7:19" s="896" customFormat="1"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</row>
    <row r="187" spans="7:19" s="896" customFormat="1">
      <c r="G187" s="653"/>
      <c r="H187" s="653"/>
      <c r="I187" s="653"/>
      <c r="J187" s="653"/>
      <c r="K187" s="653"/>
      <c r="L187" s="653"/>
      <c r="M187" s="653"/>
      <c r="N187" s="653"/>
      <c r="O187" s="653"/>
      <c r="P187" s="653"/>
      <c r="Q187" s="653"/>
      <c r="R187" s="653"/>
      <c r="S187" s="653"/>
    </row>
    <row r="188" spans="7:19" s="896" customFormat="1">
      <c r="G188" s="653"/>
      <c r="H188" s="653"/>
      <c r="I188" s="653"/>
      <c r="J188" s="653"/>
      <c r="K188" s="653"/>
      <c r="L188" s="653"/>
      <c r="M188" s="653"/>
      <c r="N188" s="653"/>
      <c r="O188" s="653"/>
      <c r="P188" s="653"/>
      <c r="Q188" s="653"/>
      <c r="R188" s="653"/>
      <c r="S188" s="653"/>
    </row>
    <row r="189" spans="7:19" s="896" customFormat="1">
      <c r="G189" s="653"/>
      <c r="H189" s="653"/>
      <c r="I189" s="653"/>
      <c r="J189" s="653"/>
      <c r="K189" s="653"/>
      <c r="L189" s="653"/>
      <c r="M189" s="653"/>
      <c r="N189" s="653"/>
      <c r="O189" s="653"/>
      <c r="P189" s="653"/>
      <c r="Q189" s="653"/>
      <c r="R189" s="653"/>
      <c r="S189" s="653"/>
    </row>
    <row r="190" spans="7:19" s="896" customFormat="1">
      <c r="G190" s="653"/>
      <c r="H190" s="653"/>
      <c r="I190" s="653"/>
      <c r="J190" s="653"/>
      <c r="K190" s="653"/>
      <c r="L190" s="653"/>
      <c r="M190" s="653"/>
      <c r="N190" s="653"/>
      <c r="O190" s="653"/>
      <c r="P190" s="653"/>
      <c r="Q190" s="653"/>
      <c r="R190" s="653"/>
      <c r="S190" s="653"/>
    </row>
    <row r="191" spans="7:19" s="896" customFormat="1">
      <c r="G191" s="653"/>
      <c r="H191" s="653"/>
      <c r="I191" s="653"/>
      <c r="J191" s="653"/>
      <c r="K191" s="653"/>
      <c r="L191" s="653"/>
      <c r="M191" s="653"/>
      <c r="N191" s="653"/>
      <c r="O191" s="653"/>
      <c r="P191" s="653"/>
      <c r="Q191" s="653"/>
      <c r="R191" s="653"/>
      <c r="S191" s="653"/>
    </row>
    <row r="192" spans="7:19" s="896" customFormat="1">
      <c r="G192" s="653"/>
      <c r="H192" s="653"/>
      <c r="I192" s="653"/>
      <c r="J192" s="653"/>
      <c r="K192" s="653"/>
      <c r="L192" s="653"/>
      <c r="M192" s="653"/>
      <c r="N192" s="653"/>
      <c r="O192" s="653"/>
      <c r="P192" s="653"/>
      <c r="Q192" s="653"/>
      <c r="R192" s="653"/>
      <c r="S192" s="653"/>
    </row>
    <row r="193" spans="7:19" s="896" customFormat="1">
      <c r="G193" s="653"/>
      <c r="H193" s="653"/>
      <c r="I193" s="653"/>
      <c r="J193" s="653"/>
      <c r="K193" s="653"/>
      <c r="L193" s="653"/>
      <c r="M193" s="653"/>
      <c r="N193" s="653"/>
      <c r="O193" s="653"/>
      <c r="P193" s="653"/>
      <c r="Q193" s="653"/>
      <c r="R193" s="653"/>
      <c r="S193" s="653"/>
    </row>
    <row r="194" spans="7:19" s="896" customFormat="1">
      <c r="G194" s="653"/>
      <c r="H194" s="653"/>
      <c r="I194" s="653"/>
      <c r="J194" s="653"/>
      <c r="K194" s="653"/>
      <c r="L194" s="653"/>
      <c r="M194" s="653"/>
      <c r="N194" s="653"/>
      <c r="O194" s="653"/>
      <c r="P194" s="653"/>
      <c r="Q194" s="653"/>
      <c r="R194" s="653"/>
      <c r="S194" s="653"/>
    </row>
    <row r="195" spans="7:19" s="896" customFormat="1">
      <c r="G195" s="653"/>
      <c r="H195" s="653"/>
      <c r="I195" s="653"/>
      <c r="J195" s="653"/>
      <c r="K195" s="653"/>
      <c r="L195" s="653"/>
      <c r="M195" s="653"/>
      <c r="N195" s="653"/>
      <c r="O195" s="653"/>
      <c r="P195" s="653"/>
      <c r="Q195" s="653"/>
      <c r="R195" s="653"/>
      <c r="S195" s="653"/>
    </row>
    <row r="196" spans="7:19" s="896" customFormat="1">
      <c r="G196" s="653"/>
      <c r="H196" s="653"/>
      <c r="I196" s="653"/>
      <c r="J196" s="653"/>
      <c r="K196" s="653"/>
      <c r="L196" s="653"/>
      <c r="M196" s="653"/>
      <c r="N196" s="653"/>
      <c r="O196" s="653"/>
      <c r="P196" s="653"/>
      <c r="Q196" s="653"/>
      <c r="R196" s="653"/>
      <c r="S196" s="653"/>
    </row>
    <row r="197" spans="7:19" s="896" customFormat="1">
      <c r="G197" s="653"/>
      <c r="H197" s="653"/>
      <c r="I197" s="653"/>
      <c r="J197" s="653"/>
      <c r="K197" s="653"/>
      <c r="L197" s="653"/>
      <c r="M197" s="653"/>
      <c r="N197" s="653"/>
      <c r="O197" s="653"/>
      <c r="P197" s="653"/>
      <c r="Q197" s="653"/>
      <c r="R197" s="653"/>
      <c r="S197" s="653"/>
    </row>
    <row r="198" spans="7:19" s="896" customFormat="1">
      <c r="G198" s="653"/>
      <c r="H198" s="653"/>
      <c r="I198" s="653"/>
      <c r="J198" s="653"/>
      <c r="K198" s="653"/>
      <c r="L198" s="653"/>
      <c r="M198" s="653"/>
      <c r="N198" s="653"/>
      <c r="O198" s="653"/>
      <c r="P198" s="653"/>
      <c r="Q198" s="653"/>
      <c r="R198" s="653"/>
      <c r="S198" s="653"/>
    </row>
    <row r="199" spans="7:19" s="896" customFormat="1">
      <c r="G199" s="653"/>
      <c r="H199" s="653"/>
      <c r="I199" s="653"/>
      <c r="J199" s="653"/>
      <c r="K199" s="653"/>
      <c r="L199" s="653"/>
      <c r="M199" s="653"/>
      <c r="N199" s="653"/>
      <c r="O199" s="653"/>
      <c r="P199" s="653"/>
      <c r="Q199" s="653"/>
      <c r="R199" s="653"/>
      <c r="S199" s="653"/>
    </row>
    <row r="200" spans="7:19" s="896" customFormat="1">
      <c r="G200" s="653"/>
      <c r="H200" s="653"/>
      <c r="I200" s="653"/>
      <c r="J200" s="653"/>
      <c r="K200" s="653"/>
      <c r="L200" s="653"/>
      <c r="M200" s="653"/>
      <c r="N200" s="653"/>
      <c r="O200" s="653"/>
      <c r="P200" s="653"/>
      <c r="Q200" s="653"/>
      <c r="R200" s="653"/>
      <c r="S200" s="653"/>
    </row>
    <row r="201" spans="7:19" s="896" customFormat="1">
      <c r="G201" s="653"/>
      <c r="H201" s="653"/>
      <c r="I201" s="653"/>
      <c r="J201" s="653"/>
      <c r="K201" s="653"/>
      <c r="L201" s="653"/>
      <c r="M201" s="653"/>
      <c r="N201" s="653"/>
      <c r="O201" s="653"/>
      <c r="P201" s="653"/>
      <c r="Q201" s="653"/>
      <c r="R201" s="653"/>
      <c r="S201" s="653"/>
    </row>
    <row r="202" spans="7:19" s="896" customFormat="1">
      <c r="G202" s="653"/>
      <c r="H202" s="653"/>
      <c r="I202" s="653"/>
      <c r="J202" s="653"/>
      <c r="K202" s="653"/>
      <c r="L202" s="653"/>
      <c r="M202" s="653"/>
      <c r="N202" s="653"/>
      <c r="O202" s="653"/>
      <c r="P202" s="653"/>
      <c r="Q202" s="653"/>
      <c r="R202" s="653"/>
      <c r="S202" s="653"/>
    </row>
    <row r="203" spans="7:19" s="896" customFormat="1">
      <c r="G203" s="653"/>
      <c r="H203" s="653"/>
      <c r="I203" s="653"/>
      <c r="J203" s="653"/>
      <c r="K203" s="653"/>
      <c r="L203" s="653"/>
      <c r="M203" s="653"/>
      <c r="N203" s="653"/>
      <c r="O203" s="653"/>
      <c r="P203" s="653"/>
      <c r="Q203" s="653"/>
      <c r="R203" s="653"/>
      <c r="S203" s="653"/>
    </row>
    <row r="204" spans="7:19" s="896" customFormat="1">
      <c r="G204" s="653"/>
      <c r="H204" s="653"/>
      <c r="I204" s="653"/>
      <c r="J204" s="653"/>
      <c r="K204" s="653"/>
      <c r="L204" s="653"/>
      <c r="M204" s="653"/>
      <c r="N204" s="653"/>
      <c r="O204" s="653"/>
      <c r="P204" s="653"/>
      <c r="Q204" s="653"/>
      <c r="R204" s="653"/>
      <c r="S204" s="653"/>
    </row>
    <row r="205" spans="7:19" s="896" customFormat="1">
      <c r="G205" s="653"/>
      <c r="H205" s="653"/>
      <c r="I205" s="653"/>
      <c r="J205" s="653"/>
      <c r="K205" s="653"/>
      <c r="L205" s="653"/>
      <c r="M205" s="653"/>
      <c r="N205" s="653"/>
      <c r="O205" s="653"/>
      <c r="P205" s="653"/>
      <c r="Q205" s="653"/>
      <c r="R205" s="653"/>
      <c r="S205" s="653"/>
    </row>
    <row r="206" spans="7:19" s="896" customFormat="1"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</row>
    <row r="207" spans="7:19" s="896" customFormat="1">
      <c r="G207" s="653"/>
      <c r="H207" s="653"/>
      <c r="I207" s="653"/>
      <c r="J207" s="653"/>
      <c r="K207" s="653"/>
      <c r="L207" s="653"/>
      <c r="M207" s="653"/>
      <c r="N207" s="653"/>
      <c r="O207" s="653"/>
      <c r="P207" s="653"/>
      <c r="Q207" s="653"/>
      <c r="R207" s="653"/>
      <c r="S207" s="653"/>
    </row>
    <row r="208" spans="7:19" s="896" customFormat="1">
      <c r="G208" s="653"/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</row>
    <row r="209" spans="7:19" s="896" customFormat="1">
      <c r="G209" s="653"/>
      <c r="H209" s="653"/>
      <c r="I209" s="653"/>
      <c r="J209" s="653"/>
      <c r="K209" s="653"/>
      <c r="L209" s="653"/>
      <c r="M209" s="653"/>
      <c r="N209" s="653"/>
      <c r="O209" s="653"/>
      <c r="P209" s="653"/>
      <c r="Q209" s="653"/>
      <c r="R209" s="653"/>
      <c r="S209" s="653"/>
    </row>
    <row r="210" spans="7:19" s="896" customFormat="1"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</row>
    <row r="211" spans="7:19" s="896" customFormat="1">
      <c r="G211" s="653"/>
      <c r="H211" s="653"/>
      <c r="I211" s="653"/>
      <c r="J211" s="653"/>
      <c r="K211" s="653"/>
      <c r="L211" s="653"/>
      <c r="M211" s="653"/>
      <c r="N211" s="653"/>
      <c r="O211" s="653"/>
      <c r="P211" s="653"/>
      <c r="Q211" s="653"/>
      <c r="R211" s="653"/>
      <c r="S211" s="653"/>
    </row>
    <row r="212" spans="7:19" s="896" customFormat="1">
      <c r="G212" s="653"/>
      <c r="H212" s="653"/>
      <c r="I212" s="653"/>
      <c r="J212" s="653"/>
      <c r="K212" s="653"/>
      <c r="L212" s="653"/>
      <c r="M212" s="653"/>
      <c r="N212" s="653"/>
      <c r="O212" s="653"/>
      <c r="P212" s="653"/>
      <c r="Q212" s="653"/>
      <c r="R212" s="653"/>
      <c r="S212" s="653"/>
    </row>
    <row r="213" spans="7:19" s="896" customFormat="1">
      <c r="G213" s="653"/>
      <c r="H213" s="653"/>
      <c r="I213" s="653"/>
      <c r="J213" s="653"/>
      <c r="K213" s="653"/>
      <c r="L213" s="653"/>
      <c r="M213" s="653"/>
      <c r="N213" s="653"/>
      <c r="O213" s="653"/>
      <c r="P213" s="653"/>
      <c r="Q213" s="653"/>
      <c r="R213" s="653"/>
      <c r="S213" s="653"/>
    </row>
    <row r="214" spans="7:19" s="896" customFormat="1">
      <c r="G214" s="653"/>
      <c r="H214" s="653"/>
      <c r="I214" s="653"/>
      <c r="J214" s="653"/>
      <c r="K214" s="653"/>
      <c r="L214" s="653"/>
      <c r="M214" s="653"/>
      <c r="N214" s="653"/>
      <c r="O214" s="653"/>
      <c r="P214" s="653"/>
      <c r="Q214" s="653"/>
      <c r="R214" s="653"/>
      <c r="S214" s="653"/>
    </row>
    <row r="215" spans="7:19" s="896" customFormat="1">
      <c r="G215" s="653"/>
      <c r="H215" s="653"/>
      <c r="I215" s="653"/>
      <c r="J215" s="653"/>
      <c r="K215" s="653"/>
      <c r="L215" s="653"/>
      <c r="M215" s="653"/>
      <c r="N215" s="653"/>
      <c r="O215" s="653"/>
      <c r="P215" s="653"/>
      <c r="Q215" s="653"/>
      <c r="R215" s="653"/>
      <c r="S215" s="653"/>
    </row>
    <row r="216" spans="7:19" s="896" customFormat="1">
      <c r="G216" s="653"/>
      <c r="H216" s="653"/>
      <c r="I216" s="653"/>
      <c r="J216" s="653"/>
      <c r="K216" s="653"/>
      <c r="L216" s="653"/>
      <c r="M216" s="653"/>
      <c r="N216" s="653"/>
      <c r="O216" s="653"/>
      <c r="P216" s="653"/>
      <c r="Q216" s="653"/>
      <c r="R216" s="653"/>
      <c r="S216" s="653"/>
    </row>
    <row r="217" spans="7:19" s="896" customFormat="1">
      <c r="G217" s="653"/>
      <c r="H217" s="653"/>
      <c r="I217" s="653"/>
      <c r="J217" s="653"/>
      <c r="K217" s="653"/>
      <c r="L217" s="653"/>
      <c r="M217" s="653"/>
      <c r="N217" s="653"/>
      <c r="O217" s="653"/>
      <c r="P217" s="653"/>
      <c r="Q217" s="653"/>
      <c r="R217" s="653"/>
      <c r="S217" s="653"/>
    </row>
    <row r="218" spans="7:19" s="896" customFormat="1">
      <c r="G218" s="653"/>
      <c r="H218" s="653"/>
      <c r="I218" s="653"/>
      <c r="J218" s="653"/>
      <c r="K218" s="653"/>
      <c r="L218" s="653"/>
      <c r="M218" s="653"/>
      <c r="N218" s="653"/>
      <c r="O218" s="653"/>
      <c r="P218" s="653"/>
      <c r="Q218" s="653"/>
      <c r="R218" s="653"/>
      <c r="S218" s="653"/>
    </row>
    <row r="219" spans="7:19" s="896" customFormat="1">
      <c r="G219" s="653"/>
      <c r="H219" s="653"/>
      <c r="I219" s="653"/>
      <c r="J219" s="653"/>
      <c r="K219" s="653"/>
      <c r="L219" s="653"/>
      <c r="M219" s="653"/>
      <c r="N219" s="653"/>
      <c r="O219" s="653"/>
      <c r="P219" s="653"/>
      <c r="Q219" s="653"/>
      <c r="R219" s="653"/>
      <c r="S219" s="653"/>
    </row>
    <row r="220" spans="7:19" s="896" customFormat="1">
      <c r="G220" s="653"/>
      <c r="H220" s="653"/>
      <c r="I220" s="653"/>
      <c r="J220" s="653"/>
      <c r="K220" s="653"/>
      <c r="L220" s="653"/>
      <c r="M220" s="653"/>
      <c r="N220" s="653"/>
      <c r="O220" s="653"/>
      <c r="P220" s="653"/>
      <c r="Q220" s="653"/>
      <c r="R220" s="653"/>
      <c r="S220" s="653"/>
    </row>
    <row r="221" spans="7:19" s="896" customFormat="1">
      <c r="G221" s="653"/>
      <c r="H221" s="653"/>
      <c r="I221" s="653"/>
      <c r="J221" s="653"/>
      <c r="K221" s="653"/>
      <c r="L221" s="653"/>
      <c r="M221" s="653"/>
      <c r="N221" s="653"/>
      <c r="O221" s="653"/>
      <c r="P221" s="653"/>
      <c r="Q221" s="653"/>
      <c r="R221" s="653"/>
      <c r="S221" s="653"/>
    </row>
    <row r="222" spans="7:19" s="896" customFormat="1">
      <c r="G222" s="653"/>
      <c r="H222" s="653"/>
      <c r="I222" s="653"/>
      <c r="J222" s="653"/>
      <c r="K222" s="653"/>
      <c r="L222" s="653"/>
      <c r="M222" s="653"/>
      <c r="N222" s="653"/>
      <c r="O222" s="653"/>
      <c r="P222" s="653"/>
      <c r="Q222" s="653"/>
      <c r="R222" s="653"/>
      <c r="S222" s="653"/>
    </row>
    <row r="223" spans="7:19" s="896" customFormat="1">
      <c r="G223" s="653"/>
      <c r="H223" s="653"/>
      <c r="I223" s="653"/>
      <c r="J223" s="653"/>
      <c r="K223" s="653"/>
      <c r="L223" s="653"/>
      <c r="M223" s="653"/>
      <c r="N223" s="653"/>
      <c r="O223" s="653"/>
      <c r="P223" s="653"/>
      <c r="Q223" s="653"/>
      <c r="R223" s="653"/>
      <c r="S223" s="653"/>
    </row>
    <row r="224" spans="7:19" s="896" customFormat="1"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</row>
    <row r="225" spans="7:19" s="896" customFormat="1"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</row>
    <row r="226" spans="7:19" s="896" customFormat="1">
      <c r="G226" s="653"/>
      <c r="H226" s="653"/>
      <c r="I226" s="653"/>
      <c r="J226" s="653"/>
      <c r="K226" s="653"/>
      <c r="L226" s="653"/>
      <c r="M226" s="653"/>
      <c r="N226" s="653"/>
      <c r="O226" s="653"/>
      <c r="P226" s="653"/>
      <c r="Q226" s="653"/>
      <c r="R226" s="653"/>
      <c r="S226" s="653"/>
    </row>
    <row r="227" spans="7:19" s="896" customFormat="1">
      <c r="G227" s="653"/>
      <c r="H227" s="653"/>
      <c r="I227" s="653"/>
      <c r="J227" s="653"/>
      <c r="K227" s="653"/>
      <c r="L227" s="653"/>
      <c r="M227" s="653"/>
      <c r="N227" s="653"/>
      <c r="O227" s="653"/>
      <c r="P227" s="653"/>
      <c r="Q227" s="653"/>
      <c r="R227" s="653"/>
      <c r="S227" s="653"/>
    </row>
    <row r="228" spans="7:19" s="896" customFormat="1">
      <c r="G228" s="653"/>
      <c r="H228" s="653"/>
      <c r="I228" s="653"/>
      <c r="J228" s="653"/>
      <c r="K228" s="653"/>
      <c r="L228" s="653"/>
      <c r="M228" s="653"/>
      <c r="N228" s="653"/>
      <c r="O228" s="653"/>
      <c r="P228" s="653"/>
      <c r="Q228" s="653"/>
      <c r="R228" s="653"/>
      <c r="S228" s="653"/>
    </row>
    <row r="229" spans="7:19" s="896" customFormat="1">
      <c r="G229" s="653"/>
      <c r="H229" s="653"/>
      <c r="I229" s="653"/>
      <c r="J229" s="653"/>
      <c r="K229" s="653"/>
      <c r="L229" s="653"/>
      <c r="M229" s="653"/>
      <c r="N229" s="653"/>
      <c r="O229" s="653"/>
      <c r="P229" s="653"/>
      <c r="Q229" s="653"/>
      <c r="R229" s="653"/>
      <c r="S229" s="653"/>
    </row>
    <row r="230" spans="7:19" s="896" customFormat="1">
      <c r="G230" s="653"/>
      <c r="H230" s="653"/>
      <c r="I230" s="653"/>
      <c r="J230" s="653"/>
      <c r="K230" s="653"/>
      <c r="L230" s="653"/>
      <c r="M230" s="653"/>
      <c r="N230" s="653"/>
      <c r="O230" s="653"/>
      <c r="P230" s="653"/>
      <c r="Q230" s="653"/>
      <c r="R230" s="653"/>
      <c r="S230" s="653"/>
    </row>
    <row r="231" spans="7:19" s="896" customFormat="1">
      <c r="G231" s="653"/>
      <c r="H231" s="653"/>
      <c r="I231" s="653"/>
      <c r="J231" s="653"/>
      <c r="K231" s="653"/>
      <c r="L231" s="653"/>
      <c r="M231" s="653"/>
      <c r="N231" s="653"/>
      <c r="O231" s="653"/>
      <c r="P231" s="653"/>
      <c r="Q231" s="653"/>
      <c r="R231" s="653"/>
      <c r="S231" s="653"/>
    </row>
    <row r="232" spans="7:19" s="896" customFormat="1">
      <c r="G232" s="653"/>
      <c r="H232" s="653"/>
      <c r="I232" s="653"/>
      <c r="J232" s="653"/>
      <c r="K232" s="653"/>
      <c r="L232" s="653"/>
      <c r="M232" s="653"/>
      <c r="N232" s="653"/>
      <c r="O232" s="653"/>
      <c r="P232" s="653"/>
      <c r="Q232" s="653"/>
      <c r="R232" s="653"/>
      <c r="S232" s="653"/>
    </row>
    <row r="233" spans="7:19" s="896" customFormat="1">
      <c r="G233" s="653"/>
      <c r="H233" s="653"/>
      <c r="I233" s="653"/>
      <c r="J233" s="653"/>
      <c r="K233" s="653"/>
      <c r="L233" s="653"/>
      <c r="M233" s="653"/>
      <c r="N233" s="653"/>
      <c r="O233" s="653"/>
      <c r="P233" s="653"/>
      <c r="Q233" s="653"/>
      <c r="R233" s="653"/>
      <c r="S233" s="653"/>
    </row>
    <row r="234" spans="7:19" s="896" customFormat="1">
      <c r="G234" s="653"/>
      <c r="H234" s="653"/>
      <c r="I234" s="653"/>
      <c r="J234" s="653"/>
      <c r="K234" s="653"/>
      <c r="L234" s="653"/>
      <c r="M234" s="653"/>
      <c r="N234" s="653"/>
      <c r="O234" s="653"/>
      <c r="P234" s="653"/>
      <c r="Q234" s="653"/>
      <c r="R234" s="653"/>
      <c r="S234" s="653"/>
    </row>
    <row r="235" spans="7:19" s="896" customFormat="1">
      <c r="G235" s="653"/>
      <c r="H235" s="653"/>
      <c r="I235" s="653"/>
      <c r="J235" s="653"/>
      <c r="K235" s="653"/>
      <c r="L235" s="653"/>
      <c r="M235" s="653"/>
      <c r="N235" s="653"/>
      <c r="O235" s="653"/>
      <c r="P235" s="653"/>
      <c r="Q235" s="653"/>
      <c r="R235" s="653"/>
      <c r="S235" s="653"/>
    </row>
    <row r="236" spans="7:19" s="896" customFormat="1">
      <c r="G236" s="653"/>
      <c r="H236" s="653"/>
      <c r="I236" s="653"/>
      <c r="J236" s="653"/>
      <c r="K236" s="653"/>
      <c r="L236" s="653"/>
      <c r="M236" s="653"/>
      <c r="N236" s="653"/>
      <c r="O236" s="653"/>
      <c r="P236" s="653"/>
      <c r="Q236" s="653"/>
      <c r="R236" s="653"/>
      <c r="S236" s="653"/>
    </row>
    <row r="237" spans="7:19" s="896" customFormat="1">
      <c r="G237" s="653"/>
      <c r="H237" s="653"/>
      <c r="I237" s="653"/>
      <c r="J237" s="653"/>
      <c r="K237" s="653"/>
      <c r="L237" s="653"/>
      <c r="M237" s="653"/>
      <c r="N237" s="653"/>
      <c r="O237" s="653"/>
      <c r="P237" s="653"/>
      <c r="Q237" s="653"/>
      <c r="R237" s="653"/>
      <c r="S237" s="653"/>
    </row>
    <row r="238" spans="7:19" s="896" customFormat="1">
      <c r="G238" s="653"/>
      <c r="H238" s="653"/>
      <c r="I238" s="653"/>
      <c r="J238" s="653"/>
      <c r="K238" s="653"/>
      <c r="L238" s="653"/>
      <c r="M238" s="653"/>
      <c r="N238" s="653"/>
      <c r="O238" s="653"/>
      <c r="P238" s="653"/>
      <c r="Q238" s="653"/>
      <c r="R238" s="653"/>
      <c r="S238" s="653"/>
    </row>
    <row r="239" spans="7:19" s="896" customFormat="1">
      <c r="G239" s="653"/>
      <c r="H239" s="653"/>
      <c r="I239" s="653"/>
      <c r="J239" s="653"/>
      <c r="K239" s="653"/>
      <c r="L239" s="653"/>
      <c r="M239" s="653"/>
      <c r="N239" s="653"/>
      <c r="O239" s="653"/>
      <c r="P239" s="653"/>
      <c r="Q239" s="653"/>
      <c r="R239" s="653"/>
      <c r="S239" s="653"/>
    </row>
    <row r="240" spans="7:19" s="896" customFormat="1">
      <c r="G240" s="653"/>
      <c r="H240" s="653"/>
      <c r="I240" s="653"/>
      <c r="J240" s="653"/>
      <c r="K240" s="653"/>
      <c r="L240" s="653"/>
      <c r="M240" s="653"/>
      <c r="N240" s="653"/>
      <c r="O240" s="653"/>
      <c r="P240" s="653"/>
      <c r="Q240" s="653"/>
      <c r="R240" s="653"/>
      <c r="S240" s="653"/>
    </row>
    <row r="241" spans="7:19" s="896" customFormat="1">
      <c r="G241" s="653"/>
      <c r="H241" s="653"/>
      <c r="I241" s="653"/>
      <c r="J241" s="653"/>
      <c r="K241" s="653"/>
      <c r="L241" s="653"/>
      <c r="M241" s="653"/>
      <c r="N241" s="653"/>
      <c r="O241" s="653"/>
      <c r="P241" s="653"/>
      <c r="Q241" s="653"/>
      <c r="R241" s="653"/>
      <c r="S241" s="653"/>
    </row>
    <row r="242" spans="7:19" s="896" customFormat="1">
      <c r="G242" s="653"/>
      <c r="H242" s="653"/>
      <c r="I242" s="653"/>
      <c r="J242" s="653"/>
      <c r="K242" s="653"/>
      <c r="L242" s="653"/>
      <c r="M242" s="653"/>
      <c r="N242" s="653"/>
      <c r="O242" s="653"/>
      <c r="P242" s="653"/>
      <c r="Q242" s="653"/>
      <c r="R242" s="653"/>
      <c r="S242" s="653"/>
    </row>
    <row r="243" spans="7:19" s="896" customFormat="1">
      <c r="G243" s="653"/>
      <c r="H243" s="653"/>
      <c r="I243" s="653"/>
      <c r="J243" s="653"/>
      <c r="K243" s="653"/>
      <c r="L243" s="653"/>
      <c r="M243" s="653"/>
      <c r="N243" s="653"/>
      <c r="O243" s="653"/>
      <c r="P243" s="653"/>
      <c r="Q243" s="653"/>
      <c r="R243" s="653"/>
      <c r="S243" s="653"/>
    </row>
    <row r="244" spans="7:19" s="896" customFormat="1">
      <c r="G244" s="653"/>
      <c r="H244" s="653"/>
      <c r="I244" s="653"/>
      <c r="J244" s="653"/>
      <c r="K244" s="653"/>
      <c r="L244" s="653"/>
      <c r="M244" s="653"/>
      <c r="N244" s="653"/>
      <c r="O244" s="653"/>
      <c r="P244" s="653"/>
      <c r="Q244" s="653"/>
      <c r="R244" s="653"/>
      <c r="S244" s="653"/>
    </row>
    <row r="245" spans="7:19" s="896" customFormat="1">
      <c r="G245" s="653"/>
      <c r="H245" s="653"/>
      <c r="I245" s="653"/>
      <c r="J245" s="653"/>
      <c r="K245" s="653"/>
      <c r="L245" s="653"/>
      <c r="M245" s="653"/>
      <c r="N245" s="653"/>
      <c r="O245" s="653"/>
      <c r="P245" s="653"/>
      <c r="Q245" s="653"/>
      <c r="R245" s="653"/>
      <c r="S245" s="653"/>
    </row>
    <row r="246" spans="7:19" s="896" customFormat="1">
      <c r="G246" s="653"/>
      <c r="H246" s="653"/>
      <c r="I246" s="653"/>
      <c r="J246" s="653"/>
      <c r="K246" s="653"/>
      <c r="L246" s="653"/>
      <c r="M246" s="653"/>
      <c r="N246" s="653"/>
      <c r="O246" s="653"/>
      <c r="P246" s="653"/>
      <c r="Q246" s="653"/>
      <c r="R246" s="653"/>
      <c r="S246" s="653"/>
    </row>
    <row r="247" spans="7:19" s="896" customFormat="1">
      <c r="G247" s="653"/>
      <c r="H247" s="653"/>
      <c r="I247" s="653"/>
      <c r="J247" s="653"/>
      <c r="K247" s="653"/>
      <c r="L247" s="653"/>
      <c r="M247" s="653"/>
      <c r="N247" s="653"/>
      <c r="O247" s="653"/>
      <c r="P247" s="653"/>
      <c r="Q247" s="653"/>
      <c r="R247" s="653"/>
      <c r="S247" s="653"/>
    </row>
    <row r="248" spans="7:19" s="896" customFormat="1">
      <c r="G248" s="653"/>
      <c r="H248" s="653"/>
      <c r="I248" s="653"/>
      <c r="J248" s="653"/>
      <c r="K248" s="653"/>
      <c r="L248" s="653"/>
      <c r="M248" s="653"/>
      <c r="N248" s="653"/>
      <c r="O248" s="653"/>
      <c r="P248" s="653"/>
      <c r="Q248" s="653"/>
      <c r="R248" s="653"/>
      <c r="S248" s="653"/>
    </row>
    <row r="249" spans="7:19" s="896" customFormat="1">
      <c r="G249" s="653"/>
      <c r="H249" s="653"/>
      <c r="I249" s="653"/>
      <c r="J249" s="653"/>
      <c r="K249" s="653"/>
      <c r="L249" s="653"/>
      <c r="M249" s="653"/>
      <c r="N249" s="653"/>
      <c r="O249" s="653"/>
      <c r="P249" s="653"/>
      <c r="Q249" s="653"/>
      <c r="R249" s="653"/>
      <c r="S249" s="653"/>
    </row>
    <row r="250" spans="7:19" s="896" customFormat="1">
      <c r="G250" s="653"/>
      <c r="H250" s="653"/>
      <c r="I250" s="653"/>
      <c r="J250" s="653"/>
      <c r="K250" s="653"/>
      <c r="L250" s="653"/>
      <c r="M250" s="653"/>
      <c r="N250" s="653"/>
      <c r="O250" s="653"/>
      <c r="P250" s="653"/>
      <c r="Q250" s="653"/>
      <c r="R250" s="653"/>
      <c r="S250" s="653"/>
    </row>
    <row r="251" spans="7:19" s="896" customFormat="1">
      <c r="G251" s="653"/>
      <c r="H251" s="653"/>
      <c r="I251" s="653"/>
      <c r="J251" s="653"/>
      <c r="K251" s="653"/>
      <c r="L251" s="653"/>
      <c r="M251" s="653"/>
      <c r="N251" s="653"/>
      <c r="O251" s="653"/>
      <c r="P251" s="653"/>
      <c r="Q251" s="653"/>
      <c r="R251" s="653"/>
      <c r="S251" s="653"/>
    </row>
    <row r="252" spans="7:19" s="896" customFormat="1">
      <c r="G252" s="653"/>
      <c r="H252" s="653"/>
      <c r="I252" s="653"/>
      <c r="J252" s="653"/>
      <c r="K252" s="653"/>
      <c r="L252" s="653"/>
      <c r="M252" s="653"/>
      <c r="N252" s="653"/>
      <c r="O252" s="653"/>
      <c r="P252" s="653"/>
      <c r="Q252" s="653"/>
      <c r="R252" s="653"/>
      <c r="S252" s="653"/>
    </row>
    <row r="253" spans="7:19" s="896" customFormat="1"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</row>
    <row r="254" spans="7:19" s="896" customFormat="1"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</row>
    <row r="255" spans="7:19" s="896" customFormat="1">
      <c r="G255" s="653"/>
      <c r="H255" s="653"/>
      <c r="I255" s="653"/>
      <c r="J255" s="653"/>
      <c r="K255" s="653"/>
      <c r="L255" s="653"/>
      <c r="M255" s="653"/>
      <c r="N255" s="653"/>
      <c r="O255" s="653"/>
      <c r="P255" s="653"/>
      <c r="Q255" s="653"/>
      <c r="R255" s="653"/>
      <c r="S255" s="653"/>
    </row>
    <row r="256" spans="7:19" s="896" customFormat="1">
      <c r="G256" s="653"/>
      <c r="H256" s="653"/>
      <c r="I256" s="653"/>
      <c r="J256" s="653"/>
      <c r="K256" s="653"/>
      <c r="L256" s="653"/>
      <c r="M256" s="653"/>
      <c r="N256" s="653"/>
      <c r="O256" s="653"/>
      <c r="P256" s="653"/>
      <c r="Q256" s="653"/>
      <c r="R256" s="653"/>
      <c r="S256" s="653"/>
    </row>
    <row r="257" spans="7:19" s="896" customFormat="1">
      <c r="G257" s="653"/>
      <c r="H257" s="653"/>
      <c r="I257" s="653"/>
      <c r="J257" s="653"/>
      <c r="K257" s="653"/>
      <c r="L257" s="653"/>
      <c r="M257" s="653"/>
      <c r="N257" s="653"/>
      <c r="O257" s="653"/>
      <c r="P257" s="653"/>
      <c r="Q257" s="653"/>
      <c r="R257" s="653"/>
      <c r="S257" s="653"/>
    </row>
    <row r="258" spans="7:19" s="896" customFormat="1">
      <c r="G258" s="653"/>
      <c r="H258" s="653"/>
      <c r="I258" s="653"/>
      <c r="J258" s="653"/>
      <c r="K258" s="653"/>
      <c r="L258" s="653"/>
      <c r="M258" s="653"/>
      <c r="N258" s="653"/>
      <c r="O258" s="653"/>
      <c r="P258" s="653"/>
      <c r="Q258" s="653"/>
      <c r="R258" s="653"/>
      <c r="S258" s="653"/>
    </row>
    <row r="259" spans="7:19" s="896" customFormat="1">
      <c r="G259" s="653"/>
      <c r="H259" s="653"/>
      <c r="I259" s="653"/>
      <c r="J259" s="653"/>
      <c r="K259" s="653"/>
      <c r="L259" s="653"/>
      <c r="M259" s="653"/>
      <c r="N259" s="653"/>
      <c r="O259" s="653"/>
      <c r="P259" s="653"/>
      <c r="Q259" s="653"/>
      <c r="R259" s="653"/>
      <c r="S259" s="653"/>
    </row>
    <row r="260" spans="7:19" s="896" customFormat="1">
      <c r="G260" s="653"/>
      <c r="H260" s="653"/>
      <c r="I260" s="653"/>
      <c r="J260" s="653"/>
      <c r="K260" s="653"/>
      <c r="L260" s="653"/>
      <c r="M260" s="653"/>
      <c r="N260" s="653"/>
      <c r="O260" s="653"/>
      <c r="P260" s="653"/>
      <c r="Q260" s="653"/>
      <c r="R260" s="653"/>
      <c r="S260" s="653"/>
    </row>
    <row r="261" spans="7:19" s="896" customFormat="1">
      <c r="G261" s="653"/>
      <c r="H261" s="653"/>
      <c r="I261" s="653"/>
      <c r="J261" s="653"/>
      <c r="K261" s="653"/>
      <c r="L261" s="653"/>
      <c r="M261" s="653"/>
      <c r="N261" s="653"/>
      <c r="O261" s="653"/>
      <c r="P261" s="653"/>
      <c r="Q261" s="653"/>
      <c r="R261" s="653"/>
      <c r="S261" s="653"/>
    </row>
    <row r="262" spans="7:19" s="896" customFormat="1"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</row>
    <row r="263" spans="7:19" s="896" customFormat="1"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</row>
    <row r="264" spans="7:19" s="896" customFormat="1">
      <c r="G264" s="653"/>
      <c r="H264" s="653"/>
      <c r="I264" s="653"/>
      <c r="J264" s="653"/>
      <c r="K264" s="653"/>
      <c r="L264" s="653"/>
      <c r="M264" s="653"/>
      <c r="N264" s="653"/>
      <c r="O264" s="653"/>
      <c r="P264" s="653"/>
      <c r="Q264" s="653"/>
      <c r="R264" s="653"/>
      <c r="S264" s="653"/>
    </row>
    <row r="265" spans="7:19" s="896" customFormat="1">
      <c r="G265" s="653"/>
      <c r="H265" s="653"/>
      <c r="I265" s="653"/>
      <c r="J265" s="653"/>
      <c r="K265" s="653"/>
      <c r="L265" s="653"/>
      <c r="M265" s="653"/>
      <c r="N265" s="653"/>
      <c r="O265" s="653"/>
      <c r="P265" s="653"/>
      <c r="Q265" s="653"/>
      <c r="R265" s="653"/>
      <c r="S265" s="653"/>
    </row>
    <row r="266" spans="7:19" s="896" customFormat="1">
      <c r="G266" s="653"/>
      <c r="H266" s="653"/>
      <c r="I266" s="653"/>
      <c r="J266" s="653"/>
      <c r="K266" s="653"/>
      <c r="L266" s="653"/>
      <c r="M266" s="653"/>
      <c r="N266" s="653"/>
      <c r="O266" s="653"/>
      <c r="P266" s="653"/>
      <c r="Q266" s="653"/>
      <c r="R266" s="653"/>
      <c r="S266" s="653"/>
    </row>
    <row r="267" spans="7:19" s="896" customFormat="1">
      <c r="G267" s="653"/>
      <c r="H267" s="653"/>
      <c r="I267" s="653"/>
      <c r="J267" s="653"/>
      <c r="K267" s="653"/>
      <c r="L267" s="653"/>
      <c r="M267" s="653"/>
      <c r="N267" s="653"/>
      <c r="O267" s="653"/>
      <c r="P267" s="653"/>
      <c r="Q267" s="653"/>
      <c r="R267" s="653"/>
      <c r="S267" s="653"/>
    </row>
    <row r="268" spans="7:19" s="896" customFormat="1">
      <c r="G268" s="653"/>
      <c r="H268" s="653"/>
      <c r="I268" s="653"/>
      <c r="J268" s="653"/>
      <c r="K268" s="653"/>
      <c r="L268" s="653"/>
      <c r="M268" s="653"/>
      <c r="N268" s="653"/>
      <c r="O268" s="653"/>
      <c r="P268" s="653"/>
      <c r="Q268" s="653"/>
      <c r="R268" s="653"/>
      <c r="S268" s="653"/>
    </row>
    <row r="269" spans="7:19" s="896" customFormat="1">
      <c r="G269" s="653"/>
      <c r="H269" s="653"/>
      <c r="I269" s="653"/>
      <c r="J269" s="653"/>
      <c r="K269" s="653"/>
      <c r="L269" s="653"/>
      <c r="M269" s="653"/>
      <c r="N269" s="653"/>
      <c r="O269" s="653"/>
      <c r="P269" s="653"/>
      <c r="Q269" s="653"/>
      <c r="R269" s="653"/>
      <c r="S269" s="653"/>
    </row>
    <row r="270" spans="7:19" s="896" customFormat="1"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</row>
    <row r="271" spans="7:19" s="896" customFormat="1"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</row>
    <row r="272" spans="7:19" s="896" customFormat="1">
      <c r="G272" s="653"/>
      <c r="H272" s="653"/>
      <c r="I272" s="653"/>
      <c r="J272" s="653"/>
      <c r="K272" s="653"/>
      <c r="L272" s="653"/>
      <c r="M272" s="653"/>
      <c r="N272" s="653"/>
      <c r="O272" s="653"/>
      <c r="P272" s="653"/>
      <c r="Q272" s="653"/>
      <c r="R272" s="653"/>
      <c r="S272" s="653"/>
    </row>
    <row r="273" spans="7:19" s="896" customFormat="1">
      <c r="G273" s="653"/>
      <c r="H273" s="653"/>
      <c r="I273" s="653"/>
      <c r="J273" s="653"/>
      <c r="K273" s="653"/>
      <c r="L273" s="653"/>
      <c r="M273" s="653"/>
      <c r="N273" s="653"/>
      <c r="O273" s="653"/>
      <c r="P273" s="653"/>
      <c r="Q273" s="653"/>
      <c r="R273" s="653"/>
      <c r="S273" s="653"/>
    </row>
    <row r="274" spans="7:19" s="896" customFormat="1">
      <c r="G274" s="653"/>
      <c r="H274" s="653"/>
      <c r="I274" s="653"/>
      <c r="J274" s="653"/>
      <c r="K274" s="653"/>
      <c r="L274" s="653"/>
      <c r="M274" s="653"/>
      <c r="N274" s="653"/>
      <c r="O274" s="653"/>
      <c r="P274" s="653"/>
      <c r="Q274" s="653"/>
      <c r="R274" s="653"/>
      <c r="S274" s="653"/>
    </row>
    <row r="275" spans="7:19" s="896" customFormat="1">
      <c r="G275" s="653"/>
      <c r="H275" s="653"/>
      <c r="I275" s="653"/>
      <c r="J275" s="653"/>
      <c r="K275" s="653"/>
      <c r="L275" s="653"/>
      <c r="M275" s="653"/>
      <c r="N275" s="653"/>
      <c r="O275" s="653"/>
      <c r="P275" s="653"/>
      <c r="Q275" s="653"/>
      <c r="R275" s="653"/>
      <c r="S275" s="653"/>
    </row>
    <row r="276" spans="7:19" s="896" customFormat="1">
      <c r="G276" s="653"/>
      <c r="H276" s="653"/>
      <c r="I276" s="653"/>
      <c r="J276" s="653"/>
      <c r="K276" s="653"/>
      <c r="L276" s="653"/>
      <c r="M276" s="653"/>
      <c r="N276" s="653"/>
      <c r="O276" s="653"/>
      <c r="P276" s="653"/>
      <c r="Q276" s="653"/>
      <c r="R276" s="653"/>
      <c r="S276" s="653"/>
    </row>
    <row r="277" spans="7:19" s="896" customFormat="1"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</row>
    <row r="278" spans="7:19" s="896" customFormat="1"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</row>
    <row r="279" spans="7:19" s="896" customFormat="1">
      <c r="G279" s="653"/>
      <c r="H279" s="653"/>
      <c r="I279" s="653"/>
      <c r="J279" s="653"/>
      <c r="K279" s="653"/>
      <c r="L279" s="653"/>
      <c r="M279" s="653"/>
      <c r="N279" s="653"/>
      <c r="O279" s="653"/>
      <c r="P279" s="653"/>
      <c r="Q279" s="653"/>
      <c r="R279" s="653"/>
      <c r="S279" s="653"/>
    </row>
    <row r="280" spans="7:19" s="896" customFormat="1">
      <c r="G280" s="653"/>
      <c r="H280" s="653"/>
      <c r="I280" s="653"/>
      <c r="J280" s="653"/>
      <c r="K280" s="653"/>
      <c r="L280" s="653"/>
      <c r="M280" s="653"/>
      <c r="N280" s="653"/>
      <c r="O280" s="653"/>
      <c r="P280" s="653"/>
      <c r="Q280" s="653"/>
      <c r="R280" s="653"/>
      <c r="S280" s="653"/>
    </row>
    <row r="281" spans="7:19" s="896" customFormat="1">
      <c r="G281" s="653"/>
      <c r="H281" s="653"/>
      <c r="I281" s="653"/>
      <c r="J281" s="653"/>
      <c r="K281" s="653"/>
      <c r="L281" s="653"/>
      <c r="M281" s="653"/>
      <c r="N281" s="653"/>
      <c r="O281" s="653"/>
      <c r="P281" s="653"/>
      <c r="Q281" s="653"/>
      <c r="R281" s="653"/>
      <c r="S281" s="653"/>
    </row>
    <row r="282" spans="7:19" s="896" customFormat="1">
      <c r="G282" s="653"/>
      <c r="H282" s="653"/>
      <c r="I282" s="653"/>
      <c r="J282" s="653"/>
      <c r="K282" s="653"/>
      <c r="L282" s="653"/>
      <c r="M282" s="653"/>
      <c r="N282" s="653"/>
      <c r="O282" s="653"/>
      <c r="P282" s="653"/>
      <c r="Q282" s="653"/>
      <c r="R282" s="653"/>
      <c r="S282" s="653"/>
    </row>
    <row r="283" spans="7:19" s="896" customFormat="1">
      <c r="G283" s="653"/>
      <c r="H283" s="653"/>
      <c r="I283" s="653"/>
      <c r="J283" s="653"/>
      <c r="K283" s="653"/>
      <c r="L283" s="653"/>
      <c r="M283" s="653"/>
      <c r="N283" s="653"/>
      <c r="O283" s="653"/>
      <c r="P283" s="653"/>
      <c r="Q283" s="653"/>
      <c r="R283" s="653"/>
      <c r="S283" s="653"/>
    </row>
    <row r="284" spans="7:19" s="896" customFormat="1">
      <c r="G284" s="653"/>
      <c r="H284" s="653"/>
      <c r="I284" s="653"/>
      <c r="J284" s="653"/>
      <c r="K284" s="653"/>
      <c r="L284" s="653"/>
      <c r="M284" s="653"/>
      <c r="N284" s="653"/>
      <c r="O284" s="653"/>
      <c r="P284" s="653"/>
      <c r="Q284" s="653"/>
      <c r="R284" s="653"/>
      <c r="S284" s="653"/>
    </row>
    <row r="285" spans="7:19" s="896" customFormat="1">
      <c r="G285" s="653"/>
      <c r="H285" s="653"/>
      <c r="I285" s="653"/>
      <c r="J285" s="653"/>
      <c r="K285" s="653"/>
      <c r="L285" s="653"/>
      <c r="M285" s="653"/>
      <c r="N285" s="653"/>
      <c r="O285" s="653"/>
      <c r="P285" s="653"/>
      <c r="Q285" s="653"/>
      <c r="R285" s="653"/>
      <c r="S285" s="653"/>
    </row>
    <row r="286" spans="7:19" s="896" customFormat="1"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</row>
    <row r="287" spans="7:19" s="896" customFormat="1"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</row>
    <row r="288" spans="7:19" s="896" customFormat="1">
      <c r="G288" s="653"/>
      <c r="H288" s="653"/>
      <c r="I288" s="653"/>
      <c r="J288" s="653"/>
      <c r="K288" s="653"/>
      <c r="L288" s="653"/>
      <c r="M288" s="653"/>
      <c r="N288" s="653"/>
      <c r="O288" s="653"/>
      <c r="P288" s="653"/>
      <c r="Q288" s="653"/>
      <c r="R288" s="653"/>
      <c r="S288" s="653"/>
    </row>
    <row r="289" spans="7:19" s="896" customFormat="1">
      <c r="G289" s="653"/>
      <c r="H289" s="653"/>
      <c r="I289" s="653"/>
      <c r="J289" s="653"/>
      <c r="K289" s="653"/>
      <c r="L289" s="653"/>
      <c r="M289" s="653"/>
      <c r="N289" s="653"/>
      <c r="O289" s="653"/>
      <c r="P289" s="653"/>
      <c r="Q289" s="653"/>
      <c r="R289" s="653"/>
      <c r="S289" s="653"/>
    </row>
    <row r="290" spans="7:19" s="896" customFormat="1">
      <c r="G290" s="653"/>
      <c r="H290" s="653"/>
      <c r="I290" s="653"/>
      <c r="J290" s="653"/>
      <c r="K290" s="653"/>
      <c r="L290" s="653"/>
      <c r="M290" s="653"/>
      <c r="N290" s="653"/>
      <c r="O290" s="653"/>
      <c r="P290" s="653"/>
      <c r="Q290" s="653"/>
      <c r="R290" s="653"/>
      <c r="S290" s="653"/>
    </row>
    <row r="291" spans="7:19" s="896" customFormat="1"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</row>
    <row r="292" spans="7:19" s="896" customFormat="1"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</row>
    <row r="293" spans="7:19" s="896" customFormat="1">
      <c r="G293" s="653"/>
      <c r="H293" s="653"/>
      <c r="I293" s="653"/>
      <c r="J293" s="653"/>
      <c r="K293" s="653"/>
      <c r="L293" s="653"/>
      <c r="M293" s="653"/>
      <c r="N293" s="653"/>
      <c r="O293" s="653"/>
      <c r="P293" s="653"/>
      <c r="Q293" s="653"/>
      <c r="R293" s="653"/>
      <c r="S293" s="653"/>
    </row>
    <row r="294" spans="7:19" s="896" customFormat="1">
      <c r="G294" s="653"/>
      <c r="H294" s="653"/>
      <c r="I294" s="653"/>
      <c r="J294" s="653"/>
      <c r="K294" s="653"/>
      <c r="L294" s="653"/>
      <c r="M294" s="653"/>
      <c r="N294" s="653"/>
      <c r="O294" s="653"/>
      <c r="P294" s="653"/>
      <c r="Q294" s="653"/>
      <c r="R294" s="653"/>
      <c r="S294" s="653"/>
    </row>
    <row r="295" spans="7:19" s="896" customFormat="1">
      <c r="G295" s="653"/>
      <c r="H295" s="653"/>
      <c r="I295" s="653"/>
      <c r="J295" s="653"/>
      <c r="K295" s="653"/>
      <c r="L295" s="653"/>
      <c r="M295" s="653"/>
      <c r="N295" s="653"/>
      <c r="O295" s="653"/>
      <c r="P295" s="653"/>
      <c r="Q295" s="653"/>
      <c r="R295" s="653"/>
      <c r="S295" s="653"/>
    </row>
    <row r="296" spans="7:19" s="896" customFormat="1">
      <c r="G296" s="653"/>
      <c r="H296" s="653"/>
      <c r="I296" s="653"/>
      <c r="J296" s="653"/>
      <c r="K296" s="653"/>
      <c r="L296" s="653"/>
      <c r="M296" s="653"/>
      <c r="N296" s="653"/>
      <c r="O296" s="653"/>
      <c r="P296" s="653"/>
      <c r="Q296" s="653"/>
      <c r="R296" s="653"/>
      <c r="S296" s="653"/>
    </row>
    <row r="297" spans="7:19" s="896" customFormat="1">
      <c r="G297" s="653"/>
      <c r="H297" s="653"/>
      <c r="I297" s="653"/>
      <c r="J297" s="653"/>
      <c r="K297" s="653"/>
      <c r="L297" s="653"/>
      <c r="M297" s="653"/>
      <c r="N297" s="653"/>
      <c r="O297" s="653"/>
      <c r="P297" s="653"/>
      <c r="Q297" s="653"/>
      <c r="R297" s="653"/>
      <c r="S297" s="653"/>
    </row>
    <row r="298" spans="7:19" s="896" customFormat="1">
      <c r="G298" s="653"/>
      <c r="H298" s="653"/>
      <c r="I298" s="653"/>
      <c r="J298" s="653"/>
      <c r="K298" s="653"/>
      <c r="L298" s="653"/>
      <c r="M298" s="653"/>
      <c r="N298" s="653"/>
      <c r="O298" s="653"/>
      <c r="P298" s="653"/>
      <c r="Q298" s="653"/>
      <c r="R298" s="653"/>
      <c r="S298" s="653"/>
    </row>
    <row r="299" spans="7:19" s="896" customFormat="1">
      <c r="G299" s="653"/>
      <c r="H299" s="653"/>
      <c r="I299" s="653"/>
      <c r="J299" s="653"/>
      <c r="K299" s="653"/>
      <c r="L299" s="653"/>
      <c r="M299" s="653"/>
      <c r="N299" s="653"/>
      <c r="O299" s="653"/>
      <c r="P299" s="653"/>
      <c r="Q299" s="653"/>
      <c r="R299" s="653"/>
      <c r="S299" s="653"/>
    </row>
    <row r="300" spans="7:19" s="896" customFormat="1">
      <c r="G300" s="653"/>
      <c r="H300" s="653"/>
      <c r="I300" s="653"/>
      <c r="J300" s="653"/>
      <c r="K300" s="653"/>
      <c r="L300" s="653"/>
      <c r="M300" s="653"/>
      <c r="N300" s="653"/>
      <c r="O300" s="653"/>
      <c r="P300" s="653"/>
      <c r="Q300" s="653"/>
      <c r="R300" s="653"/>
      <c r="S300" s="653"/>
    </row>
    <row r="301" spans="7:19" s="896" customFormat="1">
      <c r="G301" s="653"/>
      <c r="H301" s="653"/>
      <c r="I301" s="653"/>
      <c r="J301" s="653"/>
      <c r="K301" s="653"/>
      <c r="L301" s="653"/>
      <c r="M301" s="653"/>
      <c r="N301" s="653"/>
      <c r="O301" s="653"/>
      <c r="P301" s="653"/>
      <c r="Q301" s="653"/>
      <c r="R301" s="653"/>
      <c r="S301" s="653"/>
    </row>
    <row r="302" spans="7:19" s="896" customFormat="1">
      <c r="G302" s="653"/>
      <c r="H302" s="653"/>
      <c r="I302" s="653"/>
      <c r="J302" s="653"/>
      <c r="K302" s="653"/>
      <c r="L302" s="653"/>
      <c r="M302" s="653"/>
      <c r="N302" s="653"/>
      <c r="O302" s="653"/>
      <c r="P302" s="653"/>
      <c r="Q302" s="653"/>
      <c r="R302" s="653"/>
      <c r="S302" s="653"/>
    </row>
    <row r="303" spans="7:19" s="896" customFormat="1">
      <c r="G303" s="653"/>
      <c r="H303" s="653"/>
      <c r="I303" s="653"/>
      <c r="J303" s="653"/>
      <c r="K303" s="653"/>
      <c r="L303" s="653"/>
      <c r="M303" s="653"/>
      <c r="N303" s="653"/>
      <c r="O303" s="653"/>
      <c r="P303" s="653"/>
      <c r="Q303" s="653"/>
      <c r="R303" s="653"/>
      <c r="S303" s="653"/>
    </row>
    <row r="304" spans="7:19" s="896" customFormat="1">
      <c r="G304" s="653"/>
      <c r="H304" s="653"/>
      <c r="I304" s="653"/>
      <c r="J304" s="653"/>
      <c r="K304" s="653"/>
      <c r="L304" s="653"/>
      <c r="M304" s="653"/>
      <c r="N304" s="653"/>
      <c r="O304" s="653"/>
      <c r="P304" s="653"/>
      <c r="Q304" s="653"/>
      <c r="R304" s="653"/>
      <c r="S304" s="653"/>
    </row>
    <row r="305" spans="7:19" s="896" customFormat="1">
      <c r="G305" s="653"/>
      <c r="H305" s="653"/>
      <c r="I305" s="653"/>
      <c r="J305" s="653"/>
      <c r="K305" s="653"/>
      <c r="L305" s="653"/>
      <c r="M305" s="653"/>
      <c r="N305" s="653"/>
      <c r="O305" s="653"/>
      <c r="P305" s="653"/>
      <c r="Q305" s="653"/>
      <c r="R305" s="653"/>
      <c r="S305" s="653"/>
    </row>
    <row r="306" spans="7:19" s="896" customFormat="1">
      <c r="G306" s="653"/>
      <c r="H306" s="653"/>
      <c r="I306" s="653"/>
      <c r="J306" s="653"/>
      <c r="K306" s="653"/>
      <c r="L306" s="653"/>
      <c r="M306" s="653"/>
      <c r="N306" s="653"/>
      <c r="O306" s="653"/>
      <c r="P306" s="653"/>
      <c r="Q306" s="653"/>
      <c r="R306" s="653"/>
      <c r="S306" s="653"/>
    </row>
    <row r="307" spans="7:19" s="896" customFormat="1">
      <c r="G307" s="653"/>
      <c r="H307" s="653"/>
      <c r="I307" s="653"/>
      <c r="J307" s="653"/>
      <c r="K307" s="653"/>
      <c r="L307" s="653"/>
      <c r="M307" s="653"/>
      <c r="N307" s="653"/>
      <c r="O307" s="653"/>
      <c r="P307" s="653"/>
      <c r="Q307" s="653"/>
      <c r="R307" s="653"/>
      <c r="S307" s="653"/>
    </row>
    <row r="308" spans="7:19" s="896" customFormat="1">
      <c r="G308" s="653"/>
      <c r="H308" s="653"/>
      <c r="I308" s="653"/>
      <c r="J308" s="653"/>
      <c r="K308" s="653"/>
      <c r="L308" s="653"/>
      <c r="M308" s="653"/>
      <c r="N308" s="653"/>
      <c r="O308" s="653"/>
      <c r="P308" s="653"/>
      <c r="Q308" s="653"/>
      <c r="R308" s="653"/>
      <c r="S308" s="653"/>
    </row>
    <row r="309" spans="7:19" s="896" customFormat="1">
      <c r="G309" s="653"/>
      <c r="H309" s="653"/>
      <c r="I309" s="653"/>
      <c r="J309" s="653"/>
      <c r="K309" s="653"/>
      <c r="L309" s="653"/>
      <c r="M309" s="653"/>
      <c r="N309" s="653"/>
      <c r="O309" s="653"/>
      <c r="P309" s="653"/>
      <c r="Q309" s="653"/>
      <c r="R309" s="653"/>
      <c r="S309" s="653"/>
    </row>
    <row r="310" spans="7:19" s="896" customFormat="1">
      <c r="G310" s="653"/>
      <c r="H310" s="653"/>
      <c r="I310" s="653"/>
      <c r="J310" s="653"/>
      <c r="K310" s="653"/>
      <c r="L310" s="653"/>
      <c r="M310" s="653"/>
      <c r="N310" s="653"/>
      <c r="O310" s="653"/>
      <c r="P310" s="653"/>
      <c r="Q310" s="653"/>
      <c r="R310" s="653"/>
      <c r="S310" s="653"/>
    </row>
    <row r="311" spans="7:19" s="896" customFormat="1">
      <c r="G311" s="653"/>
      <c r="H311" s="653"/>
      <c r="I311" s="653"/>
      <c r="J311" s="653"/>
      <c r="K311" s="653"/>
      <c r="L311" s="653"/>
      <c r="M311" s="653"/>
      <c r="N311" s="653"/>
      <c r="O311" s="653"/>
      <c r="P311" s="653"/>
      <c r="Q311" s="653"/>
      <c r="R311" s="653"/>
      <c r="S311" s="653"/>
    </row>
    <row r="312" spans="7:19" s="896" customFormat="1">
      <c r="G312" s="653"/>
      <c r="H312" s="653"/>
      <c r="I312" s="653"/>
      <c r="J312" s="653"/>
      <c r="K312" s="653"/>
      <c r="L312" s="653"/>
      <c r="M312" s="653"/>
      <c r="N312" s="653"/>
      <c r="O312" s="653"/>
      <c r="P312" s="653"/>
      <c r="Q312" s="653"/>
      <c r="R312" s="653"/>
      <c r="S312" s="653"/>
    </row>
    <row r="313" spans="7:19" s="896" customFormat="1">
      <c r="G313" s="653"/>
      <c r="H313" s="653"/>
      <c r="I313" s="653"/>
      <c r="J313" s="653"/>
      <c r="K313" s="653"/>
      <c r="L313" s="653"/>
      <c r="M313" s="653"/>
      <c r="N313" s="653"/>
      <c r="O313" s="653"/>
      <c r="P313" s="653"/>
      <c r="Q313" s="653"/>
      <c r="R313" s="653"/>
      <c r="S313" s="653"/>
    </row>
    <row r="314" spans="7:19" s="896" customFormat="1">
      <c r="G314" s="653"/>
      <c r="H314" s="653"/>
      <c r="I314" s="653"/>
      <c r="J314" s="653"/>
      <c r="K314" s="653"/>
      <c r="L314" s="653"/>
      <c r="M314" s="653"/>
      <c r="N314" s="653"/>
      <c r="O314" s="653"/>
      <c r="P314" s="653"/>
      <c r="Q314" s="653"/>
      <c r="R314" s="653"/>
      <c r="S314" s="653"/>
    </row>
    <row r="315" spans="7:19" s="896" customFormat="1">
      <c r="G315" s="653"/>
      <c r="H315" s="653"/>
      <c r="I315" s="653"/>
      <c r="J315" s="653"/>
      <c r="K315" s="653"/>
      <c r="L315" s="653"/>
      <c r="M315" s="653"/>
      <c r="N315" s="653"/>
      <c r="O315" s="653"/>
      <c r="P315" s="653"/>
      <c r="Q315" s="653"/>
      <c r="R315" s="653"/>
      <c r="S315" s="653"/>
    </row>
    <row r="316" spans="7:19" s="896" customFormat="1">
      <c r="G316" s="653"/>
      <c r="H316" s="653"/>
      <c r="I316" s="653"/>
      <c r="J316" s="653"/>
      <c r="K316" s="653"/>
      <c r="L316" s="653"/>
      <c r="M316" s="653"/>
      <c r="N316" s="653"/>
      <c r="O316" s="653"/>
      <c r="P316" s="653"/>
      <c r="Q316" s="653"/>
      <c r="R316" s="653"/>
      <c r="S316" s="653"/>
    </row>
    <row r="317" spans="7:19" s="896" customFormat="1">
      <c r="G317" s="653"/>
      <c r="H317" s="653"/>
      <c r="I317" s="653"/>
      <c r="J317" s="653"/>
      <c r="K317" s="653"/>
      <c r="L317" s="653"/>
      <c r="M317" s="653"/>
      <c r="N317" s="653"/>
      <c r="O317" s="653"/>
      <c r="P317" s="653"/>
      <c r="Q317" s="653"/>
      <c r="R317" s="653"/>
      <c r="S317" s="653"/>
    </row>
    <row r="318" spans="7:19" s="896" customFormat="1">
      <c r="G318" s="653"/>
      <c r="H318" s="653"/>
      <c r="I318" s="653"/>
      <c r="J318" s="653"/>
      <c r="K318" s="653"/>
      <c r="L318" s="653"/>
      <c r="M318" s="653"/>
      <c r="N318" s="653"/>
      <c r="O318" s="653"/>
      <c r="P318" s="653"/>
      <c r="Q318" s="653"/>
      <c r="R318" s="653"/>
      <c r="S318" s="653"/>
    </row>
    <row r="319" spans="7:19" s="896" customFormat="1">
      <c r="G319" s="653"/>
      <c r="H319" s="653"/>
      <c r="I319" s="653"/>
      <c r="J319" s="653"/>
      <c r="K319" s="653"/>
      <c r="L319" s="653"/>
      <c r="M319" s="653"/>
      <c r="N319" s="653"/>
      <c r="O319" s="653"/>
      <c r="P319" s="653"/>
      <c r="Q319" s="653"/>
      <c r="R319" s="653"/>
      <c r="S319" s="653"/>
    </row>
    <row r="320" spans="7:19" s="896" customFormat="1">
      <c r="G320" s="653"/>
      <c r="H320" s="653"/>
      <c r="I320" s="653"/>
      <c r="J320" s="653"/>
      <c r="K320" s="653"/>
      <c r="L320" s="653"/>
      <c r="M320" s="653"/>
      <c r="N320" s="653"/>
      <c r="O320" s="653"/>
      <c r="P320" s="653"/>
      <c r="Q320" s="653"/>
      <c r="R320" s="653"/>
      <c r="S320" s="653"/>
    </row>
    <row r="321" spans="7:19" s="896" customFormat="1">
      <c r="G321" s="653"/>
      <c r="H321" s="653"/>
      <c r="I321" s="653"/>
      <c r="J321" s="653"/>
      <c r="K321" s="653"/>
      <c r="L321" s="653"/>
      <c r="M321" s="653"/>
      <c r="N321" s="653"/>
      <c r="O321" s="653"/>
      <c r="P321" s="653"/>
      <c r="Q321" s="653"/>
      <c r="R321" s="653"/>
      <c r="S321" s="653"/>
    </row>
    <row r="322" spans="7:19" s="896" customFormat="1">
      <c r="G322" s="653"/>
      <c r="H322" s="653"/>
      <c r="I322" s="653"/>
      <c r="J322" s="653"/>
      <c r="K322" s="653"/>
      <c r="L322" s="653"/>
      <c r="M322" s="653"/>
      <c r="N322" s="653"/>
      <c r="O322" s="653"/>
      <c r="P322" s="653"/>
      <c r="Q322" s="653"/>
      <c r="R322" s="653"/>
      <c r="S322" s="653"/>
    </row>
    <row r="323" spans="7:19" s="896" customFormat="1">
      <c r="G323" s="653"/>
      <c r="H323" s="653"/>
      <c r="I323" s="653"/>
      <c r="J323" s="653"/>
      <c r="K323" s="653"/>
      <c r="L323" s="653"/>
      <c r="M323" s="653"/>
      <c r="N323" s="653"/>
      <c r="O323" s="653"/>
      <c r="P323" s="653"/>
      <c r="Q323" s="653"/>
      <c r="R323" s="653"/>
      <c r="S323" s="653"/>
    </row>
    <row r="324" spans="7:19" s="896" customFormat="1">
      <c r="G324" s="653"/>
      <c r="H324" s="653"/>
      <c r="I324" s="653"/>
      <c r="J324" s="653"/>
      <c r="K324" s="653"/>
      <c r="L324" s="653"/>
      <c r="M324" s="653"/>
      <c r="N324" s="653"/>
      <c r="O324" s="653"/>
      <c r="P324" s="653"/>
      <c r="Q324" s="653"/>
      <c r="R324" s="653"/>
      <c r="S324" s="653"/>
    </row>
    <row r="325" spans="7:19" s="896" customFormat="1">
      <c r="G325" s="653"/>
      <c r="H325" s="653"/>
      <c r="I325" s="653"/>
      <c r="J325" s="653"/>
      <c r="K325" s="653"/>
      <c r="L325" s="653"/>
      <c r="M325" s="653"/>
      <c r="N325" s="653"/>
      <c r="O325" s="653"/>
      <c r="P325" s="653"/>
      <c r="Q325" s="653"/>
      <c r="R325" s="653"/>
      <c r="S325" s="653"/>
    </row>
    <row r="326" spans="7:19" s="896" customFormat="1">
      <c r="G326" s="653"/>
      <c r="H326" s="653"/>
      <c r="I326" s="653"/>
      <c r="J326" s="653"/>
      <c r="K326" s="653"/>
      <c r="L326" s="653"/>
      <c r="M326" s="653"/>
      <c r="N326" s="653"/>
      <c r="O326" s="653"/>
      <c r="P326" s="653"/>
      <c r="Q326" s="653"/>
      <c r="R326" s="653"/>
      <c r="S326" s="653"/>
    </row>
    <row r="327" spans="7:19" s="896" customFormat="1">
      <c r="G327" s="653"/>
      <c r="H327" s="653"/>
      <c r="I327" s="653"/>
      <c r="J327" s="653"/>
      <c r="K327" s="653"/>
      <c r="L327" s="653"/>
      <c r="M327" s="653"/>
      <c r="N327" s="653"/>
      <c r="O327" s="653"/>
      <c r="P327" s="653"/>
      <c r="Q327" s="653"/>
      <c r="R327" s="653"/>
      <c r="S327" s="653"/>
    </row>
    <row r="328" spans="7:19" s="896" customFormat="1">
      <c r="G328" s="653"/>
      <c r="H328" s="653"/>
      <c r="I328" s="653"/>
      <c r="J328" s="653"/>
      <c r="K328" s="653"/>
      <c r="L328" s="653"/>
      <c r="M328" s="653"/>
      <c r="N328" s="653"/>
      <c r="O328" s="653"/>
      <c r="P328" s="653"/>
      <c r="Q328" s="653"/>
      <c r="R328" s="653"/>
      <c r="S328" s="653"/>
    </row>
    <row r="329" spans="7:19" s="896" customFormat="1">
      <c r="G329" s="653"/>
      <c r="H329" s="653"/>
      <c r="I329" s="653"/>
      <c r="J329" s="653"/>
      <c r="K329" s="653"/>
      <c r="L329" s="653"/>
      <c r="M329" s="653"/>
      <c r="N329" s="653"/>
      <c r="O329" s="653"/>
      <c r="P329" s="653"/>
      <c r="Q329" s="653"/>
      <c r="R329" s="653"/>
      <c r="S329" s="653"/>
    </row>
    <row r="330" spans="7:19" s="896" customFormat="1">
      <c r="G330" s="653"/>
      <c r="H330" s="653"/>
      <c r="I330" s="653"/>
      <c r="J330" s="653"/>
      <c r="K330" s="653"/>
      <c r="L330" s="653"/>
      <c r="M330" s="653"/>
      <c r="N330" s="653"/>
      <c r="O330" s="653"/>
      <c r="P330" s="653"/>
      <c r="Q330" s="653"/>
      <c r="R330" s="653"/>
      <c r="S330" s="653"/>
    </row>
    <row r="331" spans="7:19" s="896" customFormat="1">
      <c r="G331" s="653"/>
      <c r="H331" s="653"/>
      <c r="I331" s="653"/>
      <c r="J331" s="653"/>
      <c r="K331" s="653"/>
      <c r="L331" s="653"/>
      <c r="M331" s="653"/>
      <c r="N331" s="653"/>
      <c r="O331" s="653"/>
      <c r="P331" s="653"/>
      <c r="Q331" s="653"/>
      <c r="R331" s="653"/>
      <c r="S331" s="653"/>
    </row>
    <row r="332" spans="7:19" s="896" customFormat="1">
      <c r="G332" s="653"/>
      <c r="H332" s="653"/>
      <c r="I332" s="653"/>
      <c r="J332" s="653"/>
      <c r="K332" s="653"/>
      <c r="L332" s="653"/>
      <c r="M332" s="653"/>
      <c r="N332" s="653"/>
      <c r="O332" s="653"/>
      <c r="P332" s="653"/>
      <c r="Q332" s="653"/>
      <c r="R332" s="653"/>
      <c r="S332" s="653"/>
    </row>
    <row r="333" spans="7:19" s="896" customFormat="1">
      <c r="G333" s="653"/>
      <c r="H333" s="653"/>
      <c r="I333" s="653"/>
      <c r="J333" s="653"/>
      <c r="K333" s="653"/>
      <c r="L333" s="653"/>
      <c r="M333" s="653"/>
      <c r="N333" s="653"/>
      <c r="O333" s="653"/>
      <c r="P333" s="653"/>
      <c r="Q333" s="653"/>
      <c r="R333" s="653"/>
      <c r="S333" s="653"/>
    </row>
    <row r="334" spans="7:19" s="896" customFormat="1">
      <c r="G334" s="990"/>
      <c r="H334" s="990"/>
      <c r="I334" s="990"/>
      <c r="J334" s="990"/>
      <c r="K334" s="990"/>
      <c r="L334" s="990"/>
      <c r="M334" s="990"/>
      <c r="N334" s="990"/>
      <c r="O334" s="990"/>
      <c r="P334" s="990"/>
      <c r="Q334" s="990"/>
      <c r="R334" s="990"/>
      <c r="S334" s="990"/>
    </row>
    <row r="335" spans="7:19" s="896" customFormat="1">
      <c r="G335" s="653"/>
      <c r="H335" s="653"/>
      <c r="I335" s="653"/>
      <c r="J335" s="653"/>
      <c r="K335" s="653"/>
      <c r="L335" s="653"/>
      <c r="M335" s="653"/>
      <c r="N335" s="653"/>
      <c r="O335" s="653"/>
      <c r="P335" s="653"/>
      <c r="Q335" s="653"/>
      <c r="R335" s="653"/>
      <c r="S335" s="653"/>
    </row>
    <row r="336" spans="7:19" s="896" customFormat="1">
      <c r="G336" s="653"/>
      <c r="H336" s="653"/>
      <c r="I336" s="653"/>
      <c r="J336" s="653"/>
      <c r="K336" s="653"/>
      <c r="L336" s="653"/>
      <c r="M336" s="653"/>
      <c r="N336" s="653"/>
      <c r="O336" s="653"/>
      <c r="P336" s="653"/>
      <c r="Q336" s="653"/>
      <c r="R336" s="653"/>
      <c r="S336" s="653"/>
    </row>
    <row r="337" spans="7:19" s="896" customFormat="1">
      <c r="G337" s="653"/>
      <c r="H337" s="653"/>
      <c r="I337" s="653"/>
      <c r="J337" s="653"/>
      <c r="K337" s="653"/>
      <c r="L337" s="653"/>
      <c r="M337" s="653"/>
      <c r="N337" s="653"/>
      <c r="O337" s="653"/>
      <c r="P337" s="653"/>
      <c r="Q337" s="653"/>
      <c r="R337" s="653"/>
      <c r="S337" s="653"/>
    </row>
    <row r="338" spans="7:19" s="896" customFormat="1">
      <c r="G338" s="653"/>
      <c r="H338" s="653"/>
      <c r="I338" s="653"/>
      <c r="J338" s="653"/>
      <c r="K338" s="653"/>
      <c r="L338" s="653"/>
      <c r="M338" s="653"/>
      <c r="N338" s="653"/>
      <c r="O338" s="653"/>
      <c r="P338" s="653"/>
      <c r="Q338" s="653"/>
      <c r="R338" s="653"/>
      <c r="S338" s="653"/>
    </row>
    <row r="339" spans="7:19" s="896" customFormat="1"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</row>
    <row r="340" spans="7:19" s="896" customFormat="1"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</row>
    <row r="341" spans="7:19" s="896" customFormat="1"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</row>
    <row r="342" spans="7:19" s="896" customFormat="1">
      <c r="G342" s="653"/>
      <c r="H342" s="653"/>
      <c r="I342" s="653"/>
      <c r="J342" s="653"/>
      <c r="K342" s="653"/>
      <c r="L342" s="653"/>
      <c r="M342" s="653"/>
      <c r="N342" s="653"/>
      <c r="O342" s="653"/>
      <c r="P342" s="653"/>
      <c r="Q342" s="653"/>
      <c r="R342" s="653"/>
      <c r="S342" s="653"/>
    </row>
    <row r="343" spans="7:19" s="896" customFormat="1">
      <c r="G343" s="653"/>
      <c r="H343" s="653"/>
      <c r="I343" s="653"/>
      <c r="J343" s="653"/>
      <c r="K343" s="653"/>
      <c r="L343" s="653"/>
      <c r="M343" s="653"/>
      <c r="N343" s="653"/>
      <c r="O343" s="653"/>
      <c r="P343" s="653"/>
      <c r="Q343" s="653"/>
      <c r="R343" s="653"/>
      <c r="S343" s="653"/>
    </row>
    <row r="344" spans="7:19" s="896" customFormat="1">
      <c r="G344" s="653"/>
      <c r="H344" s="653"/>
      <c r="I344" s="653"/>
      <c r="J344" s="653"/>
      <c r="K344" s="653"/>
      <c r="L344" s="653"/>
      <c r="M344" s="653"/>
      <c r="N344" s="653"/>
      <c r="O344" s="653"/>
      <c r="P344" s="653"/>
      <c r="Q344" s="653"/>
      <c r="R344" s="653"/>
      <c r="S344" s="653"/>
    </row>
    <row r="345" spans="7:19" s="896" customFormat="1">
      <c r="G345" s="653"/>
      <c r="H345" s="653"/>
      <c r="I345" s="653"/>
      <c r="J345" s="653"/>
      <c r="K345" s="653"/>
      <c r="L345" s="653"/>
      <c r="M345" s="653"/>
      <c r="N345" s="653"/>
      <c r="O345" s="653"/>
      <c r="P345" s="653"/>
      <c r="Q345" s="653"/>
      <c r="R345" s="653"/>
      <c r="S345" s="653"/>
    </row>
    <row r="346" spans="7:19" s="896" customFormat="1">
      <c r="G346" s="653"/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  <c r="S346" s="653"/>
    </row>
    <row r="347" spans="7:19" s="896" customFormat="1"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</row>
    <row r="348" spans="7:19" s="896" customFormat="1"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</row>
    <row r="349" spans="7:19" s="896" customFormat="1">
      <c r="G349" s="653"/>
      <c r="H349" s="653"/>
      <c r="I349" s="653"/>
      <c r="J349" s="653"/>
      <c r="K349" s="653"/>
      <c r="L349" s="653"/>
      <c r="M349" s="653"/>
      <c r="N349" s="653"/>
      <c r="O349" s="653"/>
      <c r="P349" s="653"/>
      <c r="Q349" s="653"/>
      <c r="R349" s="653"/>
      <c r="S349" s="653"/>
    </row>
    <row r="350" spans="7:19" s="896" customFormat="1">
      <c r="G350" s="653"/>
      <c r="H350" s="653"/>
      <c r="I350" s="653"/>
      <c r="J350" s="653"/>
      <c r="K350" s="653"/>
      <c r="L350" s="653"/>
      <c r="M350" s="653"/>
      <c r="N350" s="653"/>
      <c r="O350" s="653"/>
      <c r="P350" s="653"/>
      <c r="Q350" s="653"/>
      <c r="R350" s="653"/>
      <c r="S350" s="653"/>
    </row>
    <row r="351" spans="7:19" s="896" customFormat="1">
      <c r="G351" s="653"/>
      <c r="H351" s="653"/>
      <c r="I351" s="653"/>
      <c r="J351" s="653"/>
      <c r="K351" s="653"/>
      <c r="L351" s="653"/>
      <c r="M351" s="653"/>
      <c r="N351" s="653"/>
      <c r="O351" s="653"/>
      <c r="P351" s="653"/>
      <c r="Q351" s="653"/>
      <c r="R351" s="653"/>
      <c r="S351" s="653"/>
    </row>
    <row r="352" spans="7:19" s="896" customFormat="1">
      <c r="G352" s="653"/>
      <c r="H352" s="653"/>
      <c r="I352" s="653"/>
      <c r="J352" s="653"/>
      <c r="K352" s="653"/>
      <c r="L352" s="653"/>
      <c r="M352" s="653"/>
      <c r="N352" s="653"/>
      <c r="O352" s="653"/>
      <c r="P352" s="653"/>
      <c r="Q352" s="653"/>
      <c r="R352" s="653"/>
      <c r="S352" s="653"/>
    </row>
    <row r="353" spans="7:19" s="896" customFormat="1">
      <c r="G353" s="653"/>
      <c r="H353" s="653"/>
      <c r="I353" s="653"/>
      <c r="J353" s="653"/>
      <c r="K353" s="653"/>
      <c r="L353" s="653"/>
      <c r="M353" s="653"/>
      <c r="N353" s="653"/>
      <c r="O353" s="653"/>
      <c r="P353" s="653"/>
      <c r="Q353" s="653"/>
      <c r="R353" s="653"/>
      <c r="S353" s="653"/>
    </row>
    <row r="354" spans="7:19" s="896" customFormat="1">
      <c r="G354" s="653"/>
      <c r="H354" s="653"/>
      <c r="I354" s="653"/>
      <c r="J354" s="653"/>
      <c r="K354" s="653"/>
      <c r="L354" s="653"/>
      <c r="M354" s="653"/>
      <c r="N354" s="653"/>
      <c r="O354" s="653"/>
      <c r="P354" s="653"/>
      <c r="Q354" s="653"/>
      <c r="R354" s="653"/>
      <c r="S354" s="653"/>
    </row>
    <row r="355" spans="7:19" s="896" customFormat="1">
      <c r="G355" s="653"/>
      <c r="H355" s="653"/>
      <c r="I355" s="653"/>
      <c r="J355" s="653"/>
      <c r="K355" s="653"/>
      <c r="L355" s="653"/>
      <c r="M355" s="653"/>
      <c r="N355" s="653"/>
      <c r="O355" s="653"/>
      <c r="P355" s="653"/>
      <c r="Q355" s="653"/>
      <c r="R355" s="653"/>
      <c r="S355" s="653"/>
    </row>
    <row r="356" spans="7:19" s="896" customFormat="1">
      <c r="G356" s="653"/>
      <c r="H356" s="653"/>
      <c r="I356" s="653"/>
      <c r="J356" s="653"/>
      <c r="K356" s="653"/>
      <c r="L356" s="653"/>
      <c r="M356" s="653"/>
      <c r="N356" s="653"/>
      <c r="O356" s="653"/>
      <c r="P356" s="653"/>
      <c r="Q356" s="653"/>
      <c r="R356" s="653"/>
      <c r="S356" s="653"/>
    </row>
    <row r="357" spans="7:19" s="896" customFormat="1">
      <c r="G357" s="653"/>
      <c r="H357" s="653"/>
      <c r="I357" s="653"/>
      <c r="J357" s="653"/>
      <c r="K357" s="653"/>
      <c r="L357" s="653"/>
      <c r="M357" s="653"/>
      <c r="N357" s="653"/>
      <c r="O357" s="653"/>
      <c r="P357" s="653"/>
      <c r="Q357" s="653"/>
      <c r="R357" s="653"/>
      <c r="S357" s="653"/>
    </row>
    <row r="358" spans="7:19" s="896" customFormat="1">
      <c r="G358" s="653"/>
      <c r="H358" s="653"/>
      <c r="I358" s="653"/>
      <c r="J358" s="653"/>
      <c r="K358" s="653"/>
      <c r="L358" s="653"/>
      <c r="M358" s="653"/>
      <c r="N358" s="653"/>
      <c r="O358" s="653"/>
      <c r="P358" s="653"/>
      <c r="Q358" s="653"/>
      <c r="R358" s="653"/>
      <c r="S358" s="653"/>
    </row>
    <row r="359" spans="7:19" s="896" customFormat="1">
      <c r="G359" s="653"/>
      <c r="H359" s="653"/>
      <c r="I359" s="653"/>
      <c r="J359" s="653"/>
      <c r="K359" s="653"/>
      <c r="L359" s="653"/>
      <c r="M359" s="653"/>
      <c r="N359" s="653"/>
      <c r="O359" s="653"/>
      <c r="P359" s="653"/>
      <c r="Q359" s="653"/>
      <c r="R359" s="653"/>
      <c r="S359" s="653"/>
    </row>
    <row r="360" spans="7:19" s="896" customFormat="1"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</row>
    <row r="361" spans="7:19" s="896" customFormat="1">
      <c r="G361" s="653"/>
      <c r="H361" s="653"/>
      <c r="I361" s="653"/>
      <c r="J361" s="653"/>
      <c r="K361" s="653"/>
      <c r="L361" s="653"/>
      <c r="M361" s="653"/>
      <c r="N361" s="653"/>
      <c r="O361" s="653"/>
      <c r="P361" s="653"/>
      <c r="Q361" s="653"/>
      <c r="R361" s="653"/>
      <c r="S361" s="653"/>
    </row>
    <row r="362" spans="7:19" s="896" customFormat="1">
      <c r="G362" s="653"/>
      <c r="H362" s="653"/>
      <c r="I362" s="653"/>
      <c r="J362" s="653"/>
      <c r="K362" s="653"/>
      <c r="L362" s="653"/>
      <c r="M362" s="653"/>
      <c r="N362" s="653"/>
      <c r="O362" s="653"/>
      <c r="P362" s="653"/>
      <c r="Q362" s="653"/>
      <c r="R362" s="653"/>
      <c r="S362" s="653"/>
    </row>
    <row r="363" spans="7:19" s="896" customFormat="1">
      <c r="G363" s="653"/>
      <c r="H363" s="653"/>
      <c r="I363" s="653"/>
      <c r="J363" s="653"/>
      <c r="K363" s="653"/>
      <c r="L363" s="653"/>
      <c r="M363" s="653"/>
      <c r="N363" s="653"/>
      <c r="O363" s="653"/>
      <c r="P363" s="653"/>
      <c r="Q363" s="653"/>
      <c r="R363" s="653"/>
      <c r="S363" s="653"/>
    </row>
    <row r="364" spans="7:19" s="896" customFormat="1">
      <c r="G364" s="653"/>
      <c r="H364" s="653"/>
      <c r="I364" s="653"/>
      <c r="J364" s="653"/>
      <c r="K364" s="653"/>
      <c r="L364" s="653"/>
      <c r="M364" s="653"/>
      <c r="N364" s="653"/>
      <c r="O364" s="653"/>
      <c r="P364" s="653"/>
      <c r="Q364" s="653"/>
      <c r="R364" s="653"/>
      <c r="S364" s="653"/>
    </row>
    <row r="365" spans="7:19" s="896" customFormat="1">
      <c r="G365" s="653"/>
      <c r="H365" s="653"/>
      <c r="I365" s="653"/>
      <c r="J365" s="653"/>
      <c r="K365" s="653"/>
      <c r="L365" s="653"/>
      <c r="M365" s="653"/>
      <c r="N365" s="653"/>
      <c r="O365" s="653"/>
      <c r="P365" s="653"/>
      <c r="Q365" s="653"/>
      <c r="R365" s="653"/>
      <c r="S365" s="653"/>
    </row>
    <row r="366" spans="7:19" s="896" customFormat="1">
      <c r="G366" s="653"/>
      <c r="H366" s="653"/>
      <c r="I366" s="653"/>
      <c r="J366" s="653"/>
      <c r="K366" s="653"/>
      <c r="L366" s="653"/>
      <c r="M366" s="653"/>
      <c r="N366" s="653"/>
      <c r="O366" s="653"/>
      <c r="P366" s="653"/>
      <c r="Q366" s="653"/>
      <c r="R366" s="653"/>
      <c r="S366" s="653"/>
    </row>
    <row r="367" spans="7:19" s="896" customFormat="1">
      <c r="G367" s="653"/>
      <c r="H367" s="653"/>
      <c r="I367" s="653"/>
      <c r="J367" s="653"/>
      <c r="K367" s="653"/>
      <c r="L367" s="653"/>
      <c r="M367" s="653"/>
      <c r="N367" s="653"/>
      <c r="O367" s="653"/>
      <c r="P367" s="653"/>
      <c r="Q367" s="653"/>
      <c r="R367" s="653"/>
      <c r="S367" s="653"/>
    </row>
    <row r="368" spans="7:19" s="896" customFormat="1">
      <c r="G368" s="653"/>
      <c r="H368" s="653"/>
      <c r="I368" s="653"/>
      <c r="J368" s="653"/>
      <c r="K368" s="653"/>
      <c r="L368" s="653"/>
      <c r="M368" s="653"/>
      <c r="N368" s="653"/>
      <c r="O368" s="653"/>
      <c r="P368" s="653"/>
      <c r="Q368" s="653"/>
      <c r="R368" s="653"/>
      <c r="S368" s="653"/>
    </row>
    <row r="369" spans="7:19" s="896" customFormat="1">
      <c r="G369" s="653"/>
      <c r="H369" s="653"/>
      <c r="I369" s="653"/>
      <c r="J369" s="653"/>
      <c r="K369" s="653"/>
      <c r="L369" s="653"/>
      <c r="M369" s="653"/>
      <c r="N369" s="653"/>
      <c r="O369" s="653"/>
      <c r="P369" s="653"/>
      <c r="Q369" s="653"/>
      <c r="R369" s="653"/>
      <c r="S369" s="653"/>
    </row>
    <row r="370" spans="7:19" s="896" customFormat="1">
      <c r="G370" s="653"/>
      <c r="H370" s="653"/>
      <c r="I370" s="653"/>
      <c r="J370" s="653"/>
      <c r="K370" s="653"/>
      <c r="L370" s="653"/>
      <c r="M370" s="653"/>
      <c r="N370" s="653"/>
      <c r="O370" s="653"/>
      <c r="P370" s="653"/>
      <c r="Q370" s="653"/>
      <c r="R370" s="653"/>
      <c r="S370" s="653"/>
    </row>
    <row r="371" spans="7:19" s="896" customFormat="1">
      <c r="G371" s="653"/>
      <c r="H371" s="653"/>
      <c r="I371" s="653"/>
      <c r="J371" s="653"/>
      <c r="K371" s="653"/>
      <c r="L371" s="653"/>
      <c r="M371" s="653"/>
      <c r="N371" s="653"/>
      <c r="O371" s="653"/>
      <c r="P371" s="653"/>
      <c r="Q371" s="653"/>
      <c r="R371" s="653"/>
      <c r="S371" s="653"/>
    </row>
    <row r="372" spans="7:19" s="896" customFormat="1"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</row>
    <row r="373" spans="7:19" s="896" customFormat="1"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</row>
    <row r="374" spans="7:19" s="896" customFormat="1">
      <c r="G374" s="653"/>
      <c r="H374" s="653"/>
      <c r="I374" s="653"/>
      <c r="J374" s="653"/>
      <c r="K374" s="653"/>
      <c r="L374" s="653"/>
      <c r="M374" s="653"/>
      <c r="N374" s="653"/>
      <c r="O374" s="653"/>
      <c r="P374" s="653"/>
      <c r="Q374" s="653"/>
      <c r="R374" s="653"/>
      <c r="S374" s="653"/>
    </row>
    <row r="375" spans="7:19" s="896" customFormat="1">
      <c r="G375" s="653"/>
      <c r="H375" s="653"/>
      <c r="I375" s="653"/>
      <c r="J375" s="653"/>
      <c r="K375" s="653"/>
      <c r="L375" s="653"/>
      <c r="M375" s="653"/>
      <c r="N375" s="653"/>
      <c r="O375" s="653"/>
      <c r="P375" s="653"/>
      <c r="Q375" s="653"/>
      <c r="R375" s="653"/>
      <c r="S375" s="653"/>
    </row>
    <row r="376" spans="7:19" s="896" customFormat="1">
      <c r="G376" s="653"/>
      <c r="H376" s="653"/>
      <c r="I376" s="653"/>
      <c r="J376" s="653"/>
      <c r="K376" s="653"/>
      <c r="L376" s="653"/>
      <c r="M376" s="653"/>
      <c r="N376" s="653"/>
      <c r="O376" s="653"/>
      <c r="P376" s="653"/>
      <c r="Q376" s="653"/>
      <c r="R376" s="653"/>
      <c r="S376" s="653"/>
    </row>
    <row r="377" spans="7:19" s="896" customFormat="1">
      <c r="G377" s="653"/>
      <c r="H377" s="653"/>
      <c r="I377" s="653"/>
      <c r="J377" s="653"/>
      <c r="K377" s="653"/>
      <c r="L377" s="653"/>
      <c r="M377" s="653"/>
      <c r="N377" s="653"/>
      <c r="O377" s="653"/>
      <c r="P377" s="653"/>
      <c r="Q377" s="653"/>
      <c r="R377" s="653"/>
      <c r="S377" s="653"/>
    </row>
    <row r="378" spans="7:19" s="896" customFormat="1">
      <c r="G378" s="653"/>
      <c r="H378" s="653"/>
      <c r="I378" s="653"/>
      <c r="J378" s="653"/>
      <c r="K378" s="653"/>
      <c r="L378" s="653"/>
      <c r="M378" s="653"/>
      <c r="N378" s="653"/>
      <c r="O378" s="653"/>
      <c r="P378" s="653"/>
      <c r="Q378" s="653"/>
      <c r="R378" s="653"/>
      <c r="S378" s="653"/>
    </row>
    <row r="379" spans="7:19" s="896" customFormat="1">
      <c r="G379" s="653"/>
      <c r="H379" s="653"/>
      <c r="I379" s="653"/>
      <c r="J379" s="653"/>
      <c r="K379" s="653"/>
      <c r="L379" s="653"/>
      <c r="M379" s="653"/>
      <c r="N379" s="653"/>
      <c r="O379" s="653"/>
      <c r="P379" s="653"/>
      <c r="Q379" s="653"/>
      <c r="R379" s="653"/>
      <c r="S379" s="653"/>
    </row>
    <row r="380" spans="7:19" s="896" customFormat="1">
      <c r="G380" s="653"/>
      <c r="H380" s="653"/>
      <c r="I380" s="653"/>
      <c r="J380" s="653"/>
      <c r="K380" s="653"/>
      <c r="L380" s="653"/>
      <c r="M380" s="653"/>
      <c r="N380" s="653"/>
      <c r="O380" s="653"/>
      <c r="P380" s="653"/>
      <c r="Q380" s="653"/>
      <c r="R380" s="653"/>
      <c r="S380" s="653"/>
    </row>
    <row r="381" spans="7:19" s="896" customFormat="1">
      <c r="G381" s="653"/>
      <c r="H381" s="653"/>
      <c r="I381" s="653"/>
      <c r="J381" s="653"/>
      <c r="K381" s="653"/>
      <c r="L381" s="653"/>
      <c r="M381" s="653"/>
      <c r="N381" s="653"/>
      <c r="O381" s="653"/>
      <c r="P381" s="653"/>
      <c r="Q381" s="653"/>
      <c r="R381" s="653"/>
      <c r="S381" s="653"/>
    </row>
    <row r="382" spans="7:19" s="896" customFormat="1">
      <c r="G382" s="653"/>
      <c r="H382" s="653"/>
      <c r="I382" s="653"/>
      <c r="J382" s="653"/>
      <c r="K382" s="653"/>
      <c r="L382" s="653"/>
      <c r="M382" s="653"/>
      <c r="N382" s="653"/>
      <c r="O382" s="653"/>
      <c r="P382" s="653"/>
      <c r="Q382" s="653"/>
      <c r="R382" s="653"/>
      <c r="S382" s="653"/>
    </row>
    <row r="383" spans="7:19" s="896" customFormat="1">
      <c r="G383" s="653"/>
      <c r="H383" s="653"/>
      <c r="I383" s="653"/>
      <c r="J383" s="653"/>
      <c r="K383" s="653"/>
      <c r="L383" s="653"/>
      <c r="M383" s="653"/>
      <c r="N383" s="653"/>
      <c r="O383" s="653"/>
      <c r="P383" s="653"/>
      <c r="Q383" s="653"/>
      <c r="R383" s="653"/>
      <c r="S383" s="653"/>
    </row>
    <row r="384" spans="7:19" s="896" customFormat="1">
      <c r="G384" s="653"/>
      <c r="H384" s="653"/>
      <c r="I384" s="653"/>
      <c r="J384" s="653"/>
      <c r="K384" s="653"/>
      <c r="L384" s="653"/>
      <c r="M384" s="653"/>
      <c r="N384" s="653"/>
      <c r="O384" s="653"/>
      <c r="P384" s="653"/>
      <c r="Q384" s="653"/>
      <c r="R384" s="653"/>
      <c r="S384" s="653"/>
    </row>
    <row r="385" spans="7:19" s="896" customFormat="1">
      <c r="G385" s="653"/>
      <c r="H385" s="653"/>
      <c r="I385" s="653"/>
      <c r="J385" s="653"/>
      <c r="K385" s="653"/>
      <c r="L385" s="653"/>
      <c r="M385" s="653"/>
      <c r="N385" s="653"/>
      <c r="O385" s="653"/>
      <c r="P385" s="653"/>
      <c r="Q385" s="653"/>
      <c r="R385" s="653"/>
      <c r="S385" s="653"/>
    </row>
    <row r="386" spans="7:19" s="896" customFormat="1">
      <c r="G386" s="653"/>
      <c r="H386" s="653"/>
      <c r="I386" s="653"/>
      <c r="J386" s="653"/>
      <c r="K386" s="653"/>
      <c r="L386" s="653"/>
      <c r="M386" s="653"/>
      <c r="N386" s="653"/>
      <c r="O386" s="653"/>
      <c r="P386" s="653"/>
      <c r="Q386" s="653"/>
      <c r="R386" s="653"/>
      <c r="S386" s="653"/>
    </row>
    <row r="387" spans="7:19" s="896" customFormat="1">
      <c r="G387" s="653"/>
      <c r="H387" s="653"/>
      <c r="I387" s="653"/>
      <c r="J387" s="653"/>
      <c r="K387" s="653"/>
      <c r="L387" s="653"/>
      <c r="M387" s="653"/>
      <c r="N387" s="653"/>
      <c r="O387" s="653"/>
      <c r="P387" s="653"/>
      <c r="Q387" s="653"/>
      <c r="R387" s="653"/>
      <c r="S387" s="653"/>
    </row>
    <row r="388" spans="7:19" s="896" customFormat="1"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</row>
    <row r="389" spans="7:19" s="896" customFormat="1">
      <c r="G389" s="653"/>
      <c r="H389" s="653"/>
      <c r="I389" s="653"/>
      <c r="J389" s="653"/>
      <c r="K389" s="653"/>
      <c r="L389" s="653"/>
      <c r="M389" s="653"/>
      <c r="N389" s="653"/>
      <c r="O389" s="653"/>
      <c r="P389" s="653"/>
      <c r="Q389" s="653"/>
      <c r="R389" s="653"/>
      <c r="S389" s="653"/>
    </row>
    <row r="390" spans="7:19" s="896" customFormat="1">
      <c r="G390" s="653"/>
      <c r="H390" s="653"/>
      <c r="I390" s="653"/>
      <c r="J390" s="653"/>
      <c r="K390" s="653"/>
      <c r="L390" s="653"/>
      <c r="M390" s="653"/>
      <c r="N390" s="653"/>
      <c r="O390" s="653"/>
      <c r="P390" s="653"/>
      <c r="Q390" s="653"/>
      <c r="R390" s="653"/>
      <c r="S390" s="653"/>
    </row>
    <row r="391" spans="7:19" s="896" customFormat="1">
      <c r="G391" s="653"/>
      <c r="H391" s="653"/>
      <c r="I391" s="653"/>
      <c r="J391" s="653"/>
      <c r="K391" s="653"/>
      <c r="L391" s="653"/>
      <c r="M391" s="653"/>
      <c r="N391" s="653"/>
      <c r="O391" s="653"/>
      <c r="P391" s="653"/>
      <c r="Q391" s="653"/>
      <c r="R391" s="653"/>
      <c r="S391" s="653"/>
    </row>
    <row r="392" spans="7:19" s="896" customFormat="1">
      <c r="G392" s="653"/>
      <c r="H392" s="653"/>
      <c r="I392" s="653"/>
      <c r="J392" s="653"/>
      <c r="K392" s="653"/>
      <c r="L392" s="653"/>
      <c r="M392" s="653"/>
      <c r="N392" s="653"/>
      <c r="O392" s="653"/>
      <c r="P392" s="653"/>
      <c r="Q392" s="653"/>
      <c r="R392" s="653"/>
      <c r="S392" s="653"/>
    </row>
    <row r="393" spans="7:19" s="896" customFormat="1">
      <c r="G393" s="653"/>
      <c r="H393" s="653"/>
      <c r="I393" s="653"/>
      <c r="J393" s="653"/>
      <c r="K393" s="653"/>
      <c r="L393" s="653"/>
      <c r="M393" s="653"/>
      <c r="N393" s="653"/>
      <c r="O393" s="653"/>
      <c r="P393" s="653"/>
      <c r="Q393" s="653"/>
      <c r="R393" s="653"/>
      <c r="S393" s="653"/>
    </row>
    <row r="394" spans="7:19" s="896" customFormat="1"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</row>
    <row r="395" spans="7:19" s="896" customFormat="1"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</row>
    <row r="396" spans="7:19" s="896" customFormat="1">
      <c r="G396" s="653"/>
      <c r="H396" s="653"/>
      <c r="I396" s="653"/>
      <c r="J396" s="653"/>
      <c r="K396" s="653"/>
      <c r="L396" s="653"/>
      <c r="M396" s="653"/>
      <c r="N396" s="653"/>
      <c r="O396" s="653"/>
      <c r="P396" s="653"/>
      <c r="Q396" s="653"/>
      <c r="R396" s="653"/>
      <c r="S396" s="653"/>
    </row>
    <row r="397" spans="7:19" s="896" customFormat="1">
      <c r="G397" s="653"/>
      <c r="H397" s="653"/>
      <c r="I397" s="653"/>
      <c r="J397" s="653"/>
      <c r="K397" s="653"/>
      <c r="L397" s="653"/>
      <c r="M397" s="653"/>
      <c r="N397" s="653"/>
      <c r="O397" s="653"/>
      <c r="P397" s="653"/>
      <c r="Q397" s="653"/>
      <c r="R397" s="653"/>
      <c r="S397" s="653"/>
    </row>
    <row r="398" spans="7:19" s="896" customFormat="1">
      <c r="G398" s="653"/>
      <c r="H398" s="653"/>
      <c r="I398" s="653"/>
      <c r="J398" s="653"/>
      <c r="K398" s="653"/>
      <c r="L398" s="653"/>
      <c r="M398" s="653"/>
      <c r="N398" s="653"/>
      <c r="O398" s="653"/>
      <c r="P398" s="653"/>
      <c r="Q398" s="653"/>
      <c r="R398" s="653"/>
      <c r="S398" s="653"/>
    </row>
    <row r="399" spans="7:19" s="896" customFormat="1">
      <c r="G399" s="653"/>
      <c r="H399" s="653"/>
      <c r="I399" s="653"/>
      <c r="J399" s="653"/>
      <c r="K399" s="653"/>
      <c r="L399" s="653"/>
      <c r="M399" s="653"/>
      <c r="N399" s="653"/>
      <c r="O399" s="653"/>
      <c r="P399" s="653"/>
      <c r="Q399" s="653"/>
      <c r="R399" s="653"/>
      <c r="S399" s="653"/>
    </row>
    <row r="400" spans="7:19" s="896" customFormat="1">
      <c r="G400" s="653"/>
      <c r="H400" s="653"/>
      <c r="I400" s="653"/>
      <c r="J400" s="653"/>
      <c r="K400" s="653"/>
      <c r="L400" s="653"/>
      <c r="M400" s="653"/>
      <c r="N400" s="653"/>
      <c r="O400" s="653"/>
      <c r="P400" s="653"/>
      <c r="Q400" s="653"/>
      <c r="R400" s="653"/>
      <c r="S400" s="653"/>
    </row>
    <row r="401" spans="7:19" s="896" customFormat="1">
      <c r="G401" s="653"/>
      <c r="H401" s="653"/>
      <c r="I401" s="653"/>
      <c r="J401" s="653"/>
      <c r="K401" s="653"/>
      <c r="L401" s="653"/>
      <c r="M401" s="653"/>
      <c r="N401" s="653"/>
      <c r="O401" s="653"/>
      <c r="P401" s="653"/>
      <c r="Q401" s="653"/>
      <c r="R401" s="653"/>
      <c r="S401" s="653"/>
    </row>
    <row r="402" spans="7:19" s="896" customFormat="1">
      <c r="G402" s="653"/>
      <c r="H402" s="653"/>
      <c r="I402" s="653"/>
      <c r="J402" s="653"/>
      <c r="K402" s="653"/>
      <c r="L402" s="653"/>
      <c r="M402" s="653"/>
      <c r="N402" s="653"/>
      <c r="O402" s="653"/>
      <c r="P402" s="653"/>
      <c r="Q402" s="653"/>
      <c r="R402" s="653"/>
      <c r="S402" s="653"/>
    </row>
    <row r="403" spans="7:19" s="896" customFormat="1">
      <c r="G403" s="653"/>
      <c r="H403" s="653"/>
      <c r="I403" s="653"/>
      <c r="J403" s="653"/>
      <c r="K403" s="653"/>
      <c r="L403" s="653"/>
      <c r="M403" s="653"/>
      <c r="N403" s="653"/>
      <c r="O403" s="653"/>
      <c r="P403" s="653"/>
      <c r="Q403" s="653"/>
      <c r="R403" s="653"/>
      <c r="S403" s="653"/>
    </row>
    <row r="404" spans="7:19" s="896" customFormat="1">
      <c r="G404" s="653"/>
      <c r="H404" s="653"/>
      <c r="I404" s="653"/>
      <c r="J404" s="653"/>
      <c r="K404" s="653"/>
      <c r="L404" s="653"/>
      <c r="M404" s="653"/>
      <c r="N404" s="653"/>
      <c r="O404" s="653"/>
      <c r="P404" s="653"/>
      <c r="Q404" s="653"/>
      <c r="R404" s="653"/>
      <c r="S404" s="653"/>
    </row>
    <row r="405" spans="7:19" s="896" customFormat="1">
      <c r="G405" s="653"/>
      <c r="H405" s="653"/>
      <c r="I405" s="653"/>
      <c r="J405" s="653"/>
      <c r="K405" s="653"/>
      <c r="L405" s="653"/>
      <c r="M405" s="653"/>
      <c r="N405" s="653"/>
      <c r="O405" s="653"/>
      <c r="P405" s="653"/>
      <c r="Q405" s="653"/>
      <c r="R405" s="653"/>
      <c r="S405" s="653"/>
    </row>
    <row r="406" spans="7:19" s="896" customFormat="1">
      <c r="G406" s="653"/>
      <c r="H406" s="653"/>
      <c r="I406" s="653"/>
      <c r="J406" s="653"/>
      <c r="K406" s="653"/>
      <c r="L406" s="653"/>
      <c r="M406" s="653"/>
      <c r="N406" s="653"/>
      <c r="O406" s="653"/>
      <c r="P406" s="653"/>
      <c r="Q406" s="653"/>
      <c r="R406" s="653"/>
      <c r="S406" s="653"/>
    </row>
    <row r="407" spans="7:19" s="896" customFormat="1">
      <c r="G407" s="653"/>
      <c r="H407" s="653"/>
      <c r="I407" s="653"/>
      <c r="J407" s="653"/>
      <c r="K407" s="653"/>
      <c r="L407" s="653"/>
      <c r="M407" s="653"/>
      <c r="N407" s="653"/>
      <c r="O407" s="653"/>
      <c r="P407" s="653"/>
      <c r="Q407" s="653"/>
      <c r="R407" s="653"/>
      <c r="S407" s="653"/>
    </row>
    <row r="408" spans="7:19" s="896" customFormat="1">
      <c r="G408" s="653"/>
      <c r="H408" s="653"/>
      <c r="I408" s="653"/>
      <c r="J408" s="653"/>
      <c r="K408" s="653"/>
      <c r="L408" s="653"/>
      <c r="M408" s="653"/>
      <c r="N408" s="653"/>
      <c r="O408" s="653"/>
      <c r="P408" s="653"/>
      <c r="Q408" s="653"/>
      <c r="R408" s="653"/>
      <c r="S408" s="653"/>
    </row>
    <row r="409" spans="7:19" s="896" customFormat="1">
      <c r="G409" s="653"/>
      <c r="H409" s="653"/>
      <c r="I409" s="653"/>
      <c r="J409" s="653"/>
      <c r="K409" s="653"/>
      <c r="L409" s="653"/>
      <c r="M409" s="653"/>
      <c r="N409" s="653"/>
      <c r="O409" s="653"/>
      <c r="P409" s="653"/>
      <c r="Q409" s="653"/>
      <c r="R409" s="653"/>
      <c r="S409" s="653"/>
    </row>
    <row r="410" spans="7:19" s="896" customFormat="1"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</row>
    <row r="411" spans="7:19" s="896" customFormat="1">
      <c r="G411" s="653"/>
      <c r="H411" s="653"/>
      <c r="I411" s="653"/>
      <c r="J411" s="653"/>
      <c r="K411" s="653"/>
      <c r="L411" s="653"/>
      <c r="M411" s="653"/>
      <c r="N411" s="653"/>
      <c r="O411" s="653"/>
      <c r="P411" s="653"/>
      <c r="Q411" s="653"/>
      <c r="R411" s="653"/>
      <c r="S411" s="653"/>
    </row>
    <row r="412" spans="7:19" s="896" customFormat="1">
      <c r="G412" s="653"/>
      <c r="H412" s="653"/>
      <c r="I412" s="653"/>
      <c r="J412" s="653"/>
      <c r="K412" s="653"/>
      <c r="L412" s="653"/>
      <c r="M412" s="653"/>
      <c r="N412" s="653"/>
      <c r="O412" s="653"/>
      <c r="P412" s="653"/>
      <c r="Q412" s="653"/>
      <c r="R412" s="653"/>
      <c r="S412" s="653"/>
    </row>
    <row r="413" spans="7:19" s="896" customFormat="1"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</row>
    <row r="414" spans="7:19" s="896" customFormat="1"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</row>
    <row r="415" spans="7:19" s="896" customFormat="1">
      <c r="G415" s="653"/>
      <c r="H415" s="653"/>
      <c r="I415" s="653"/>
      <c r="J415" s="653"/>
      <c r="K415" s="653"/>
      <c r="L415" s="653"/>
      <c r="M415" s="653"/>
      <c r="N415" s="653"/>
      <c r="O415" s="653"/>
      <c r="P415" s="653"/>
      <c r="Q415" s="653"/>
      <c r="R415" s="653"/>
      <c r="S415" s="653"/>
    </row>
    <row r="416" spans="7:19" s="896" customFormat="1">
      <c r="G416" s="653"/>
      <c r="H416" s="653"/>
      <c r="I416" s="653"/>
      <c r="J416" s="653"/>
      <c r="K416" s="653"/>
      <c r="L416" s="653"/>
      <c r="M416" s="653"/>
      <c r="N416" s="653"/>
      <c r="O416" s="653"/>
      <c r="P416" s="653"/>
      <c r="Q416" s="653"/>
      <c r="R416" s="653"/>
      <c r="S416" s="653"/>
    </row>
    <row r="417" spans="7:19" s="896" customFormat="1">
      <c r="G417" s="653"/>
      <c r="H417" s="653"/>
      <c r="I417" s="653"/>
      <c r="J417" s="653"/>
      <c r="K417" s="653"/>
      <c r="L417" s="653"/>
      <c r="M417" s="653"/>
      <c r="N417" s="653"/>
      <c r="O417" s="653"/>
      <c r="P417" s="653"/>
      <c r="Q417" s="653"/>
      <c r="R417" s="653"/>
      <c r="S417" s="653"/>
    </row>
    <row r="418" spans="7:19" s="896" customFormat="1">
      <c r="G418" s="653"/>
      <c r="H418" s="653"/>
      <c r="I418" s="653"/>
      <c r="J418" s="653"/>
      <c r="K418" s="653"/>
      <c r="L418" s="653"/>
      <c r="M418" s="653"/>
      <c r="N418" s="653"/>
      <c r="O418" s="653"/>
      <c r="P418" s="653"/>
      <c r="Q418" s="653"/>
      <c r="R418" s="653"/>
      <c r="S418" s="653"/>
    </row>
    <row r="419" spans="7:19" s="896" customFormat="1">
      <c r="G419" s="653"/>
      <c r="H419" s="653"/>
      <c r="I419" s="653"/>
      <c r="J419" s="653"/>
      <c r="K419" s="653"/>
      <c r="L419" s="653"/>
      <c r="M419" s="653"/>
      <c r="N419" s="653"/>
      <c r="O419" s="653"/>
      <c r="P419" s="653"/>
      <c r="Q419" s="653"/>
      <c r="R419" s="653"/>
      <c r="S419" s="653"/>
    </row>
    <row r="420" spans="7:19" s="896" customFormat="1">
      <c r="G420" s="653"/>
      <c r="H420" s="653"/>
      <c r="I420" s="653"/>
      <c r="J420" s="653"/>
      <c r="K420" s="653"/>
      <c r="L420" s="653"/>
      <c r="M420" s="653"/>
      <c r="N420" s="653"/>
      <c r="O420" s="653"/>
      <c r="P420" s="653"/>
      <c r="Q420" s="653"/>
      <c r="R420" s="653"/>
      <c r="S420" s="653"/>
    </row>
    <row r="421" spans="7:19" s="896" customFormat="1">
      <c r="G421" s="653"/>
      <c r="H421" s="653"/>
      <c r="I421" s="653"/>
      <c r="J421" s="653"/>
      <c r="K421" s="653"/>
      <c r="L421" s="653"/>
      <c r="M421" s="653"/>
      <c r="N421" s="653"/>
      <c r="O421" s="653"/>
      <c r="P421" s="653"/>
      <c r="Q421" s="653"/>
      <c r="R421" s="653"/>
      <c r="S421" s="653"/>
    </row>
    <row r="422" spans="7:19" s="896" customFormat="1">
      <c r="G422" s="653"/>
      <c r="H422" s="653"/>
      <c r="I422" s="653"/>
      <c r="J422" s="653"/>
      <c r="K422" s="653"/>
      <c r="L422" s="653"/>
      <c r="M422" s="653"/>
      <c r="N422" s="653"/>
      <c r="O422" s="653"/>
      <c r="P422" s="653"/>
      <c r="Q422" s="653"/>
      <c r="R422" s="653"/>
      <c r="S422" s="653"/>
    </row>
    <row r="423" spans="7:19" s="896" customFormat="1">
      <c r="G423" s="653"/>
      <c r="H423" s="653"/>
      <c r="I423" s="653"/>
      <c r="J423" s="653"/>
      <c r="K423" s="653"/>
      <c r="L423" s="653"/>
      <c r="M423" s="653"/>
      <c r="N423" s="653"/>
      <c r="O423" s="653"/>
      <c r="P423" s="653"/>
      <c r="Q423" s="653"/>
      <c r="R423" s="653"/>
      <c r="S423" s="653"/>
    </row>
    <row r="424" spans="7:19" s="896" customFormat="1">
      <c r="G424" s="653"/>
      <c r="H424" s="653"/>
      <c r="I424" s="653"/>
      <c r="J424" s="653"/>
      <c r="K424" s="653"/>
      <c r="L424" s="653"/>
      <c r="M424" s="653"/>
      <c r="N424" s="653"/>
      <c r="O424" s="653"/>
      <c r="P424" s="653"/>
      <c r="Q424" s="653"/>
      <c r="R424" s="653"/>
      <c r="S424" s="653"/>
    </row>
    <row r="425" spans="7:19" s="896" customFormat="1">
      <c r="G425" s="653"/>
      <c r="H425" s="653"/>
      <c r="I425" s="653"/>
      <c r="J425" s="653"/>
      <c r="K425" s="653"/>
      <c r="L425" s="653"/>
      <c r="M425" s="653"/>
      <c r="N425" s="653"/>
      <c r="O425" s="653"/>
      <c r="P425" s="653"/>
      <c r="Q425" s="653"/>
      <c r="R425" s="653"/>
      <c r="S425" s="653"/>
    </row>
    <row r="426" spans="7:19" s="896" customFormat="1"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</row>
    <row r="427" spans="7:19" s="896" customFormat="1"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</row>
    <row r="428" spans="7:19" s="896" customFormat="1">
      <c r="G428" s="653"/>
      <c r="H428" s="653"/>
      <c r="I428" s="653"/>
      <c r="J428" s="653"/>
      <c r="K428" s="653"/>
      <c r="L428" s="653"/>
      <c r="M428" s="653"/>
      <c r="N428" s="653"/>
      <c r="O428" s="653"/>
      <c r="P428" s="653"/>
      <c r="Q428" s="653"/>
      <c r="R428" s="653"/>
      <c r="S428" s="653"/>
    </row>
    <row r="429" spans="7:19" s="896" customFormat="1">
      <c r="G429" s="653"/>
      <c r="H429" s="653"/>
      <c r="I429" s="653"/>
      <c r="J429" s="653"/>
      <c r="K429" s="653"/>
      <c r="L429" s="653"/>
      <c r="M429" s="653"/>
      <c r="N429" s="653"/>
      <c r="O429" s="653"/>
      <c r="P429" s="653"/>
      <c r="Q429" s="653"/>
      <c r="R429" s="653"/>
      <c r="S429" s="653"/>
    </row>
    <row r="430" spans="7:19" s="896" customFormat="1"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</row>
    <row r="431" spans="7:19" s="896" customFormat="1"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</row>
    <row r="432" spans="7:19" s="896" customFormat="1"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</row>
    <row r="433" spans="7:19" s="896" customFormat="1">
      <c r="G433" s="653"/>
      <c r="H433" s="653"/>
      <c r="I433" s="653"/>
      <c r="J433" s="653"/>
      <c r="K433" s="653"/>
      <c r="L433" s="653"/>
      <c r="M433" s="653"/>
      <c r="N433" s="653"/>
      <c r="O433" s="653"/>
      <c r="P433" s="653"/>
      <c r="Q433" s="653"/>
      <c r="R433" s="653"/>
      <c r="S433" s="653"/>
    </row>
    <row r="434" spans="7:19" s="896" customFormat="1">
      <c r="G434" s="653"/>
      <c r="H434" s="653"/>
      <c r="I434" s="653"/>
      <c r="J434" s="653"/>
      <c r="K434" s="653"/>
      <c r="L434" s="653"/>
      <c r="M434" s="653"/>
      <c r="N434" s="653"/>
      <c r="O434" s="653"/>
      <c r="P434" s="653"/>
      <c r="Q434" s="653"/>
      <c r="R434" s="653"/>
      <c r="S434" s="653"/>
    </row>
    <row r="435" spans="7:19" s="896" customFormat="1">
      <c r="G435" s="653"/>
      <c r="H435" s="653"/>
      <c r="I435" s="653"/>
      <c r="J435" s="653"/>
      <c r="K435" s="653"/>
      <c r="L435" s="653"/>
      <c r="M435" s="653"/>
      <c r="N435" s="653"/>
      <c r="O435" s="653"/>
      <c r="P435" s="653"/>
      <c r="Q435" s="653"/>
      <c r="R435" s="653"/>
      <c r="S435" s="653"/>
    </row>
    <row r="436" spans="7:19" s="896" customFormat="1">
      <c r="G436" s="653"/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</row>
    <row r="437" spans="7:19" s="896" customFormat="1"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</row>
    <row r="438" spans="7:19" s="896" customFormat="1"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</row>
    <row r="439" spans="7:19" s="896" customFormat="1">
      <c r="G439" s="653"/>
      <c r="H439" s="653"/>
      <c r="I439" s="653"/>
      <c r="J439" s="653"/>
      <c r="K439" s="653"/>
      <c r="L439" s="653"/>
      <c r="M439" s="653"/>
      <c r="N439" s="653"/>
      <c r="O439" s="653"/>
      <c r="P439" s="653"/>
      <c r="Q439" s="653"/>
      <c r="R439" s="653"/>
      <c r="S439" s="653"/>
    </row>
    <row r="440" spans="7:19" s="896" customFormat="1">
      <c r="G440" s="653"/>
      <c r="H440" s="653"/>
      <c r="I440" s="653"/>
      <c r="J440" s="653"/>
      <c r="K440" s="653"/>
      <c r="L440" s="653"/>
      <c r="M440" s="653"/>
      <c r="N440" s="653"/>
      <c r="O440" s="653"/>
      <c r="P440" s="653"/>
      <c r="Q440" s="653"/>
      <c r="R440" s="653"/>
      <c r="S440" s="653"/>
    </row>
    <row r="441" spans="7:19" s="896" customFormat="1">
      <c r="G441" s="653"/>
      <c r="H441" s="653"/>
      <c r="I441" s="653"/>
      <c r="J441" s="653"/>
      <c r="K441" s="653"/>
      <c r="L441" s="653"/>
      <c r="M441" s="653"/>
      <c r="N441" s="653"/>
      <c r="O441" s="653"/>
      <c r="P441" s="653"/>
      <c r="Q441" s="653"/>
      <c r="R441" s="653"/>
      <c r="S441" s="653"/>
    </row>
    <row r="442" spans="7:19" s="896" customFormat="1">
      <c r="G442" s="653"/>
      <c r="H442" s="653"/>
      <c r="I442" s="653"/>
      <c r="J442" s="653"/>
      <c r="K442" s="653"/>
      <c r="L442" s="653"/>
      <c r="M442" s="653"/>
      <c r="N442" s="653"/>
      <c r="O442" s="653"/>
      <c r="P442" s="653"/>
      <c r="Q442" s="653"/>
      <c r="R442" s="653"/>
      <c r="S442" s="653"/>
    </row>
    <row r="443" spans="7:19" s="896" customFormat="1">
      <c r="G443" s="653"/>
      <c r="H443" s="653"/>
      <c r="I443" s="653"/>
      <c r="J443" s="653"/>
      <c r="K443" s="653"/>
      <c r="L443" s="653"/>
      <c r="M443" s="653"/>
      <c r="N443" s="653"/>
      <c r="O443" s="653"/>
      <c r="P443" s="653"/>
      <c r="Q443" s="653"/>
      <c r="R443" s="653"/>
      <c r="S443" s="653"/>
    </row>
    <row r="444" spans="7:19" s="896" customFormat="1">
      <c r="G444" s="653"/>
      <c r="H444" s="653"/>
      <c r="I444" s="653"/>
      <c r="J444" s="653"/>
      <c r="K444" s="653"/>
      <c r="L444" s="653"/>
      <c r="M444" s="653"/>
      <c r="N444" s="653"/>
      <c r="O444" s="653"/>
      <c r="P444" s="653"/>
      <c r="Q444" s="653"/>
      <c r="R444" s="653"/>
      <c r="S444" s="653"/>
    </row>
    <row r="445" spans="7:19" s="896" customFormat="1">
      <c r="G445" s="653"/>
      <c r="H445" s="653"/>
      <c r="I445" s="653"/>
      <c r="J445" s="653"/>
      <c r="K445" s="653"/>
      <c r="L445" s="653"/>
      <c r="M445" s="653"/>
      <c r="N445" s="653"/>
      <c r="O445" s="653"/>
      <c r="P445" s="653"/>
      <c r="Q445" s="653"/>
      <c r="R445" s="653"/>
      <c r="S445" s="653"/>
    </row>
    <row r="446" spans="7:19" s="896" customFormat="1">
      <c r="G446" s="653"/>
      <c r="H446" s="653"/>
      <c r="I446" s="653"/>
      <c r="J446" s="653"/>
      <c r="K446" s="653"/>
      <c r="L446" s="653"/>
      <c r="M446" s="653"/>
      <c r="N446" s="653"/>
      <c r="O446" s="653"/>
      <c r="P446" s="653"/>
      <c r="Q446" s="653"/>
      <c r="R446" s="653"/>
      <c r="S446" s="653"/>
    </row>
    <row r="447" spans="7:19" s="896" customFormat="1">
      <c r="G447" s="653"/>
      <c r="H447" s="653"/>
      <c r="I447" s="653"/>
      <c r="J447" s="653"/>
      <c r="K447" s="653"/>
      <c r="L447" s="653"/>
      <c r="M447" s="653"/>
      <c r="N447" s="653"/>
      <c r="O447" s="653"/>
      <c r="P447" s="653"/>
      <c r="Q447" s="653"/>
      <c r="R447" s="653"/>
      <c r="S447" s="653"/>
    </row>
    <row r="448" spans="7:19" s="896" customFormat="1">
      <c r="G448" s="653"/>
      <c r="H448" s="653"/>
      <c r="I448" s="653"/>
      <c r="J448" s="653"/>
      <c r="K448" s="653"/>
      <c r="L448" s="653"/>
      <c r="M448" s="653"/>
      <c r="N448" s="653"/>
      <c r="O448" s="653"/>
      <c r="P448" s="653"/>
      <c r="Q448" s="653"/>
      <c r="R448" s="653"/>
      <c r="S448" s="653"/>
    </row>
    <row r="449" spans="7:19" s="896" customFormat="1">
      <c r="G449" s="653"/>
      <c r="H449" s="653"/>
      <c r="I449" s="653"/>
      <c r="J449" s="653"/>
      <c r="K449" s="653"/>
      <c r="L449" s="653"/>
      <c r="M449" s="653"/>
      <c r="N449" s="653"/>
      <c r="O449" s="653"/>
      <c r="P449" s="653"/>
      <c r="Q449" s="653"/>
      <c r="R449" s="653"/>
      <c r="S449" s="653"/>
    </row>
    <row r="450" spans="7:19" s="896" customFormat="1">
      <c r="G450" s="653"/>
      <c r="H450" s="653"/>
      <c r="I450" s="653"/>
      <c r="J450" s="653"/>
      <c r="K450" s="653"/>
      <c r="L450" s="653"/>
      <c r="M450" s="653"/>
      <c r="N450" s="653"/>
      <c r="O450" s="653"/>
      <c r="P450" s="653"/>
      <c r="Q450" s="653"/>
      <c r="R450" s="653"/>
      <c r="S450" s="653"/>
    </row>
    <row r="451" spans="7:19" s="896" customFormat="1">
      <c r="G451" s="653"/>
      <c r="H451" s="653"/>
      <c r="I451" s="653"/>
      <c r="J451" s="653"/>
      <c r="K451" s="653"/>
      <c r="L451" s="653"/>
      <c r="M451" s="653"/>
      <c r="N451" s="653"/>
      <c r="O451" s="653"/>
      <c r="P451" s="653"/>
      <c r="Q451" s="653"/>
      <c r="R451" s="653"/>
      <c r="S451" s="653"/>
    </row>
    <row r="452" spans="7:19" s="896" customFormat="1">
      <c r="G452" s="653"/>
      <c r="H452" s="653"/>
      <c r="I452" s="653"/>
      <c r="J452" s="653"/>
      <c r="K452" s="653"/>
      <c r="L452" s="653"/>
      <c r="M452" s="653"/>
      <c r="N452" s="653"/>
      <c r="O452" s="653"/>
      <c r="P452" s="653"/>
      <c r="Q452" s="653"/>
      <c r="R452" s="653"/>
      <c r="S452" s="653"/>
    </row>
    <row r="453" spans="7:19" s="896" customFormat="1">
      <c r="G453" s="653"/>
      <c r="H453" s="653"/>
      <c r="I453" s="653"/>
      <c r="J453" s="653"/>
      <c r="K453" s="653"/>
      <c r="L453" s="653"/>
      <c r="M453" s="653"/>
      <c r="N453" s="653"/>
      <c r="O453" s="653"/>
      <c r="P453" s="653"/>
      <c r="Q453" s="653"/>
      <c r="R453" s="653"/>
      <c r="S453" s="653"/>
    </row>
    <row r="454" spans="7:19" s="896" customFormat="1">
      <c r="G454" s="653"/>
      <c r="H454" s="653"/>
      <c r="I454" s="653"/>
      <c r="J454" s="653"/>
      <c r="K454" s="653"/>
      <c r="L454" s="653"/>
      <c r="M454" s="653"/>
      <c r="N454" s="653"/>
      <c r="O454" s="653"/>
      <c r="P454" s="653"/>
      <c r="Q454" s="653"/>
      <c r="R454" s="653"/>
      <c r="S454" s="653"/>
    </row>
    <row r="455" spans="7:19" s="896" customFormat="1">
      <c r="G455" s="653"/>
      <c r="H455" s="653"/>
      <c r="I455" s="653"/>
      <c r="J455" s="653"/>
      <c r="K455" s="653"/>
      <c r="L455" s="653"/>
      <c r="M455" s="653"/>
      <c r="N455" s="653"/>
      <c r="O455" s="653"/>
      <c r="P455" s="653"/>
      <c r="Q455" s="653"/>
      <c r="R455" s="653"/>
      <c r="S455" s="653"/>
    </row>
    <row r="456" spans="7:19" s="896" customFormat="1">
      <c r="G456" s="653"/>
      <c r="H456" s="653"/>
      <c r="I456" s="653"/>
      <c r="J456" s="653"/>
      <c r="K456" s="653"/>
      <c r="L456" s="653"/>
      <c r="M456" s="653"/>
      <c r="N456" s="653"/>
      <c r="O456" s="653"/>
      <c r="P456" s="653"/>
      <c r="Q456" s="653"/>
      <c r="R456" s="653"/>
      <c r="S456" s="653"/>
    </row>
    <row r="457" spans="7:19" s="896" customFormat="1">
      <c r="G457" s="653"/>
      <c r="H457" s="653"/>
      <c r="I457" s="653"/>
      <c r="J457" s="653"/>
      <c r="K457" s="653"/>
      <c r="L457" s="653"/>
      <c r="M457" s="653"/>
      <c r="N457" s="653"/>
      <c r="O457" s="653"/>
      <c r="P457" s="653"/>
      <c r="Q457" s="653"/>
      <c r="R457" s="653"/>
      <c r="S457" s="653"/>
    </row>
    <row r="458" spans="7:19" s="896" customFormat="1"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</row>
    <row r="459" spans="7:19" s="896" customFormat="1">
      <c r="G459" s="653"/>
      <c r="H459" s="653"/>
      <c r="I459" s="653"/>
      <c r="J459" s="653"/>
      <c r="K459" s="653"/>
      <c r="L459" s="653"/>
      <c r="M459" s="653"/>
      <c r="N459" s="653"/>
      <c r="O459" s="653"/>
      <c r="P459" s="653"/>
      <c r="Q459" s="653"/>
      <c r="R459" s="653"/>
      <c r="S459" s="653"/>
    </row>
    <row r="460" spans="7:19" s="896" customFormat="1">
      <c r="G460" s="653"/>
      <c r="H460" s="653"/>
      <c r="I460" s="653"/>
      <c r="J460" s="653"/>
      <c r="K460" s="653"/>
      <c r="L460" s="653"/>
      <c r="M460" s="653"/>
      <c r="N460" s="653"/>
      <c r="O460" s="653"/>
      <c r="P460" s="653"/>
      <c r="Q460" s="653"/>
      <c r="R460" s="653"/>
      <c r="S460" s="653"/>
    </row>
    <row r="461" spans="7:19" s="896" customFormat="1">
      <c r="G461" s="653"/>
      <c r="H461" s="653"/>
      <c r="I461" s="653"/>
      <c r="J461" s="653"/>
      <c r="K461" s="653"/>
      <c r="L461" s="653"/>
      <c r="M461" s="653"/>
      <c r="N461" s="653"/>
      <c r="O461" s="653"/>
      <c r="P461" s="653"/>
      <c r="Q461" s="653"/>
      <c r="R461" s="653"/>
      <c r="S461" s="653"/>
    </row>
  </sheetData>
  <mergeCells count="46">
    <mergeCell ref="B17:F17"/>
    <mergeCell ref="B59:F59"/>
    <mergeCell ref="B60:F60"/>
    <mergeCell ref="B61:F61"/>
    <mergeCell ref="B6:F6"/>
    <mergeCell ref="B48:C48"/>
    <mergeCell ref="D48:F48"/>
    <mergeCell ref="B49:F49"/>
    <mergeCell ref="B36:B38"/>
    <mergeCell ref="C37:F37"/>
    <mergeCell ref="C36:F36"/>
    <mergeCell ref="B46:F47"/>
    <mergeCell ref="C38:F38"/>
    <mergeCell ref="B18:F18"/>
    <mergeCell ref="B19:F19"/>
    <mergeCell ref="B42:F42"/>
    <mergeCell ref="B5:F5"/>
    <mergeCell ref="B2:F3"/>
    <mergeCell ref="B15:F16"/>
    <mergeCell ref="B4:F4"/>
    <mergeCell ref="B9:F9"/>
    <mergeCell ref="B10:F10"/>
    <mergeCell ref="B11:F11"/>
    <mergeCell ref="B83:F83"/>
    <mergeCell ref="B50:F50"/>
    <mergeCell ref="B78:F78"/>
    <mergeCell ref="B76:F76"/>
    <mergeCell ref="B77:F77"/>
    <mergeCell ref="B65:F65"/>
    <mergeCell ref="B66:F66"/>
    <mergeCell ref="B74:F75"/>
    <mergeCell ref="B64:F64"/>
    <mergeCell ref="B53:F53"/>
    <mergeCell ref="B54:F54"/>
    <mergeCell ref="B55:F55"/>
    <mergeCell ref="B41:C41"/>
    <mergeCell ref="B43:C43"/>
    <mergeCell ref="E41:F41"/>
    <mergeCell ref="E43:F43"/>
    <mergeCell ref="B31:E31"/>
    <mergeCell ref="B32:E32"/>
    <mergeCell ref="B22:F22"/>
    <mergeCell ref="B23:F23"/>
    <mergeCell ref="B24:F24"/>
    <mergeCell ref="B25:F25"/>
    <mergeCell ref="B26:F26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Presentacion</vt:lpstr>
      <vt:lpstr>M-AFC</vt:lpstr>
      <vt:lpstr>M-CAF</vt:lpstr>
      <vt:lpstr>M-CONCACAF</vt:lpstr>
      <vt:lpstr>M-CONMEBOL</vt:lpstr>
      <vt:lpstr>M-OFC</vt:lpstr>
      <vt:lpstr>M-UEFA</vt:lpstr>
      <vt:lpstr>F-GLOBAL</vt:lpstr>
      <vt:lpstr>CUERPO TECNICO - SELECCIONES</vt:lpstr>
      <vt:lpstr>CUERPO TECNICO - MAYORES</vt:lpstr>
      <vt:lpstr>CUERPO TECNICO - INFERIORES</vt:lpstr>
      <vt:lpstr>DIRIGENTES</vt:lpstr>
      <vt:lpstr>Incognitas F</vt:lpstr>
      <vt:lpstr>Incognitas 2018</vt:lpstr>
      <vt:lpstr>Incognitas 2017</vt:lpstr>
      <vt:lpstr>Incognitas 2016</vt:lpstr>
      <vt:lpstr>Incognitas 2015</vt:lpstr>
      <vt:lpstr>Incognitas 2014</vt:lpstr>
      <vt:lpstr>Incognitas 2013</vt:lpstr>
      <vt:lpstr>Incognitas 2012</vt:lpstr>
      <vt:lpstr>Incognitas 2011</vt:lpstr>
      <vt:lpstr>Incognitas 2010</vt:lpstr>
      <vt:lpstr>Incognitas 2009</vt:lpstr>
      <vt:lpstr>Incognitas 2008</vt:lpstr>
      <vt:lpstr>Incognitas 2006 y 2007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quebracho</dc:creator>
  <cp:lastModifiedBy>Federico Alvarez</cp:lastModifiedBy>
  <dcterms:created xsi:type="dcterms:W3CDTF">2013-07-12T21:42:52Z</dcterms:created>
  <dcterms:modified xsi:type="dcterms:W3CDTF">2018-12-17T02:05:25Z</dcterms:modified>
</cp:coreProperties>
</file>